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fa\Desktop\Updated USP8-PD-L1_2022-2-22\2022-2-21\Updated submission_2-22-2022\"/>
    </mc:Choice>
  </mc:AlternateContent>
  <xr:revisionPtr revIDLastSave="0" documentId="13_ncr:1_{608E228D-BBF0-49E8-862E-E30ABDAB6DA0}" xr6:coauthVersionLast="47" xr6:coauthVersionMax="47" xr10:uidLastSave="{00000000-0000-0000-0000-000000000000}"/>
  <bookViews>
    <workbookView xWindow="-98" yWindow="-98" windowWidth="20715" windowHeight="13276" tabRatio="830" activeTab="2" xr2:uid="{F4C430F0-3CC5-432F-8CBE-F93A3421136F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upplementary Fig. 1" sheetId="7" r:id="rId7"/>
    <sheet name="Supplementary Fig. 2" sheetId="8" r:id="rId8"/>
    <sheet name="Supplementary Fig. 3" sheetId="9" r:id="rId9"/>
    <sheet name="Supplementary Fig. 4" sheetId="10" r:id="rId10"/>
    <sheet name="Supplementary Fig. 5" sheetId="11" r:id="rId11"/>
    <sheet name="Supplementary Fig. 6" sheetId="12" r:id="rId12"/>
    <sheet name="Supplementary Fig. 7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23" i="13" l="1"/>
  <c r="AB119" i="13"/>
  <c r="AB115" i="13"/>
  <c r="O118" i="13"/>
  <c r="O114" i="13"/>
  <c r="O110" i="13"/>
  <c r="AB105" i="13"/>
  <c r="AB101" i="13"/>
  <c r="AB97" i="13"/>
  <c r="O96" i="13"/>
  <c r="O100" i="13"/>
  <c r="O92" i="13"/>
  <c r="AB82" i="13"/>
  <c r="AB78" i="13"/>
  <c r="AB86" i="13"/>
  <c r="R54" i="13"/>
  <c r="R50" i="13"/>
  <c r="R26" i="13"/>
  <c r="R22" i="13"/>
  <c r="M7" i="13"/>
  <c r="J216" i="12"/>
  <c r="J213" i="12"/>
  <c r="J209" i="12"/>
  <c r="J198" i="12"/>
  <c r="J195" i="12"/>
  <c r="J191" i="12"/>
  <c r="J180" i="12"/>
  <c r="J177" i="12"/>
  <c r="J173" i="12"/>
  <c r="J162" i="12"/>
  <c r="J159" i="12"/>
  <c r="J155" i="12"/>
  <c r="T93" i="12"/>
  <c r="T90" i="12"/>
  <c r="T86" i="12"/>
  <c r="J144" i="12"/>
  <c r="J141" i="12"/>
  <c r="J137" i="12"/>
  <c r="T75" i="12"/>
  <c r="T72" i="12"/>
  <c r="T68" i="12"/>
  <c r="J126" i="12"/>
  <c r="J123" i="12"/>
  <c r="J119" i="12"/>
  <c r="J108" i="12"/>
  <c r="J105" i="12"/>
  <c r="J101" i="12"/>
  <c r="J90" i="12"/>
  <c r="J87" i="12"/>
  <c r="J83" i="12"/>
  <c r="J69" i="12"/>
  <c r="J65" i="12"/>
  <c r="R131" i="11"/>
  <c r="T131" i="11"/>
  <c r="P131" i="11"/>
  <c r="N63" i="9"/>
  <c r="N62" i="9"/>
  <c r="N61" i="9"/>
  <c r="J162" i="6"/>
  <c r="J159" i="6"/>
  <c r="J155" i="6"/>
  <c r="J144" i="6"/>
  <c r="J141" i="6"/>
  <c r="J137" i="6"/>
  <c r="J125" i="6"/>
  <c r="J122" i="6"/>
  <c r="J118" i="6"/>
  <c r="V108" i="6"/>
  <c r="V105" i="6"/>
  <c r="V101" i="6"/>
  <c r="J108" i="6"/>
  <c r="J105" i="6"/>
  <c r="J101" i="6"/>
  <c r="V90" i="6"/>
  <c r="V87" i="6"/>
  <c r="V83" i="6"/>
  <c r="V69" i="6"/>
  <c r="V65" i="6"/>
  <c r="T49" i="5"/>
  <c r="Q49" i="5"/>
  <c r="N49" i="5"/>
  <c r="G49" i="5"/>
  <c r="X26" i="5"/>
  <c r="AA26" i="5"/>
  <c r="U26" i="5"/>
  <c r="O9" i="1"/>
  <c r="S160" i="13"/>
  <c r="R82" i="13"/>
  <c r="R78" i="13"/>
  <c r="R68" i="13"/>
  <c r="S49" i="1"/>
  <c r="S150" i="13"/>
  <c r="AF155" i="13"/>
  <c r="AF144" i="13"/>
  <c r="AF134" i="13"/>
  <c r="R64" i="13"/>
  <c r="R40" i="13"/>
  <c r="R36" i="13"/>
  <c r="M16" i="13"/>
  <c r="M15" i="13"/>
  <c r="M8" i="13"/>
  <c r="J72" i="12"/>
  <c r="E147" i="11"/>
  <c r="E146" i="11"/>
  <c r="T132" i="11"/>
  <c r="T133" i="11"/>
  <c r="T134" i="11"/>
  <c r="T135" i="11"/>
  <c r="T136" i="11"/>
  <c r="R132" i="11"/>
  <c r="R133" i="11"/>
  <c r="R134" i="11"/>
  <c r="R135" i="11"/>
  <c r="R136" i="11"/>
  <c r="P132" i="11"/>
  <c r="P133" i="11"/>
  <c r="P134" i="11"/>
  <c r="P135" i="11"/>
  <c r="P136" i="11"/>
  <c r="T56" i="11"/>
  <c r="T66" i="11"/>
  <c r="T65" i="11"/>
  <c r="T64" i="11"/>
  <c r="T63" i="11"/>
  <c r="T62" i="11"/>
  <c r="T61" i="11"/>
  <c r="T60" i="11"/>
  <c r="T59" i="11"/>
  <c r="T58" i="11"/>
  <c r="T57" i="11"/>
  <c r="I57" i="11"/>
  <c r="I58" i="11"/>
  <c r="I59" i="11"/>
  <c r="I60" i="11"/>
  <c r="I61" i="11"/>
  <c r="I62" i="11"/>
  <c r="I63" i="11"/>
  <c r="I64" i="11"/>
  <c r="I65" i="11"/>
  <c r="I66" i="11"/>
  <c r="I56" i="11"/>
  <c r="HY24" i="11"/>
  <c r="HY25" i="11"/>
  <c r="HY26" i="11"/>
  <c r="HY27" i="11"/>
  <c r="HY28" i="11"/>
  <c r="HY29" i="11"/>
  <c r="HY30" i="11"/>
  <c r="HY31" i="11"/>
  <c r="HY32" i="11"/>
  <c r="HY33" i="11"/>
  <c r="HY34" i="11"/>
  <c r="HY35" i="11"/>
  <c r="HY36" i="11"/>
  <c r="HY23" i="11"/>
  <c r="LB13" i="11"/>
  <c r="LB6" i="11"/>
  <c r="LB7" i="11"/>
  <c r="LB8" i="11"/>
  <c r="LB9" i="11"/>
  <c r="LB10" i="11"/>
  <c r="LB11" i="11"/>
  <c r="LB12" i="11"/>
  <c r="LB14" i="11"/>
  <c r="LB15" i="11"/>
  <c r="LB16" i="11"/>
  <c r="LB17" i="11"/>
  <c r="LB18" i="11"/>
  <c r="LB5" i="11"/>
  <c r="I5" i="4"/>
  <c r="F34" i="3"/>
  <c r="I38" i="9"/>
  <c r="I37" i="9"/>
  <c r="E167" i="7"/>
  <c r="E168" i="7"/>
  <c r="E169" i="7"/>
  <c r="E170" i="7"/>
  <c r="E166" i="7"/>
  <c r="V72" i="6"/>
  <c r="T50" i="5"/>
  <c r="T51" i="5"/>
  <c r="T52" i="5"/>
  <c r="Q50" i="5"/>
  <c r="Q51" i="5"/>
  <c r="Q52" i="5"/>
  <c r="N52" i="5"/>
  <c r="N50" i="5"/>
  <c r="N51" i="5"/>
  <c r="G50" i="5"/>
  <c r="AA27" i="5"/>
  <c r="AA28" i="5"/>
  <c r="AA29" i="5"/>
  <c r="AA30" i="5"/>
  <c r="AA31" i="5"/>
  <c r="AA32" i="5"/>
  <c r="X32" i="5"/>
  <c r="X27" i="5"/>
  <c r="X28" i="5"/>
  <c r="X29" i="5"/>
  <c r="X30" i="5"/>
  <c r="X31" i="5"/>
  <c r="U27" i="5"/>
  <c r="U28" i="5"/>
  <c r="U29" i="5"/>
  <c r="U30" i="5"/>
  <c r="U31" i="5"/>
  <c r="U32" i="5"/>
  <c r="H18" i="5"/>
  <c r="H19" i="5"/>
  <c r="H20" i="5"/>
  <c r="H21" i="5"/>
  <c r="H22" i="5"/>
  <c r="H23" i="5"/>
  <c r="H24" i="5"/>
  <c r="H25" i="5"/>
  <c r="H26" i="5"/>
  <c r="H27" i="5"/>
  <c r="H17" i="5"/>
  <c r="T4" i="5"/>
  <c r="T5" i="5"/>
  <c r="T6" i="5"/>
  <c r="T7" i="5"/>
  <c r="T8" i="5"/>
  <c r="T9" i="5"/>
  <c r="T10" i="5"/>
  <c r="T11" i="5"/>
  <c r="T12" i="5"/>
  <c r="T13" i="5"/>
  <c r="T3" i="5"/>
  <c r="K7" i="5"/>
  <c r="H4" i="5"/>
  <c r="H5" i="5"/>
  <c r="H6" i="5"/>
  <c r="H7" i="5"/>
  <c r="H8" i="5"/>
  <c r="H9" i="5"/>
  <c r="H10" i="5"/>
  <c r="H11" i="5"/>
  <c r="H12" i="5"/>
  <c r="H3" i="5"/>
  <c r="R7" i="4"/>
  <c r="R6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F35" i="3"/>
  <c r="V10" i="3"/>
  <c r="V9" i="3"/>
  <c r="L14" i="3"/>
  <c r="L15" i="3"/>
  <c r="L16" i="3"/>
  <c r="L13" i="3"/>
  <c r="S53" i="1"/>
  <c r="S50" i="1"/>
  <c r="S51" i="1"/>
  <c r="S52" i="1"/>
  <c r="S48" i="1"/>
  <c r="H49" i="1"/>
  <c r="H48" i="1"/>
  <c r="H47" i="1"/>
  <c r="H46" i="1"/>
  <c r="H45" i="1"/>
  <c r="O10" i="1"/>
  <c r="W10" i="1"/>
  <c r="W9" i="1"/>
  <c r="S9" i="1"/>
  <c r="I9" i="1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</calcChain>
</file>

<file path=xl/sharedStrings.xml><?xml version="1.0" encoding="utf-8"?>
<sst xmlns="http://schemas.openxmlformats.org/spreadsheetml/2006/main" count="2488" uniqueCount="641">
  <si>
    <t>DMSO</t>
    <phoneticPr fontId="2" type="noConversion"/>
  </si>
  <si>
    <t>sgControl</t>
    <phoneticPr fontId="2" type="noConversion"/>
  </si>
  <si>
    <t>CT26 sgControl</t>
    <phoneticPr fontId="2" type="noConversion"/>
  </si>
  <si>
    <t>First time</t>
    <phoneticPr fontId="2" type="noConversion"/>
  </si>
  <si>
    <t>Second time</t>
    <phoneticPr fontId="2" type="noConversion"/>
  </si>
  <si>
    <t>Third time</t>
    <phoneticPr fontId="2" type="noConversion"/>
  </si>
  <si>
    <t>(h)</t>
    <phoneticPr fontId="2" type="noConversion"/>
  </si>
  <si>
    <t>CT26 shGFP</t>
    <phoneticPr fontId="2" type="noConversion"/>
  </si>
  <si>
    <t>EV</t>
    <phoneticPr fontId="2" type="noConversion"/>
  </si>
  <si>
    <t>Flag-TRAF6</t>
    <phoneticPr fontId="2" type="noConversion"/>
  </si>
  <si>
    <t>H460 PD-L1 MFI</t>
    <phoneticPr fontId="2" type="noConversion"/>
  </si>
  <si>
    <t>PC9 PD-L1 MFI</t>
    <phoneticPr fontId="2" type="noConversion"/>
  </si>
  <si>
    <t>CT26 PD-L1 MFI</t>
    <phoneticPr fontId="2" type="noConversion"/>
  </si>
  <si>
    <t>B16-F10 Relative protien level</t>
    <phoneticPr fontId="2" type="noConversion"/>
  </si>
  <si>
    <t>CT26 Relative protien level</t>
    <phoneticPr fontId="2" type="noConversion"/>
  </si>
  <si>
    <t>293T Relative protein level</t>
    <phoneticPr fontId="2" type="noConversion"/>
  </si>
  <si>
    <t>H460 PD-L1 mRNA level</t>
    <phoneticPr fontId="2" type="noConversion"/>
  </si>
  <si>
    <t>CT26 PD-L1 mRNA level</t>
    <phoneticPr fontId="2" type="noConversion"/>
  </si>
  <si>
    <t>TRAF6 staining intensities score</t>
    <phoneticPr fontId="2" type="noConversion"/>
  </si>
  <si>
    <t>PD-L1 staining intensitis score</t>
    <phoneticPr fontId="2" type="noConversion"/>
  </si>
  <si>
    <t>Stat1</t>
    <phoneticPr fontId="2" type="noConversion"/>
  </si>
  <si>
    <t>Stat2</t>
    <phoneticPr fontId="2" type="noConversion"/>
  </si>
  <si>
    <t>Irgm1</t>
    <phoneticPr fontId="2" type="noConversion"/>
  </si>
  <si>
    <t>Irgm2</t>
    <phoneticPr fontId="2" type="noConversion"/>
  </si>
  <si>
    <t>Ifitm3</t>
    <phoneticPr fontId="2" type="noConversion"/>
  </si>
  <si>
    <t>Bst2</t>
    <phoneticPr fontId="2" type="noConversion"/>
  </si>
  <si>
    <t>Ifit1</t>
    <phoneticPr fontId="2" type="noConversion"/>
  </si>
  <si>
    <t>Ifit3</t>
    <phoneticPr fontId="2" type="noConversion"/>
  </si>
  <si>
    <t>Ifi202b</t>
    <phoneticPr fontId="2" type="noConversion"/>
  </si>
  <si>
    <t>Ifi203</t>
    <phoneticPr fontId="2" type="noConversion"/>
  </si>
  <si>
    <t>Ifi205</t>
    <phoneticPr fontId="2" type="noConversion"/>
  </si>
  <si>
    <t>Casp1</t>
    <phoneticPr fontId="2" type="noConversion"/>
  </si>
  <si>
    <t>Ccl20</t>
    <phoneticPr fontId="2" type="noConversion"/>
  </si>
  <si>
    <t>Cxcl0</t>
    <phoneticPr fontId="2" type="noConversion"/>
  </si>
  <si>
    <t>Cxcl1</t>
    <phoneticPr fontId="2" type="noConversion"/>
  </si>
  <si>
    <t>Oas1a</t>
    <phoneticPr fontId="2" type="noConversion"/>
  </si>
  <si>
    <t>Oas1b</t>
    <phoneticPr fontId="2" type="noConversion"/>
  </si>
  <si>
    <t>Oas1c</t>
    <phoneticPr fontId="2" type="noConversion"/>
  </si>
  <si>
    <t>Oas2</t>
    <phoneticPr fontId="2" type="noConversion"/>
  </si>
  <si>
    <t>Oas3</t>
    <phoneticPr fontId="2" type="noConversion"/>
  </si>
  <si>
    <t>Irf7</t>
    <phoneticPr fontId="2" type="noConversion"/>
  </si>
  <si>
    <t>Isg15</t>
    <phoneticPr fontId="2" type="noConversion"/>
  </si>
  <si>
    <t>Myd88</t>
    <phoneticPr fontId="2" type="noConversion"/>
  </si>
  <si>
    <t>Il6</t>
    <phoneticPr fontId="2" type="noConversion"/>
  </si>
  <si>
    <t>Tlr3</t>
    <phoneticPr fontId="2" type="noConversion"/>
  </si>
  <si>
    <t>STAT1</t>
    <phoneticPr fontId="2" type="noConversion"/>
  </si>
  <si>
    <t>STAT2</t>
    <phoneticPr fontId="2" type="noConversion"/>
  </si>
  <si>
    <t>IRGM</t>
    <phoneticPr fontId="2" type="noConversion"/>
  </si>
  <si>
    <t>IFITM1</t>
    <phoneticPr fontId="2" type="noConversion"/>
  </si>
  <si>
    <t>IFIT1</t>
    <phoneticPr fontId="2" type="noConversion"/>
  </si>
  <si>
    <t>IFIT2</t>
    <phoneticPr fontId="2" type="noConversion"/>
  </si>
  <si>
    <t>IFIT3</t>
    <phoneticPr fontId="2" type="noConversion"/>
  </si>
  <si>
    <t>IFIT5</t>
    <phoneticPr fontId="2" type="noConversion"/>
  </si>
  <si>
    <t>BST2</t>
    <phoneticPr fontId="2" type="noConversion"/>
  </si>
  <si>
    <t>CASP1</t>
    <phoneticPr fontId="2" type="noConversion"/>
  </si>
  <si>
    <t>SP100</t>
    <phoneticPr fontId="2" type="noConversion"/>
  </si>
  <si>
    <t>CCL20</t>
    <phoneticPr fontId="2" type="noConversion"/>
  </si>
  <si>
    <t>OAS1</t>
    <phoneticPr fontId="2" type="noConversion"/>
  </si>
  <si>
    <t>OAS2</t>
    <phoneticPr fontId="2" type="noConversion"/>
  </si>
  <si>
    <t>OAS3</t>
    <phoneticPr fontId="2" type="noConversion"/>
  </si>
  <si>
    <t>IRF7</t>
    <phoneticPr fontId="2" type="noConversion"/>
  </si>
  <si>
    <t>ISG15</t>
    <phoneticPr fontId="2" type="noConversion"/>
  </si>
  <si>
    <t>MYD88</t>
    <phoneticPr fontId="2" type="noConversion"/>
  </si>
  <si>
    <t>IL6</t>
    <phoneticPr fontId="2" type="noConversion"/>
  </si>
  <si>
    <t>PSMB6</t>
  </si>
  <si>
    <t>PSMB7</t>
  </si>
  <si>
    <t>PSMB8</t>
  </si>
  <si>
    <t>PSMB10</t>
  </si>
  <si>
    <t>H2-D1</t>
    <phoneticPr fontId="2" type="noConversion"/>
  </si>
  <si>
    <t>H2-K1</t>
    <phoneticPr fontId="2" type="noConversion"/>
  </si>
  <si>
    <t>Tap1</t>
    <phoneticPr fontId="2" type="noConversion"/>
  </si>
  <si>
    <t>Tapbp</t>
    <phoneticPr fontId="2" type="noConversion"/>
  </si>
  <si>
    <t>Erap1</t>
    <phoneticPr fontId="2" type="noConversion"/>
  </si>
  <si>
    <t>B2m</t>
    <phoneticPr fontId="2" type="noConversion"/>
  </si>
  <si>
    <t>PSMB8</t>
    <phoneticPr fontId="2" type="noConversion"/>
  </si>
  <si>
    <t>PSMB10</t>
    <phoneticPr fontId="2" type="noConversion"/>
  </si>
  <si>
    <t>Psmb6</t>
    <phoneticPr fontId="2" type="noConversion"/>
  </si>
  <si>
    <t>Psmb7</t>
    <phoneticPr fontId="2" type="noConversion"/>
  </si>
  <si>
    <t>Psmb8</t>
    <phoneticPr fontId="2" type="noConversion"/>
  </si>
  <si>
    <t>Psmb10</t>
    <phoneticPr fontId="2" type="noConversion"/>
  </si>
  <si>
    <t>HLA-A</t>
  </si>
  <si>
    <t>HLA-B</t>
  </si>
  <si>
    <t>HLA-C</t>
  </si>
  <si>
    <t>HLA-H</t>
  </si>
  <si>
    <t>TAP1</t>
  </si>
  <si>
    <t>TAP2</t>
  </si>
  <si>
    <t>ERAP1</t>
  </si>
  <si>
    <t>ERAP2</t>
  </si>
  <si>
    <t>B2M</t>
  </si>
  <si>
    <t>PSMB9</t>
  </si>
  <si>
    <t>HLA-A</t>
    <phoneticPr fontId="2" type="noConversion"/>
  </si>
  <si>
    <t>HLA-B</t>
    <phoneticPr fontId="2" type="noConversion"/>
  </si>
  <si>
    <t>HLA-C</t>
    <phoneticPr fontId="2" type="noConversion"/>
  </si>
  <si>
    <t>HLA-H</t>
    <phoneticPr fontId="2" type="noConversion"/>
  </si>
  <si>
    <t>TAP1</t>
    <phoneticPr fontId="2" type="noConversion"/>
  </si>
  <si>
    <t>TAP2</t>
    <phoneticPr fontId="2" type="noConversion"/>
  </si>
  <si>
    <t>ERAP1</t>
    <phoneticPr fontId="2" type="noConversion"/>
  </si>
  <si>
    <t>ERAP2</t>
    <phoneticPr fontId="2" type="noConversion"/>
  </si>
  <si>
    <t>B2M</t>
    <phoneticPr fontId="2" type="noConversion"/>
  </si>
  <si>
    <t>PSMB9</t>
    <phoneticPr fontId="2" type="noConversion"/>
  </si>
  <si>
    <t>PC9 DUBs-IN-2</t>
    <phoneticPr fontId="2" type="noConversion"/>
  </si>
  <si>
    <t>TAPBP</t>
  </si>
  <si>
    <t>TAPBP</t>
    <phoneticPr fontId="2" type="noConversion"/>
  </si>
  <si>
    <t>PD-L1</t>
    <phoneticPr fontId="2" type="noConversion"/>
  </si>
  <si>
    <t>CT26 sgControl with DMSO</t>
    <phoneticPr fontId="2" type="noConversion"/>
  </si>
  <si>
    <t>CT26 sgControl with IKK16</t>
    <phoneticPr fontId="2" type="noConversion"/>
  </si>
  <si>
    <t>CT26 sgControl &amp;shGFP</t>
    <phoneticPr fontId="2" type="noConversion"/>
  </si>
  <si>
    <t>Pd-l1</t>
    <phoneticPr fontId="2" type="noConversion"/>
  </si>
  <si>
    <t>Day0</t>
    <phoneticPr fontId="2" type="noConversion"/>
  </si>
  <si>
    <t>Day7</t>
    <phoneticPr fontId="2" type="noConversion"/>
  </si>
  <si>
    <t>Day10</t>
    <phoneticPr fontId="2" type="noConversion"/>
  </si>
  <si>
    <t>Day13</t>
    <phoneticPr fontId="2" type="noConversion"/>
  </si>
  <si>
    <t>Day16</t>
    <phoneticPr fontId="2" type="noConversion"/>
  </si>
  <si>
    <t>Control</t>
    <phoneticPr fontId="2" type="noConversion"/>
  </si>
  <si>
    <t>A1</t>
    <phoneticPr fontId="2" type="noConversion"/>
  </si>
  <si>
    <t>A6</t>
  </si>
  <si>
    <t>Tumor Volume (mm³)</t>
    <phoneticPr fontId="2" type="noConversion"/>
  </si>
  <si>
    <t>B1</t>
    <phoneticPr fontId="2" type="noConversion"/>
  </si>
  <si>
    <t>C1</t>
    <phoneticPr fontId="2" type="noConversion"/>
  </si>
  <si>
    <t>PD-L1 mAb</t>
  </si>
  <si>
    <t>PD-L1 mAb</t>
    <phoneticPr fontId="2" type="noConversion"/>
  </si>
  <si>
    <t>D1</t>
    <phoneticPr fontId="2" type="noConversion"/>
  </si>
  <si>
    <t>D5</t>
  </si>
  <si>
    <t>D6</t>
  </si>
  <si>
    <t>A2</t>
    <phoneticPr fontId="2" type="noConversion"/>
  </si>
  <si>
    <t>A3</t>
    <phoneticPr fontId="2" type="noConversion"/>
  </si>
  <si>
    <t>A4</t>
    <phoneticPr fontId="2" type="noConversion"/>
  </si>
  <si>
    <t>A5</t>
    <phoneticPr fontId="2" type="noConversion"/>
  </si>
  <si>
    <t>A6</t>
    <phoneticPr fontId="2" type="noConversion"/>
  </si>
  <si>
    <t>A7</t>
    <phoneticPr fontId="2" type="noConversion"/>
  </si>
  <si>
    <t>D2</t>
    <phoneticPr fontId="2" type="noConversion"/>
  </si>
  <si>
    <t>D3</t>
    <phoneticPr fontId="2" type="noConversion"/>
  </si>
  <si>
    <t>D4</t>
    <phoneticPr fontId="2" type="noConversion"/>
  </si>
  <si>
    <t>D5</t>
    <phoneticPr fontId="2" type="noConversion"/>
  </si>
  <si>
    <t>D6</t>
    <phoneticPr fontId="2" type="noConversion"/>
  </si>
  <si>
    <t>D7</t>
    <phoneticPr fontId="2" type="noConversion"/>
  </si>
  <si>
    <t>C2</t>
    <phoneticPr fontId="2" type="noConversion"/>
  </si>
  <si>
    <t>C3</t>
    <phoneticPr fontId="2" type="noConversion"/>
  </si>
  <si>
    <t>C4</t>
    <phoneticPr fontId="2" type="noConversion"/>
  </si>
  <si>
    <t>C5</t>
    <phoneticPr fontId="2" type="noConversion"/>
  </si>
  <si>
    <t>C6</t>
    <phoneticPr fontId="2" type="noConversion"/>
  </si>
  <si>
    <t>C7</t>
    <phoneticPr fontId="2" type="noConversion"/>
  </si>
  <si>
    <t>B2</t>
    <phoneticPr fontId="2" type="noConversion"/>
  </si>
  <si>
    <t>B3</t>
    <phoneticPr fontId="2" type="noConversion"/>
  </si>
  <si>
    <t>B4</t>
    <phoneticPr fontId="2" type="noConversion"/>
  </si>
  <si>
    <t>B5</t>
    <phoneticPr fontId="2" type="noConversion"/>
  </si>
  <si>
    <t>B6</t>
    <phoneticPr fontId="2" type="noConversion"/>
  </si>
  <si>
    <t>B7</t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</si>
  <si>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</si>
  <si>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Usp8_</t>
    </r>
    <r>
      <rPr>
        <b/>
        <sz val="11"/>
        <color theme="1"/>
        <rFont val="Times New Roman"/>
        <family val="1"/>
      </rPr>
      <t>#1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</si>
  <si>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Usp8_</t>
    </r>
    <r>
      <rPr>
        <b/>
        <sz val="11"/>
        <color theme="1"/>
        <rFont val="Times New Roman"/>
        <family val="1"/>
      </rPr>
      <t>#2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</si>
  <si>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</si>
  <si>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r>
      <t>CT26 sh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</si>
  <si>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t>4 μM DUBs-IN-2</t>
    <phoneticPr fontId="2" type="noConversion"/>
  </si>
  <si>
    <t>2 μM DUBs-IN-2</t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</si>
  <si>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Traf6</t>
    </r>
    <r>
      <rPr>
        <b/>
        <sz val="11"/>
        <color theme="1"/>
        <rFont val="Times New Roman"/>
        <family val="1"/>
      </rPr>
      <t>_#4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</si>
  <si>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</t>
    </r>
    <r>
      <rPr>
        <b/>
        <sz val="11"/>
        <color theme="1"/>
        <rFont val="Times New Roman"/>
        <family val="1"/>
      </rPr>
      <t>_#5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</si>
  <si>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TRAF6</t>
    </r>
    <r>
      <rPr>
        <b/>
        <sz val="11"/>
        <color theme="1"/>
        <rFont val="Times New Roman"/>
        <family val="1"/>
      </rPr>
      <t>_#5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</si>
  <si>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TRAF6</t>
    </r>
    <r>
      <rPr>
        <b/>
        <sz val="11"/>
        <color theme="1"/>
        <rFont val="Times New Roman"/>
        <family val="1"/>
      </rPr>
      <t>_#6</t>
    </r>
    <phoneticPr fontId="2" type="noConversion"/>
  </si>
  <si>
    <r>
      <rPr>
        <b/>
        <sz val="11"/>
        <color theme="1"/>
        <rFont val="Times New Roman"/>
        <family val="1"/>
      </rPr>
      <t>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</si>
  <si>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r>
      <rPr>
        <b/>
        <sz val="11"/>
        <color theme="1"/>
        <rFont val="Times New Roman"/>
        <family val="1"/>
      </rPr>
      <t>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</si>
  <si>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</si>
  <si>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t>PC9 sgControl</t>
    <phoneticPr fontId="2" type="noConversion"/>
  </si>
  <si>
    <r>
      <rPr>
        <b/>
        <sz val="11"/>
        <color theme="1"/>
        <rFont val="Times New Roman"/>
        <family val="1"/>
      </rPr>
      <t>PC9 sg</t>
    </r>
    <r>
      <rPr>
        <b/>
        <i/>
        <sz val="11"/>
        <color theme="1"/>
        <rFont val="Times New Roman"/>
        <family val="1"/>
      </rPr>
      <t>USP8</t>
    </r>
    <phoneticPr fontId="2" type="noConversion"/>
  </si>
  <si>
    <t>PC9 DMSO</t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</si>
  <si>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with DMSO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</si>
  <si>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with IKK16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</si>
  <si>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shGFP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</si>
  <si>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shp65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</si>
  <si>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shp65 #1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</si>
  <si>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shp65 #2</t>
    </r>
    <phoneticPr fontId="2" type="noConversion"/>
  </si>
  <si>
    <t>Day11</t>
    <phoneticPr fontId="2" type="noConversion"/>
  </si>
  <si>
    <t>Day18</t>
    <phoneticPr fontId="2" type="noConversion"/>
  </si>
  <si>
    <t>Day22</t>
    <phoneticPr fontId="2" type="noConversion"/>
  </si>
  <si>
    <t>A8</t>
  </si>
  <si>
    <t>A9</t>
  </si>
  <si>
    <t>PD-1 mAb</t>
    <phoneticPr fontId="2" type="noConversion"/>
  </si>
  <si>
    <t>E1</t>
    <phoneticPr fontId="2" type="noConversion"/>
  </si>
  <si>
    <t>E2</t>
  </si>
  <si>
    <t>E3</t>
  </si>
  <si>
    <t>E4</t>
  </si>
  <si>
    <t>E5</t>
  </si>
  <si>
    <t>E6</t>
  </si>
  <si>
    <t>E7</t>
  </si>
  <si>
    <t>F1</t>
    <phoneticPr fontId="2" type="noConversion"/>
  </si>
  <si>
    <t>F2</t>
  </si>
  <si>
    <t>F3</t>
  </si>
  <si>
    <t>F4</t>
  </si>
  <si>
    <t>F5</t>
  </si>
  <si>
    <t>F6</t>
  </si>
  <si>
    <t>F7</t>
  </si>
  <si>
    <t>F8</t>
  </si>
  <si>
    <t>60+</t>
    <phoneticPr fontId="2" type="noConversion"/>
  </si>
  <si>
    <t>D8</t>
  </si>
  <si>
    <t>Survival days</t>
    <phoneticPr fontId="2" type="noConversion"/>
  </si>
  <si>
    <t>Tumor Area (%)</t>
    <phoneticPr fontId="2" type="noConversion"/>
  </si>
  <si>
    <r>
      <t>%CD8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/TIL</t>
    </r>
    <phoneticPr fontId="2" type="noConversion"/>
  </si>
  <si>
    <r>
      <t>%GzmB/CD8</t>
    </r>
    <r>
      <rPr>
        <b/>
        <vertAlign val="superscript"/>
        <sz val="11"/>
        <color theme="1"/>
        <rFont val="Times New Roman"/>
        <family val="1"/>
      </rPr>
      <t>+</t>
    </r>
    <phoneticPr fontId="2" type="noConversion"/>
  </si>
  <si>
    <t xml:space="preserve"> Tumor Volume (mm³)</t>
    <phoneticPr fontId="2" type="noConversion"/>
  </si>
  <si>
    <r>
      <t>%TIM3/CD8</t>
    </r>
    <r>
      <rPr>
        <b/>
        <vertAlign val="superscript"/>
        <sz val="11"/>
        <color theme="1"/>
        <rFont val="Times New Roman"/>
        <family val="1"/>
      </rPr>
      <t>+</t>
    </r>
    <phoneticPr fontId="2" type="noConversion"/>
  </si>
  <si>
    <t>Day9</t>
    <phoneticPr fontId="2" type="noConversion"/>
  </si>
  <si>
    <t>Day15</t>
    <phoneticPr fontId="2" type="noConversion"/>
  </si>
  <si>
    <t>Day17</t>
    <phoneticPr fontId="2" type="noConversion"/>
  </si>
  <si>
    <t>Day19</t>
    <phoneticPr fontId="2" type="noConversion"/>
  </si>
  <si>
    <t>Day21</t>
    <phoneticPr fontId="2" type="noConversion"/>
  </si>
  <si>
    <t>CT26 sgControl &amp; IgG</t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</si>
  <si>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IgG</t>
    </r>
    <phoneticPr fontId="2" type="noConversion"/>
  </si>
  <si>
    <t>CT26 sgControl &amp; PD-L1 mAb</t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</si>
  <si>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</si>
  <si>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 IgG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</si>
  <si>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 PD-L1 mAb</t>
    </r>
    <phoneticPr fontId="2" type="noConversion"/>
  </si>
  <si>
    <t>PSMB5</t>
  </si>
  <si>
    <t>CALR</t>
  </si>
  <si>
    <t>USP8 High</t>
    <phoneticPr fontId="2" type="noConversion"/>
  </si>
  <si>
    <t>USP8 Low</t>
  </si>
  <si>
    <t>USP8 Low</t>
    <phoneticPr fontId="2" type="noConversion"/>
  </si>
  <si>
    <t>LUAD</t>
    <phoneticPr fontId="2" type="noConversion"/>
  </si>
  <si>
    <t>COAD</t>
    <phoneticPr fontId="2" type="noConversion"/>
  </si>
  <si>
    <t>H460 DMSO</t>
    <phoneticPr fontId="2" type="noConversion"/>
  </si>
  <si>
    <t>H460 DUBs-IN-2</t>
    <phoneticPr fontId="2" type="noConversion"/>
  </si>
  <si>
    <t>H460 WT</t>
    <phoneticPr fontId="2" type="noConversion"/>
  </si>
  <si>
    <t>Cxcl10</t>
    <phoneticPr fontId="2" type="noConversion"/>
  </si>
  <si>
    <t>Membrane PD-L1</t>
    <phoneticPr fontId="2" type="noConversion"/>
  </si>
  <si>
    <t>PCMV6</t>
    <phoneticPr fontId="2" type="noConversion"/>
  </si>
  <si>
    <t>KBTBD4</t>
    <phoneticPr fontId="2" type="noConversion"/>
  </si>
  <si>
    <t>DDB1</t>
    <phoneticPr fontId="2" type="noConversion"/>
  </si>
  <si>
    <t>ZFAND5</t>
    <phoneticPr fontId="2" type="noConversion"/>
  </si>
  <si>
    <t>ASB3</t>
    <phoneticPr fontId="2" type="noConversion"/>
  </si>
  <si>
    <t>MKRN1</t>
    <phoneticPr fontId="2" type="noConversion"/>
  </si>
  <si>
    <t>FBXL4</t>
    <phoneticPr fontId="2" type="noConversion"/>
  </si>
  <si>
    <t>RNF138</t>
    <phoneticPr fontId="2" type="noConversion"/>
  </si>
  <si>
    <t>VPS41</t>
    <phoneticPr fontId="2" type="noConversion"/>
  </si>
  <si>
    <t>MID1</t>
    <phoneticPr fontId="2" type="noConversion"/>
  </si>
  <si>
    <t>KLHL20</t>
    <phoneticPr fontId="2" type="noConversion"/>
  </si>
  <si>
    <t>RNF114</t>
    <phoneticPr fontId="2" type="noConversion"/>
  </si>
  <si>
    <t>FANCL</t>
    <phoneticPr fontId="2" type="noConversion"/>
  </si>
  <si>
    <t>FBXO44</t>
    <phoneticPr fontId="2" type="noConversion"/>
  </si>
  <si>
    <t>RAB40B</t>
    <phoneticPr fontId="2" type="noConversion"/>
  </si>
  <si>
    <t>BTRC</t>
    <phoneticPr fontId="2" type="noConversion"/>
  </si>
  <si>
    <t>BTBD1</t>
    <phoneticPr fontId="2" type="noConversion"/>
  </si>
  <si>
    <t>RNF7</t>
    <phoneticPr fontId="2" type="noConversion"/>
  </si>
  <si>
    <t>RNF219</t>
    <phoneticPr fontId="2" type="noConversion"/>
  </si>
  <si>
    <t>UBE3A</t>
    <phoneticPr fontId="2" type="noConversion"/>
  </si>
  <si>
    <t>MARCH7</t>
    <phoneticPr fontId="2" type="noConversion"/>
  </si>
  <si>
    <t>LNX1</t>
    <phoneticPr fontId="2" type="noConversion"/>
  </si>
  <si>
    <t>RAD18</t>
    <phoneticPr fontId="2" type="noConversion"/>
  </si>
  <si>
    <t>RNF208</t>
    <phoneticPr fontId="2" type="noConversion"/>
  </si>
  <si>
    <t>BTBD10</t>
    <phoneticPr fontId="2" type="noConversion"/>
  </si>
  <si>
    <t>KBTBD7</t>
    <phoneticPr fontId="2" type="noConversion"/>
  </si>
  <si>
    <t>KLHL13</t>
    <phoneticPr fontId="2" type="noConversion"/>
  </si>
  <si>
    <t>RNF141</t>
    <phoneticPr fontId="2" type="noConversion"/>
  </si>
  <si>
    <t>PMCV6</t>
    <phoneticPr fontId="2" type="noConversion"/>
  </si>
  <si>
    <t>SOCS5</t>
    <phoneticPr fontId="2" type="noConversion"/>
  </si>
  <si>
    <t>FBXL3</t>
    <phoneticPr fontId="2" type="noConversion"/>
  </si>
  <si>
    <t>RNF6</t>
    <phoneticPr fontId="2" type="noConversion"/>
  </si>
  <si>
    <t>FBXL15</t>
    <phoneticPr fontId="2" type="noConversion"/>
  </si>
  <si>
    <t>ZFAND6</t>
    <phoneticPr fontId="2" type="noConversion"/>
  </si>
  <si>
    <t>XIAP</t>
    <phoneticPr fontId="2" type="noConversion"/>
  </si>
  <si>
    <t>RBCK1</t>
    <phoneticPr fontId="2" type="noConversion"/>
  </si>
  <si>
    <t>ZFAND3</t>
    <phoneticPr fontId="2" type="noConversion"/>
  </si>
  <si>
    <t>SOCS2</t>
    <phoneticPr fontId="2" type="noConversion"/>
  </si>
  <si>
    <t>RCBTB2</t>
    <phoneticPr fontId="2" type="noConversion"/>
  </si>
  <si>
    <t>SPSB1</t>
    <phoneticPr fontId="2" type="noConversion"/>
  </si>
  <si>
    <t>RNF125</t>
    <phoneticPr fontId="2" type="noConversion"/>
  </si>
  <si>
    <t>BIRC3</t>
    <phoneticPr fontId="2" type="noConversion"/>
  </si>
  <si>
    <t>KLHL21</t>
    <phoneticPr fontId="2" type="noConversion"/>
  </si>
  <si>
    <t>KLHL25</t>
    <phoneticPr fontId="2" type="noConversion"/>
  </si>
  <si>
    <t>RNF41</t>
    <phoneticPr fontId="2" type="noConversion"/>
  </si>
  <si>
    <t>CPSF1</t>
    <phoneticPr fontId="2" type="noConversion"/>
  </si>
  <si>
    <t>PPIL2</t>
    <phoneticPr fontId="2" type="noConversion"/>
  </si>
  <si>
    <t>KLHL1</t>
    <phoneticPr fontId="2" type="noConversion"/>
  </si>
  <si>
    <t>FBXL7</t>
    <phoneticPr fontId="2" type="noConversion"/>
  </si>
  <si>
    <t>LNX2</t>
    <phoneticPr fontId="2" type="noConversion"/>
  </si>
  <si>
    <t>FBXO15</t>
    <phoneticPr fontId="2" type="noConversion"/>
  </si>
  <si>
    <t>MSL2</t>
    <phoneticPr fontId="2" type="noConversion"/>
  </si>
  <si>
    <t>FBXO32</t>
    <phoneticPr fontId="2" type="noConversion"/>
  </si>
  <si>
    <t>FBXO8</t>
    <phoneticPr fontId="2" type="noConversion"/>
  </si>
  <si>
    <t>RAB40A</t>
    <phoneticPr fontId="2" type="noConversion"/>
  </si>
  <si>
    <t>TRIM68</t>
    <phoneticPr fontId="2" type="noConversion"/>
  </si>
  <si>
    <t>SOCS6</t>
    <phoneticPr fontId="2" type="noConversion"/>
  </si>
  <si>
    <t>TRAF2</t>
    <phoneticPr fontId="2" type="noConversion"/>
  </si>
  <si>
    <t>TRAF3</t>
    <phoneticPr fontId="2" type="noConversion"/>
  </si>
  <si>
    <t>TRAF4</t>
    <phoneticPr fontId="2" type="noConversion"/>
  </si>
  <si>
    <t>TRAF6</t>
    <phoneticPr fontId="2" type="noConversion"/>
  </si>
  <si>
    <t>KLHL12</t>
    <phoneticPr fontId="2" type="noConversion"/>
  </si>
  <si>
    <t>WWP2</t>
    <phoneticPr fontId="2" type="noConversion"/>
  </si>
  <si>
    <t>RCHY1</t>
    <phoneticPr fontId="2" type="noConversion"/>
  </si>
  <si>
    <t>RAB40C</t>
    <phoneticPr fontId="2" type="noConversion"/>
  </si>
  <si>
    <t>FBXW5</t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</si>
  <si>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TRAF6_</t>
    </r>
    <r>
      <rPr>
        <b/>
        <sz val="11"/>
        <color theme="1"/>
        <rFont val="Times New Roman"/>
        <family val="1"/>
      </rPr>
      <t>#5</t>
    </r>
    <phoneticPr fontId="2" type="noConversion"/>
  </si>
  <si>
    <r>
      <t>sg</t>
    </r>
    <r>
      <rPr>
        <b/>
        <i/>
        <sz val="11"/>
        <color theme="1"/>
        <rFont val="Times New Roman"/>
        <family val="1"/>
      </rPr>
      <t>TRAF6_</t>
    </r>
    <r>
      <rPr>
        <b/>
        <sz val="11"/>
        <color theme="1"/>
        <rFont val="Times New Roman"/>
        <family val="1"/>
      </rPr>
      <t>#6</t>
    </r>
    <phoneticPr fontId="2" type="noConversion"/>
  </si>
  <si>
    <t>A375 PD-L1 mRNA level</t>
    <phoneticPr fontId="2" type="noConversion"/>
  </si>
  <si>
    <t>PD-L1 mRNA level</t>
    <phoneticPr fontId="2" type="noConversion"/>
  </si>
  <si>
    <t>Flag-TRAF3 0.1 μg</t>
    <phoneticPr fontId="2" type="noConversion"/>
  </si>
  <si>
    <t>Flag-TRAF3 0.2 μg</t>
    <phoneticPr fontId="2" type="noConversion"/>
  </si>
  <si>
    <t>Flag-TRAF3 0.3 μg</t>
    <phoneticPr fontId="2" type="noConversion"/>
  </si>
  <si>
    <r>
      <t>Tumor Size (μm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7.7"/>
        <color theme="1"/>
        <rFont val="Times New Roman"/>
        <family val="1"/>
      </rPr>
      <t>)</t>
    </r>
    <phoneticPr fontId="2" type="noConversion"/>
  </si>
  <si>
    <r>
      <t>%CD4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/TIL</t>
    </r>
    <phoneticPr fontId="2" type="noConversion"/>
  </si>
  <si>
    <r>
      <t>% of B cell/CD45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(CD45+B220+)</t>
    </r>
    <phoneticPr fontId="2" type="noConversion"/>
  </si>
  <si>
    <r>
      <t>% of Dentritic/CD45+ cells (CD45+CD11C+MHC-</t>
    </r>
    <r>
      <rPr>
        <b/>
        <sz val="11"/>
        <color theme="1"/>
        <rFont val="宋体"/>
        <family val="3"/>
        <charset val="134"/>
      </rPr>
      <t>Ⅱ</t>
    </r>
    <r>
      <rPr>
        <b/>
        <sz val="11"/>
        <color theme="1"/>
        <rFont val="Times New Roman"/>
        <family val="1"/>
      </rPr>
      <t>f4/80-CD11b+)</t>
    </r>
    <phoneticPr fontId="2" type="noConversion"/>
  </si>
  <si>
    <t>Relative Pd-l1 MFI</t>
    <phoneticPr fontId="2" type="noConversion"/>
  </si>
  <si>
    <t>Relative p-p65 expression</t>
    <phoneticPr fontId="2" type="noConversion"/>
  </si>
  <si>
    <r>
      <t>Relative H2K</t>
    </r>
    <r>
      <rPr>
        <b/>
        <vertAlign val="superscript"/>
        <sz val="11"/>
        <color theme="1"/>
        <rFont val="Times New Roman"/>
        <family val="1"/>
      </rPr>
      <t xml:space="preserve">b </t>
    </r>
    <r>
      <rPr>
        <b/>
        <sz val="11"/>
        <color theme="1"/>
        <rFont val="Times New Roman"/>
        <family val="1"/>
      </rPr>
      <t>MFI</t>
    </r>
    <phoneticPr fontId="2" type="noConversion"/>
  </si>
  <si>
    <r>
      <t>Relative H2K</t>
    </r>
    <r>
      <rPr>
        <b/>
        <vertAlign val="superscript"/>
        <sz val="11"/>
        <color theme="1"/>
        <rFont val="Times New Roman"/>
        <family val="1"/>
      </rPr>
      <t xml:space="preserve">b </t>
    </r>
    <r>
      <rPr>
        <b/>
        <sz val="11"/>
        <color theme="1"/>
        <rFont val="Times New Roman"/>
        <family val="1"/>
      </rPr>
      <t>expression</t>
    </r>
    <phoneticPr fontId="2" type="noConversion"/>
  </si>
  <si>
    <r>
      <t>Relative PD-L1</t>
    </r>
    <r>
      <rPr>
        <b/>
        <vertAlign val="superscript"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expression</t>
    </r>
    <phoneticPr fontId="2" type="noConversion"/>
  </si>
  <si>
    <t>A5</t>
  </si>
  <si>
    <t>Tumor weight (g)</t>
    <phoneticPr fontId="2" type="noConversion"/>
  </si>
  <si>
    <t>PD-L1 MFI</t>
  </si>
  <si>
    <t>PD-L1 MFI</t>
    <phoneticPr fontId="2" type="noConversion"/>
  </si>
  <si>
    <r>
      <t>H2K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>/H2D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MFI</t>
    </r>
    <phoneticPr fontId="2" type="noConversion"/>
  </si>
  <si>
    <t xml:space="preserve">CT26 sgControl </t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</si>
  <si>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</si>
  <si>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&amp; sg</t>
    </r>
    <r>
      <rPr>
        <b/>
        <i/>
        <sz val="11"/>
        <color theme="1"/>
        <rFont val="Times New Roman"/>
        <family val="1"/>
      </rPr>
      <t>Traf6</t>
    </r>
    <phoneticPr fontId="2" type="noConversion"/>
  </si>
  <si>
    <t>A2</t>
  </si>
  <si>
    <t>A3</t>
  </si>
  <si>
    <t>A4</t>
  </si>
  <si>
    <t>B2</t>
  </si>
  <si>
    <t>B3</t>
  </si>
  <si>
    <t>B4</t>
  </si>
  <si>
    <t>B5</t>
  </si>
  <si>
    <t>A7</t>
  </si>
  <si>
    <t>B6</t>
  </si>
  <si>
    <t>B7</t>
  </si>
  <si>
    <t>B8</t>
  </si>
  <si>
    <t>C6</t>
  </si>
  <si>
    <t>C7</t>
  </si>
  <si>
    <t>C8</t>
  </si>
  <si>
    <r>
      <t>CT26 sg</t>
    </r>
    <r>
      <rPr>
        <b/>
        <i/>
        <sz val="11"/>
        <color theme="1"/>
        <rFont val="Times New Roman"/>
        <family val="1"/>
      </rPr>
      <t>Usp8</t>
    </r>
    <r>
      <rPr>
        <b/>
        <sz val="11"/>
        <color theme="1"/>
        <rFont val="Times New Roman"/>
        <family val="1"/>
      </rPr>
      <t xml:space="preserve"> &amp;  sg</t>
    </r>
    <r>
      <rPr>
        <b/>
        <i/>
        <sz val="11"/>
        <color theme="1"/>
        <rFont val="Times New Roman"/>
        <family val="1"/>
      </rPr>
      <t>Traf6</t>
    </r>
    <r>
      <rPr>
        <b/>
        <sz val="11"/>
        <color theme="1"/>
        <rFont val="Times New Roman"/>
        <family val="1"/>
      </rPr>
      <t xml:space="preserve"> &amp; 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</si>
  <si>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Usp8</t>
    </r>
    <r>
      <rPr>
        <b/>
        <sz val="11"/>
        <color theme="1"/>
        <rFont val="Times New Roman"/>
        <family val="1"/>
      </rPr>
      <t xml:space="preserve"> &amp;  sg</t>
    </r>
    <r>
      <rPr>
        <b/>
        <i/>
        <sz val="11"/>
        <color theme="1"/>
        <rFont val="Times New Roman"/>
        <family val="1"/>
      </rPr>
      <t>Traf6</t>
    </r>
    <r>
      <rPr>
        <b/>
        <sz val="11"/>
        <color theme="1"/>
        <rFont val="Times New Roman"/>
        <family val="1"/>
      </rPr>
      <t xml:space="preserve"> &amp; 
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</si>
  <si>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Usp8</t>
    </r>
    <r>
      <rPr>
        <b/>
        <sz val="11"/>
        <color theme="1"/>
        <rFont val="Times New Roman"/>
        <family val="1"/>
      </rPr>
      <t xml:space="preserve"> &amp;  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</si>
  <si>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 xml:space="preserve">Pd-l1 </t>
    </r>
    <r>
      <rPr>
        <b/>
        <sz val="11"/>
        <color theme="1"/>
        <rFont val="Times New Roman"/>
        <family val="1"/>
      </rPr>
      <t>&amp;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 PD-L1 mAb</t>
    </r>
    <phoneticPr fontId="2" type="noConversion"/>
  </si>
  <si>
    <t>Day12</t>
    <phoneticPr fontId="2" type="noConversion"/>
  </si>
  <si>
    <t>Day14</t>
    <phoneticPr fontId="2" type="noConversion"/>
  </si>
  <si>
    <t>Day23</t>
    <phoneticPr fontId="2" type="noConversion"/>
  </si>
  <si>
    <t>D2</t>
  </si>
  <si>
    <t>D3</t>
  </si>
  <si>
    <t>D4</t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</si>
  <si>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IgG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</si>
  <si>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 PD-L1 mAb</t>
    </r>
    <phoneticPr fontId="2" type="noConversion"/>
  </si>
  <si>
    <r>
      <t>Relative H2K</t>
    </r>
    <r>
      <rPr>
        <b/>
        <vertAlign val="superscript"/>
        <sz val="11"/>
        <color theme="1"/>
        <rFont val="Times New Roman"/>
        <family val="1"/>
      </rPr>
      <t>b</t>
    </r>
    <r>
      <rPr>
        <b/>
        <sz val="11"/>
        <color theme="1"/>
        <rFont val="Times New Roman"/>
        <family val="1"/>
      </rPr>
      <t xml:space="preserve"> expression</t>
    </r>
    <phoneticPr fontId="2" type="noConversion"/>
  </si>
  <si>
    <r>
      <t>%IFNγ/CD8</t>
    </r>
    <r>
      <rPr>
        <b/>
        <vertAlign val="superscript"/>
        <sz val="11"/>
        <color theme="1"/>
        <rFont val="Times New Roman"/>
        <family val="1"/>
      </rPr>
      <t>+</t>
    </r>
    <phoneticPr fontId="2" type="noConversion"/>
  </si>
  <si>
    <t>B9</t>
  </si>
  <si>
    <t>Day20</t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</si>
  <si>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Usp8</t>
    </r>
    <r>
      <rPr>
        <b/>
        <sz val="11"/>
        <color theme="1"/>
        <rFont val="Times New Roman"/>
        <family val="1"/>
      </rPr>
      <t xml:space="preserve"> &amp;  shp65 &amp; 
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</si>
  <si>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Usp8</t>
    </r>
    <r>
      <rPr>
        <b/>
        <sz val="11"/>
        <color theme="1"/>
        <rFont val="Times New Roman"/>
        <family val="1"/>
      </rPr>
      <t xml:space="preserve"> &amp;  shp65 &amp; PD-L1 mAb</t>
    </r>
    <phoneticPr fontId="2" type="noConversion"/>
  </si>
  <si>
    <t>CT26</t>
    <phoneticPr fontId="2" type="noConversion"/>
  </si>
  <si>
    <t>PC9</t>
    <phoneticPr fontId="2" type="noConversion"/>
  </si>
  <si>
    <r>
      <t xml:space="preserve">H460 </t>
    </r>
    <r>
      <rPr>
        <b/>
        <i/>
        <sz val="11"/>
        <color theme="1"/>
        <rFont val="Times New Roman"/>
        <family val="1"/>
      </rPr>
      <t>TRAF6</t>
    </r>
    <phoneticPr fontId="2" type="noConversion"/>
  </si>
  <si>
    <t>Day18</t>
  </si>
  <si>
    <t>Day19</t>
  </si>
  <si>
    <t>Day22</t>
  </si>
  <si>
    <t>Day20</t>
  </si>
  <si>
    <t>Day21</t>
  </si>
  <si>
    <t>Day23</t>
  </si>
  <si>
    <t>Day24</t>
  </si>
  <si>
    <t>Day25</t>
  </si>
  <si>
    <t>Day30</t>
  </si>
  <si>
    <t>Day27</t>
    <phoneticPr fontId="2" type="noConversion"/>
  </si>
  <si>
    <t>Day29</t>
    <phoneticPr fontId="2" type="noConversion"/>
  </si>
  <si>
    <t>Day31</t>
  </si>
  <si>
    <t>Day32</t>
  </si>
  <si>
    <t>Tumor Volume (mm³)</t>
  </si>
  <si>
    <t>A1</t>
  </si>
  <si>
    <t>Day24</t>
    <phoneticPr fontId="2" type="noConversion"/>
  </si>
  <si>
    <t>Day26</t>
    <phoneticPr fontId="2" type="noConversion"/>
  </si>
  <si>
    <t>Day28</t>
    <phoneticPr fontId="2" type="noConversion"/>
  </si>
  <si>
    <t>Day30</t>
    <phoneticPr fontId="2" type="noConversion"/>
  </si>
  <si>
    <t>Day32</t>
    <phoneticPr fontId="2" type="noConversion"/>
  </si>
  <si>
    <t>C2</t>
  </si>
  <si>
    <t>C3</t>
  </si>
  <si>
    <t>C4</t>
  </si>
  <si>
    <t>C5</t>
  </si>
  <si>
    <t>Day34</t>
    <phoneticPr fontId="2" type="noConversion"/>
  </si>
  <si>
    <t>Day36</t>
    <phoneticPr fontId="2" type="noConversion"/>
  </si>
  <si>
    <t>Day38</t>
    <phoneticPr fontId="2" type="noConversion"/>
  </si>
  <si>
    <t>Day40</t>
    <phoneticPr fontId="2" type="noConversion"/>
  </si>
  <si>
    <t>D7</t>
  </si>
  <si>
    <t>Day43</t>
    <phoneticPr fontId="2" type="noConversion"/>
  </si>
  <si>
    <t>Day46</t>
    <phoneticPr fontId="2" type="noConversion"/>
  </si>
  <si>
    <t>Day48</t>
    <phoneticPr fontId="2" type="noConversion"/>
  </si>
  <si>
    <t>Day52</t>
    <phoneticPr fontId="2" type="noConversion"/>
  </si>
  <si>
    <t>Day55</t>
    <phoneticPr fontId="2" type="noConversion"/>
  </si>
  <si>
    <t>Day60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</si>
  <si>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</si>
  <si>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</t>
    </r>
    <phoneticPr fontId="2" type="noConversion"/>
  </si>
  <si>
    <t>r</t>
    <phoneticPr fontId="2" type="noConversion"/>
  </si>
  <si>
    <t>n</t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</si>
  <si>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2" type="noConversion"/>
  </si>
  <si>
    <t>&lt;0.0001</t>
  </si>
  <si>
    <t>CT26 sgPd-l1 &amp; IgG vs. CT26 sgPd-l1 &amp; PD-L1 mAb</t>
  </si>
  <si>
    <t>CT26 sgControl &amp; IgG vs. CT26 sgControl &amp; PD-L1 mAb</t>
    <phoneticPr fontId="2" type="noConversion"/>
  </si>
  <si>
    <t>CT26 sgControl &amp; IgG vs. CT26 sgUsp8 &amp;  IgG</t>
    <phoneticPr fontId="2" type="noConversion"/>
  </si>
  <si>
    <t>&lt;0.0001</t>
    <phoneticPr fontId="2" type="noConversion"/>
  </si>
  <si>
    <t>CT26 sgControl &amp; IgG vs. CT26 sgUsp8 &amp; PD-L1 mAb</t>
  </si>
  <si>
    <t>CT26 sgControl &amp; PD-L1 mAb vs. CT26 sgUsp8 &amp; PD-L1 mAb</t>
  </si>
  <si>
    <t>CT26 sgUsp8 &amp; IgG vs. CT26 sgUsp8 &amp; PD-L1 mAb</t>
  </si>
  <si>
    <t>r</t>
  </si>
  <si>
    <t>DUBs-IN-2</t>
    <phoneticPr fontId="2" type="noConversion"/>
  </si>
  <si>
    <t>Fig. 1a</t>
    <phoneticPr fontId="2" type="noConversion"/>
  </si>
  <si>
    <t>Fig. 1b</t>
    <phoneticPr fontId="2" type="noConversion"/>
  </si>
  <si>
    <t>Fig. 1d</t>
    <phoneticPr fontId="2" type="noConversion"/>
  </si>
  <si>
    <t>Fig. 1e</t>
    <phoneticPr fontId="2" type="noConversion"/>
  </si>
  <si>
    <t>Fig. 1g</t>
    <phoneticPr fontId="2" type="noConversion"/>
  </si>
  <si>
    <t>Fig. 1h</t>
    <phoneticPr fontId="2" type="noConversion"/>
  </si>
  <si>
    <t>Fig. 1j</t>
    <phoneticPr fontId="2" type="noConversion"/>
  </si>
  <si>
    <r>
      <t xml:space="preserve">CT26 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mRNA level</t>
    </r>
  </si>
  <si>
    <t>Fig. 1k</t>
    <phoneticPr fontId="2" type="noConversion"/>
  </si>
  <si>
    <t>Fig. 1l</t>
    <phoneticPr fontId="2" type="noConversion"/>
  </si>
  <si>
    <t>Fig. 1m</t>
    <phoneticPr fontId="2" type="noConversion"/>
  </si>
  <si>
    <t>Fig. 1n</t>
    <phoneticPr fontId="2" type="noConversion"/>
  </si>
  <si>
    <t>Fig. 1o</t>
    <phoneticPr fontId="2" type="noConversion"/>
  </si>
  <si>
    <t>Fig. 1p</t>
    <phoneticPr fontId="2" type="noConversion"/>
  </si>
  <si>
    <t>Fig. 2a</t>
    <phoneticPr fontId="2" type="noConversion"/>
  </si>
  <si>
    <t>Fig. 2b</t>
    <phoneticPr fontId="2" type="noConversion"/>
  </si>
  <si>
    <t>Fig. 2c</t>
    <phoneticPr fontId="2" type="noConversion"/>
  </si>
  <si>
    <t>Fig. 2d</t>
    <phoneticPr fontId="2" type="noConversion"/>
  </si>
  <si>
    <t>Fig. 2f</t>
    <phoneticPr fontId="2" type="noConversion"/>
  </si>
  <si>
    <t>Fig. 2g</t>
    <phoneticPr fontId="2" type="noConversion"/>
  </si>
  <si>
    <t>Fig, 2h</t>
    <phoneticPr fontId="2" type="noConversion"/>
  </si>
  <si>
    <t>Fig. 2i</t>
    <phoneticPr fontId="2" type="noConversion"/>
  </si>
  <si>
    <t>Fig. 2j</t>
    <phoneticPr fontId="2" type="noConversion"/>
  </si>
  <si>
    <t>Fig. 2k</t>
    <phoneticPr fontId="2" type="noConversion"/>
  </si>
  <si>
    <t>Fig. 2l</t>
    <phoneticPr fontId="2" type="noConversion"/>
  </si>
  <si>
    <t>Fig. 3a</t>
    <phoneticPr fontId="2" type="noConversion"/>
  </si>
  <si>
    <t>Fig. 3b</t>
    <phoneticPr fontId="2" type="noConversion"/>
  </si>
  <si>
    <t>Fig. 3c</t>
    <phoneticPr fontId="2" type="noConversion"/>
  </si>
  <si>
    <t>Fig. 3e</t>
    <phoneticPr fontId="2" type="noConversion"/>
  </si>
  <si>
    <t>Fig. 3f</t>
    <phoneticPr fontId="2" type="noConversion"/>
  </si>
  <si>
    <t>Fig. 3g</t>
    <phoneticPr fontId="2" type="noConversion"/>
  </si>
  <si>
    <t>Fig. 3i</t>
    <phoneticPr fontId="2" type="noConversion"/>
  </si>
  <si>
    <t>Fig. 3j</t>
    <phoneticPr fontId="2" type="noConversion"/>
  </si>
  <si>
    <t>Fig. 3k</t>
    <phoneticPr fontId="2" type="noConversion"/>
  </si>
  <si>
    <t>Fig. 3m</t>
    <phoneticPr fontId="2" type="noConversion"/>
  </si>
  <si>
    <t>Fig. 3n</t>
    <phoneticPr fontId="2" type="noConversion"/>
  </si>
  <si>
    <t>Fig. 3o</t>
    <phoneticPr fontId="2" type="noConversion"/>
  </si>
  <si>
    <t>Fig. 3d</t>
    <phoneticPr fontId="2" type="noConversion"/>
  </si>
  <si>
    <t>Fig. 4d</t>
    <phoneticPr fontId="2" type="noConversion"/>
  </si>
  <si>
    <t>Fig. 4e</t>
    <phoneticPr fontId="2" type="noConversion"/>
  </si>
  <si>
    <t>Fig. 5c</t>
    <phoneticPr fontId="2" type="noConversion"/>
  </si>
  <si>
    <t>Fig. 5e</t>
    <phoneticPr fontId="2" type="noConversion"/>
  </si>
  <si>
    <t>Fig. 5f</t>
    <phoneticPr fontId="2" type="noConversion"/>
  </si>
  <si>
    <t>Fig. 5g</t>
    <phoneticPr fontId="2" type="noConversion"/>
  </si>
  <si>
    <t>Fig. 5i</t>
    <phoneticPr fontId="2" type="noConversion"/>
  </si>
  <si>
    <t>Fig. 5j</t>
    <phoneticPr fontId="2" type="noConversion"/>
  </si>
  <si>
    <t>Fig. 5k</t>
    <phoneticPr fontId="2" type="noConversion"/>
  </si>
  <si>
    <t>Fig. 5l</t>
    <phoneticPr fontId="2" type="noConversion"/>
  </si>
  <si>
    <r>
      <t>Membrane H2K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>/H2D</t>
    </r>
    <r>
      <rPr>
        <b/>
        <vertAlign val="superscript"/>
        <sz val="11"/>
        <color theme="1"/>
        <rFont val="Times New Roman"/>
        <family val="1"/>
      </rPr>
      <t>d</t>
    </r>
  </si>
  <si>
    <t>Fig. 5n</t>
    <phoneticPr fontId="2" type="noConversion"/>
  </si>
  <si>
    <t>Fig. 5o</t>
    <phoneticPr fontId="2" type="noConversion"/>
  </si>
  <si>
    <t>Fig. 6a</t>
    <phoneticPr fontId="2" type="noConversion"/>
  </si>
  <si>
    <t>DUBs-IN-2 &amp; PD-L1 mAb</t>
    <phoneticPr fontId="2" type="noConversion"/>
  </si>
  <si>
    <t>Fig. 6b</t>
    <phoneticPr fontId="2" type="noConversion"/>
  </si>
  <si>
    <t>Contorl vs. DUBs-IN-2 &amp; PD-L1 mAb</t>
    <phoneticPr fontId="2" type="noConversion"/>
  </si>
  <si>
    <t>PD-L1 mAb vs. DUBs-IN-2 &amp; PD-L1 mAb</t>
    <phoneticPr fontId="2" type="noConversion"/>
  </si>
  <si>
    <t>DUBs-IN-2 vs. DUBs-IN-2 &amp; PD-L1 mAb</t>
    <phoneticPr fontId="2" type="noConversion"/>
  </si>
  <si>
    <t>Control vs. DUBs-IN-2 &amp; PD-L1 mAb</t>
    <phoneticPr fontId="2" type="noConversion"/>
  </si>
  <si>
    <t>Fig. 6c</t>
    <phoneticPr fontId="2" type="noConversion"/>
  </si>
  <si>
    <t>Fig. 6d</t>
    <phoneticPr fontId="2" type="noConversion"/>
  </si>
  <si>
    <t>DUBs-IN-2 &amp; PD-1 mAb</t>
    <phoneticPr fontId="2" type="noConversion"/>
  </si>
  <si>
    <t>Fig. 6f</t>
    <phoneticPr fontId="2" type="noConversion"/>
  </si>
  <si>
    <t>Fig. 6g</t>
    <phoneticPr fontId="2" type="noConversion"/>
  </si>
  <si>
    <t>Fig. 6h</t>
    <phoneticPr fontId="2" type="noConversion"/>
  </si>
  <si>
    <t>Fig. 6i</t>
    <phoneticPr fontId="2" type="noConversion"/>
  </si>
  <si>
    <t>Fig. 6j</t>
    <phoneticPr fontId="2" type="noConversion"/>
  </si>
  <si>
    <t>Fig. 6k</t>
    <phoneticPr fontId="2" type="noConversion"/>
  </si>
  <si>
    <t>Fig. 6l</t>
    <phoneticPr fontId="2" type="noConversion"/>
  </si>
  <si>
    <t>Fig. 6m</t>
    <phoneticPr fontId="2" type="noConversion"/>
  </si>
  <si>
    <t>Supplementary Fig. 1a</t>
    <phoneticPr fontId="2" type="noConversion"/>
  </si>
  <si>
    <t>Supplementary Fig. 1b</t>
    <phoneticPr fontId="2" type="noConversion"/>
  </si>
  <si>
    <t>Supplementary Fig. 1c</t>
    <phoneticPr fontId="2" type="noConversion"/>
  </si>
  <si>
    <t>Supplementary Fig. 1d</t>
    <phoneticPr fontId="2" type="noConversion"/>
  </si>
  <si>
    <t>Supplementary Fig. 1e</t>
    <phoneticPr fontId="2" type="noConversion"/>
  </si>
  <si>
    <t>Supplementary Fig. 1f</t>
    <phoneticPr fontId="2" type="noConversion"/>
  </si>
  <si>
    <t>Supplementary Fig. 1g</t>
    <phoneticPr fontId="2" type="noConversion"/>
  </si>
  <si>
    <t>Supplementary Fig. 1h</t>
    <phoneticPr fontId="2" type="noConversion"/>
  </si>
  <si>
    <t>Supplementary Fig. 1i</t>
    <phoneticPr fontId="2" type="noConversion"/>
  </si>
  <si>
    <t>Supplementary Fig. 1j</t>
    <phoneticPr fontId="2" type="noConversion"/>
  </si>
  <si>
    <t>Supplementary Fig. 1k</t>
    <phoneticPr fontId="2" type="noConversion"/>
  </si>
  <si>
    <t>Supplementary Fig. 1l</t>
    <phoneticPr fontId="2" type="noConversion"/>
  </si>
  <si>
    <t>Supplementary Fig. 1m</t>
    <phoneticPr fontId="2" type="noConversion"/>
  </si>
  <si>
    <t>Supplementary Fig. 1n</t>
    <phoneticPr fontId="2" type="noConversion"/>
  </si>
  <si>
    <t>Supplementary Fig. 1o</t>
    <phoneticPr fontId="2" type="noConversion"/>
  </si>
  <si>
    <t>Supplementary Fig. 1p</t>
    <phoneticPr fontId="2" type="noConversion"/>
  </si>
  <si>
    <t>Supplementary Fig. 1q</t>
    <phoneticPr fontId="2" type="noConversion"/>
  </si>
  <si>
    <t>Supplementary Fig. 1r</t>
    <phoneticPr fontId="2" type="noConversion"/>
  </si>
  <si>
    <t>Supplementary Fig. 1s</t>
    <phoneticPr fontId="2" type="noConversion"/>
  </si>
  <si>
    <t>Supplementary Fig. 1t</t>
    <phoneticPr fontId="2" type="noConversion"/>
  </si>
  <si>
    <t>Supplementary Fig. 2a</t>
    <phoneticPr fontId="2" type="noConversion"/>
  </si>
  <si>
    <t>Supplementary Fig. 2c</t>
    <phoneticPr fontId="2" type="noConversion"/>
  </si>
  <si>
    <t>Supplementary Fig. 2d</t>
    <phoneticPr fontId="2" type="noConversion"/>
  </si>
  <si>
    <t>Supplementary Fig. 2e</t>
    <phoneticPr fontId="2" type="noConversion"/>
  </si>
  <si>
    <t>Supplementary Fig. 2f</t>
    <phoneticPr fontId="2" type="noConversion"/>
  </si>
  <si>
    <t>Supplementary Fig. 2g</t>
    <phoneticPr fontId="2" type="noConversion"/>
  </si>
  <si>
    <t>Supplementary Fig. 2h</t>
    <phoneticPr fontId="2" type="noConversion"/>
  </si>
  <si>
    <t>Supplementary Fig. 2i</t>
    <phoneticPr fontId="2" type="noConversion"/>
  </si>
  <si>
    <t>Supplementary Fig. 2j</t>
    <phoneticPr fontId="2" type="noConversion"/>
  </si>
  <si>
    <t>Supplementary Fig. 2k</t>
    <phoneticPr fontId="2" type="noConversion"/>
  </si>
  <si>
    <t>Supplementary Fig. 2l</t>
    <phoneticPr fontId="2" type="noConversion"/>
  </si>
  <si>
    <t>Supplementary Fig. 2m</t>
    <phoneticPr fontId="2" type="noConversion"/>
  </si>
  <si>
    <t>Supplementary Fig. 2n</t>
    <phoneticPr fontId="2" type="noConversion"/>
  </si>
  <si>
    <t>Supplementary Fig. 3c</t>
    <phoneticPr fontId="2" type="noConversion"/>
  </si>
  <si>
    <t>Supplementary Fig. 3d</t>
    <phoneticPr fontId="2" type="noConversion"/>
  </si>
  <si>
    <t>Supplementary Fig. 3e</t>
    <phoneticPr fontId="2" type="noConversion"/>
  </si>
  <si>
    <t>Supplementary Fig. 3b</t>
    <phoneticPr fontId="2" type="noConversion"/>
  </si>
  <si>
    <t>Supplementary Fig. 3f</t>
    <phoneticPr fontId="2" type="noConversion"/>
  </si>
  <si>
    <t>Supplementary Fig. 3g</t>
    <phoneticPr fontId="2" type="noConversion"/>
  </si>
  <si>
    <t>Supplementary Fig. 3h</t>
    <phoneticPr fontId="2" type="noConversion"/>
  </si>
  <si>
    <t>Supplementary Fig. 3i</t>
    <phoneticPr fontId="2" type="noConversion"/>
  </si>
  <si>
    <t>Supplementary Fig. 3l</t>
    <phoneticPr fontId="2" type="noConversion"/>
  </si>
  <si>
    <t>Supplementary Fig. 3k</t>
    <phoneticPr fontId="2" type="noConversion"/>
  </si>
  <si>
    <t>Supplementary Fig. 3m</t>
    <phoneticPr fontId="2" type="noConversion"/>
  </si>
  <si>
    <t>Supplementary Fig. 3n</t>
    <phoneticPr fontId="2" type="noConversion"/>
  </si>
  <si>
    <t>Supplementary Fig. 3o</t>
    <phoneticPr fontId="2" type="noConversion"/>
  </si>
  <si>
    <t>Supplementary Fig. 3p</t>
    <phoneticPr fontId="2" type="noConversion"/>
  </si>
  <si>
    <t>Supplementary Fig. 4e</t>
    <phoneticPr fontId="2" type="noConversion"/>
  </si>
  <si>
    <t>Supplementary Fig. 5a</t>
    <phoneticPr fontId="2" type="noConversion"/>
  </si>
  <si>
    <t>Supplementary Fig. 5b</t>
    <phoneticPr fontId="2" type="noConversion"/>
  </si>
  <si>
    <t>Supplementary Fig. 5c</t>
    <phoneticPr fontId="2" type="noConversion"/>
  </si>
  <si>
    <t>Supplementary Fig. 5d</t>
    <phoneticPr fontId="2" type="noConversion"/>
  </si>
  <si>
    <t>Supplementary Fig. 5e</t>
    <phoneticPr fontId="2" type="noConversion"/>
  </si>
  <si>
    <t>Supplementary Fig. 5g</t>
    <phoneticPr fontId="2" type="noConversion"/>
  </si>
  <si>
    <t>Supplementary Fig. 5k</t>
    <phoneticPr fontId="2" type="noConversion"/>
  </si>
  <si>
    <t>Supplementary Fig. 5l</t>
    <phoneticPr fontId="2" type="noConversion"/>
  </si>
  <si>
    <t>Supplementary Fig. 5m</t>
    <phoneticPr fontId="2" type="noConversion"/>
  </si>
  <si>
    <t>Supplementary Fig. 5n</t>
    <phoneticPr fontId="2" type="noConversion"/>
  </si>
  <si>
    <t>Supplementary Fig. 5o</t>
    <phoneticPr fontId="2" type="noConversion"/>
  </si>
  <si>
    <t>Supplementary Fig. 5p</t>
    <phoneticPr fontId="2" type="noConversion"/>
  </si>
  <si>
    <t xml:space="preserve">Supplementary Fig. 5r </t>
    <phoneticPr fontId="2" type="noConversion"/>
  </si>
  <si>
    <t>Supplementary Fig. 6b</t>
    <phoneticPr fontId="2" type="noConversion"/>
  </si>
  <si>
    <t>Supplementary Fig. 6d</t>
    <phoneticPr fontId="2" type="noConversion"/>
  </si>
  <si>
    <t>Supplementary Fig. 6f</t>
    <phoneticPr fontId="2" type="noConversion"/>
  </si>
  <si>
    <t>Supplementary Fig. 6g</t>
    <phoneticPr fontId="2" type="noConversion"/>
  </si>
  <si>
    <t>Supplementary Fig. 6h</t>
    <phoneticPr fontId="2" type="noConversion"/>
  </si>
  <si>
    <t>Supplementary Fig. 6i</t>
    <phoneticPr fontId="2" type="noConversion"/>
  </si>
  <si>
    <t>Supplementary Fig. 6j</t>
    <phoneticPr fontId="2" type="noConversion"/>
  </si>
  <si>
    <t>Supplementary Fig. 6k</t>
    <phoneticPr fontId="2" type="noConversion"/>
  </si>
  <si>
    <t>Supplementary Fig. 6m</t>
    <phoneticPr fontId="2" type="noConversion"/>
  </si>
  <si>
    <t>Supplementary Fig. 6o</t>
    <phoneticPr fontId="2" type="noConversion"/>
  </si>
  <si>
    <t>Supplementary Fig. 6p</t>
    <phoneticPr fontId="2" type="noConversion"/>
  </si>
  <si>
    <t>Supplementary Fig. 6q</t>
    <phoneticPr fontId="2" type="noConversion"/>
  </si>
  <si>
    <t>Supplementary Fig. 6r</t>
    <phoneticPr fontId="2" type="noConversion"/>
  </si>
  <si>
    <t>Supplementary Fig. 6s</t>
    <phoneticPr fontId="2" type="noConversion"/>
  </si>
  <si>
    <t>Supplementary Fig. 7a</t>
    <phoneticPr fontId="2" type="noConversion"/>
  </si>
  <si>
    <t>Supplementary Fig. 7c</t>
    <phoneticPr fontId="2" type="noConversion"/>
  </si>
  <si>
    <t>Supplementary Fig. 7e</t>
    <phoneticPr fontId="2" type="noConversion"/>
  </si>
  <si>
    <t>Supplementary Fig. 7f and g</t>
    <phoneticPr fontId="2" type="noConversion"/>
  </si>
  <si>
    <t>Supplementary Fig. 7h</t>
    <phoneticPr fontId="2" type="noConversion"/>
  </si>
  <si>
    <t>Supplementary Fig. 7i</t>
    <phoneticPr fontId="2" type="noConversion"/>
  </si>
  <si>
    <t>Supplementary Fig. 7j</t>
    <phoneticPr fontId="2" type="noConversion"/>
  </si>
  <si>
    <t>Supplementary Fig. 7k</t>
    <phoneticPr fontId="2" type="noConversion"/>
  </si>
  <si>
    <t>Supplementary Fig. 7l</t>
    <phoneticPr fontId="2" type="noConversion"/>
  </si>
  <si>
    <t>Supplementary Fig. 7m</t>
    <phoneticPr fontId="2" type="noConversion"/>
  </si>
  <si>
    <t>Supplementary Fig. 7n</t>
    <phoneticPr fontId="2" type="noConversion"/>
  </si>
  <si>
    <t>Supplementary Fig. 7o</t>
    <phoneticPr fontId="2" type="noConversion"/>
  </si>
  <si>
    <t>Supplementary Fig. 7p</t>
    <phoneticPr fontId="2" type="noConversion"/>
  </si>
  <si>
    <t>Supplementary Fig. 7q</t>
    <phoneticPr fontId="2" type="noConversion"/>
  </si>
  <si>
    <t>Supplementary Fig. 7r</t>
    <phoneticPr fontId="2" type="noConversion"/>
  </si>
  <si>
    <t>Supplementary Fig. 7s and t</t>
    <phoneticPr fontId="2" type="noConversion"/>
  </si>
  <si>
    <t>Supplementary Fig. 7u</t>
    <phoneticPr fontId="2" type="noConversion"/>
  </si>
  <si>
    <t>Supplementary Fig. 7v</t>
    <phoneticPr fontId="2" type="noConversion"/>
  </si>
  <si>
    <t>Supplementary Fig. 7w</t>
    <phoneticPr fontId="2" type="noConversion"/>
  </si>
  <si>
    <t>Supplementary Fig. 7x</t>
    <phoneticPr fontId="2" type="noConversion"/>
  </si>
  <si>
    <t>Supplementary Fig. 7y</t>
    <phoneticPr fontId="2" type="noConversion"/>
  </si>
  <si>
    <t>Control vs. DUBs-IN-2 &amp; PD-1 mAb</t>
    <phoneticPr fontId="2" type="noConversion"/>
  </si>
  <si>
    <t>PD-1 mAb vs. DUBs-IN-2 &amp; PD-1 mAb</t>
    <phoneticPr fontId="2" type="noConversion"/>
  </si>
  <si>
    <t>DUBs-IN-2 vs. DUBs-IN-2 &amp; PD-1 mAb</t>
    <phoneticPr fontId="2" type="noConversion"/>
  </si>
  <si>
    <t>CT26 sgPd-l1 &amp; IgG vs. CT26 sgPd-l1 &amp; DUBs-IN-2</t>
    <phoneticPr fontId="2" type="noConversion"/>
  </si>
  <si>
    <t>CT26 sgPd-l1 &amp; IgG vs. CT26 sgPd-l1 &amp;  DUBs-IN-2 &amp; PD-L1 mAb</t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</si>
  <si>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 DUBs-IN-2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</si>
  <si>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 DUBs-IN-2 &amp; PD-L1 mAb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</si>
  <si>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DUBs-IN-2</t>
    </r>
    <phoneticPr fontId="2" type="noConversion"/>
  </si>
  <si>
    <r>
      <t>CT26 sg</t>
    </r>
    <r>
      <rPr>
        <b/>
        <i/>
        <sz val="11"/>
        <color theme="1"/>
        <rFont val="Times New Roman"/>
        <family val="1"/>
      </rPr>
      <t>Pd-l1</t>
    </r>
    <r>
      <rPr>
        <b/>
        <sz val="11"/>
        <color theme="1"/>
        <rFont val="Times New Roman"/>
        <family val="1"/>
      </rPr>
      <t xml:space="preserve"> &amp; DUBs-IN-2 &amp; PD-L1 mAb</t>
    </r>
    <phoneticPr fontId="2" type="noConversion"/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</si>
  <si>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>value</t>
    </r>
    <phoneticPr fontId="2" type="noConversion"/>
  </si>
  <si>
    <r>
      <t xml:space="preserve">p </t>
    </r>
    <r>
      <rPr>
        <b/>
        <sz val="11"/>
        <color theme="1"/>
        <rFont val="Times New Roman"/>
        <family val="1"/>
      </rPr>
      <t>vaule</t>
    </r>
    <phoneticPr fontId="2" type="noConversion"/>
  </si>
  <si>
    <r>
      <t xml:space="preserve">p </t>
    </r>
    <r>
      <rPr>
        <b/>
        <sz val="11"/>
        <color theme="1"/>
        <rFont val="Times New Roman"/>
        <family val="1"/>
      </rPr>
      <t>value</t>
    </r>
    <phoneticPr fontId="2" type="noConversion"/>
  </si>
  <si>
    <r>
      <t xml:space="preserve">p </t>
    </r>
    <r>
      <rPr>
        <b/>
        <sz val="11"/>
        <color rgb="FF000000"/>
        <rFont val="Times New Roman"/>
        <family val="1"/>
      </rPr>
      <t>vaule</t>
    </r>
    <phoneticPr fontId="2" type="noConversion"/>
  </si>
  <si>
    <t>Supplementary Fig. 5f</t>
    <phoneticPr fontId="2" type="noConversion"/>
  </si>
  <si>
    <r>
      <t xml:space="preserve">DMSO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2 μM DUBs-IN-2</t>
    </r>
    <phoneticPr fontId="2" type="noConversion"/>
  </si>
  <si>
    <r>
      <t xml:space="preserve">DMSO </t>
    </r>
    <r>
      <rPr>
        <i/>
        <sz val="11"/>
        <color theme="1"/>
        <rFont val="Times New Roman"/>
        <family val="1"/>
      </rPr>
      <t xml:space="preserve">vs </t>
    </r>
    <r>
      <rPr>
        <sz val="11"/>
        <color theme="1"/>
        <rFont val="Times New Roman"/>
        <family val="1"/>
      </rPr>
      <t>2 μM DUBs-IN-2</t>
    </r>
    <phoneticPr fontId="2" type="noConversion"/>
  </si>
  <si>
    <r>
      <t xml:space="preserve">DMSO </t>
    </r>
    <r>
      <rPr>
        <i/>
        <sz val="11"/>
        <color theme="1"/>
        <rFont val="Times New Roman"/>
        <family val="1"/>
      </rPr>
      <t xml:space="preserve">vs </t>
    </r>
    <r>
      <rPr>
        <sz val="11"/>
        <color theme="1"/>
        <rFont val="Times New Roman"/>
        <family val="1"/>
      </rPr>
      <t>4 μM DUBs-IN-2</t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</si>
  <si>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sgUsp8</t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</si>
  <si>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sgUsp8_#1</t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</si>
  <si>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sgUsp8_#2</t>
    </r>
    <r>
      <rPr>
        <sz val="11"/>
        <color theme="1"/>
        <rFont val="等线"/>
        <family val="2"/>
        <scheme val="minor"/>
      </rPr>
      <t/>
    </r>
  </si>
  <si>
    <r>
      <t xml:space="preserve">CT26 sgControl 0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0 h</t>
    </r>
    <phoneticPr fontId="2" type="noConversion"/>
  </si>
  <si>
    <r>
      <t xml:space="preserve">CT26 sgControl 3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3 h</t>
    </r>
    <phoneticPr fontId="2" type="noConversion"/>
  </si>
  <si>
    <r>
      <t xml:space="preserve">CT26 sgControl 6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6 h</t>
    </r>
    <phoneticPr fontId="2" type="noConversion"/>
  </si>
  <si>
    <r>
      <t xml:space="preserve">CT26 sgControl 9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9 h</t>
    </r>
    <phoneticPr fontId="2" type="noConversion"/>
  </si>
  <si>
    <r>
      <t xml:space="preserve">CT26 sgControl 12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12 h</t>
    </r>
    <phoneticPr fontId="2" type="noConversion"/>
  </si>
  <si>
    <r>
      <t xml:space="preserve">CT26 shGFP 0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0 h</t>
    </r>
    <phoneticPr fontId="2" type="noConversion"/>
  </si>
  <si>
    <r>
      <t xml:space="preserve">CT26 shGFP 3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3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</si>
  <si>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CT26 shGFP 6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6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</si>
  <si>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CT26 shGFP 9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9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</si>
  <si>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CT26 shGFP 12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12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</si>
  <si>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CT26 shGFP 24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shUsp8 24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</si>
  <si>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EV 0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Flag-TRAF6 0 h</t>
    </r>
    <phoneticPr fontId="2" type="noConversion"/>
  </si>
  <si>
    <r>
      <t xml:space="preserve">EV 4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Flag-TRAF6 4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</si>
  <si>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EV 8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Flag-TRAF6 8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</si>
  <si>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EV 12 h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Flag-TRAF6 12 h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</si>
  <si>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sgTRAF6_#5</t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</si>
  <si>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sgTRAF6_#6</t>
    </r>
    <r>
      <rPr>
        <sz val="11"/>
        <color theme="1"/>
        <rFont val="等线"/>
        <family val="2"/>
        <scheme val="minor"/>
      </rPr>
      <t/>
    </r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</si>
  <si>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sgTraf6_#4</t>
    </r>
    <phoneticPr fontId="2" type="noConversion"/>
  </si>
  <si>
    <r>
      <t xml:space="preserve">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sgTraf6_#5</t>
    </r>
    <phoneticPr fontId="2" type="noConversion"/>
  </si>
  <si>
    <r>
      <t xml:space="preserve">CT26 sgControl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</t>
    </r>
    <phoneticPr fontId="2" type="noConversion"/>
  </si>
  <si>
    <r>
      <rPr>
        <b/>
        <sz val="11"/>
        <color theme="1"/>
        <rFont val="Times New Roman"/>
        <family val="1"/>
      </rPr>
      <t>CT26 sg</t>
    </r>
    <r>
      <rPr>
        <b/>
        <i/>
        <sz val="11"/>
        <color theme="1"/>
        <rFont val="Times New Roman"/>
        <family val="1"/>
      </rPr>
      <t xml:space="preserve">Usp8 </t>
    </r>
    <r>
      <rPr>
        <b/>
        <sz val="11"/>
        <color theme="1"/>
        <rFont val="Times New Roman"/>
        <family val="1"/>
      </rPr>
      <t>with DMSO</t>
    </r>
  </si>
  <si>
    <t>CT26 sgControl with DMSO vs CT26 sgUsp8 with DMSO</t>
    <phoneticPr fontId="2" type="noConversion"/>
  </si>
  <si>
    <r>
      <t xml:space="preserve">CT26 sgControl with DMSO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sgControl with IKK16</t>
    </r>
    <phoneticPr fontId="2" type="noConversion"/>
  </si>
  <si>
    <r>
      <t xml:space="preserve">CT26 sgUsp8 with DMSO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with IKK16</t>
    </r>
    <phoneticPr fontId="2" type="noConversion"/>
  </si>
  <si>
    <t>CT26 sgControl &amp;shGFP vs CT26 sgUsp8 &amp; shGFP</t>
    <phoneticPr fontId="2" type="noConversion"/>
  </si>
  <si>
    <r>
      <t xml:space="preserve">CT26 sgUsp8 &amp; shGFP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&amp; shp65</t>
    </r>
    <phoneticPr fontId="2" type="noConversion"/>
  </si>
  <si>
    <t>CT26 sgUsp8 &amp; shGFP vs CT26 sgUsp8 &amp; shp65 #1</t>
    <phoneticPr fontId="2" type="noConversion"/>
  </si>
  <si>
    <t>CT26 sgUsp8 &amp; shGFP vs CT26 sgUsp8 &amp; shp65 #2</t>
    <phoneticPr fontId="2" type="noConversion"/>
  </si>
  <si>
    <r>
      <t xml:space="preserve">Control </t>
    </r>
    <r>
      <rPr>
        <i/>
        <sz val="10"/>
        <rFont val="Times New Roman"/>
        <family val="1"/>
      </rPr>
      <t>vs</t>
    </r>
    <r>
      <rPr>
        <sz val="10"/>
        <rFont val="Times New Roman"/>
        <family val="1"/>
      </rPr>
      <t xml:space="preserve"> DUBs-IN-2 &amp; PD-L1 mAb</t>
    </r>
    <phoneticPr fontId="2" type="noConversion"/>
  </si>
  <si>
    <r>
      <t xml:space="preserve">PD-L1 mAb </t>
    </r>
    <r>
      <rPr>
        <i/>
        <sz val="10"/>
        <rFont val="Times New Roman"/>
        <family val="1"/>
      </rPr>
      <t>vs</t>
    </r>
    <r>
      <rPr>
        <sz val="10"/>
        <rFont val="Times New Roman"/>
        <family val="1"/>
      </rPr>
      <t xml:space="preserve"> DUBs-IN-2 &amp; PD-L1 mAb</t>
    </r>
    <phoneticPr fontId="2" type="noConversion"/>
  </si>
  <si>
    <r>
      <t xml:space="preserve">DUBs-IN-2 </t>
    </r>
    <r>
      <rPr>
        <i/>
        <sz val="10"/>
        <rFont val="Times New Roman"/>
        <family val="1"/>
      </rPr>
      <t>vs</t>
    </r>
    <r>
      <rPr>
        <sz val="10"/>
        <rFont val="Times New Roman"/>
        <family val="1"/>
      </rPr>
      <t xml:space="preserve"> DUBs-IN-2 &amp; PD-L1 mAb</t>
    </r>
    <phoneticPr fontId="2" type="noConversion"/>
  </si>
  <si>
    <r>
      <t xml:space="preserve">CT26 sgUsp8 &amp;  IgG </t>
    </r>
    <r>
      <rPr>
        <i/>
        <sz val="11"/>
        <color theme="1"/>
        <rFont val="Times New Roman"/>
        <family val="1"/>
      </rPr>
      <t xml:space="preserve">vs </t>
    </r>
    <r>
      <rPr>
        <sz val="11"/>
        <color theme="1"/>
        <rFont val="Times New Roman"/>
        <family val="1"/>
      </rPr>
      <t>CT26 sgUsp8 &amp;  PD-L1 mAb</t>
    </r>
    <phoneticPr fontId="2" type="noConversion"/>
  </si>
  <si>
    <r>
      <t xml:space="preserve">CT26 sgControl &amp; IgG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&amp;  PD-L1 mAb</t>
    </r>
    <phoneticPr fontId="2" type="noConversion"/>
  </si>
  <si>
    <t>CT26 sgControl &amp; PD-L1 mAb vs CT26 sgUsp8 &amp;  PD-L1 mAb</t>
    <phoneticPr fontId="2" type="noConversion"/>
  </si>
  <si>
    <r>
      <t xml:space="preserve">EV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Flag-TRAF3 0.1 μg</t>
    </r>
    <phoneticPr fontId="2" type="noConversion"/>
  </si>
  <si>
    <r>
      <t xml:space="preserve">EV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Flag-TRAF3 0.2 μg</t>
    </r>
    <r>
      <rPr>
        <sz val="11"/>
        <color theme="1"/>
        <rFont val="等线"/>
        <family val="2"/>
        <scheme val="minor"/>
      </rPr>
      <t/>
    </r>
  </si>
  <si>
    <r>
      <t xml:space="preserve">EV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Flag-TRAF3 0.3 μg</t>
    </r>
    <r>
      <rPr>
        <sz val="11"/>
        <color theme="1"/>
        <rFont val="等线"/>
        <family val="2"/>
        <scheme val="minor"/>
      </rPr>
      <t/>
    </r>
  </si>
  <si>
    <r>
      <t xml:space="preserve">CT26 sgControl with DMSO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with DMSO</t>
    </r>
    <phoneticPr fontId="2" type="noConversion"/>
  </si>
  <si>
    <t>CT26 sgUsp8 &amp; shGFP vs CT26 sgUsp8 &amp; shp65</t>
    <phoneticPr fontId="2" type="noConversion"/>
  </si>
  <si>
    <r>
      <t xml:space="preserve">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DUBs-IN-2 &amp; PD-L1 mAb</t>
    </r>
    <phoneticPr fontId="2" type="noConversion"/>
  </si>
  <si>
    <r>
      <t>PD-L1 mAb</t>
    </r>
    <r>
      <rPr>
        <i/>
        <sz val="11"/>
        <color theme="1"/>
        <rFont val="Times New Roman"/>
        <family val="1"/>
      </rPr>
      <t xml:space="preserve"> vs</t>
    </r>
    <r>
      <rPr>
        <sz val="11"/>
        <color theme="1"/>
        <rFont val="Times New Roman"/>
        <family val="1"/>
      </rPr>
      <t xml:space="preserve"> DUBs-IN-2 &amp; PD-L1 mAb</t>
    </r>
    <phoneticPr fontId="2" type="noConversion"/>
  </si>
  <si>
    <r>
      <t xml:space="preserve">DUBs-IN-2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DUBs-IN-2 &amp; PD-L1 mAb</t>
    </r>
    <phoneticPr fontId="2" type="noConversion"/>
  </si>
  <si>
    <r>
      <t xml:space="preserve">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PD-L1 mAb</t>
    </r>
    <phoneticPr fontId="2" type="noConversion"/>
  </si>
  <si>
    <r>
      <t xml:space="preserve">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DUBs-IN-2</t>
    </r>
    <phoneticPr fontId="2" type="noConversion"/>
  </si>
  <si>
    <r>
      <t xml:space="preserve">CT26 sgUsp8 &amp;  IgG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&amp;  PD-L1 mAb</t>
    </r>
    <phoneticPr fontId="2" type="noConversion"/>
  </si>
  <si>
    <r>
      <t xml:space="preserve">CT26 sgControl &amp; PD-L1 mAb </t>
    </r>
    <r>
      <rPr>
        <i/>
        <sz val="11"/>
        <color theme="1"/>
        <rFont val="Times New Roman"/>
        <family val="1"/>
      </rPr>
      <t xml:space="preserve">vs </t>
    </r>
    <r>
      <rPr>
        <sz val="11"/>
        <color theme="1"/>
        <rFont val="Times New Roman"/>
        <family val="1"/>
      </rPr>
      <t>CT26 sgUsp8 &amp;  PD-L1 mAb</t>
    </r>
    <phoneticPr fontId="2" type="noConversion"/>
  </si>
  <si>
    <t>CT26 sgControl &amp; sg Control</t>
    <phoneticPr fontId="2" type="noConversion"/>
  </si>
  <si>
    <r>
      <rPr>
        <b/>
        <sz val="11"/>
        <color theme="1"/>
        <rFont val="Times New Roman"/>
        <family val="1"/>
      </rPr>
      <t>CT26 sgControl &amp; sg</t>
    </r>
    <r>
      <rPr>
        <b/>
        <i/>
        <sz val="11"/>
        <color theme="1"/>
        <rFont val="Times New Roman"/>
        <family val="1"/>
      </rPr>
      <t xml:space="preserve">Usp8 </t>
    </r>
    <phoneticPr fontId="2" type="noConversion"/>
  </si>
  <si>
    <r>
      <t xml:space="preserve">CT26 sgControl &amp; sg Control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sgControl &amp; sgUsp8 </t>
    </r>
    <phoneticPr fontId="2" type="noConversion"/>
  </si>
  <si>
    <t>CT26 sgControl &amp; sgUsp8 vs CT26 sgUsp8 &amp; sgTraf6</t>
    <phoneticPr fontId="2" type="noConversion"/>
  </si>
  <si>
    <r>
      <t xml:space="preserve">CT26 sgPd-l1 &amp; IgG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sgPd-l1 &amp;  PD-L1 mAb</t>
    </r>
    <phoneticPr fontId="2" type="noConversion"/>
  </si>
  <si>
    <r>
      <t xml:space="preserve">CT26 sgPd-l1 &amp; IgG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sgPd-l1 &amp; DUBs-IN-2</t>
    </r>
    <phoneticPr fontId="2" type="noConversion"/>
  </si>
  <si>
    <r>
      <t xml:space="preserve">CT26 sgPd-l1 &amp; IgG </t>
    </r>
    <r>
      <rPr>
        <i/>
        <sz val="11"/>
        <color theme="1"/>
        <rFont val="Times New Roman"/>
        <family val="1"/>
      </rPr>
      <t xml:space="preserve">vs </t>
    </r>
    <r>
      <rPr>
        <sz val="11"/>
        <color theme="1"/>
        <rFont val="Times New Roman"/>
        <family val="1"/>
      </rPr>
      <t xml:space="preserve">CT26 sgPd-l1 &amp; DUBs-IN-2 &amp; PD-L1 mAb </t>
    </r>
    <phoneticPr fontId="2" type="noConversion"/>
  </si>
  <si>
    <r>
      <t xml:space="preserve">CT26 sgUsp8 &amp;  PD-L1 mAb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&amp;  sgTraf6 &amp; PD-L1 mAb</t>
    </r>
    <phoneticPr fontId="2" type="noConversion"/>
  </si>
  <si>
    <r>
      <t xml:space="preserve">CT26 sgUsp8 &amp;  PD-L1 mAb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sgUsp8 &amp;  shp65 &amp; PD-L1 mAb</t>
    </r>
    <phoneticPr fontId="2" type="noConversion"/>
  </si>
  <si>
    <r>
      <t xml:space="preserve">CT26 sgControl &amp; PD-L1 mAb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>. CT26 sgUsp8  &amp; PD-L1 mAb</t>
    </r>
    <phoneticPr fontId="2" type="noConversion"/>
  </si>
  <si>
    <r>
      <t xml:space="preserve">CT26 sgUsp8 &amp; PD-L1 mAb </t>
    </r>
    <r>
      <rPr>
        <i/>
        <sz val="11"/>
        <color theme="1"/>
        <rFont val="Times New Roman"/>
        <family val="1"/>
      </rPr>
      <t>vs.</t>
    </r>
    <r>
      <rPr>
        <sz val="11"/>
        <color theme="1"/>
        <rFont val="Times New Roman"/>
        <family val="1"/>
      </rPr>
      <t xml:space="preserve"> CT26 sgUsp8 &amp;  sgTraf6 &amp; PD-L1 mAb</t>
    </r>
    <phoneticPr fontId="2" type="noConversion"/>
  </si>
  <si>
    <r>
      <t xml:space="preserve">CT26 sgControl &amp; PD-L1 mAb </t>
    </r>
    <r>
      <rPr>
        <i/>
        <sz val="11"/>
        <color theme="1"/>
        <rFont val="Times New Roman"/>
        <family val="1"/>
      </rPr>
      <t>vs</t>
    </r>
    <r>
      <rPr>
        <sz val="11"/>
        <color theme="1"/>
        <rFont val="Times New Roman"/>
        <family val="1"/>
      </rPr>
      <t xml:space="preserve"> CT26 sgControl &amp; sgUsp8 &amp;  PD-L1 mAb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</si>
</sst>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7.7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/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/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>
      <alignment vertical="center"/>
    </xf>
    <xf numFmtId="0" fontId="14" fillId="0" borderId="0" xfId="0" applyFont="1" applyAlignment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g"/><Relationship Id="rId3" Type="http://schemas.openxmlformats.org/officeDocument/2006/relationships/image" Target="../media/image10.jpg"/><Relationship Id="rId7" Type="http://schemas.openxmlformats.org/officeDocument/2006/relationships/image" Target="../media/image14.jp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6" Type="http://schemas.openxmlformats.org/officeDocument/2006/relationships/image" Target="../media/image13.jpg"/><Relationship Id="rId11" Type="http://schemas.openxmlformats.org/officeDocument/2006/relationships/image" Target="../media/image18.jpg"/><Relationship Id="rId5" Type="http://schemas.openxmlformats.org/officeDocument/2006/relationships/image" Target="../media/image12.jpg"/><Relationship Id="rId10" Type="http://schemas.openxmlformats.org/officeDocument/2006/relationships/image" Target="../media/image17.jpg"/><Relationship Id="rId4" Type="http://schemas.openxmlformats.org/officeDocument/2006/relationships/image" Target="../media/image11.jpg"/><Relationship Id="rId9" Type="http://schemas.openxmlformats.org/officeDocument/2006/relationships/image" Target="../media/image16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g"/><Relationship Id="rId3" Type="http://schemas.openxmlformats.org/officeDocument/2006/relationships/image" Target="../media/image21.jpg"/><Relationship Id="rId7" Type="http://schemas.openxmlformats.org/officeDocument/2006/relationships/image" Target="../media/image25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Relationship Id="rId6" Type="http://schemas.openxmlformats.org/officeDocument/2006/relationships/image" Target="../media/image24.jpg"/><Relationship Id="rId5" Type="http://schemas.openxmlformats.org/officeDocument/2006/relationships/image" Target="../media/image23.jpg"/><Relationship Id="rId4" Type="http://schemas.openxmlformats.org/officeDocument/2006/relationships/image" Target="../media/image22.jpg"/><Relationship Id="rId9" Type="http://schemas.openxmlformats.org/officeDocument/2006/relationships/image" Target="../media/image27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g"/><Relationship Id="rId2" Type="http://schemas.openxmlformats.org/officeDocument/2006/relationships/image" Target="../media/image29.jpg"/><Relationship Id="rId1" Type="http://schemas.openxmlformats.org/officeDocument/2006/relationships/image" Target="../media/image28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g"/><Relationship Id="rId13" Type="http://schemas.openxmlformats.org/officeDocument/2006/relationships/image" Target="../media/image43.jpg"/><Relationship Id="rId18" Type="http://schemas.openxmlformats.org/officeDocument/2006/relationships/image" Target="../media/image48.jpg"/><Relationship Id="rId3" Type="http://schemas.openxmlformats.org/officeDocument/2006/relationships/image" Target="../media/image33.jpg"/><Relationship Id="rId7" Type="http://schemas.openxmlformats.org/officeDocument/2006/relationships/image" Target="../media/image37.jpg"/><Relationship Id="rId12" Type="http://schemas.openxmlformats.org/officeDocument/2006/relationships/image" Target="../media/image42.jpg"/><Relationship Id="rId17" Type="http://schemas.openxmlformats.org/officeDocument/2006/relationships/image" Target="../media/image47.jpg"/><Relationship Id="rId2" Type="http://schemas.openxmlformats.org/officeDocument/2006/relationships/image" Target="../media/image32.jpg"/><Relationship Id="rId16" Type="http://schemas.openxmlformats.org/officeDocument/2006/relationships/image" Target="../media/image46.jpg"/><Relationship Id="rId1" Type="http://schemas.openxmlformats.org/officeDocument/2006/relationships/image" Target="../media/image31.jpg"/><Relationship Id="rId6" Type="http://schemas.openxmlformats.org/officeDocument/2006/relationships/image" Target="../media/image36.jpg"/><Relationship Id="rId11" Type="http://schemas.openxmlformats.org/officeDocument/2006/relationships/image" Target="../media/image41.jpg"/><Relationship Id="rId5" Type="http://schemas.openxmlformats.org/officeDocument/2006/relationships/image" Target="../media/image35.jpg"/><Relationship Id="rId15" Type="http://schemas.openxmlformats.org/officeDocument/2006/relationships/image" Target="../media/image45.jpg"/><Relationship Id="rId10" Type="http://schemas.openxmlformats.org/officeDocument/2006/relationships/image" Target="../media/image40.jpg"/><Relationship Id="rId4" Type="http://schemas.openxmlformats.org/officeDocument/2006/relationships/image" Target="../media/image34.jpg"/><Relationship Id="rId9" Type="http://schemas.openxmlformats.org/officeDocument/2006/relationships/image" Target="../media/image39.jpg"/><Relationship Id="rId14" Type="http://schemas.openxmlformats.org/officeDocument/2006/relationships/image" Target="../media/image44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6.jpg"/><Relationship Id="rId13" Type="http://schemas.openxmlformats.org/officeDocument/2006/relationships/image" Target="../media/image61.jpg"/><Relationship Id="rId3" Type="http://schemas.openxmlformats.org/officeDocument/2006/relationships/image" Target="../media/image51.jpg"/><Relationship Id="rId7" Type="http://schemas.openxmlformats.org/officeDocument/2006/relationships/image" Target="../media/image55.jpg"/><Relationship Id="rId12" Type="http://schemas.openxmlformats.org/officeDocument/2006/relationships/image" Target="../media/image60.jpg"/><Relationship Id="rId2" Type="http://schemas.openxmlformats.org/officeDocument/2006/relationships/image" Target="../media/image50.jpg"/><Relationship Id="rId1" Type="http://schemas.openxmlformats.org/officeDocument/2006/relationships/image" Target="../media/image49.jpg"/><Relationship Id="rId6" Type="http://schemas.openxmlformats.org/officeDocument/2006/relationships/image" Target="../media/image54.jpg"/><Relationship Id="rId11" Type="http://schemas.openxmlformats.org/officeDocument/2006/relationships/image" Target="../media/image59.jpg"/><Relationship Id="rId5" Type="http://schemas.openxmlformats.org/officeDocument/2006/relationships/image" Target="../media/image53.jpg"/><Relationship Id="rId10" Type="http://schemas.openxmlformats.org/officeDocument/2006/relationships/image" Target="../media/image58.jpg"/><Relationship Id="rId4" Type="http://schemas.openxmlformats.org/officeDocument/2006/relationships/image" Target="../media/image52.jpg"/><Relationship Id="rId9" Type="http://schemas.openxmlformats.org/officeDocument/2006/relationships/image" Target="../media/image57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jpg"/><Relationship Id="rId3" Type="http://schemas.openxmlformats.org/officeDocument/2006/relationships/image" Target="../media/image64.jpg"/><Relationship Id="rId7" Type="http://schemas.openxmlformats.org/officeDocument/2006/relationships/image" Target="../media/image68.jpg"/><Relationship Id="rId2" Type="http://schemas.openxmlformats.org/officeDocument/2006/relationships/image" Target="../media/image63.jpg"/><Relationship Id="rId1" Type="http://schemas.openxmlformats.org/officeDocument/2006/relationships/image" Target="../media/image62.jpg"/><Relationship Id="rId6" Type="http://schemas.openxmlformats.org/officeDocument/2006/relationships/image" Target="../media/image67.jpg"/><Relationship Id="rId11" Type="http://schemas.openxmlformats.org/officeDocument/2006/relationships/image" Target="../media/image72.jpg"/><Relationship Id="rId5" Type="http://schemas.openxmlformats.org/officeDocument/2006/relationships/image" Target="../media/image66.jpg"/><Relationship Id="rId10" Type="http://schemas.openxmlformats.org/officeDocument/2006/relationships/image" Target="../media/image71.jpg"/><Relationship Id="rId4" Type="http://schemas.openxmlformats.org/officeDocument/2006/relationships/image" Target="../media/image65.jpg"/><Relationship Id="rId9" Type="http://schemas.openxmlformats.org/officeDocument/2006/relationships/image" Target="../media/image7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3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1.jpg"/><Relationship Id="rId3" Type="http://schemas.openxmlformats.org/officeDocument/2006/relationships/image" Target="../media/image76.jpg"/><Relationship Id="rId7" Type="http://schemas.openxmlformats.org/officeDocument/2006/relationships/image" Target="../media/image80.jpg"/><Relationship Id="rId2" Type="http://schemas.openxmlformats.org/officeDocument/2006/relationships/image" Target="../media/image75.jpg"/><Relationship Id="rId1" Type="http://schemas.openxmlformats.org/officeDocument/2006/relationships/image" Target="../media/image74.jpg"/><Relationship Id="rId6" Type="http://schemas.openxmlformats.org/officeDocument/2006/relationships/image" Target="../media/image79.jpg"/><Relationship Id="rId5" Type="http://schemas.openxmlformats.org/officeDocument/2006/relationships/image" Target="../media/image78.jpg"/><Relationship Id="rId4" Type="http://schemas.openxmlformats.org/officeDocument/2006/relationships/image" Target="../media/imag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71783</xdr:rowOff>
    </xdr:from>
    <xdr:to>
      <xdr:col>3</xdr:col>
      <xdr:colOff>525361</xdr:colOff>
      <xdr:row>23</xdr:row>
      <xdr:rowOff>172278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038EB47-D1CE-414C-B98F-DA89A0D07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91"/>
        <a:stretch/>
      </xdr:blipFill>
      <xdr:spPr>
        <a:xfrm>
          <a:off x="0" y="425174"/>
          <a:ext cx="2513187" cy="3882887"/>
        </a:xfrm>
        <a:prstGeom prst="rect">
          <a:avLst/>
        </a:prstGeom>
      </xdr:spPr>
    </xdr:pic>
    <xdr:clientData/>
  </xdr:twoCellAnchor>
  <xdr:twoCellAnchor editAs="oneCell">
    <xdr:from>
      <xdr:col>4</xdr:col>
      <xdr:colOff>187392</xdr:colOff>
      <xdr:row>2</xdr:row>
      <xdr:rowOff>165652</xdr:rowOff>
    </xdr:from>
    <xdr:to>
      <xdr:col>6</xdr:col>
      <xdr:colOff>137859</xdr:colOff>
      <xdr:row>12</xdr:row>
      <xdr:rowOff>136653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7DEA2CF-4925-4462-92B4-41BEC03C6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68"/>
        <a:stretch/>
      </xdr:blipFill>
      <xdr:spPr>
        <a:xfrm>
          <a:off x="2837827" y="519043"/>
          <a:ext cx="1424771" cy="1809740"/>
        </a:xfrm>
        <a:prstGeom prst="rect">
          <a:avLst/>
        </a:prstGeom>
      </xdr:spPr>
    </xdr:pic>
    <xdr:clientData/>
  </xdr:twoCellAnchor>
  <xdr:twoCellAnchor editAs="oneCell">
    <xdr:from>
      <xdr:col>9</xdr:col>
      <xdr:colOff>95845</xdr:colOff>
      <xdr:row>3</xdr:row>
      <xdr:rowOff>27609</xdr:rowOff>
    </xdr:from>
    <xdr:to>
      <xdr:col>11</xdr:col>
      <xdr:colOff>174658</xdr:colOff>
      <xdr:row>22</xdr:row>
      <xdr:rowOff>160319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18F0E56-6A6D-426E-84B1-DA39CDC5E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07"/>
        <a:stretch/>
      </xdr:blipFill>
      <xdr:spPr>
        <a:xfrm>
          <a:off x="7307236" y="557696"/>
          <a:ext cx="1856814" cy="3561710"/>
        </a:xfrm>
        <a:prstGeom prst="rect">
          <a:avLst/>
        </a:prstGeom>
      </xdr:spPr>
    </xdr:pic>
    <xdr:clientData/>
  </xdr:twoCellAnchor>
  <xdr:twoCellAnchor editAs="oneCell">
    <xdr:from>
      <xdr:col>15</xdr:col>
      <xdr:colOff>36286</xdr:colOff>
      <xdr:row>3</xdr:row>
      <xdr:rowOff>127000</xdr:rowOff>
    </xdr:from>
    <xdr:to>
      <xdr:col>16</xdr:col>
      <xdr:colOff>540651</xdr:colOff>
      <xdr:row>18</xdr:row>
      <xdr:rowOff>32043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9F57D7A5-347B-4AC2-B900-9D8A22CBB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68"/>
        <a:stretch/>
      </xdr:blipFill>
      <xdr:spPr>
        <a:xfrm>
          <a:off x="13079933" y="664882"/>
          <a:ext cx="1624953" cy="2661690"/>
        </a:xfrm>
        <a:prstGeom prst="rect">
          <a:avLst/>
        </a:prstGeom>
      </xdr:spPr>
    </xdr:pic>
    <xdr:clientData/>
  </xdr:twoCellAnchor>
  <xdr:twoCellAnchor editAs="oneCell">
    <xdr:from>
      <xdr:col>0</xdr:col>
      <xdr:colOff>68331</xdr:colOff>
      <xdr:row>29</xdr:row>
      <xdr:rowOff>127000</xdr:rowOff>
    </xdr:from>
    <xdr:to>
      <xdr:col>4</xdr:col>
      <xdr:colOff>151404</xdr:colOff>
      <xdr:row>42</xdr:row>
      <xdr:rowOff>62775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CF34CF72-F620-47BE-AB64-0463B5A4D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21"/>
        <a:stretch/>
      </xdr:blipFill>
      <xdr:spPr>
        <a:xfrm>
          <a:off x="68331" y="5393765"/>
          <a:ext cx="2712720" cy="2266598"/>
        </a:xfrm>
        <a:prstGeom prst="rect">
          <a:avLst/>
        </a:prstGeom>
      </xdr:spPr>
    </xdr:pic>
    <xdr:clientData/>
  </xdr:twoCellAnchor>
  <xdr:twoCellAnchor editAs="oneCell">
    <xdr:from>
      <xdr:col>12</xdr:col>
      <xdr:colOff>143808</xdr:colOff>
      <xdr:row>30</xdr:row>
      <xdr:rowOff>97117</xdr:rowOff>
    </xdr:from>
    <xdr:to>
      <xdr:col>13</xdr:col>
      <xdr:colOff>884352</xdr:colOff>
      <xdr:row>43</xdr:row>
      <xdr:rowOff>77363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DD8EC586-84B1-4082-8F3C-634511374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33"/>
        <a:stretch/>
      </xdr:blipFill>
      <xdr:spPr>
        <a:xfrm>
          <a:off x="9765926" y="5543176"/>
          <a:ext cx="1442779" cy="2311069"/>
        </a:xfrm>
        <a:prstGeom prst="rect">
          <a:avLst/>
        </a:prstGeom>
      </xdr:spPr>
    </xdr:pic>
    <xdr:clientData/>
  </xdr:twoCellAnchor>
  <xdr:twoCellAnchor editAs="oneCell">
    <xdr:from>
      <xdr:col>14</xdr:col>
      <xdr:colOff>120469</xdr:colOff>
      <xdr:row>30</xdr:row>
      <xdr:rowOff>156882</xdr:rowOff>
    </xdr:from>
    <xdr:to>
      <xdr:col>15</xdr:col>
      <xdr:colOff>1096574</xdr:colOff>
      <xdr:row>42</xdr:row>
      <xdr:rowOff>120132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60D3E934-F57B-4893-85C5-B930A5FA4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7"/>
        <a:stretch/>
      </xdr:blipFill>
      <xdr:spPr>
        <a:xfrm>
          <a:off x="11804469" y="5602941"/>
          <a:ext cx="2335754" cy="21147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40318</xdr:rowOff>
    </xdr:from>
    <xdr:to>
      <xdr:col>4</xdr:col>
      <xdr:colOff>309118</xdr:colOff>
      <xdr:row>14</xdr:row>
      <xdr:rowOff>196136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7C6787F-F6F3-4F60-8C07-17C01704A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6"/>
        <a:stretch/>
      </xdr:blipFill>
      <xdr:spPr>
        <a:xfrm>
          <a:off x="684288" y="766032"/>
          <a:ext cx="3273560" cy="3014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173182</xdr:colOff>
      <xdr:row>4</xdr:row>
      <xdr:rowOff>46182</xdr:rowOff>
    </xdr:from>
    <xdr:to>
      <xdr:col>3</xdr:col>
      <xdr:colOff>484078</xdr:colOff>
      <xdr:row>26</xdr:row>
      <xdr:rowOff>102247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E4712BF-0C52-4A13-8CBE-CDB4F5606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32"/>
        <a:stretch/>
      </xdr:blipFill>
      <xdr:spPr>
        <a:xfrm>
          <a:off x="173182" y="738909"/>
          <a:ext cx="2319805" cy="3866065"/>
        </a:xfrm>
        <a:prstGeom prst="rect">
          <a:avLst/>
        </a:prstGeom>
      </xdr:spPr>
    </xdr:pic>
    <xdr:clientData/>
  </xdr:twoCellAnchor>
  <xdr:twoCellAnchor editAs="oneCell">
    <xdr:from>
      <xdr:col>10</xdr:col>
      <xdr:colOff>219363</xdr:colOff>
      <xdr:row>4</xdr:row>
      <xdr:rowOff>11546</xdr:rowOff>
    </xdr:from>
    <xdr:to>
      <xdr:col>12</xdr:col>
      <xdr:colOff>61421</xdr:colOff>
      <xdr:row>17</xdr:row>
      <xdr:rowOff>93842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59B728C-5624-4D7F-9E9C-0B82C673F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18"/>
        <a:stretch/>
      </xdr:blipFill>
      <xdr:spPr>
        <a:xfrm>
          <a:off x="6915727" y="704273"/>
          <a:ext cx="1181330" cy="2333660"/>
        </a:xfrm>
        <a:prstGeom prst="rect">
          <a:avLst/>
        </a:prstGeom>
      </xdr:spPr>
    </xdr:pic>
    <xdr:clientData/>
  </xdr:twoCellAnchor>
  <xdr:twoCellAnchor editAs="oneCell">
    <xdr:from>
      <xdr:col>12</xdr:col>
      <xdr:colOff>623454</xdr:colOff>
      <xdr:row>4</xdr:row>
      <xdr:rowOff>0</xdr:rowOff>
    </xdr:from>
    <xdr:to>
      <xdr:col>15</xdr:col>
      <xdr:colOff>154893</xdr:colOff>
      <xdr:row>26</xdr:row>
      <xdr:rowOff>168934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27CADC69-9BA9-49D6-BB0F-16B5F6877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20"/>
        <a:stretch/>
      </xdr:blipFill>
      <xdr:spPr>
        <a:xfrm>
          <a:off x="8659090" y="692727"/>
          <a:ext cx="1540348" cy="3978934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69272</xdr:colOff>
      <xdr:row>4</xdr:row>
      <xdr:rowOff>0</xdr:rowOff>
    </xdr:from>
    <xdr:to>
      <xdr:col>19</xdr:col>
      <xdr:colOff>100584</xdr:colOff>
      <xdr:row>25</xdr:row>
      <xdr:rowOff>104372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4B6EDEA4-F8F9-4A1D-ADD2-8E64CF566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49"/>
        <a:stretch/>
      </xdr:blipFill>
      <xdr:spPr>
        <a:xfrm>
          <a:off x="10783454" y="692727"/>
          <a:ext cx="2040221" cy="3741190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207819</xdr:colOff>
      <xdr:row>36</xdr:row>
      <xdr:rowOff>69273</xdr:rowOff>
    </xdr:from>
    <xdr:to>
      <xdr:col>4</xdr:col>
      <xdr:colOff>233311</xdr:colOff>
      <xdr:row>49</xdr:row>
      <xdr:rowOff>70105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D6AE42A3-E62C-42CF-A416-17737FEFC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6"/>
        <a:stretch/>
      </xdr:blipFill>
      <xdr:spPr>
        <a:xfrm>
          <a:off x="207819" y="6303818"/>
          <a:ext cx="2704037" cy="2252196"/>
        </a:xfrm>
        <a:prstGeom prst="rect">
          <a:avLst/>
        </a:prstGeom>
      </xdr:spPr>
    </xdr:pic>
    <xdr:clientData/>
  </xdr:twoCellAnchor>
  <xdr:twoCellAnchor editAs="oneCell">
    <xdr:from>
      <xdr:col>5</xdr:col>
      <xdr:colOff>11545</xdr:colOff>
      <xdr:row>35</xdr:row>
      <xdr:rowOff>161636</xdr:rowOff>
    </xdr:from>
    <xdr:to>
      <xdr:col>6</xdr:col>
      <xdr:colOff>505599</xdr:colOff>
      <xdr:row>52</xdr:row>
      <xdr:rowOff>19951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3B570C5B-95D8-4A49-9C64-4F9E24325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02"/>
        <a:stretch/>
      </xdr:blipFill>
      <xdr:spPr>
        <a:xfrm>
          <a:off x="3359727" y="6223000"/>
          <a:ext cx="1163690" cy="2802406"/>
        </a:xfrm>
        <a:prstGeom prst="rect">
          <a:avLst/>
        </a:prstGeom>
      </xdr:spPr>
    </xdr:pic>
    <xdr:clientData/>
  </xdr:twoCellAnchor>
  <xdr:twoCellAnchor editAs="oneCell">
    <xdr:from>
      <xdr:col>8</xdr:col>
      <xdr:colOff>80819</xdr:colOff>
      <xdr:row>36</xdr:row>
      <xdr:rowOff>23091</xdr:rowOff>
    </xdr:from>
    <xdr:to>
      <xdr:col>9</xdr:col>
      <xdr:colOff>574872</xdr:colOff>
      <xdr:row>51</xdr:row>
      <xdr:rowOff>162653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6F34AE62-E1C1-4622-9589-19907789F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14"/>
        <a:stretch/>
      </xdr:blipFill>
      <xdr:spPr>
        <a:xfrm>
          <a:off x="5437910" y="6257636"/>
          <a:ext cx="1163689" cy="2737290"/>
        </a:xfrm>
        <a:prstGeom prst="rect">
          <a:avLst/>
        </a:prstGeom>
      </xdr:spPr>
    </xdr:pic>
    <xdr:clientData/>
  </xdr:twoCellAnchor>
  <xdr:twoCellAnchor editAs="oneCell">
    <xdr:from>
      <xdr:col>11</xdr:col>
      <xdr:colOff>57726</xdr:colOff>
      <xdr:row>35</xdr:row>
      <xdr:rowOff>150090</xdr:rowOff>
    </xdr:from>
    <xdr:to>
      <xdr:col>14</xdr:col>
      <xdr:colOff>9789</xdr:colOff>
      <xdr:row>54</xdr:row>
      <xdr:rowOff>39347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17DE6D3A-7329-4494-8A12-0AE701D3A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89"/>
        <a:stretch/>
      </xdr:blipFill>
      <xdr:spPr>
        <a:xfrm>
          <a:off x="7423726" y="6211454"/>
          <a:ext cx="1960972" cy="317971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138544</xdr:rowOff>
    </xdr:from>
    <xdr:to>
      <xdr:col>16</xdr:col>
      <xdr:colOff>646453</xdr:colOff>
      <xdr:row>66</xdr:row>
      <xdr:rowOff>21613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B4927B56-466D-4F0C-896E-3651043A6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64"/>
        <a:stretch/>
      </xdr:blipFill>
      <xdr:spPr>
        <a:xfrm>
          <a:off x="10044545" y="6199908"/>
          <a:ext cx="1316090" cy="525170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23091</xdr:rowOff>
    </xdr:from>
    <xdr:to>
      <xdr:col>6</xdr:col>
      <xdr:colOff>595615</xdr:colOff>
      <xdr:row>26</xdr:row>
      <xdr:rowOff>162799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70A0D576-AF7A-4E56-A267-906B4EC62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25"/>
        <a:stretch/>
      </xdr:blipFill>
      <xdr:spPr>
        <a:xfrm>
          <a:off x="3348182" y="542636"/>
          <a:ext cx="1265251" cy="4122890"/>
        </a:xfrm>
        <a:prstGeom prst="rect">
          <a:avLst/>
        </a:prstGeom>
      </xdr:spPr>
    </xdr:pic>
    <xdr:clientData/>
  </xdr:twoCellAnchor>
  <xdr:twoCellAnchor editAs="oneCell">
    <xdr:from>
      <xdr:col>7</xdr:col>
      <xdr:colOff>612589</xdr:colOff>
      <xdr:row>3</xdr:row>
      <xdr:rowOff>44823</xdr:rowOff>
    </xdr:from>
    <xdr:to>
      <xdr:col>9</xdr:col>
      <xdr:colOff>401740</xdr:colOff>
      <xdr:row>23</xdr:row>
      <xdr:rowOff>61676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2695788-ED44-41D7-9D22-C9B50AB9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060" y="582705"/>
          <a:ext cx="1133856" cy="36027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3</xdr:row>
      <xdr:rowOff>136071</xdr:rowOff>
    </xdr:from>
    <xdr:to>
      <xdr:col>3</xdr:col>
      <xdr:colOff>282194</xdr:colOff>
      <xdr:row>17</xdr:row>
      <xdr:rowOff>75946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28CE1C0-5341-4C2C-A4DE-01071879E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13"/>
        <a:stretch/>
      </xdr:blipFill>
      <xdr:spPr>
        <a:xfrm>
          <a:off x="196850" y="680357"/>
          <a:ext cx="2071987" cy="2479875"/>
        </a:xfrm>
        <a:prstGeom prst="rect">
          <a:avLst/>
        </a:prstGeom>
      </xdr:spPr>
    </xdr:pic>
    <xdr:clientData/>
  </xdr:twoCellAnchor>
  <xdr:twoCellAnchor editAs="oneCell">
    <xdr:from>
      <xdr:col>4</xdr:col>
      <xdr:colOff>80818</xdr:colOff>
      <xdr:row>3</xdr:row>
      <xdr:rowOff>145143</xdr:rowOff>
    </xdr:from>
    <xdr:to>
      <xdr:col>6</xdr:col>
      <xdr:colOff>6321</xdr:colOff>
      <xdr:row>19</xdr:row>
      <xdr:rowOff>164592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C46E858-4AAD-45A5-B7DB-59B7E5714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54"/>
        <a:stretch/>
      </xdr:blipFill>
      <xdr:spPr>
        <a:xfrm>
          <a:off x="2929247" y="689429"/>
          <a:ext cx="2402003" cy="2922306"/>
        </a:xfrm>
        <a:prstGeom prst="rect">
          <a:avLst/>
        </a:prstGeom>
      </xdr:spPr>
    </xdr:pic>
    <xdr:clientData/>
  </xdr:twoCellAnchor>
  <xdr:twoCellAnchor editAs="oneCell">
    <xdr:from>
      <xdr:col>15</xdr:col>
      <xdr:colOff>523416</xdr:colOff>
      <xdr:row>2</xdr:row>
      <xdr:rowOff>172357</xdr:rowOff>
    </xdr:from>
    <xdr:to>
      <xdr:col>18</xdr:col>
      <xdr:colOff>130364</xdr:colOff>
      <xdr:row>19</xdr:row>
      <xdr:rowOff>51141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CDD492F-5566-4EA1-BFE9-9928B7B41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55"/>
        <a:stretch/>
      </xdr:blipFill>
      <xdr:spPr>
        <a:xfrm>
          <a:off x="13187130" y="535214"/>
          <a:ext cx="1593591" cy="2963070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196850</xdr:colOff>
      <xdr:row>27</xdr:row>
      <xdr:rowOff>299358</xdr:rowOff>
    </xdr:from>
    <xdr:to>
      <xdr:col>2</xdr:col>
      <xdr:colOff>100838</xdr:colOff>
      <xdr:row>39</xdr:row>
      <xdr:rowOff>141708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C2BE53D0-82EA-40AD-A163-2478AEFDF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42"/>
        <a:stretch/>
      </xdr:blipFill>
      <xdr:spPr>
        <a:xfrm>
          <a:off x="196850" y="5197929"/>
          <a:ext cx="1228417" cy="2300708"/>
        </a:xfrm>
        <a:prstGeom prst="rect">
          <a:avLst/>
        </a:prstGeom>
      </xdr:spPr>
    </xdr:pic>
    <xdr:clientData/>
  </xdr:twoCellAnchor>
  <xdr:twoCellAnchor editAs="oneCell">
    <xdr:from>
      <xdr:col>11</xdr:col>
      <xdr:colOff>92364</xdr:colOff>
      <xdr:row>27</xdr:row>
      <xdr:rowOff>235857</xdr:rowOff>
    </xdr:from>
    <xdr:to>
      <xdr:col>14</xdr:col>
      <xdr:colOff>142056</xdr:colOff>
      <xdr:row>48</xdr:row>
      <xdr:rowOff>81275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C6CE3C3-3BB9-469E-8E25-18A8AAD25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59"/>
        <a:stretch/>
      </xdr:blipFill>
      <xdr:spPr>
        <a:xfrm>
          <a:off x="9145650" y="5134428"/>
          <a:ext cx="2997906" cy="3936633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254018</xdr:colOff>
      <xdr:row>27</xdr:row>
      <xdr:rowOff>290285</xdr:rowOff>
    </xdr:from>
    <xdr:to>
      <xdr:col>17</xdr:col>
      <xdr:colOff>406972</xdr:colOff>
      <xdr:row>45</xdr:row>
      <xdr:rowOff>82661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725B61E-CD42-4A07-9E3D-5EF2CCF53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4"/>
        <a:stretch/>
      </xdr:blipFill>
      <xdr:spPr>
        <a:xfrm>
          <a:off x="12917732" y="5188856"/>
          <a:ext cx="1477383" cy="3339305"/>
        </a:xfrm>
        <a:prstGeom prst="rect">
          <a:avLst/>
        </a:prstGeom>
      </xdr:spPr>
    </xdr:pic>
    <xdr:clientData/>
  </xdr:twoCellAnchor>
  <xdr:twoCellAnchor editAs="oneCell">
    <xdr:from>
      <xdr:col>18</xdr:col>
      <xdr:colOff>230927</xdr:colOff>
      <xdr:row>27</xdr:row>
      <xdr:rowOff>253999</xdr:rowOff>
    </xdr:from>
    <xdr:to>
      <xdr:col>20</xdr:col>
      <xdr:colOff>145675</xdr:colOff>
      <xdr:row>53</xdr:row>
      <xdr:rowOff>7846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58C610B0-C79D-4728-AD0B-0BCB0578E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78"/>
        <a:stretch/>
      </xdr:blipFill>
      <xdr:spPr>
        <a:xfrm>
          <a:off x="14881284" y="5152570"/>
          <a:ext cx="1656462" cy="4752205"/>
        </a:xfrm>
        <a:prstGeom prst="rect">
          <a:avLst/>
        </a:prstGeom>
      </xdr:spPr>
    </xdr:pic>
    <xdr:clientData/>
  </xdr:twoCellAnchor>
  <xdr:twoCellAnchor editAs="oneCell">
    <xdr:from>
      <xdr:col>20</xdr:col>
      <xdr:colOff>727381</xdr:colOff>
      <xdr:row>27</xdr:row>
      <xdr:rowOff>272143</xdr:rowOff>
    </xdr:from>
    <xdr:to>
      <xdr:col>21</xdr:col>
      <xdr:colOff>383234</xdr:colOff>
      <xdr:row>44</xdr:row>
      <xdr:rowOff>42484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759209C3-074C-4A8E-B48E-7EC1EC27D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85"/>
        <a:stretch/>
      </xdr:blipFill>
      <xdr:spPr>
        <a:xfrm>
          <a:off x="17119452" y="5170714"/>
          <a:ext cx="1454471" cy="3135841"/>
        </a:xfrm>
        <a:prstGeom prst="rect">
          <a:avLst/>
        </a:prstGeom>
      </xdr:spPr>
    </xdr:pic>
    <xdr:clientData/>
  </xdr:twoCellAnchor>
  <xdr:twoCellAnchor editAs="oneCell">
    <xdr:from>
      <xdr:col>0</xdr:col>
      <xdr:colOff>242454</xdr:colOff>
      <xdr:row>46</xdr:row>
      <xdr:rowOff>57727</xdr:rowOff>
    </xdr:from>
    <xdr:to>
      <xdr:col>2</xdr:col>
      <xdr:colOff>387016</xdr:colOff>
      <xdr:row>71</xdr:row>
      <xdr:rowOff>100109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EA7EA44-FD27-48B2-A5A6-58F6A48DF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54" y="8312727"/>
          <a:ext cx="1460744" cy="43719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116032</xdr:colOff>
      <xdr:row>16</xdr:row>
      <xdr:rowOff>34636</xdr:rowOff>
    </xdr:from>
    <xdr:to>
      <xdr:col>9</xdr:col>
      <xdr:colOff>1993345</xdr:colOff>
      <xdr:row>28</xdr:row>
      <xdr:rowOff>382669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6904449-B506-4793-81FD-456912B4E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84"/>
        <a:stretch/>
      </xdr:blipFill>
      <xdr:spPr>
        <a:xfrm>
          <a:off x="7228032" y="2805545"/>
          <a:ext cx="1883086" cy="3922176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16</xdr:row>
      <xdr:rowOff>57726</xdr:rowOff>
    </xdr:from>
    <xdr:to>
      <xdr:col>13</xdr:col>
      <xdr:colOff>777181</xdr:colOff>
      <xdr:row>27</xdr:row>
      <xdr:rowOff>692839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D5F6AC3-B885-4F8C-BD79-5B6E6D236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11"/>
        <a:stretch/>
      </xdr:blipFill>
      <xdr:spPr>
        <a:xfrm>
          <a:off x="9940636" y="2828635"/>
          <a:ext cx="2294390" cy="3518177"/>
        </a:xfrm>
        <a:prstGeom prst="rect">
          <a:avLst/>
        </a:prstGeom>
      </xdr:spPr>
    </xdr:pic>
    <xdr:clientData/>
  </xdr:twoCellAnchor>
  <xdr:twoCellAnchor editAs="oneCell">
    <xdr:from>
      <xdr:col>0</xdr:col>
      <xdr:colOff>239059</xdr:colOff>
      <xdr:row>43</xdr:row>
      <xdr:rowOff>115454</xdr:rowOff>
    </xdr:from>
    <xdr:to>
      <xdr:col>2</xdr:col>
      <xdr:colOff>356795</xdr:colOff>
      <xdr:row>51</xdr:row>
      <xdr:rowOff>2784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69481B9A-BE59-4FBC-8AC2-2E3FBB326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16"/>
        <a:stretch/>
      </xdr:blipFill>
      <xdr:spPr>
        <a:xfrm>
          <a:off x="239059" y="7562272"/>
          <a:ext cx="1433918" cy="24771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50800</xdr:rowOff>
    </xdr:from>
    <xdr:to>
      <xdr:col>2</xdr:col>
      <xdr:colOff>1650782</xdr:colOff>
      <xdr:row>37</xdr:row>
      <xdr:rowOff>18288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218B430-F7E3-4EB6-80E1-68B6205CD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32"/>
        <a:stretch/>
      </xdr:blipFill>
      <xdr:spPr>
        <a:xfrm>
          <a:off x="660400" y="584200"/>
          <a:ext cx="3250982" cy="601268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42332</xdr:rowOff>
    </xdr:from>
    <xdr:to>
      <xdr:col>9</xdr:col>
      <xdr:colOff>157019</xdr:colOff>
      <xdr:row>14</xdr:row>
      <xdr:rowOff>157479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D1670A3-2D2B-497E-AB1B-23824D81C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18"/>
        <a:stretch/>
      </xdr:blipFill>
      <xdr:spPr>
        <a:xfrm>
          <a:off x="6400800" y="575732"/>
          <a:ext cx="3247354" cy="207094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138546</xdr:rowOff>
    </xdr:from>
    <xdr:to>
      <xdr:col>16</xdr:col>
      <xdr:colOff>300130</xdr:colOff>
      <xdr:row>15</xdr:row>
      <xdr:rowOff>50800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22F0053E-A03F-4602-B069-0A0D5B466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90"/>
        <a:stretch/>
      </xdr:blipFill>
      <xdr:spPr>
        <a:xfrm>
          <a:off x="13843000" y="658091"/>
          <a:ext cx="3232675" cy="199043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115454</xdr:rowOff>
    </xdr:from>
    <xdr:to>
      <xdr:col>9</xdr:col>
      <xdr:colOff>149762</xdr:colOff>
      <xdr:row>40</xdr:row>
      <xdr:rowOff>39479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B9CE438-1577-4839-A81C-C7D89A110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81"/>
        <a:stretch/>
      </xdr:blipFill>
      <xdr:spPr>
        <a:xfrm>
          <a:off x="7331364" y="3405909"/>
          <a:ext cx="3243945" cy="356084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</xdr:row>
      <xdr:rowOff>127000</xdr:rowOff>
    </xdr:from>
    <xdr:to>
      <xdr:col>16</xdr:col>
      <xdr:colOff>300130</xdr:colOff>
      <xdr:row>45</xdr:row>
      <xdr:rowOff>4064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D7460883-B5AD-4265-BEB9-B7482237B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4"/>
        <a:stretch/>
      </xdr:blipFill>
      <xdr:spPr>
        <a:xfrm>
          <a:off x="13843000" y="3417455"/>
          <a:ext cx="3232675" cy="4379791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544285</xdr:colOff>
      <xdr:row>43</xdr:row>
      <xdr:rowOff>57727</xdr:rowOff>
    </xdr:from>
    <xdr:to>
      <xdr:col>2</xdr:col>
      <xdr:colOff>1525596</xdr:colOff>
      <xdr:row>54</xdr:row>
      <xdr:rowOff>156537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C7CB3F42-25F5-4DF9-B644-2410A06EA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49"/>
        <a:stretch/>
      </xdr:blipFill>
      <xdr:spPr>
        <a:xfrm>
          <a:off x="544285" y="7504545"/>
          <a:ext cx="3244220" cy="2003810"/>
        </a:xfrm>
        <a:prstGeom prst="rect">
          <a:avLst/>
        </a:prstGeom>
      </xdr:spPr>
    </xdr:pic>
    <xdr:clientData/>
  </xdr:twoCellAnchor>
  <xdr:twoCellAnchor editAs="oneCell">
    <xdr:from>
      <xdr:col>7</xdr:col>
      <xdr:colOff>57727</xdr:colOff>
      <xdr:row>43</xdr:row>
      <xdr:rowOff>46182</xdr:rowOff>
    </xdr:from>
    <xdr:to>
      <xdr:col>9</xdr:col>
      <xdr:colOff>207489</xdr:colOff>
      <xdr:row>55</xdr:row>
      <xdr:rowOff>5912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140A3F2B-FFE8-45F9-B3EE-B60C92AC3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75"/>
        <a:stretch/>
      </xdr:blipFill>
      <xdr:spPr>
        <a:xfrm>
          <a:off x="7389091" y="7493000"/>
          <a:ext cx="3243945" cy="2037912"/>
        </a:xfrm>
        <a:prstGeom prst="rect">
          <a:avLst/>
        </a:prstGeom>
      </xdr:spPr>
    </xdr:pic>
    <xdr:clientData/>
  </xdr:twoCellAnchor>
  <xdr:twoCellAnchor editAs="oneCell">
    <xdr:from>
      <xdr:col>12</xdr:col>
      <xdr:colOff>480786</xdr:colOff>
      <xdr:row>49</xdr:row>
      <xdr:rowOff>127000</xdr:rowOff>
    </xdr:from>
    <xdr:to>
      <xdr:col>16</xdr:col>
      <xdr:colOff>118702</xdr:colOff>
      <xdr:row>75</xdr:row>
      <xdr:rowOff>135056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6BFF456E-5A78-4B3F-B590-8E33CD7B6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2"/>
        <a:stretch/>
      </xdr:blipFill>
      <xdr:spPr>
        <a:xfrm>
          <a:off x="13665695" y="8612909"/>
          <a:ext cx="3228552" cy="45107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115455</xdr:rowOff>
    </xdr:from>
    <xdr:to>
      <xdr:col>2</xdr:col>
      <xdr:colOff>1643525</xdr:colOff>
      <xdr:row>76</xdr:row>
      <xdr:rowOff>149498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22BEED65-8568-4947-8A9A-488651885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5"/>
        <a:stretch/>
      </xdr:blipFill>
      <xdr:spPr>
        <a:xfrm>
          <a:off x="658091" y="10333182"/>
          <a:ext cx="3248343" cy="297813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60</xdr:row>
      <xdr:rowOff>34635</xdr:rowOff>
    </xdr:from>
    <xdr:to>
      <xdr:col>9</xdr:col>
      <xdr:colOff>149762</xdr:colOff>
      <xdr:row>77</xdr:row>
      <xdr:rowOff>131367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9948F4E4-F47D-4CA5-86A4-86A71B17E0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69"/>
        <a:stretch/>
      </xdr:blipFill>
      <xdr:spPr>
        <a:xfrm>
          <a:off x="7331364" y="10425544"/>
          <a:ext cx="3243945" cy="30408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115454</xdr:rowOff>
    </xdr:from>
    <xdr:to>
      <xdr:col>2</xdr:col>
      <xdr:colOff>1643525</xdr:colOff>
      <xdr:row>101</xdr:row>
      <xdr:rowOff>4644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876AD9FB-7E4D-468A-B933-AB2CE08D4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09"/>
        <a:stretch/>
      </xdr:blipFill>
      <xdr:spPr>
        <a:xfrm>
          <a:off x="658091" y="14662727"/>
          <a:ext cx="3248343" cy="2833281"/>
        </a:xfrm>
        <a:prstGeom prst="rect">
          <a:avLst/>
        </a:prstGeom>
      </xdr:spPr>
    </xdr:pic>
    <xdr:clientData/>
  </xdr:twoCellAnchor>
  <xdr:twoCellAnchor editAs="oneCell">
    <xdr:from>
      <xdr:col>6</xdr:col>
      <xdr:colOff>535214</xdr:colOff>
      <xdr:row>84</xdr:row>
      <xdr:rowOff>150090</xdr:rowOff>
    </xdr:from>
    <xdr:to>
      <xdr:col>8</xdr:col>
      <xdr:colOff>678545</xdr:colOff>
      <xdr:row>99</xdr:row>
      <xdr:rowOff>139118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AA66ED9D-8AEB-46B3-BF28-568886243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24"/>
        <a:stretch/>
      </xdr:blipFill>
      <xdr:spPr>
        <a:xfrm>
          <a:off x="6954487" y="14697363"/>
          <a:ext cx="3237513" cy="2586755"/>
        </a:xfrm>
        <a:prstGeom prst="rect">
          <a:avLst/>
        </a:prstGeom>
      </xdr:spPr>
    </xdr:pic>
    <xdr:clientData/>
  </xdr:twoCellAnchor>
  <xdr:twoCellAnchor editAs="oneCell">
    <xdr:from>
      <xdr:col>12</xdr:col>
      <xdr:colOff>562428</xdr:colOff>
      <xdr:row>83</xdr:row>
      <xdr:rowOff>103909</xdr:rowOff>
    </xdr:from>
    <xdr:to>
      <xdr:col>16</xdr:col>
      <xdr:colOff>200344</xdr:colOff>
      <xdr:row>108</xdr:row>
      <xdr:rowOff>72497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824C4F4-565E-485A-832B-8216B5FAB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61"/>
        <a:stretch/>
      </xdr:blipFill>
      <xdr:spPr>
        <a:xfrm>
          <a:off x="13747337" y="14478000"/>
          <a:ext cx="3228552" cy="4298133"/>
        </a:xfrm>
        <a:prstGeom prst="rect">
          <a:avLst/>
        </a:prstGeom>
      </xdr:spPr>
    </xdr:pic>
    <xdr:clientData/>
  </xdr:twoCellAnchor>
  <xdr:twoCellAnchor editAs="oneCell">
    <xdr:from>
      <xdr:col>0</xdr:col>
      <xdr:colOff>299357</xdr:colOff>
      <xdr:row>107</xdr:row>
      <xdr:rowOff>46181</xdr:rowOff>
    </xdr:from>
    <xdr:to>
      <xdr:col>2</xdr:col>
      <xdr:colOff>1282482</xdr:colOff>
      <xdr:row>125</xdr:row>
      <xdr:rowOff>78087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DD47E7F9-52F0-4292-ACCB-DC78711A3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82"/>
        <a:stretch/>
      </xdr:blipFill>
      <xdr:spPr>
        <a:xfrm>
          <a:off x="299357" y="18576636"/>
          <a:ext cx="3246034" cy="3149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689429</xdr:colOff>
      <xdr:row>107</xdr:row>
      <xdr:rowOff>80818</xdr:rowOff>
    </xdr:from>
    <xdr:to>
      <xdr:col>7</xdr:col>
      <xdr:colOff>1390075</xdr:colOff>
      <xdr:row>124</xdr:row>
      <xdr:rowOff>18070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7F280DA3-ED69-438E-9A91-B17B7A417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01"/>
        <a:stretch/>
      </xdr:blipFill>
      <xdr:spPr>
        <a:xfrm>
          <a:off x="6196611" y="18611273"/>
          <a:ext cx="3240646" cy="2881342"/>
        </a:xfrm>
        <a:prstGeom prst="rect">
          <a:avLst/>
        </a:prstGeom>
      </xdr:spPr>
    </xdr:pic>
    <xdr:clientData/>
  </xdr:twoCellAnchor>
  <xdr:twoCellAnchor editAs="oneCell">
    <xdr:from>
      <xdr:col>12</xdr:col>
      <xdr:colOff>18142</xdr:colOff>
      <xdr:row>113</xdr:row>
      <xdr:rowOff>103910</xdr:rowOff>
    </xdr:from>
    <xdr:to>
      <xdr:col>15</xdr:col>
      <xdr:colOff>318271</xdr:colOff>
      <xdr:row>123</xdr:row>
      <xdr:rowOff>135491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28082B58-E9CA-4C78-A303-EF03A4622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80"/>
        <a:stretch/>
      </xdr:blipFill>
      <xdr:spPr>
        <a:xfrm>
          <a:off x="13641778" y="19673455"/>
          <a:ext cx="3232675" cy="1763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130</xdr:row>
      <xdr:rowOff>161637</xdr:rowOff>
    </xdr:from>
    <xdr:to>
      <xdr:col>3</xdr:col>
      <xdr:colOff>75983</xdr:colOff>
      <xdr:row>147</xdr:row>
      <xdr:rowOff>100004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566D91C5-779B-48FD-862D-EE6CCFC8B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46"/>
        <a:stretch/>
      </xdr:blipFill>
      <xdr:spPr>
        <a:xfrm>
          <a:off x="766949" y="22675273"/>
          <a:ext cx="3246034" cy="2882458"/>
        </a:xfrm>
        <a:prstGeom prst="rect">
          <a:avLst/>
        </a:prstGeom>
      </xdr:spPr>
    </xdr:pic>
    <xdr:clientData/>
  </xdr:twoCellAnchor>
  <xdr:twoCellAnchor editAs="oneCell">
    <xdr:from>
      <xdr:col>5</xdr:col>
      <xdr:colOff>707572</xdr:colOff>
      <xdr:row>130</xdr:row>
      <xdr:rowOff>34636</xdr:rowOff>
    </xdr:from>
    <xdr:to>
      <xdr:col>7</xdr:col>
      <xdr:colOff>1408218</xdr:colOff>
      <xdr:row>143</xdr:row>
      <xdr:rowOff>321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2C11E4A9-3584-43DE-8D16-7CB615679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21"/>
        <a:stretch/>
      </xdr:blipFill>
      <xdr:spPr>
        <a:xfrm>
          <a:off x="6214754" y="22548272"/>
          <a:ext cx="3240646" cy="22170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</xdr:row>
      <xdr:rowOff>15875</xdr:rowOff>
    </xdr:from>
    <xdr:to>
      <xdr:col>4</xdr:col>
      <xdr:colOff>409194</xdr:colOff>
      <xdr:row>15</xdr:row>
      <xdr:rowOff>119888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7D9D42AD-D2C9-4963-8A4F-F5B672DCF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58"/>
        <a:stretch/>
      </xdr:blipFill>
      <xdr:spPr>
        <a:xfrm>
          <a:off x="742950" y="714375"/>
          <a:ext cx="3158744" cy="2024888"/>
        </a:xfrm>
        <a:prstGeom prst="rect">
          <a:avLst/>
        </a:prstGeom>
      </xdr:spPr>
    </xdr:pic>
    <xdr:clientData/>
  </xdr:twoCellAnchor>
  <xdr:twoCellAnchor editAs="oneCell">
    <xdr:from>
      <xdr:col>7</xdr:col>
      <xdr:colOff>44450</xdr:colOff>
      <xdr:row>3</xdr:row>
      <xdr:rowOff>119530</xdr:rowOff>
    </xdr:from>
    <xdr:to>
      <xdr:col>10</xdr:col>
      <xdr:colOff>27433</xdr:colOff>
      <xdr:row>19</xdr:row>
      <xdr:rowOff>110998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D3ED998E-56E5-4197-868C-9B8EE7631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99"/>
        <a:stretch/>
      </xdr:blipFill>
      <xdr:spPr>
        <a:xfrm>
          <a:off x="5580156" y="657412"/>
          <a:ext cx="3180395" cy="2860174"/>
        </a:xfrm>
        <a:prstGeom prst="rect">
          <a:avLst/>
        </a:prstGeom>
      </xdr:spPr>
    </xdr:pic>
    <xdr:clientData/>
  </xdr:twoCellAnchor>
  <xdr:twoCellAnchor editAs="oneCell">
    <xdr:from>
      <xdr:col>13</xdr:col>
      <xdr:colOff>172357</xdr:colOff>
      <xdr:row>3</xdr:row>
      <xdr:rowOff>63499</xdr:rowOff>
    </xdr:from>
    <xdr:to>
      <xdr:col>16</xdr:col>
      <xdr:colOff>590950</xdr:colOff>
      <xdr:row>13</xdr:row>
      <xdr:rowOff>62919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577FF6FC-98E2-4126-9DD1-F4484F79A3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7"/>
        <a:stretch/>
      </xdr:blipFill>
      <xdr:spPr>
        <a:xfrm>
          <a:off x="11520714" y="607785"/>
          <a:ext cx="3257950" cy="18137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45357</xdr:rowOff>
    </xdr:from>
    <xdr:to>
      <xdr:col>4</xdr:col>
      <xdr:colOff>307449</xdr:colOff>
      <xdr:row>36</xdr:row>
      <xdr:rowOff>61540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B4094470-B1F3-47B0-B0B0-B96B68E363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68"/>
        <a:stretch/>
      </xdr:blipFill>
      <xdr:spPr>
        <a:xfrm>
          <a:off x="671286" y="4581071"/>
          <a:ext cx="3146806" cy="2011898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136073</xdr:colOff>
      <xdr:row>25</xdr:row>
      <xdr:rowOff>117929</xdr:rowOff>
    </xdr:from>
    <xdr:to>
      <xdr:col>9</xdr:col>
      <xdr:colOff>956334</xdr:colOff>
      <xdr:row>40</xdr:row>
      <xdr:rowOff>49348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4B52668C-899F-4C35-9DC7-F824048A3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12"/>
        <a:stretch/>
      </xdr:blipFill>
      <xdr:spPr>
        <a:xfrm>
          <a:off x="5660573" y="4653643"/>
          <a:ext cx="3033690" cy="2652848"/>
        </a:xfrm>
        <a:prstGeom prst="rect">
          <a:avLst/>
        </a:prstGeom>
      </xdr:spPr>
    </xdr:pic>
    <xdr:clientData/>
  </xdr:twoCellAnchor>
  <xdr:twoCellAnchor editAs="oneCell">
    <xdr:from>
      <xdr:col>13</xdr:col>
      <xdr:colOff>288636</xdr:colOff>
      <xdr:row>25</xdr:row>
      <xdr:rowOff>72572</xdr:rowOff>
    </xdr:from>
    <xdr:to>
      <xdr:col>16</xdr:col>
      <xdr:colOff>587638</xdr:colOff>
      <xdr:row>39</xdr:row>
      <xdr:rowOff>149722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2828BD65-236A-49BB-A6FE-72ABDCF05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7"/>
        <a:stretch/>
      </xdr:blipFill>
      <xdr:spPr>
        <a:xfrm>
          <a:off x="11636993" y="4608286"/>
          <a:ext cx="3138359" cy="2617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46180</xdr:rowOff>
    </xdr:from>
    <xdr:to>
      <xdr:col>4</xdr:col>
      <xdr:colOff>323942</xdr:colOff>
      <xdr:row>62</xdr:row>
      <xdr:rowOff>140576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29F3019-E2B7-4E49-A059-885E999A5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79"/>
        <a:stretch/>
      </xdr:blipFill>
      <xdr:spPr>
        <a:xfrm>
          <a:off x="669636" y="8012544"/>
          <a:ext cx="3164124" cy="286530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57726</xdr:rowOff>
    </xdr:from>
    <xdr:to>
      <xdr:col>9</xdr:col>
      <xdr:colOff>812370</xdr:colOff>
      <xdr:row>63</xdr:row>
      <xdr:rowOff>172072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F5F8BAC9-05B1-4E41-B386-49978D018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74"/>
        <a:stretch/>
      </xdr:blipFill>
      <xdr:spPr>
        <a:xfrm>
          <a:off x="5518727" y="8024090"/>
          <a:ext cx="3029098" cy="305843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46</xdr:row>
      <xdr:rowOff>80818</xdr:rowOff>
    </xdr:from>
    <xdr:to>
      <xdr:col>16</xdr:col>
      <xdr:colOff>346767</xdr:colOff>
      <xdr:row>62</xdr:row>
      <xdr:rowOff>89223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8A0EA1F2-878E-4AA1-AFFE-592243389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22"/>
        <a:stretch/>
      </xdr:blipFill>
      <xdr:spPr>
        <a:xfrm>
          <a:off x="11349182" y="8047182"/>
          <a:ext cx="3175403" cy="27793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150091</xdr:rowOff>
    </xdr:from>
    <xdr:to>
      <xdr:col>4</xdr:col>
      <xdr:colOff>275174</xdr:colOff>
      <xdr:row>85</xdr:row>
      <xdr:rowOff>127369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EF95EF21-3924-4DCD-BFB4-0E7C8E1E5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37"/>
        <a:stretch/>
      </xdr:blipFill>
      <xdr:spPr>
        <a:xfrm>
          <a:off x="669636" y="12099636"/>
          <a:ext cx="3115356" cy="2748188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70</xdr:row>
      <xdr:rowOff>11546</xdr:rowOff>
    </xdr:from>
    <xdr:to>
      <xdr:col>9</xdr:col>
      <xdr:colOff>963755</xdr:colOff>
      <xdr:row>89</xdr:row>
      <xdr:rowOff>86267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66E78AF9-C06F-4517-83E7-B6494A0D8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34"/>
        <a:stretch/>
      </xdr:blipFill>
      <xdr:spPr>
        <a:xfrm>
          <a:off x="5645728" y="12134273"/>
          <a:ext cx="3053482" cy="3365176"/>
        </a:xfrm>
        <a:prstGeom prst="rect">
          <a:avLst/>
        </a:prstGeom>
      </xdr:spPr>
    </xdr:pic>
    <xdr:clientData/>
  </xdr:twoCellAnchor>
  <xdr:twoCellAnchor editAs="oneCell">
    <xdr:from>
      <xdr:col>13</xdr:col>
      <xdr:colOff>92364</xdr:colOff>
      <xdr:row>69</xdr:row>
      <xdr:rowOff>150090</xdr:rowOff>
    </xdr:from>
    <xdr:to>
      <xdr:col>16</xdr:col>
      <xdr:colOff>390363</xdr:colOff>
      <xdr:row>91</xdr:row>
      <xdr:rowOff>126537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7FBAABF8-B24D-4691-9DFE-71DD0ED6A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28"/>
        <a:stretch/>
      </xdr:blipFill>
      <xdr:spPr>
        <a:xfrm>
          <a:off x="11441546" y="12099635"/>
          <a:ext cx="3126635" cy="3786447"/>
        </a:xfrm>
        <a:prstGeom prst="rect">
          <a:avLst/>
        </a:prstGeom>
      </xdr:spPr>
    </xdr:pic>
    <xdr:clientData/>
  </xdr:twoCellAnchor>
  <xdr:twoCellAnchor editAs="oneCell">
    <xdr:from>
      <xdr:col>0</xdr:col>
      <xdr:colOff>577273</xdr:colOff>
      <xdr:row>97</xdr:row>
      <xdr:rowOff>11546</xdr:rowOff>
    </xdr:from>
    <xdr:to>
      <xdr:col>4</xdr:col>
      <xdr:colOff>224836</xdr:colOff>
      <xdr:row>119</xdr:row>
      <xdr:rowOff>60498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A817910A-5994-4ABB-A8A3-351B7E8E13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09"/>
        <a:stretch/>
      </xdr:blipFill>
      <xdr:spPr>
        <a:xfrm>
          <a:off x="577273" y="16810182"/>
          <a:ext cx="3157381" cy="3858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150091</xdr:rowOff>
    </xdr:from>
    <xdr:to>
      <xdr:col>10</xdr:col>
      <xdr:colOff>27986</xdr:colOff>
      <xdr:row>19</xdr:row>
      <xdr:rowOff>165530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D2996FE-FDEC-4AD5-B5BE-FA1311743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23"/>
        <a:stretch/>
      </xdr:blipFill>
      <xdr:spPr>
        <a:xfrm>
          <a:off x="6546273" y="669636"/>
          <a:ext cx="3237622" cy="278634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</xdr:row>
      <xdr:rowOff>46182</xdr:rowOff>
    </xdr:from>
    <xdr:to>
      <xdr:col>15</xdr:col>
      <xdr:colOff>467454</xdr:colOff>
      <xdr:row>26</xdr:row>
      <xdr:rowOff>124916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142DCC5C-14D0-4BFE-94CB-14B7FC5FD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00"/>
        <a:stretch/>
      </xdr:blipFill>
      <xdr:spPr>
        <a:xfrm>
          <a:off x="13323455" y="738909"/>
          <a:ext cx="3238363" cy="388873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31</xdr:row>
      <xdr:rowOff>80819</xdr:rowOff>
    </xdr:from>
    <xdr:to>
      <xdr:col>12</xdr:col>
      <xdr:colOff>1613753</xdr:colOff>
      <xdr:row>49</xdr:row>
      <xdr:rowOff>106028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3E501DD9-D0CB-44AF-BC92-764EFB0B0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67"/>
        <a:stretch/>
      </xdr:blipFill>
      <xdr:spPr>
        <a:xfrm>
          <a:off x="10414000" y="5449455"/>
          <a:ext cx="3244136" cy="314248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41</xdr:row>
      <xdr:rowOff>92363</xdr:rowOff>
    </xdr:from>
    <xdr:to>
      <xdr:col>7</xdr:col>
      <xdr:colOff>1616522</xdr:colOff>
      <xdr:row>58</xdr:row>
      <xdr:rowOff>105357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FABAE6C3-A315-46AF-9C28-81CE9EC66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6"/>
        <a:stretch/>
      </xdr:blipFill>
      <xdr:spPr>
        <a:xfrm>
          <a:off x="4918364" y="7192818"/>
          <a:ext cx="3244431" cy="295708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64</xdr:row>
      <xdr:rowOff>173181</xdr:rowOff>
    </xdr:from>
    <xdr:to>
      <xdr:col>12</xdr:col>
      <xdr:colOff>14813</xdr:colOff>
      <xdr:row>88</xdr:row>
      <xdr:rowOff>146980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B3D3B3E0-8BAC-452C-B0ED-5F236BA75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74"/>
        <a:stretch/>
      </xdr:blipFill>
      <xdr:spPr>
        <a:xfrm>
          <a:off x="9755909" y="11256817"/>
          <a:ext cx="3247540" cy="4130163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93</xdr:row>
      <xdr:rowOff>126999</xdr:rowOff>
    </xdr:from>
    <xdr:to>
      <xdr:col>11</xdr:col>
      <xdr:colOff>1532818</xdr:colOff>
      <xdr:row>117</xdr:row>
      <xdr:rowOff>46682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98F763BB-EADE-4B76-A66C-74EE802CF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57"/>
        <a:stretch/>
      </xdr:blipFill>
      <xdr:spPr>
        <a:xfrm>
          <a:off x="9669318" y="16232908"/>
          <a:ext cx="3224227" cy="4076047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125</xdr:row>
      <xdr:rowOff>80817</xdr:rowOff>
    </xdr:from>
    <xdr:to>
      <xdr:col>7</xdr:col>
      <xdr:colOff>1075551</xdr:colOff>
      <xdr:row>154</xdr:row>
      <xdr:rowOff>159771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9BA8BDC8-8489-49B0-8774-DDEE762F3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27"/>
        <a:stretch/>
      </xdr:blipFill>
      <xdr:spPr>
        <a:xfrm>
          <a:off x="4371398" y="21728544"/>
          <a:ext cx="3250426" cy="5101227"/>
        </a:xfrm>
        <a:prstGeom prst="rect">
          <a:avLst/>
        </a:prstGeom>
      </xdr:spPr>
    </xdr:pic>
    <xdr:clientData/>
  </xdr:twoCellAnchor>
  <xdr:twoCellAnchor editAs="oneCell">
    <xdr:from>
      <xdr:col>9</xdr:col>
      <xdr:colOff>579419</xdr:colOff>
      <xdr:row>123</xdr:row>
      <xdr:rowOff>11545</xdr:rowOff>
    </xdr:from>
    <xdr:to>
      <xdr:col>11</xdr:col>
      <xdr:colOff>1578593</xdr:colOff>
      <xdr:row>157</xdr:row>
      <xdr:rowOff>51390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78500ABA-C78C-475E-89FD-7ACD60F53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35"/>
        <a:stretch/>
      </xdr:blipFill>
      <xdr:spPr>
        <a:xfrm>
          <a:off x="9677237" y="21312909"/>
          <a:ext cx="3262083" cy="5928026"/>
        </a:xfrm>
        <a:prstGeom prst="rect">
          <a:avLst/>
        </a:prstGeom>
      </xdr:spPr>
    </xdr:pic>
    <xdr:clientData/>
  </xdr:twoCellAnchor>
  <xdr:twoCellAnchor editAs="oneCell">
    <xdr:from>
      <xdr:col>1</xdr:col>
      <xdr:colOff>23091</xdr:colOff>
      <xdr:row>3</xdr:row>
      <xdr:rowOff>115454</xdr:rowOff>
    </xdr:from>
    <xdr:to>
      <xdr:col>1</xdr:col>
      <xdr:colOff>1187528</xdr:colOff>
      <xdr:row>17</xdr:row>
      <xdr:rowOff>92940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0211FBB-093F-4CA9-B688-8A9876C46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2" y="634999"/>
          <a:ext cx="1164437" cy="2402032"/>
        </a:xfrm>
        <a:prstGeom prst="rect">
          <a:avLst/>
        </a:prstGeom>
      </xdr:spPr>
    </xdr:pic>
    <xdr:clientData/>
  </xdr:twoCellAnchor>
  <xdr:twoCellAnchor editAs="oneCell">
    <xdr:from>
      <xdr:col>6</xdr:col>
      <xdr:colOff>138546</xdr:colOff>
      <xdr:row>65</xdr:row>
      <xdr:rowOff>23091</xdr:rowOff>
    </xdr:from>
    <xdr:to>
      <xdr:col>6</xdr:col>
      <xdr:colOff>1394322</xdr:colOff>
      <xdr:row>85</xdr:row>
      <xdr:rowOff>21982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53CFFDF-A7FC-444C-81F1-953C35A0D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910" y="11279909"/>
          <a:ext cx="1255776" cy="3462528"/>
        </a:xfrm>
        <a:prstGeom prst="rect">
          <a:avLst/>
        </a:prstGeom>
      </xdr:spPr>
    </xdr:pic>
    <xdr:clientData/>
  </xdr:twoCellAnchor>
  <xdr:twoCellAnchor editAs="oneCell">
    <xdr:from>
      <xdr:col>6</xdr:col>
      <xdr:colOff>323273</xdr:colOff>
      <xdr:row>96</xdr:row>
      <xdr:rowOff>46182</xdr:rowOff>
    </xdr:from>
    <xdr:to>
      <xdr:col>6</xdr:col>
      <xdr:colOff>1463225</xdr:colOff>
      <xdr:row>114</xdr:row>
      <xdr:rowOff>37870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9112C735-8753-44E0-9D13-600EADDBF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637" y="16671637"/>
          <a:ext cx="1139952" cy="31089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3</xdr:row>
      <xdr:rowOff>169332</xdr:rowOff>
    </xdr:from>
    <xdr:to>
      <xdr:col>4</xdr:col>
      <xdr:colOff>197697</xdr:colOff>
      <xdr:row>15</xdr:row>
      <xdr:rowOff>111759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B4FA97A-F7B0-4CD0-8FA3-30507E5BA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38"/>
        <a:stretch/>
      </xdr:blipFill>
      <xdr:spPr>
        <a:xfrm>
          <a:off x="683683" y="702732"/>
          <a:ext cx="3146214" cy="20760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558800</xdr:colOff>
      <xdr:row>39</xdr:row>
      <xdr:rowOff>11544</xdr:rowOff>
    </xdr:from>
    <xdr:to>
      <xdr:col>10</xdr:col>
      <xdr:colOff>150552</xdr:colOff>
      <xdr:row>46</xdr:row>
      <xdr:rowOff>17270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1C8284F-FA7F-40CD-8F25-425479114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92"/>
        <a:stretch/>
      </xdr:blipFill>
      <xdr:spPr>
        <a:xfrm>
          <a:off x="6389255" y="7111999"/>
          <a:ext cx="3066933" cy="12179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46182</xdr:rowOff>
    </xdr:from>
    <xdr:to>
      <xdr:col>3</xdr:col>
      <xdr:colOff>373797</xdr:colOff>
      <xdr:row>88</xdr:row>
      <xdr:rowOff>149497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523F2DB9-4B8B-454A-8809-A6CFDA4D1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46"/>
        <a:stretch/>
      </xdr:blipFill>
      <xdr:spPr>
        <a:xfrm>
          <a:off x="658091" y="12168909"/>
          <a:ext cx="3198104" cy="2874224"/>
        </a:xfrm>
        <a:prstGeom prst="rect">
          <a:avLst/>
        </a:prstGeom>
      </xdr:spPr>
    </xdr:pic>
    <xdr:clientData/>
  </xdr:twoCellAnchor>
  <xdr:twoCellAnchor editAs="oneCell">
    <xdr:from>
      <xdr:col>7</xdr:col>
      <xdr:colOff>489857</xdr:colOff>
      <xdr:row>72</xdr:row>
      <xdr:rowOff>0</xdr:rowOff>
    </xdr:from>
    <xdr:to>
      <xdr:col>11</xdr:col>
      <xdr:colOff>29868</xdr:colOff>
      <xdr:row>96</xdr:row>
      <xdr:rowOff>60162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3CD6AA77-7508-4EBE-8011-551CE2215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09"/>
        <a:stretch/>
      </xdr:blipFill>
      <xdr:spPr>
        <a:xfrm>
          <a:off x="6978402" y="12122727"/>
          <a:ext cx="3015192" cy="4216526"/>
        </a:xfrm>
        <a:prstGeom prst="rect">
          <a:avLst/>
        </a:prstGeom>
      </xdr:spPr>
    </xdr:pic>
    <xdr:clientData/>
  </xdr:twoCellAnchor>
  <xdr:twoCellAnchor editAs="oneCell">
    <xdr:from>
      <xdr:col>13</xdr:col>
      <xdr:colOff>190499</xdr:colOff>
      <xdr:row>72</xdr:row>
      <xdr:rowOff>0</xdr:rowOff>
    </xdr:from>
    <xdr:to>
      <xdr:col>16</xdr:col>
      <xdr:colOff>362044</xdr:colOff>
      <xdr:row>92</xdr:row>
      <xdr:rowOff>118438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67FD3A1-96A9-445C-ABE7-C6B9EFC2A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88"/>
        <a:stretch/>
      </xdr:blipFill>
      <xdr:spPr>
        <a:xfrm>
          <a:off x="12220863" y="12122727"/>
          <a:ext cx="3173364" cy="35820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80817</xdr:rowOff>
    </xdr:from>
    <xdr:to>
      <xdr:col>3</xdr:col>
      <xdr:colOff>410373</xdr:colOff>
      <xdr:row>124</xdr:row>
      <xdr:rowOff>98697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4422A1E3-8779-4639-ABD2-369CEF3DD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84"/>
        <a:stretch/>
      </xdr:blipFill>
      <xdr:spPr>
        <a:xfrm>
          <a:off x="658091" y="17052635"/>
          <a:ext cx="3234680" cy="4174243"/>
        </a:xfrm>
        <a:prstGeom prst="rect">
          <a:avLst/>
        </a:prstGeom>
      </xdr:spPr>
    </xdr:pic>
    <xdr:clientData/>
  </xdr:twoCellAnchor>
  <xdr:twoCellAnchor editAs="oneCell">
    <xdr:from>
      <xdr:col>7</xdr:col>
      <xdr:colOff>460169</xdr:colOff>
      <xdr:row>101</xdr:row>
      <xdr:rowOff>34637</xdr:rowOff>
    </xdr:from>
    <xdr:to>
      <xdr:col>11</xdr:col>
      <xdr:colOff>40879</xdr:colOff>
      <xdr:row>119</xdr:row>
      <xdr:rowOff>79203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14E42A31-2725-4A44-8ED5-41F46B32C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25"/>
        <a:stretch/>
      </xdr:blipFill>
      <xdr:spPr>
        <a:xfrm>
          <a:off x="6948714" y="17179637"/>
          <a:ext cx="3055891" cy="3161838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519546</xdr:colOff>
      <xdr:row>38</xdr:row>
      <xdr:rowOff>138547</xdr:rowOff>
    </xdr:from>
    <xdr:to>
      <xdr:col>1</xdr:col>
      <xdr:colOff>1318122</xdr:colOff>
      <xdr:row>46</xdr:row>
      <xdr:rowOff>155172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3D4CC41F-E5DA-4693-994A-4223B53D6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637" y="7065820"/>
          <a:ext cx="798576" cy="1402080"/>
        </a:xfrm>
        <a:prstGeom prst="rect">
          <a:avLst/>
        </a:prstGeom>
      </xdr:spPr>
    </xdr:pic>
    <xdr:clientData/>
  </xdr:twoCellAnchor>
  <xdr:twoCellAnchor editAs="oneCell">
    <xdr:from>
      <xdr:col>14</xdr:col>
      <xdr:colOff>473364</xdr:colOff>
      <xdr:row>38</xdr:row>
      <xdr:rowOff>152482</xdr:rowOff>
    </xdr:from>
    <xdr:to>
      <xdr:col>14</xdr:col>
      <xdr:colOff>1223819</xdr:colOff>
      <xdr:row>51</xdr:row>
      <xdr:rowOff>148243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A11B4A23-0CC4-4126-B940-AB61AC55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9637" y="7079755"/>
          <a:ext cx="750455" cy="224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8FF53-ECB0-4EC0-89A2-F1AEE1D33324}">
  <dimension ref="A2:W53"/>
  <sheetViews>
    <sheetView topLeftCell="J1" zoomScale="70" zoomScaleNormal="70" workbookViewId="0">
      <selection activeCell="N16" sqref="N16"/>
    </sheetView>
  </sheetViews>
  <sheetFormatPr defaultColWidth="8.59765625" defaultRowHeight="13.9" x14ac:dyDescent="0.4"/>
  <cols>
    <col min="1" max="5" width="8.59765625" style="1"/>
    <col min="6" max="6" width="10.59765625" style="1" customWidth="1"/>
    <col min="7" max="7" width="32.9296875" style="1" bestFit="1" customWidth="1"/>
    <col min="8" max="8" width="22.9296875" style="1" bestFit="1" customWidth="1"/>
    <col min="9" max="9" width="17.796875" style="1" bestFit="1" customWidth="1"/>
    <col min="10" max="10" width="14.59765625" style="1" bestFit="1" customWidth="1"/>
    <col min="11" max="12" width="8.59765625" style="1"/>
    <col min="13" max="13" width="9.06640625" style="1" bestFit="1" customWidth="1"/>
    <col min="14" max="14" width="23.33203125" style="1" bestFit="1" customWidth="1"/>
    <col min="15" max="15" width="17.796875" style="1" bestFit="1" customWidth="1"/>
    <col min="16" max="16" width="14.59765625" style="1" bestFit="1" customWidth="1"/>
    <col min="17" max="17" width="10.59765625" style="1" customWidth="1"/>
    <col min="18" max="18" width="30.796875" style="1" bestFit="1" customWidth="1"/>
    <col min="19" max="19" width="15.46484375" style="1" bestFit="1" customWidth="1"/>
    <col min="20" max="20" width="12.796875" style="1" bestFit="1" customWidth="1"/>
    <col min="21" max="21" width="15.46484375" style="1" bestFit="1" customWidth="1"/>
    <col min="22" max="22" width="21.59765625" style="1" bestFit="1" customWidth="1"/>
    <col min="23" max="23" width="13" style="1" bestFit="1" customWidth="1"/>
    <col min="24" max="25" width="12.06640625" style="1" bestFit="1" customWidth="1"/>
    <col min="26" max="16384" width="8.59765625" style="1"/>
  </cols>
  <sheetData>
    <row r="2" spans="1:23" x14ac:dyDescent="0.4">
      <c r="A2" s="22" t="s">
        <v>398</v>
      </c>
      <c r="E2" s="22" t="s">
        <v>399</v>
      </c>
      <c r="H2" s="22" t="s">
        <v>400</v>
      </c>
      <c r="J2" s="22" t="s">
        <v>401</v>
      </c>
      <c r="M2" s="22" t="s">
        <v>402</v>
      </c>
      <c r="P2" s="22" t="s">
        <v>403</v>
      </c>
      <c r="R2" s="22" t="s">
        <v>404</v>
      </c>
      <c r="U2" s="22" t="s">
        <v>406</v>
      </c>
    </row>
    <row r="3" spans="1:23" x14ac:dyDescent="0.4">
      <c r="H3" s="48" t="s">
        <v>10</v>
      </c>
      <c r="I3" s="48"/>
      <c r="M3" s="48" t="s">
        <v>11</v>
      </c>
      <c r="N3" s="48"/>
      <c r="O3" s="48"/>
      <c r="R3" s="48" t="s">
        <v>12</v>
      </c>
      <c r="S3" s="48"/>
      <c r="T3" s="2"/>
      <c r="U3" s="48" t="s">
        <v>405</v>
      </c>
      <c r="V3" s="48"/>
      <c r="W3" s="48"/>
    </row>
    <row r="4" spans="1:23" x14ac:dyDescent="0.4">
      <c r="H4" s="4" t="s">
        <v>0</v>
      </c>
      <c r="I4" s="4" t="s">
        <v>154</v>
      </c>
      <c r="M4" s="4" t="s">
        <v>0</v>
      </c>
      <c r="N4" s="4" t="s">
        <v>154</v>
      </c>
      <c r="O4" s="4" t="s">
        <v>153</v>
      </c>
      <c r="R4" s="4" t="s">
        <v>1</v>
      </c>
      <c r="S4" s="4" t="s">
        <v>148</v>
      </c>
      <c r="U4" s="4" t="s">
        <v>1</v>
      </c>
      <c r="V4" s="4" t="s">
        <v>149</v>
      </c>
      <c r="W4" s="4" t="s">
        <v>150</v>
      </c>
    </row>
    <row r="5" spans="1:23" x14ac:dyDescent="0.4">
      <c r="H5" s="1">
        <v>8172</v>
      </c>
      <c r="I5" s="1">
        <v>33946</v>
      </c>
      <c r="M5" s="1">
        <v>18523</v>
      </c>
      <c r="N5" s="1">
        <v>39360</v>
      </c>
      <c r="O5" s="1">
        <v>117859</v>
      </c>
      <c r="R5" s="1">
        <v>4120</v>
      </c>
      <c r="S5" s="1">
        <v>10159</v>
      </c>
      <c r="U5" s="1">
        <v>1.03</v>
      </c>
      <c r="V5" s="1">
        <v>1.1543859999999999</v>
      </c>
      <c r="W5" s="1">
        <v>1.249001</v>
      </c>
    </row>
    <row r="6" spans="1:23" x14ac:dyDescent="0.4">
      <c r="H6" s="1">
        <v>9924</v>
      </c>
      <c r="I6" s="1">
        <v>36735</v>
      </c>
      <c r="M6" s="1">
        <v>19950</v>
      </c>
      <c r="N6" s="1">
        <v>49265</v>
      </c>
      <c r="O6" s="1">
        <v>121140</v>
      </c>
      <c r="R6" s="1">
        <v>4107</v>
      </c>
      <c r="S6" s="1">
        <v>9684</v>
      </c>
      <c r="U6" s="1">
        <v>0.95584400000000003</v>
      </c>
      <c r="V6" s="1">
        <v>1.120684</v>
      </c>
      <c r="W6" s="1">
        <v>1.0871189999999999</v>
      </c>
    </row>
    <row r="7" spans="1:23" x14ac:dyDescent="0.4">
      <c r="H7" s="1">
        <v>10312</v>
      </c>
      <c r="I7" s="1">
        <v>34391</v>
      </c>
      <c r="M7" s="1">
        <v>19458</v>
      </c>
      <c r="N7" s="1">
        <v>41224</v>
      </c>
      <c r="O7" s="1">
        <v>118094</v>
      </c>
      <c r="R7" s="1">
        <v>3980</v>
      </c>
      <c r="S7" s="1">
        <v>9107</v>
      </c>
      <c r="U7" s="1">
        <v>1.106822</v>
      </c>
      <c r="V7" s="1">
        <v>1.218405</v>
      </c>
      <c r="W7" s="1">
        <v>1.272993</v>
      </c>
    </row>
    <row r="8" spans="1:23" x14ac:dyDescent="0.4">
      <c r="I8" s="1" t="s">
        <v>383</v>
      </c>
      <c r="O8" s="1" t="s">
        <v>383</v>
      </c>
      <c r="S8" s="1" t="s">
        <v>383</v>
      </c>
      <c r="W8" s="1" t="s">
        <v>383</v>
      </c>
    </row>
    <row r="9" spans="1:23" ht="19.5" customHeight="1" x14ac:dyDescent="0.4">
      <c r="H9" s="1" t="s">
        <v>577</v>
      </c>
      <c r="I9" s="32">
        <f>_xlfn.T.TEST(H5:H7,I5:I7,2,2)</f>
        <v>1.9411582654982907E-5</v>
      </c>
      <c r="N9" s="1" t="s">
        <v>578</v>
      </c>
      <c r="O9" s="32">
        <f>_xlfn.T.TEST(M5:M7,N5:N7,2,2)</f>
        <v>1.4472766392796621E-3</v>
      </c>
      <c r="R9" s="1" t="s">
        <v>580</v>
      </c>
      <c r="S9" s="32">
        <f>_xlfn.T.TEST(R5:R7,S5:S7,2,2)</f>
        <v>5.4139238545700545E-5</v>
      </c>
      <c r="V9" s="1" t="s">
        <v>581</v>
      </c>
      <c r="W9" s="32">
        <f>_xlfn.T.TEST(U5:U7,V5:V7,2,2)</f>
        <v>6.2556521736959678E-2</v>
      </c>
    </row>
    <row r="10" spans="1:23" x14ac:dyDescent="0.4">
      <c r="N10" s="1" t="s">
        <v>579</v>
      </c>
      <c r="O10" s="32">
        <f>_xlfn.T.TEST(M5:M7,O5:O7,2,2)</f>
        <v>1.0115091967588123E-7</v>
      </c>
      <c r="V10" s="1" t="s">
        <v>582</v>
      </c>
      <c r="W10" s="32">
        <f>_xlfn.T.TEST(U5:U7,W5:W7,2,2)</f>
        <v>7.7401389514334076E-2</v>
      </c>
    </row>
    <row r="29" spans="1:17" x14ac:dyDescent="0.4">
      <c r="A29" s="22" t="s">
        <v>407</v>
      </c>
    </row>
    <row r="30" spans="1:17" x14ac:dyDescent="0.4">
      <c r="M30" s="22" t="s">
        <v>409</v>
      </c>
      <c r="O30" s="22" t="s">
        <v>410</v>
      </c>
    </row>
    <row r="31" spans="1:17" x14ac:dyDescent="0.4">
      <c r="F31" s="22" t="s">
        <v>408</v>
      </c>
    </row>
    <row r="32" spans="1:17" ht="14.2" customHeight="1" x14ac:dyDescent="0.4">
      <c r="H32" s="47" t="s">
        <v>14</v>
      </c>
      <c r="I32" s="47"/>
      <c r="J32" s="47"/>
      <c r="Q32" s="22" t="s">
        <v>411</v>
      </c>
    </row>
    <row r="33" spans="6:23" s="2" customFormat="1" ht="14.2" customHeight="1" x14ac:dyDescent="0.4">
      <c r="G33" s="5" t="s">
        <v>6</v>
      </c>
      <c r="H33" s="4" t="s">
        <v>3</v>
      </c>
      <c r="I33" s="4" t="s">
        <v>4</v>
      </c>
      <c r="J33" s="4" t="s">
        <v>5</v>
      </c>
      <c r="M33" s="1"/>
      <c r="N33" s="1"/>
      <c r="O33" s="1"/>
      <c r="Q33" s="1"/>
      <c r="R33" s="1"/>
      <c r="S33" s="47" t="s">
        <v>13</v>
      </c>
      <c r="T33" s="47"/>
      <c r="U33" s="47"/>
      <c r="V33" s="1"/>
      <c r="W33" s="1"/>
    </row>
    <row r="34" spans="6:23" ht="14.2" customHeight="1" x14ac:dyDescent="0.4">
      <c r="F34" s="47" t="s">
        <v>2</v>
      </c>
      <c r="G34" s="5">
        <v>0</v>
      </c>
      <c r="H34" s="1">
        <v>0</v>
      </c>
      <c r="I34" s="1">
        <v>0</v>
      </c>
      <c r="J34" s="1">
        <v>0</v>
      </c>
      <c r="M34" s="2"/>
      <c r="N34" s="2"/>
      <c r="O34" s="2"/>
      <c r="Q34" s="47" t="s">
        <v>7</v>
      </c>
      <c r="R34" s="5" t="s">
        <v>6</v>
      </c>
      <c r="S34" s="4" t="s">
        <v>3</v>
      </c>
      <c r="T34" s="4" t="s">
        <v>4</v>
      </c>
      <c r="U34" s="4" t="s">
        <v>5</v>
      </c>
      <c r="W34" s="2"/>
    </row>
    <row r="35" spans="6:23" x14ac:dyDescent="0.4">
      <c r="F35" s="47"/>
      <c r="G35" s="5">
        <v>3</v>
      </c>
      <c r="H35" s="1">
        <v>-0.2281001903146119</v>
      </c>
      <c r="I35" s="1">
        <v>-0.4052096268618976</v>
      </c>
      <c r="J35" s="1">
        <v>-0.34905181778223371</v>
      </c>
      <c r="Q35" s="47"/>
      <c r="R35" s="5">
        <v>0</v>
      </c>
      <c r="S35" s="1">
        <v>0</v>
      </c>
      <c r="T35" s="1">
        <v>0</v>
      </c>
      <c r="U35" s="1">
        <v>0</v>
      </c>
    </row>
    <row r="36" spans="6:23" x14ac:dyDescent="0.4">
      <c r="F36" s="47"/>
      <c r="G36" s="5">
        <v>6</v>
      </c>
      <c r="H36" s="1">
        <v>-0.51658656419383686</v>
      </c>
      <c r="I36" s="1">
        <v>-0.44296716096442607</v>
      </c>
      <c r="J36" s="1">
        <v>-0.6270359277066001</v>
      </c>
      <c r="Q36" s="47"/>
      <c r="R36" s="5">
        <v>3</v>
      </c>
      <c r="S36" s="2">
        <v>-0.34560599009741239</v>
      </c>
      <c r="T36" s="2">
        <v>-4.9605299646688986E-2</v>
      </c>
      <c r="U36" s="2">
        <v>-0.30093726947651384</v>
      </c>
    </row>
    <row r="37" spans="6:23" x14ac:dyDescent="0.4">
      <c r="F37" s="47"/>
      <c r="G37" s="5">
        <v>9</v>
      </c>
      <c r="H37" s="1">
        <v>-1.3112144204202458</v>
      </c>
      <c r="I37" s="1">
        <v>-1.1555716788701869</v>
      </c>
      <c r="J37" s="1">
        <v>-1.550091439695735</v>
      </c>
      <c r="Q37" s="47"/>
      <c r="R37" s="5">
        <v>6</v>
      </c>
      <c r="S37" s="1">
        <v>-0.42225138794638617</v>
      </c>
      <c r="T37" s="1">
        <v>-0.29076679751008389</v>
      </c>
      <c r="U37" s="1">
        <v>-0.12641994818735794</v>
      </c>
    </row>
    <row r="38" spans="6:23" ht="14.2" customHeight="1" x14ac:dyDescent="0.4">
      <c r="F38" s="47"/>
      <c r="G38" s="5">
        <v>12</v>
      </c>
      <c r="H38" s="1">
        <v>-1.4661007334362655</v>
      </c>
      <c r="I38" s="1">
        <v>-1.2614834979072125</v>
      </c>
      <c r="J38" s="1">
        <v>-1.9546400302003526</v>
      </c>
      <c r="Q38" s="47"/>
      <c r="R38" s="5">
        <v>9</v>
      </c>
      <c r="S38" s="1">
        <v>-0.8731138227887697</v>
      </c>
      <c r="T38" s="1">
        <v>-0.39894239553125249</v>
      </c>
      <c r="U38" s="1">
        <v>-0.50927022918742404</v>
      </c>
    </row>
    <row r="39" spans="6:23" ht="14.2" customHeight="1" x14ac:dyDescent="0.4">
      <c r="F39" s="47" t="s">
        <v>151</v>
      </c>
      <c r="G39" s="5">
        <v>0</v>
      </c>
      <c r="H39" s="1">
        <v>0</v>
      </c>
      <c r="I39" s="1">
        <v>0</v>
      </c>
      <c r="J39" s="1">
        <v>0</v>
      </c>
      <c r="Q39" s="47"/>
      <c r="R39" s="5">
        <v>12</v>
      </c>
      <c r="S39" s="1">
        <v>-1.8571257508312113</v>
      </c>
      <c r="T39" s="1">
        <v>-1.3892365104719511</v>
      </c>
      <c r="U39" s="1">
        <v>-1.9471033786741443</v>
      </c>
    </row>
    <row r="40" spans="6:23" ht="14.2" customHeight="1" x14ac:dyDescent="0.4">
      <c r="F40" s="47"/>
      <c r="G40" s="5">
        <v>3</v>
      </c>
      <c r="H40" s="1">
        <v>-0.26059875285550443</v>
      </c>
      <c r="I40" s="1">
        <v>-0.2740269523225497</v>
      </c>
      <c r="J40" s="1">
        <v>4.7153180470873163E-3</v>
      </c>
      <c r="Q40" s="47"/>
      <c r="R40" s="5">
        <v>24</v>
      </c>
      <c r="S40" s="1">
        <v>-2.8055356918729903</v>
      </c>
      <c r="T40" s="1">
        <v>-2.7863688272160823</v>
      </c>
      <c r="U40" s="1">
        <v>-2.4454562926729411</v>
      </c>
    </row>
    <row r="41" spans="6:23" ht="14.2" customHeight="1" x14ac:dyDescent="0.4">
      <c r="F41" s="47"/>
      <c r="G41" s="5">
        <v>6</v>
      </c>
      <c r="H41" s="1">
        <v>-0.26692963212900039</v>
      </c>
      <c r="I41" s="1">
        <v>-0.16275317710910797</v>
      </c>
      <c r="J41" s="1">
        <v>-0.12241895156477271</v>
      </c>
      <c r="Q41" s="47" t="s">
        <v>152</v>
      </c>
      <c r="R41" s="5">
        <v>0</v>
      </c>
      <c r="S41" s="1">
        <v>0</v>
      </c>
      <c r="T41" s="1">
        <v>0</v>
      </c>
      <c r="U41" s="1">
        <v>0</v>
      </c>
    </row>
    <row r="42" spans="6:23" x14ac:dyDescent="0.4">
      <c r="F42" s="47"/>
      <c r="G42" s="5">
        <v>9</v>
      </c>
      <c r="H42" s="1">
        <v>-0.23260989254627149</v>
      </c>
      <c r="I42" s="1">
        <v>-0.23857539470405587</v>
      </c>
      <c r="J42" s="1">
        <v>-0.15243458679469155</v>
      </c>
      <c r="Q42" s="47"/>
      <c r="R42" s="5">
        <v>3</v>
      </c>
      <c r="S42" s="1">
        <v>5.3548182143697151E-2</v>
      </c>
      <c r="T42" s="1">
        <v>1.9848014626956782E-3</v>
      </c>
      <c r="U42" s="1">
        <v>0.12979766160796957</v>
      </c>
    </row>
    <row r="43" spans="6:23" x14ac:dyDescent="0.4">
      <c r="F43" s="47"/>
      <c r="G43" s="5">
        <v>12</v>
      </c>
      <c r="H43" s="1">
        <v>-0.44862802680636971</v>
      </c>
      <c r="I43" s="1">
        <v>-0.15715347815222322</v>
      </c>
      <c r="J43" s="1">
        <v>-0.12390406166629003</v>
      </c>
      <c r="Q43" s="47"/>
      <c r="R43" s="5">
        <v>6</v>
      </c>
      <c r="S43" s="1">
        <v>4.2847237019423959E-2</v>
      </c>
      <c r="T43" s="1">
        <v>-0.21256584369145703</v>
      </c>
      <c r="U43" s="1">
        <v>5.684442523244318E-2</v>
      </c>
    </row>
    <row r="44" spans="6:23" x14ac:dyDescent="0.4">
      <c r="F44" s="27"/>
      <c r="H44" s="2" t="s">
        <v>384</v>
      </c>
      <c r="Q44" s="47"/>
      <c r="R44" s="5">
        <v>9</v>
      </c>
      <c r="S44" s="1">
        <v>1.6998835295615095E-2</v>
      </c>
      <c r="T44" s="1">
        <v>-0.18703767209308486</v>
      </c>
      <c r="U44" s="1">
        <v>-1.3256922277840427E-2</v>
      </c>
    </row>
    <row r="45" spans="6:23" x14ac:dyDescent="0.4">
      <c r="G45" s="1" t="s">
        <v>583</v>
      </c>
      <c r="H45" s="1" t="e">
        <f>_xlfn.T.TEST(H34:J34,H39:J39,2,1)</f>
        <v>#DIV/0!</v>
      </c>
      <c r="Q45" s="47"/>
      <c r="R45" s="5">
        <v>12</v>
      </c>
      <c r="S45" s="1">
        <v>7.3142402897516626E-2</v>
      </c>
      <c r="T45" s="1">
        <v>-0.16559279109847955</v>
      </c>
      <c r="U45" s="1">
        <v>-9.4473614604954584E-2</v>
      </c>
    </row>
    <row r="46" spans="6:23" x14ac:dyDescent="0.4">
      <c r="G46" s="1" t="s">
        <v>584</v>
      </c>
      <c r="H46" s="1">
        <f>_xlfn.T.TEST(H35:J35,H40:J40,2,1)</f>
        <v>0.31021777113505611</v>
      </c>
      <c r="Q46" s="47"/>
      <c r="R46" s="5">
        <v>24</v>
      </c>
      <c r="S46" s="1">
        <v>-0.46457879234184563</v>
      </c>
      <c r="T46" s="1">
        <v>-0.25078635113431225</v>
      </c>
      <c r="U46" s="1">
        <v>-0.21557937776293221</v>
      </c>
    </row>
    <row r="47" spans="6:23" x14ac:dyDescent="0.4">
      <c r="G47" s="1" t="s">
        <v>585</v>
      </c>
      <c r="H47" s="1">
        <f>_xlfn.T.TEST(H36:J36,H41:J41,2,1)</f>
        <v>5.0272936390704619E-2</v>
      </c>
      <c r="S47" s="31" t="s">
        <v>384</v>
      </c>
    </row>
    <row r="48" spans="6:23" x14ac:dyDescent="0.4">
      <c r="G48" s="1" t="s">
        <v>586</v>
      </c>
      <c r="H48" s="1">
        <f>_xlfn.T.TEST(H37:J37,H42:J42,2,1)</f>
        <v>1.5231891999291772E-2</v>
      </c>
      <c r="R48" s="1" t="s">
        <v>588</v>
      </c>
      <c r="S48" s="1" t="e">
        <f t="shared" ref="S48:S53" si="0">_xlfn.T.TEST(S35:U35,S41:U41,2,1)</f>
        <v>#DIV/0!</v>
      </c>
    </row>
    <row r="49" spans="7:19" x14ac:dyDescent="0.4">
      <c r="G49" s="1" t="s">
        <v>587</v>
      </c>
      <c r="H49" s="1">
        <f>_xlfn.T.TEST(H38:J38,H43:J43,2,1)</f>
        <v>3.6228981986909749E-2</v>
      </c>
      <c r="R49" s="1" t="s">
        <v>589</v>
      </c>
      <c r="S49" s="1">
        <f t="shared" si="0"/>
        <v>0.13669812585163554</v>
      </c>
    </row>
    <row r="50" spans="7:19" x14ac:dyDescent="0.4">
      <c r="R50" s="1" t="s">
        <v>590</v>
      </c>
      <c r="S50" s="1">
        <f t="shared" si="0"/>
        <v>0.17095517805799465</v>
      </c>
    </row>
    <row r="51" spans="7:19" x14ac:dyDescent="0.4">
      <c r="R51" s="1" t="s">
        <v>591</v>
      </c>
      <c r="S51" s="1">
        <f t="shared" si="0"/>
        <v>0.11353115815263137</v>
      </c>
    </row>
    <row r="52" spans="7:19" x14ac:dyDescent="0.4">
      <c r="R52" s="1" t="s">
        <v>592</v>
      </c>
      <c r="S52" s="1">
        <f t="shared" si="0"/>
        <v>1.750189085993787E-2</v>
      </c>
    </row>
    <row r="53" spans="7:19" x14ac:dyDescent="0.4">
      <c r="R53" s="1" t="s">
        <v>593</v>
      </c>
      <c r="S53" s="1">
        <f t="shared" si="0"/>
        <v>1.4194520961997867E-3</v>
      </c>
    </row>
  </sheetData>
  <mergeCells count="10">
    <mergeCell ref="R3:S3"/>
    <mergeCell ref="U3:W3"/>
    <mergeCell ref="S33:U33"/>
    <mergeCell ref="H3:I3"/>
    <mergeCell ref="H32:J32"/>
    <mergeCell ref="F34:F38"/>
    <mergeCell ref="F39:F43"/>
    <mergeCell ref="M3:O3"/>
    <mergeCell ref="Q34:Q40"/>
    <mergeCell ref="Q41:Q46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E6B4-E2CA-463C-B995-2FB6C9297CE6}">
  <dimension ref="B3"/>
  <sheetViews>
    <sheetView zoomScale="85" zoomScaleNormal="85" workbookViewId="0">
      <selection activeCell="G7" sqref="G7"/>
    </sheetView>
  </sheetViews>
  <sheetFormatPr defaultColWidth="8.796875" defaultRowHeight="13.9" x14ac:dyDescent="0.4"/>
  <cols>
    <col min="2" max="2" width="21" bestFit="1" customWidth="1"/>
  </cols>
  <sheetData>
    <row r="3" spans="2:2" x14ac:dyDescent="0.4">
      <c r="B3" s="22" t="s">
        <v>514</v>
      </c>
    </row>
  </sheetData>
  <phoneticPr fontId="2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7F92-25B6-4D54-934F-A7A8A786254C}">
  <dimension ref="B2:LB147"/>
  <sheetViews>
    <sheetView topLeftCell="A129" zoomScale="55" zoomScaleNormal="55" workbookViewId="0">
      <selection activeCell="T56" sqref="T56"/>
    </sheetView>
  </sheetViews>
  <sheetFormatPr defaultColWidth="8.59765625" defaultRowHeight="13.9" x14ac:dyDescent="0.4"/>
  <cols>
    <col min="1" max="1" width="8.59765625" style="1"/>
    <col min="2" max="2" width="22.46484375" style="19" bestFit="1" customWidth="1"/>
    <col min="3" max="3" width="14.46484375" style="1" bestFit="1" customWidth="1"/>
    <col min="4" max="4" width="16.1328125" style="1" customWidth="1"/>
    <col min="5" max="5" width="12.59765625" style="1" bestFit="1" customWidth="1"/>
    <col min="6" max="6" width="8.46484375" style="1" bestFit="1" customWidth="1"/>
    <col min="7" max="7" width="8.59765625" style="1"/>
    <col min="8" max="8" width="19.59765625" style="1" bestFit="1" customWidth="1"/>
    <col min="9" max="12" width="8.59765625" style="1"/>
    <col min="13" max="13" width="18.46484375" style="1" customWidth="1"/>
    <col min="14" max="14" width="8.59765625" style="1"/>
    <col min="15" max="15" width="21.9296875" style="1" bestFit="1" customWidth="1"/>
    <col min="16" max="16" width="8.59765625" style="1"/>
    <col min="17" max="17" width="18.6640625" style="1" customWidth="1"/>
    <col min="18" max="18" width="13.06640625" style="1" bestFit="1" customWidth="1"/>
    <col min="19" max="19" width="19.73046875" style="1" customWidth="1"/>
    <col min="20" max="311" width="8.59765625" style="1"/>
    <col min="312" max="312" width="8.59765625" style="1" customWidth="1"/>
    <col min="313" max="313" width="8.59765625" style="1"/>
    <col min="314" max="314" width="13.06640625" style="1" bestFit="1" customWidth="1"/>
    <col min="315" max="16384" width="8.59765625" style="1"/>
  </cols>
  <sheetData>
    <row r="2" spans="2:314" x14ac:dyDescent="0.4">
      <c r="B2" s="14" t="s">
        <v>515</v>
      </c>
    </row>
    <row r="3" spans="2:314" x14ac:dyDescent="0.4">
      <c r="B3" s="14"/>
      <c r="C3" s="16" t="s">
        <v>216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</row>
    <row r="4" spans="2:314" x14ac:dyDescent="0.4">
      <c r="C4" s="53" t="s">
        <v>213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4" t="s">
        <v>215</v>
      </c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B4" s="38" t="s">
        <v>573</v>
      </c>
    </row>
    <row r="5" spans="2:314" x14ac:dyDescent="0.4">
      <c r="B5" s="20" t="s">
        <v>80</v>
      </c>
      <c r="C5" s="3">
        <v>-1.2075</v>
      </c>
      <c r="D5" s="3">
        <v>-2.5581999999999998</v>
      </c>
      <c r="E5" s="3">
        <v>-3.3973</v>
      </c>
      <c r="F5" s="3">
        <v>-1.1186</v>
      </c>
      <c r="G5" s="3">
        <v>-0.62749999999999995</v>
      </c>
      <c r="H5" s="3">
        <v>-1.3165</v>
      </c>
      <c r="I5" s="3">
        <v>0.41560000000000002</v>
      </c>
      <c r="J5" s="3">
        <v>-1.7835000000000001</v>
      </c>
      <c r="K5" s="3">
        <v>-1.9255</v>
      </c>
      <c r="L5" s="3">
        <v>-0.1767</v>
      </c>
      <c r="M5" s="3">
        <v>-1.0936999999999999</v>
      </c>
      <c r="N5" s="3">
        <v>0.83699999999999997</v>
      </c>
      <c r="O5" s="3">
        <v>1.1614</v>
      </c>
      <c r="P5" s="3">
        <v>1.5999000000000001</v>
      </c>
      <c r="Q5" s="3">
        <v>-0.2858</v>
      </c>
      <c r="R5" s="3">
        <v>-0.60399999999999998</v>
      </c>
      <c r="S5" s="3">
        <v>-0.20119999999999999</v>
      </c>
      <c r="T5" s="3">
        <v>0.14369999999999999</v>
      </c>
      <c r="U5" s="3">
        <v>-1.6848000000000001</v>
      </c>
      <c r="V5" s="3">
        <v>0.57079999999999997</v>
      </c>
      <c r="W5" s="3">
        <v>-0.85029999999999994</v>
      </c>
      <c r="X5" s="3">
        <v>-0.37880000000000003</v>
      </c>
      <c r="Y5" s="3">
        <v>0.80310000000000004</v>
      </c>
      <c r="Z5" s="3">
        <v>-0.96660000000000001</v>
      </c>
      <c r="AA5" s="3">
        <v>1.0310999999999999</v>
      </c>
      <c r="AB5" s="3">
        <v>0.16400000000000001</v>
      </c>
      <c r="AC5" s="3">
        <v>-1.4408000000000001</v>
      </c>
      <c r="AD5" s="3">
        <v>-0.5091</v>
      </c>
      <c r="AE5" s="3">
        <v>-0.3322</v>
      </c>
      <c r="AF5" s="3">
        <v>-0.4279</v>
      </c>
      <c r="AG5" s="3">
        <v>-0.2344</v>
      </c>
      <c r="AH5" s="3">
        <v>-0.61709999999999998</v>
      </c>
      <c r="AI5" s="3">
        <v>-1.8089999999999999</v>
      </c>
      <c r="AJ5" s="3">
        <v>-1.2097</v>
      </c>
      <c r="AK5" s="3">
        <v>-1.3707</v>
      </c>
      <c r="AL5" s="3">
        <v>0.55330000000000001</v>
      </c>
      <c r="AM5" s="3">
        <v>-0.22090000000000001</v>
      </c>
      <c r="AN5" s="3">
        <v>-1.2183999999999999</v>
      </c>
      <c r="AO5" s="3">
        <v>-0.92510000000000003</v>
      </c>
      <c r="AP5" s="3">
        <v>-0.1857</v>
      </c>
      <c r="AQ5" s="3">
        <v>0.4929</v>
      </c>
      <c r="AR5" s="3">
        <v>-0.44130000000000003</v>
      </c>
      <c r="AS5" s="3">
        <v>0.44109999999999999</v>
      </c>
      <c r="AT5" s="3">
        <v>-0.98009999999999997</v>
      </c>
      <c r="AU5" s="3">
        <v>0.94650000000000001</v>
      </c>
      <c r="AV5" s="3">
        <v>-1.2222999999999999</v>
      </c>
      <c r="AW5" s="3">
        <v>0.6986</v>
      </c>
      <c r="AX5" s="3">
        <v>-0.87460000000000004</v>
      </c>
      <c r="AY5" s="3">
        <v>-0.58050000000000002</v>
      </c>
      <c r="AZ5" s="3">
        <v>-0.64759999999999995</v>
      </c>
      <c r="BA5" s="3">
        <v>-0.90669999999999995</v>
      </c>
      <c r="BB5" s="3">
        <v>1.4602999999999999</v>
      </c>
      <c r="BC5" s="3">
        <v>-3.04E-2</v>
      </c>
      <c r="BD5" s="3">
        <v>0.40160000000000001</v>
      </c>
      <c r="BE5" s="3">
        <v>-0.10970000000000001</v>
      </c>
      <c r="BF5" s="3">
        <v>0.55349999999999999</v>
      </c>
      <c r="BG5" s="3">
        <v>0.88749999999999996</v>
      </c>
      <c r="BH5" s="3">
        <v>0.1053</v>
      </c>
      <c r="BI5" s="3">
        <v>0.95120000000000005</v>
      </c>
      <c r="BJ5" s="3">
        <v>-1.2702</v>
      </c>
      <c r="BK5" s="3">
        <v>-0.17780000000000001</v>
      </c>
      <c r="BL5" s="3">
        <v>-3.3864000000000001</v>
      </c>
      <c r="BM5" s="3">
        <v>-0.38869999999999999</v>
      </c>
      <c r="BN5" s="3">
        <v>-1.3835999999999999</v>
      </c>
      <c r="BO5" s="3">
        <v>0.38650000000000001</v>
      </c>
      <c r="BP5" s="3">
        <v>-0.91520000000000001</v>
      </c>
      <c r="BQ5" s="3">
        <v>-1.0182</v>
      </c>
      <c r="BR5" s="3">
        <v>-1.0680000000000001</v>
      </c>
      <c r="BS5" s="3">
        <v>0.45979999999999999</v>
      </c>
      <c r="BT5" s="3">
        <v>1.0533999999999999</v>
      </c>
      <c r="BU5" s="3">
        <v>0.9859</v>
      </c>
      <c r="BV5" s="3">
        <v>-1.6569</v>
      </c>
      <c r="BW5" s="3">
        <v>2.1015999999999999</v>
      </c>
      <c r="BX5" s="3">
        <v>0.33910000000000001</v>
      </c>
      <c r="BY5" s="3">
        <v>-2.1067</v>
      </c>
      <c r="BZ5" s="3">
        <v>-1.2795000000000001</v>
      </c>
      <c r="CA5" s="3">
        <v>-0.24679999999999999</v>
      </c>
      <c r="CB5" s="3">
        <v>-2.0091000000000001</v>
      </c>
      <c r="CC5" s="3">
        <v>-0.66930000000000001</v>
      </c>
      <c r="CD5" s="3">
        <v>-0.93769999999999998</v>
      </c>
      <c r="CE5" s="3">
        <v>-1.2391000000000001</v>
      </c>
      <c r="CF5" s="3">
        <v>-0.94530000000000003</v>
      </c>
      <c r="CG5" s="3">
        <v>-1.3071999999999999</v>
      </c>
      <c r="CH5" s="3">
        <v>0.61370000000000002</v>
      </c>
      <c r="CI5" s="3">
        <v>-8.0699999999999994E-2</v>
      </c>
      <c r="CJ5" s="3">
        <v>-0.97160000000000002</v>
      </c>
      <c r="CK5" s="3">
        <v>-1.5537000000000001</v>
      </c>
      <c r="CL5" s="3">
        <v>1.4655</v>
      </c>
      <c r="CM5" s="3">
        <v>-0.90559999999999996</v>
      </c>
      <c r="CN5" s="3">
        <v>-1.3238000000000001</v>
      </c>
      <c r="CO5" s="3">
        <v>0.38240000000000002</v>
      </c>
      <c r="CP5" s="3">
        <v>3.3399999999999999E-2</v>
      </c>
      <c r="CQ5" s="3">
        <v>-0.85499999999999998</v>
      </c>
      <c r="CR5" s="3">
        <v>-1.6276999999999999</v>
      </c>
      <c r="CS5" s="3">
        <v>-0.15459999999999999</v>
      </c>
      <c r="CT5" s="3">
        <v>-0.33779999999999999</v>
      </c>
      <c r="CU5" s="3">
        <v>0.27460000000000001</v>
      </c>
      <c r="CV5" s="3">
        <v>0.76229999999999998</v>
      </c>
      <c r="CW5" s="3">
        <v>-2.2035</v>
      </c>
      <c r="CX5" s="3">
        <v>-0.1363</v>
      </c>
      <c r="CY5" s="3">
        <v>-0.80169999999999997</v>
      </c>
      <c r="CZ5" s="3">
        <v>-2.8250999999999999</v>
      </c>
      <c r="DA5" s="3">
        <v>-0.30459999999999998</v>
      </c>
      <c r="DB5" s="3">
        <v>0.70150000000000001</v>
      </c>
      <c r="DC5" s="3">
        <v>-0.93579999999999997</v>
      </c>
      <c r="DD5" s="3">
        <v>-0.1358</v>
      </c>
      <c r="DE5" s="3">
        <v>0.31290000000000001</v>
      </c>
      <c r="DF5" s="3">
        <v>0.13039999999999999</v>
      </c>
      <c r="DG5" s="3">
        <v>0.41110000000000002</v>
      </c>
      <c r="DH5" s="3">
        <v>0.74529999999999996</v>
      </c>
      <c r="DI5" s="3">
        <v>0.9889</v>
      </c>
      <c r="DJ5" s="3">
        <v>0.996</v>
      </c>
      <c r="DK5" s="3">
        <v>0.3085</v>
      </c>
      <c r="DL5" s="3">
        <v>-2.4403999999999999</v>
      </c>
      <c r="DM5" s="3">
        <v>-1.3866000000000001</v>
      </c>
      <c r="DN5" s="3">
        <v>-0.68179999999999996</v>
      </c>
      <c r="DO5" s="3">
        <v>-0.39450000000000002</v>
      </c>
      <c r="DP5" s="3">
        <v>7.6999999999999999E-2</v>
      </c>
      <c r="DQ5" s="3">
        <v>0.28710000000000002</v>
      </c>
      <c r="DR5" s="3">
        <v>-0.2079</v>
      </c>
      <c r="DS5" s="3">
        <v>-1.3900999999999999</v>
      </c>
      <c r="DT5" s="3">
        <v>-0.1008</v>
      </c>
      <c r="DU5" s="3">
        <v>-0.3211</v>
      </c>
      <c r="DV5" s="3">
        <v>0.59119999999999995</v>
      </c>
      <c r="DW5" s="3">
        <v>-5.0000000000000001E-4</v>
      </c>
      <c r="DX5" s="3">
        <v>-1.3443000000000001</v>
      </c>
      <c r="DY5" s="3">
        <v>3.7499999999999999E-2</v>
      </c>
      <c r="DZ5" s="3">
        <v>0.15090000000000001</v>
      </c>
      <c r="EA5" s="3">
        <v>-0.57079999999999997</v>
      </c>
      <c r="EB5" s="3">
        <v>0.5413</v>
      </c>
      <c r="EC5" s="3">
        <v>-1.5046999999999999</v>
      </c>
      <c r="ED5" s="3">
        <v>0.30769999999999997</v>
      </c>
      <c r="EE5" s="3">
        <v>0.99739999999999995</v>
      </c>
      <c r="EF5" s="3">
        <v>0.23649999999999999</v>
      </c>
      <c r="EG5" s="3">
        <v>-0.51729999999999998</v>
      </c>
      <c r="EH5" s="3">
        <v>-0.91249999999999998</v>
      </c>
      <c r="EI5" s="3">
        <v>0.31030000000000002</v>
      </c>
      <c r="EJ5" s="3">
        <v>0.56910000000000005</v>
      </c>
      <c r="EK5" s="3">
        <v>0.70630000000000004</v>
      </c>
      <c r="EL5" s="3">
        <v>-0.72189999999999999</v>
      </c>
      <c r="EM5" s="3">
        <v>-0.30499999999999999</v>
      </c>
      <c r="EN5" s="3">
        <v>-0.46179999999999999</v>
      </c>
      <c r="EO5" s="3">
        <v>1.2436</v>
      </c>
      <c r="EP5" s="3">
        <v>-0.65229999999999999</v>
      </c>
      <c r="EQ5" s="3">
        <v>-0.2036</v>
      </c>
      <c r="ER5" s="3">
        <v>-0.89749999999999996</v>
      </c>
      <c r="ES5" s="3">
        <v>-0.1852</v>
      </c>
      <c r="ET5" s="3">
        <v>0.31929999999999997</v>
      </c>
      <c r="EU5" s="3">
        <v>1.6500999999999999</v>
      </c>
      <c r="EV5" s="3">
        <v>2.01E-2</v>
      </c>
      <c r="EW5" s="3">
        <v>-1.3525</v>
      </c>
      <c r="EX5" s="3">
        <v>1.3678999999999999</v>
      </c>
      <c r="EY5" s="3">
        <v>1.3913</v>
      </c>
      <c r="EZ5" s="3">
        <v>0.1414</v>
      </c>
      <c r="FA5" s="3">
        <v>-0.39300000000000002</v>
      </c>
      <c r="FB5" s="3">
        <v>-0.99560000000000004</v>
      </c>
      <c r="FC5" s="3">
        <v>-1.3789</v>
      </c>
      <c r="FD5" s="3">
        <v>0.82240000000000002</v>
      </c>
      <c r="FE5" s="3">
        <v>0.95830000000000004</v>
      </c>
      <c r="FF5" s="3">
        <v>1.3311999999999999</v>
      </c>
      <c r="FG5" s="3">
        <v>1.0049999999999999</v>
      </c>
      <c r="FH5" s="3">
        <v>-0.33460000000000001</v>
      </c>
      <c r="FI5" s="3">
        <v>0.61119999999999997</v>
      </c>
      <c r="FJ5" s="3">
        <v>-0.9032</v>
      </c>
      <c r="FK5" s="3">
        <v>0.93369999999999997</v>
      </c>
      <c r="FL5" s="3">
        <v>0.12889999999999999</v>
      </c>
      <c r="FM5" s="3">
        <v>5.3900000000000003E-2</v>
      </c>
      <c r="FN5" s="3">
        <v>-0.62429999999999997</v>
      </c>
      <c r="FO5" s="3">
        <v>0.94330000000000003</v>
      </c>
      <c r="FP5" s="3">
        <v>-0.27539999999999998</v>
      </c>
      <c r="FQ5" s="3">
        <v>-0.55379999999999996</v>
      </c>
      <c r="FR5" s="3">
        <v>0.19850000000000001</v>
      </c>
      <c r="FS5" s="3">
        <v>1.1418999999999999</v>
      </c>
      <c r="FT5" s="3">
        <v>1.0346</v>
      </c>
      <c r="FU5" s="3">
        <v>-0.93330000000000002</v>
      </c>
      <c r="FV5" s="3">
        <v>-1.7589999999999999</v>
      </c>
      <c r="FW5" s="3">
        <v>-0.1976</v>
      </c>
      <c r="FX5" s="3">
        <v>-0.2084</v>
      </c>
      <c r="FY5" s="3">
        <v>0.6512</v>
      </c>
      <c r="FZ5" s="3">
        <v>0.15540000000000001</v>
      </c>
      <c r="GA5" s="3">
        <v>1.2363999999999999</v>
      </c>
      <c r="GB5" s="3">
        <v>-0.46129999999999999</v>
      </c>
      <c r="GC5" s="3">
        <v>0.84530000000000005</v>
      </c>
      <c r="GD5" s="3">
        <v>-0.4264</v>
      </c>
      <c r="GE5" s="3">
        <v>-0.17649999999999999</v>
      </c>
      <c r="GF5" s="3">
        <v>1.3867</v>
      </c>
      <c r="GG5" s="3">
        <v>1.5311999999999999</v>
      </c>
      <c r="GH5" s="3">
        <v>1.9913000000000001</v>
      </c>
      <c r="GI5" s="3">
        <v>1.0597000000000001</v>
      </c>
      <c r="GJ5" s="3">
        <v>0.20910000000000001</v>
      </c>
      <c r="GK5" s="3">
        <v>1.1949000000000001</v>
      </c>
      <c r="GL5" s="3">
        <v>1.8878999999999999</v>
      </c>
      <c r="GM5" s="3">
        <v>0.43680000000000002</v>
      </c>
      <c r="GN5" s="3">
        <v>0.21859999999999999</v>
      </c>
      <c r="GO5" s="3">
        <v>0.62039999999999995</v>
      </c>
      <c r="GP5" s="3">
        <v>0.30559999999999998</v>
      </c>
      <c r="GQ5" s="3">
        <v>0.1158</v>
      </c>
      <c r="GR5" s="3">
        <v>1.5900000000000001E-2</v>
      </c>
      <c r="GS5" s="3">
        <v>-0.61599999999999999</v>
      </c>
      <c r="GT5" s="3">
        <v>1.6751</v>
      </c>
      <c r="GU5" s="3">
        <v>1.5319</v>
      </c>
      <c r="GV5" s="3">
        <v>1.0169999999999999</v>
      </c>
      <c r="GW5" s="3">
        <v>-0.13819999999999999</v>
      </c>
      <c r="GX5" s="3">
        <v>0.8609</v>
      </c>
      <c r="GY5" s="3">
        <v>-0.54549999999999998</v>
      </c>
      <c r="GZ5" s="3">
        <v>0.19969999999999999</v>
      </c>
      <c r="HA5" s="3">
        <v>0.63419999999999999</v>
      </c>
      <c r="HB5" s="3">
        <v>1.4263999999999999</v>
      </c>
      <c r="HC5" s="3">
        <v>2.1246</v>
      </c>
      <c r="HD5" s="3">
        <v>0.41880000000000001</v>
      </c>
      <c r="HE5" s="3">
        <v>1.7141</v>
      </c>
      <c r="HF5" s="3">
        <v>0.78249999999999997</v>
      </c>
      <c r="HG5" s="3">
        <v>0.81799999999999995</v>
      </c>
      <c r="HH5" s="3">
        <v>1.1015999999999999</v>
      </c>
      <c r="HI5" s="3">
        <v>0.13739999999999999</v>
      </c>
      <c r="HJ5" s="3">
        <v>-0.24460000000000001</v>
      </c>
      <c r="HK5" s="3">
        <v>-9.0300000000000005E-2</v>
      </c>
      <c r="HL5" s="3">
        <v>0.68799999999999994</v>
      </c>
      <c r="HM5" s="3">
        <v>-3.2507999999999999</v>
      </c>
      <c r="HN5" s="3">
        <v>1.5119</v>
      </c>
      <c r="HO5" s="3">
        <v>-1.1661999999999999</v>
      </c>
      <c r="HP5" s="3">
        <v>5.1200000000000002E-2</v>
      </c>
      <c r="HQ5" s="3">
        <v>0.37640000000000001</v>
      </c>
      <c r="HR5" s="3">
        <v>-1.4447000000000001</v>
      </c>
      <c r="HS5" s="3">
        <v>-0.77290000000000003</v>
      </c>
      <c r="HT5" s="3">
        <v>-0.44409999999999999</v>
      </c>
      <c r="HU5" s="3">
        <v>-0.83050000000000002</v>
      </c>
      <c r="HV5" s="3">
        <v>-0.83830000000000005</v>
      </c>
      <c r="HW5" s="3">
        <v>1.8694</v>
      </c>
      <c r="HX5" s="3">
        <v>-1.5808</v>
      </c>
      <c r="HY5" s="3">
        <v>1.0034000000000001</v>
      </c>
      <c r="HZ5" s="3">
        <v>-0.3805</v>
      </c>
      <c r="IA5" s="3">
        <v>1.6191</v>
      </c>
      <c r="IB5" s="3">
        <v>0.25180000000000002</v>
      </c>
      <c r="IC5" s="3">
        <v>0.50729999999999997</v>
      </c>
      <c r="ID5" s="3">
        <v>0.27610000000000001</v>
      </c>
      <c r="IE5" s="3">
        <v>1.4226000000000001</v>
      </c>
      <c r="IF5" s="3">
        <v>-9.7100000000000006E-2</v>
      </c>
      <c r="IG5" s="3">
        <v>0.8669</v>
      </c>
      <c r="IH5" s="3">
        <v>1.48</v>
      </c>
      <c r="II5" s="3">
        <v>0.6956</v>
      </c>
      <c r="IJ5" s="3">
        <v>0.14779999999999999</v>
      </c>
      <c r="IK5" s="3">
        <v>0.7792</v>
      </c>
      <c r="IL5" s="3">
        <v>0.82589999999999997</v>
      </c>
      <c r="IM5" s="3">
        <v>-2.0543999999999998</v>
      </c>
      <c r="IN5" s="3">
        <v>0.25869999999999999</v>
      </c>
      <c r="IO5" s="3">
        <v>-0.83079999999999998</v>
      </c>
      <c r="IP5" s="3">
        <v>0.85819999999999996</v>
      </c>
      <c r="IQ5" s="3">
        <v>-0.94669999999999999</v>
      </c>
      <c r="IR5" s="3">
        <v>-1.8255999999999999</v>
      </c>
      <c r="IS5" s="3">
        <v>1.7038</v>
      </c>
      <c r="IT5" s="3">
        <v>0.22889999999999999</v>
      </c>
      <c r="IU5" s="3">
        <v>0.50070000000000003</v>
      </c>
      <c r="IV5" s="3">
        <v>0.65410000000000001</v>
      </c>
      <c r="IW5" s="3">
        <v>1.0224</v>
      </c>
      <c r="IX5" s="3">
        <v>1.9164000000000001</v>
      </c>
      <c r="IY5" s="3">
        <v>1.4097999999999999</v>
      </c>
      <c r="IZ5" s="3">
        <v>1.7217</v>
      </c>
      <c r="JA5" s="3">
        <v>0.74099999999999999</v>
      </c>
      <c r="JB5" s="3">
        <v>-1.3594999999999999</v>
      </c>
      <c r="JC5" s="3">
        <v>0.50280000000000002</v>
      </c>
      <c r="JD5" s="3">
        <v>0.74570000000000003</v>
      </c>
      <c r="JE5" s="3">
        <v>0.99590000000000001</v>
      </c>
      <c r="JF5" s="3">
        <v>0.16120000000000001</v>
      </c>
      <c r="JG5" s="3">
        <v>0.60709999999999997</v>
      </c>
      <c r="JH5" s="3">
        <v>2.0299</v>
      </c>
      <c r="JI5" s="3">
        <v>2.0253000000000001</v>
      </c>
      <c r="JJ5" s="3">
        <v>-1.5038</v>
      </c>
      <c r="JK5" s="3">
        <v>1.4762999999999999</v>
      </c>
      <c r="JL5" s="3">
        <v>0.55110000000000003</v>
      </c>
      <c r="JM5" s="3">
        <v>-0.96109999999999995</v>
      </c>
      <c r="JN5" s="3">
        <v>-1.9421999999999999</v>
      </c>
      <c r="JO5" s="3">
        <v>1.0002</v>
      </c>
      <c r="JP5" s="3">
        <v>1.3752</v>
      </c>
      <c r="JQ5" s="3">
        <v>0.68510000000000004</v>
      </c>
      <c r="JR5" s="3">
        <v>-1.1546000000000001</v>
      </c>
      <c r="JS5" s="3">
        <v>-0.80200000000000005</v>
      </c>
      <c r="JT5" s="3">
        <v>1.6731</v>
      </c>
      <c r="JU5" s="3">
        <v>-0.42649999999999999</v>
      </c>
      <c r="JV5" s="3">
        <v>1.6627000000000001</v>
      </c>
      <c r="JW5" s="3">
        <v>-0.57120000000000004</v>
      </c>
      <c r="JX5" s="3">
        <v>-1.3705000000000001</v>
      </c>
      <c r="JY5" s="3">
        <v>0.20849999999999999</v>
      </c>
      <c r="JZ5" s="3">
        <v>-0.73270000000000002</v>
      </c>
      <c r="KA5" s="3">
        <v>-0.99460000000000004</v>
      </c>
      <c r="KB5" s="3">
        <v>0.56879999999999997</v>
      </c>
      <c r="KC5" s="3">
        <v>-1.1909000000000001</v>
      </c>
      <c r="KD5" s="3">
        <v>-7.6499999999999999E-2</v>
      </c>
      <c r="KE5" s="3">
        <v>0.68830000000000002</v>
      </c>
      <c r="KF5" s="3">
        <v>-2.3250999999999999</v>
      </c>
      <c r="KG5" s="3">
        <v>1.0298</v>
      </c>
      <c r="KH5" s="3">
        <v>1.1926000000000001</v>
      </c>
      <c r="KI5" s="3">
        <v>1.0281</v>
      </c>
      <c r="KJ5" s="3">
        <v>1.6674</v>
      </c>
      <c r="KK5" s="3">
        <v>-0.53649999999999998</v>
      </c>
      <c r="KL5" s="3">
        <v>0.14829999999999999</v>
      </c>
      <c r="KM5" s="3">
        <v>0.62729999999999997</v>
      </c>
      <c r="KN5" s="3">
        <v>-0.44040000000000001</v>
      </c>
      <c r="KO5" s="3">
        <v>0.83199999999999996</v>
      </c>
      <c r="KP5" s="3">
        <v>-0.1464</v>
      </c>
      <c r="KQ5" s="3">
        <v>-0.114</v>
      </c>
      <c r="KR5" s="3">
        <v>-0.13539999999999999</v>
      </c>
      <c r="KS5" s="3">
        <v>1.3313999999999999</v>
      </c>
      <c r="KT5" s="3">
        <v>0.89339999999999997</v>
      </c>
      <c r="KU5" s="3">
        <v>0.60219999999999996</v>
      </c>
      <c r="KV5" s="3">
        <v>0.1328</v>
      </c>
      <c r="KW5" s="3">
        <v>1.1285000000000001</v>
      </c>
      <c r="KX5" s="3">
        <v>-1.3272999999999999</v>
      </c>
      <c r="KY5" s="3">
        <v>0.88080000000000003</v>
      </c>
      <c r="KZ5" s="3">
        <v>0.41980000000000001</v>
      </c>
      <c r="LA5" s="20" t="s">
        <v>80</v>
      </c>
      <c r="LB5" s="32">
        <f>_xlfn.T.TEST(C5:FA5,FB5:KZ5,2,2)</f>
        <v>7.5640858593099772E-8</v>
      </c>
    </row>
    <row r="6" spans="2:314" x14ac:dyDescent="0.4">
      <c r="B6" s="20" t="s">
        <v>81</v>
      </c>
      <c r="C6" s="3">
        <v>-2.1356999999999999</v>
      </c>
      <c r="D6" s="3">
        <v>-3.1526000000000001</v>
      </c>
      <c r="E6" s="3">
        <v>-2.5678000000000001</v>
      </c>
      <c r="F6" s="3">
        <v>-0.33560000000000001</v>
      </c>
      <c r="G6" s="3">
        <v>-0.30959999999999999</v>
      </c>
      <c r="H6" s="3">
        <v>-1.5295000000000001</v>
      </c>
      <c r="I6" s="3">
        <v>0.3281</v>
      </c>
      <c r="J6" s="3">
        <v>-1.5262</v>
      </c>
      <c r="K6" s="3">
        <v>-1.3692</v>
      </c>
      <c r="L6" s="3">
        <v>0.14949999999999999</v>
      </c>
      <c r="M6" s="3">
        <v>-0.22040000000000001</v>
      </c>
      <c r="N6" s="3">
        <v>0.49669999999999997</v>
      </c>
      <c r="O6" s="3">
        <v>-1.0234000000000001</v>
      </c>
      <c r="P6" s="3">
        <v>1.2274</v>
      </c>
      <c r="Q6" s="3">
        <v>-1.0488999999999999</v>
      </c>
      <c r="R6" s="3">
        <v>-0.2442</v>
      </c>
      <c r="S6" s="3">
        <v>0.32629999999999998</v>
      </c>
      <c r="T6" s="3">
        <v>-7.2700000000000001E-2</v>
      </c>
      <c r="U6" s="3">
        <v>-2.403</v>
      </c>
      <c r="V6" s="3">
        <v>0.54330000000000001</v>
      </c>
      <c r="W6" s="3">
        <v>-1.0628</v>
      </c>
      <c r="X6" s="3">
        <v>-1.0293000000000001</v>
      </c>
      <c r="Y6" s="3">
        <v>0.62680000000000002</v>
      </c>
      <c r="Z6" s="3">
        <v>-1.5587</v>
      </c>
      <c r="AA6" s="3">
        <v>1.2145999999999999</v>
      </c>
      <c r="AB6" s="3">
        <v>-0.47170000000000001</v>
      </c>
      <c r="AC6" s="3">
        <v>-1.0253000000000001</v>
      </c>
      <c r="AD6" s="3">
        <v>-0.32369999999999999</v>
      </c>
      <c r="AE6" s="3">
        <v>-0.5181</v>
      </c>
      <c r="AF6" s="3">
        <v>-1.5341</v>
      </c>
      <c r="AG6" s="3">
        <v>-0.3286</v>
      </c>
      <c r="AH6" s="3">
        <v>-0.8276</v>
      </c>
      <c r="AI6" s="3">
        <v>-0.66600000000000004</v>
      </c>
      <c r="AJ6" s="3">
        <v>5.5899999999999998E-2</v>
      </c>
      <c r="AK6" s="3">
        <v>-1.1941999999999999</v>
      </c>
      <c r="AL6" s="3">
        <v>0.81559999999999999</v>
      </c>
      <c r="AM6" s="3">
        <v>0.87139999999999995</v>
      </c>
      <c r="AN6" s="3">
        <v>-0.70930000000000004</v>
      </c>
      <c r="AO6" s="3">
        <v>-0.94830000000000003</v>
      </c>
      <c r="AP6" s="3">
        <v>-0.50939999999999996</v>
      </c>
      <c r="AQ6" s="3">
        <v>1.2847</v>
      </c>
      <c r="AR6" s="3">
        <v>-0.14630000000000001</v>
      </c>
      <c r="AS6" s="3">
        <v>0.17130000000000001</v>
      </c>
      <c r="AT6" s="3">
        <v>-2.1577999999999999</v>
      </c>
      <c r="AU6" s="3">
        <v>0.95140000000000002</v>
      </c>
      <c r="AV6" s="3">
        <v>-0.77229999999999999</v>
      </c>
      <c r="AW6" s="3">
        <v>0.12429999999999999</v>
      </c>
      <c r="AX6" s="3">
        <v>-1.0066999999999999</v>
      </c>
      <c r="AY6" s="3">
        <v>0.39679999999999999</v>
      </c>
      <c r="AZ6" s="3">
        <v>-0.64770000000000005</v>
      </c>
      <c r="BA6" s="3">
        <v>-0.97089999999999999</v>
      </c>
      <c r="BB6" s="3">
        <v>1.6696</v>
      </c>
      <c r="BC6" s="3">
        <v>7.1800000000000003E-2</v>
      </c>
      <c r="BD6" s="3">
        <v>0.39229999999999998</v>
      </c>
      <c r="BE6" s="3">
        <v>-0.13780000000000001</v>
      </c>
      <c r="BF6" s="3">
        <v>-0.3422</v>
      </c>
      <c r="BG6" s="3">
        <v>1.2286999999999999</v>
      </c>
      <c r="BH6" s="3">
        <v>-0.52200000000000002</v>
      </c>
      <c r="BI6" s="3">
        <v>1.2114</v>
      </c>
      <c r="BJ6" s="3">
        <v>-2.1999</v>
      </c>
      <c r="BK6" s="3">
        <v>0.54790000000000005</v>
      </c>
      <c r="BL6" s="3">
        <v>-2.6328</v>
      </c>
      <c r="BM6" s="3">
        <v>-0.54620000000000002</v>
      </c>
      <c r="BN6" s="3">
        <v>-1.3258000000000001</v>
      </c>
      <c r="BO6" s="3">
        <v>-0.25619999999999998</v>
      </c>
      <c r="BP6" s="3">
        <v>-0.88590000000000002</v>
      </c>
      <c r="BQ6" s="3">
        <v>-0.71730000000000005</v>
      </c>
      <c r="BR6" s="3">
        <v>-0.21010000000000001</v>
      </c>
      <c r="BS6" s="3">
        <v>0.14560000000000001</v>
      </c>
      <c r="BT6" s="3">
        <v>0.62949999999999995</v>
      </c>
      <c r="BU6" s="3">
        <v>1.2841</v>
      </c>
      <c r="BV6" s="3">
        <v>-1.7133</v>
      </c>
      <c r="BW6" s="3">
        <v>1.7950999999999999</v>
      </c>
      <c r="BX6" s="3">
        <v>0.626</v>
      </c>
      <c r="BY6" s="3">
        <v>-1.6979</v>
      </c>
      <c r="BZ6" s="3">
        <v>-0.57879999999999998</v>
      </c>
      <c r="CA6" s="3">
        <v>0.2276</v>
      </c>
      <c r="CB6" s="3">
        <v>-2.0084</v>
      </c>
      <c r="CC6" s="3">
        <v>-0.49049999999999999</v>
      </c>
      <c r="CD6" s="3">
        <v>-1.8989</v>
      </c>
      <c r="CE6" s="3">
        <v>-0.89059999999999995</v>
      </c>
      <c r="CF6" s="3">
        <v>-0.55789999999999995</v>
      </c>
      <c r="CG6" s="3">
        <v>-0.91590000000000005</v>
      </c>
      <c r="CH6" s="3">
        <v>0.371</v>
      </c>
      <c r="CI6" s="3">
        <v>-1.0093000000000001</v>
      </c>
      <c r="CJ6" s="3">
        <v>-1.1415</v>
      </c>
      <c r="CK6" s="3">
        <v>-0.16039999999999999</v>
      </c>
      <c r="CL6" s="3">
        <v>1.4804999999999999</v>
      </c>
      <c r="CM6" s="3">
        <v>-0.94699999999999995</v>
      </c>
      <c r="CN6" s="3">
        <v>-1.0506</v>
      </c>
      <c r="CO6" s="3">
        <v>0.77629999999999999</v>
      </c>
      <c r="CP6" s="3">
        <v>-0.29120000000000001</v>
      </c>
      <c r="CQ6" s="3">
        <v>-0.71740000000000004</v>
      </c>
      <c r="CR6" s="3">
        <v>-1.0052000000000001</v>
      </c>
      <c r="CS6" s="3">
        <v>-0.1333</v>
      </c>
      <c r="CT6" s="3">
        <v>0.35489999999999999</v>
      </c>
      <c r="CU6" s="3">
        <v>0.12759999999999999</v>
      </c>
      <c r="CV6" s="3">
        <v>0.70679999999999998</v>
      </c>
      <c r="CW6" s="3">
        <v>-1.8335999999999999</v>
      </c>
      <c r="CX6" s="3">
        <v>-3.5799999999999998E-2</v>
      </c>
      <c r="CY6" s="3">
        <v>-1.4038999999999999</v>
      </c>
      <c r="CZ6" s="3">
        <v>-2.0505</v>
      </c>
      <c r="DA6" s="3">
        <v>-9.7000000000000003E-3</v>
      </c>
      <c r="DB6" s="3">
        <v>0.86809999999999998</v>
      </c>
      <c r="DC6" s="3">
        <v>-0.93130000000000002</v>
      </c>
      <c r="DD6" s="3">
        <v>-0.18970000000000001</v>
      </c>
      <c r="DE6" s="3">
        <v>0.93030000000000002</v>
      </c>
      <c r="DF6" s="3">
        <v>4.1399999999999999E-2</v>
      </c>
      <c r="DG6" s="3">
        <v>0.43180000000000002</v>
      </c>
      <c r="DH6" s="3">
        <v>0.90759999999999996</v>
      </c>
      <c r="DI6" s="3">
        <v>0.6331</v>
      </c>
      <c r="DJ6" s="3">
        <v>1.1429</v>
      </c>
      <c r="DK6" s="3">
        <v>-1.6376999999999999</v>
      </c>
      <c r="DL6" s="3">
        <v>-1.8534999999999999</v>
      </c>
      <c r="DM6" s="3">
        <v>-1.4658</v>
      </c>
      <c r="DN6" s="3">
        <v>-0.77780000000000005</v>
      </c>
      <c r="DO6" s="3">
        <v>-0.2195</v>
      </c>
      <c r="DP6" s="3">
        <v>0.38790000000000002</v>
      </c>
      <c r="DQ6" s="3">
        <v>0.29909999999999998</v>
      </c>
      <c r="DR6" s="3">
        <v>0.40870000000000001</v>
      </c>
      <c r="DS6" s="3">
        <v>-0.95640000000000003</v>
      </c>
      <c r="DT6" s="3">
        <v>-1.8339000000000001</v>
      </c>
      <c r="DU6" s="3">
        <v>-0.21410000000000001</v>
      </c>
      <c r="DV6" s="3">
        <v>0.48620000000000002</v>
      </c>
      <c r="DW6" s="3">
        <v>0.48930000000000001</v>
      </c>
      <c r="DX6" s="3">
        <v>-1.4262999999999999</v>
      </c>
      <c r="DY6" s="3">
        <v>0.28960000000000002</v>
      </c>
      <c r="DZ6" s="3">
        <v>-4.0000000000000002E-4</v>
      </c>
      <c r="EA6" s="3">
        <v>-0.84909999999999997</v>
      </c>
      <c r="EB6" s="3">
        <v>-0.1903</v>
      </c>
      <c r="EC6" s="3">
        <v>-1.7886</v>
      </c>
      <c r="ED6" s="3">
        <v>0.55600000000000005</v>
      </c>
      <c r="EE6" s="3">
        <v>0.72430000000000005</v>
      </c>
      <c r="EF6" s="3">
        <v>-0.79969999999999997</v>
      </c>
      <c r="EG6" s="3">
        <v>-0.32300000000000001</v>
      </c>
      <c r="EH6" s="3">
        <v>-0.73860000000000003</v>
      </c>
      <c r="EI6" s="3">
        <v>0.70750000000000002</v>
      </c>
      <c r="EJ6" s="3">
        <v>1.0902000000000001</v>
      </c>
      <c r="EK6" s="3">
        <v>1.236</v>
      </c>
      <c r="EL6" s="3">
        <v>-4.4999999999999998E-2</v>
      </c>
      <c r="EM6" s="3">
        <v>-0.44869999999999999</v>
      </c>
      <c r="EN6" s="3">
        <v>3.4000000000000002E-2</v>
      </c>
      <c r="EO6" s="3">
        <v>1.1466000000000001</v>
      </c>
      <c r="EP6" s="3">
        <v>-1.3422000000000001</v>
      </c>
      <c r="EQ6" s="3">
        <v>-9.4200000000000006E-2</v>
      </c>
      <c r="ER6" s="3">
        <v>-0.80289999999999995</v>
      </c>
      <c r="ES6" s="3">
        <v>-0.114</v>
      </c>
      <c r="ET6" s="3">
        <v>0.59660000000000002</v>
      </c>
      <c r="EU6" s="3">
        <v>1.2446999999999999</v>
      </c>
      <c r="EV6" s="3">
        <v>0.6371</v>
      </c>
      <c r="EW6" s="3">
        <v>-0.52529999999999999</v>
      </c>
      <c r="EX6" s="3">
        <v>1.4060999999999999</v>
      </c>
      <c r="EY6" s="3">
        <v>1.1705000000000001</v>
      </c>
      <c r="EZ6" s="3">
        <v>0.4325</v>
      </c>
      <c r="FA6" s="3">
        <v>-0.60950000000000004</v>
      </c>
      <c r="FB6" s="3">
        <v>-1.6129</v>
      </c>
      <c r="FC6" s="3">
        <v>-0.82599999999999996</v>
      </c>
      <c r="FD6" s="3">
        <v>0.6734</v>
      </c>
      <c r="FE6" s="3">
        <v>1.3149</v>
      </c>
      <c r="FF6" s="3">
        <v>1.083</v>
      </c>
      <c r="FG6" s="3">
        <v>0.14230000000000001</v>
      </c>
      <c r="FH6" s="3">
        <v>-0.20860000000000001</v>
      </c>
      <c r="FI6" s="3">
        <v>0.7379</v>
      </c>
      <c r="FJ6" s="3">
        <v>-1.1240000000000001</v>
      </c>
      <c r="FK6" s="3">
        <v>0.93210000000000004</v>
      </c>
      <c r="FL6" s="3">
        <v>0.71430000000000005</v>
      </c>
      <c r="FM6" s="3">
        <v>-0.58240000000000003</v>
      </c>
      <c r="FN6" s="3">
        <v>-0.51239999999999997</v>
      </c>
      <c r="FO6" s="3">
        <v>1.2211000000000001</v>
      </c>
      <c r="FP6" s="3">
        <v>-0.28349999999999997</v>
      </c>
      <c r="FQ6" s="3">
        <v>-0.47239999999999999</v>
      </c>
      <c r="FR6" s="3">
        <v>0.41610000000000003</v>
      </c>
      <c r="FS6" s="3">
        <v>0.95289999999999997</v>
      </c>
      <c r="FT6" s="3">
        <v>0.91900000000000004</v>
      </c>
      <c r="FU6" s="3">
        <v>-1.3116000000000001</v>
      </c>
      <c r="FV6" s="3">
        <v>-1.4688000000000001</v>
      </c>
      <c r="FW6" s="3">
        <v>-0.27989999999999998</v>
      </c>
      <c r="FX6" s="3">
        <v>-0.2727</v>
      </c>
      <c r="FY6" s="3">
        <v>0.97970000000000002</v>
      </c>
      <c r="FZ6" s="3">
        <v>0.14760000000000001</v>
      </c>
      <c r="GA6" s="3">
        <v>0.89970000000000006</v>
      </c>
      <c r="GB6" s="3">
        <v>-1.7636000000000001</v>
      </c>
      <c r="GC6" s="3">
        <v>0.57250000000000001</v>
      </c>
      <c r="GD6" s="3">
        <v>-0.27689999999999998</v>
      </c>
      <c r="GE6" s="3">
        <v>-0.33729999999999999</v>
      </c>
      <c r="GF6" s="3">
        <v>1.1756</v>
      </c>
      <c r="GG6" s="3">
        <v>1.5426</v>
      </c>
      <c r="GH6" s="3">
        <v>1.8521000000000001</v>
      </c>
      <c r="GI6" s="3">
        <v>1.0083</v>
      </c>
      <c r="GJ6" s="3">
        <v>0.43280000000000002</v>
      </c>
      <c r="GK6" s="3">
        <v>0.95730000000000004</v>
      </c>
      <c r="GL6" s="3">
        <v>0.96040000000000003</v>
      </c>
      <c r="GM6" s="3">
        <v>0.43659999999999999</v>
      </c>
      <c r="GN6" s="3">
        <v>0.29420000000000002</v>
      </c>
      <c r="GO6" s="3">
        <v>1.1966000000000001</v>
      </c>
      <c r="GP6" s="3">
        <v>-0.89959999999999996</v>
      </c>
      <c r="GQ6" s="3">
        <v>0.58389999999999997</v>
      </c>
      <c r="GR6" s="3">
        <v>0.13780000000000001</v>
      </c>
      <c r="GS6" s="3">
        <v>-3.0599999999999999E-2</v>
      </c>
      <c r="GT6" s="3">
        <v>0.3876</v>
      </c>
      <c r="GU6" s="3">
        <v>1.0758000000000001</v>
      </c>
      <c r="GV6" s="3">
        <v>1.2198</v>
      </c>
      <c r="GW6" s="3">
        <v>0.86109999999999998</v>
      </c>
      <c r="GX6" s="3">
        <v>1.1422000000000001</v>
      </c>
      <c r="GY6" s="3">
        <v>-0.40379999999999999</v>
      </c>
      <c r="GZ6" s="3">
        <v>-0.37080000000000002</v>
      </c>
      <c r="HA6" s="3">
        <v>1.1942999999999999</v>
      </c>
      <c r="HB6" s="3">
        <v>0.77029999999999998</v>
      </c>
      <c r="HC6" s="3">
        <v>2.3125</v>
      </c>
      <c r="HD6" s="3">
        <v>0.83430000000000004</v>
      </c>
      <c r="HE6" s="3">
        <v>1.6541999999999999</v>
      </c>
      <c r="HF6" s="3">
        <v>0.92120000000000002</v>
      </c>
      <c r="HG6" s="3">
        <v>0.96209999999999996</v>
      </c>
      <c r="HH6" s="3">
        <v>0.80759999999999998</v>
      </c>
      <c r="HI6" s="3">
        <v>-0.94820000000000004</v>
      </c>
      <c r="HJ6" s="3">
        <v>0.18429999999999999</v>
      </c>
      <c r="HK6" s="3">
        <v>0.16919999999999999</v>
      </c>
      <c r="HL6" s="3">
        <v>0.87350000000000005</v>
      </c>
      <c r="HM6" s="3">
        <v>-2.6362999999999999</v>
      </c>
      <c r="HN6" s="3">
        <v>1.3621000000000001</v>
      </c>
      <c r="HO6" s="3">
        <v>-1.1674</v>
      </c>
      <c r="HP6" s="3">
        <v>0.2094</v>
      </c>
      <c r="HQ6" s="3">
        <v>0.24099999999999999</v>
      </c>
      <c r="HR6" s="3">
        <v>-0.82120000000000004</v>
      </c>
      <c r="HS6" s="3">
        <v>-0.29210000000000003</v>
      </c>
      <c r="HT6" s="3">
        <v>-1.2390000000000001</v>
      </c>
      <c r="HU6" s="3">
        <v>-1.2252000000000001</v>
      </c>
      <c r="HV6" s="3">
        <v>-0.1081</v>
      </c>
      <c r="HW6" s="3">
        <v>1.4519</v>
      </c>
      <c r="HX6" s="3">
        <v>-1.4661999999999999</v>
      </c>
      <c r="HY6" s="3">
        <v>0.73229999999999995</v>
      </c>
      <c r="HZ6" s="3">
        <v>-0.55479999999999996</v>
      </c>
      <c r="IA6" s="3">
        <v>1.1375</v>
      </c>
      <c r="IB6" s="3">
        <v>0.31940000000000002</v>
      </c>
      <c r="IC6" s="3">
        <v>-0.37340000000000001</v>
      </c>
      <c r="ID6" s="3">
        <v>0.2082</v>
      </c>
      <c r="IE6" s="3">
        <v>1.0795999999999999</v>
      </c>
      <c r="IF6" s="3">
        <v>-0.41810000000000003</v>
      </c>
      <c r="IG6" s="3">
        <v>0.66869999999999996</v>
      </c>
      <c r="IH6" s="3">
        <v>0.81089999999999995</v>
      </c>
      <c r="II6" s="3">
        <v>-0.2407</v>
      </c>
      <c r="IJ6" s="3">
        <v>0.54610000000000003</v>
      </c>
      <c r="IK6" s="3">
        <v>0.17560000000000001</v>
      </c>
      <c r="IL6" s="3">
        <v>0.97360000000000002</v>
      </c>
      <c r="IM6" s="3">
        <v>-1.9073</v>
      </c>
      <c r="IN6" s="3">
        <v>-0.40010000000000001</v>
      </c>
      <c r="IO6" s="3">
        <v>-1.0570999999999999</v>
      </c>
      <c r="IP6" s="3">
        <v>0.68300000000000005</v>
      </c>
      <c r="IQ6" s="3">
        <v>-2.1612</v>
      </c>
      <c r="IR6" s="3">
        <v>-1.7089000000000001</v>
      </c>
      <c r="IS6" s="3">
        <v>1.6238999999999999</v>
      </c>
      <c r="IT6" s="3">
        <v>-0.28849999999999998</v>
      </c>
      <c r="IU6" s="3">
        <v>0.26190000000000002</v>
      </c>
      <c r="IV6" s="3">
        <v>0.9244</v>
      </c>
      <c r="IW6" s="3">
        <v>1.6539999999999999</v>
      </c>
      <c r="IX6" s="3">
        <v>1.8569</v>
      </c>
      <c r="IY6" s="3">
        <v>1.6302000000000001</v>
      </c>
      <c r="IZ6" s="3">
        <v>1.1309</v>
      </c>
      <c r="JA6" s="3">
        <v>-0.54779999999999995</v>
      </c>
      <c r="JB6" s="3">
        <v>-1.5585</v>
      </c>
      <c r="JC6" s="3">
        <v>0.23769999999999999</v>
      </c>
      <c r="JD6" s="3">
        <v>0.20019999999999999</v>
      </c>
      <c r="JE6" s="3">
        <v>1.5637000000000001</v>
      </c>
      <c r="JF6" s="3">
        <v>0.2397</v>
      </c>
      <c r="JG6" s="3">
        <v>0.94079999999999997</v>
      </c>
      <c r="JH6" s="3">
        <v>1.8794999999999999</v>
      </c>
      <c r="JI6" s="3">
        <v>1.3813</v>
      </c>
      <c r="JJ6" s="3">
        <v>-1.2948</v>
      </c>
      <c r="JK6" s="3">
        <v>0.47699999999999998</v>
      </c>
      <c r="JL6" s="3">
        <v>-0.13780000000000001</v>
      </c>
      <c r="JM6" s="3">
        <v>-1.5943000000000001</v>
      </c>
      <c r="JN6" s="3">
        <v>-1.8482000000000001</v>
      </c>
      <c r="JO6" s="3">
        <v>0.63780000000000003</v>
      </c>
      <c r="JP6" s="3">
        <v>0.99629999999999996</v>
      </c>
      <c r="JQ6" s="3">
        <v>0.55769999999999997</v>
      </c>
      <c r="JR6" s="3">
        <v>-1.1466000000000001</v>
      </c>
      <c r="JS6" s="3">
        <v>-0.84</v>
      </c>
      <c r="JT6" s="3">
        <v>0.78710000000000002</v>
      </c>
      <c r="JU6" s="3">
        <v>-0.92879999999999996</v>
      </c>
      <c r="JV6" s="3">
        <v>0.78039999999999998</v>
      </c>
      <c r="JW6" s="3">
        <v>-0.54239999999999999</v>
      </c>
      <c r="JX6" s="3">
        <v>-0.53420000000000001</v>
      </c>
      <c r="JY6" s="3">
        <v>0.62680000000000002</v>
      </c>
      <c r="JZ6" s="3">
        <v>-0.2218</v>
      </c>
      <c r="KA6" s="3">
        <v>-0.9869</v>
      </c>
      <c r="KB6" s="3">
        <v>-0.34239999999999998</v>
      </c>
      <c r="KC6" s="3">
        <v>-0.64349999999999996</v>
      </c>
      <c r="KD6" s="3">
        <v>-1.6079000000000001</v>
      </c>
      <c r="KE6" s="3">
        <v>0.98260000000000003</v>
      </c>
      <c r="KF6" s="3">
        <v>-2.4377</v>
      </c>
      <c r="KG6" s="3">
        <v>0.5181</v>
      </c>
      <c r="KH6" s="3">
        <v>2.0811999999999999</v>
      </c>
      <c r="KI6" s="3">
        <v>1.0872999999999999</v>
      </c>
      <c r="KJ6" s="3">
        <v>1.46</v>
      </c>
      <c r="KK6" s="3">
        <v>-2.0718000000000001</v>
      </c>
      <c r="KL6" s="3">
        <v>3.73E-2</v>
      </c>
      <c r="KM6" s="3">
        <v>0.70730000000000004</v>
      </c>
      <c r="KN6" s="3">
        <v>-3.3999999999999998E-3</v>
      </c>
      <c r="KO6" s="3">
        <v>-7.85E-2</v>
      </c>
      <c r="KP6" s="3">
        <v>0.1211</v>
      </c>
      <c r="KQ6" s="3">
        <v>-1.0749</v>
      </c>
      <c r="KR6" s="3">
        <v>-0.74180000000000001</v>
      </c>
      <c r="KS6" s="3">
        <v>0.78549999999999998</v>
      </c>
      <c r="KT6" s="3">
        <v>0.46899999999999997</v>
      </c>
      <c r="KU6" s="3">
        <v>5.0099999999999999E-2</v>
      </c>
      <c r="KV6" s="3">
        <v>-0.19819999999999999</v>
      </c>
      <c r="KW6" s="3">
        <v>0.92220000000000002</v>
      </c>
      <c r="KX6" s="3">
        <v>-0.80449999999999999</v>
      </c>
      <c r="KY6" s="3">
        <v>0.71950000000000003</v>
      </c>
      <c r="KZ6" s="3">
        <v>-0.44950000000000001</v>
      </c>
      <c r="LA6" s="20" t="s">
        <v>81</v>
      </c>
      <c r="LB6" s="32">
        <f t="shared" ref="LB6:LB18" si="0">_xlfn.T.TEST(C6:FA6,FB6:KZ6,2,2)</f>
        <v>7.694334273203802E-5</v>
      </c>
    </row>
    <row r="7" spans="2:314" x14ac:dyDescent="0.4">
      <c r="B7" s="20" t="s">
        <v>82</v>
      </c>
      <c r="C7" s="3">
        <v>-2.4727000000000001</v>
      </c>
      <c r="D7" s="3">
        <v>-2.7149999999999999</v>
      </c>
      <c r="E7" s="3">
        <v>-2.1879</v>
      </c>
      <c r="F7" s="3">
        <v>-0.99619999999999997</v>
      </c>
      <c r="G7" s="3">
        <v>-0.2586</v>
      </c>
      <c r="H7" s="3">
        <v>-2.0533000000000001</v>
      </c>
      <c r="I7" s="3">
        <v>-9.9299999999999999E-2</v>
      </c>
      <c r="J7" s="3">
        <v>-1.5091000000000001</v>
      </c>
      <c r="K7" s="3">
        <v>-1.8371</v>
      </c>
      <c r="L7" s="3">
        <v>6.3399999999999998E-2</v>
      </c>
      <c r="M7" s="3">
        <v>-1.5116000000000001</v>
      </c>
      <c r="N7" s="3">
        <v>0.24560000000000001</v>
      </c>
      <c r="O7" s="3">
        <v>-0.48099999999999998</v>
      </c>
      <c r="P7" s="3">
        <v>1.5552999999999999</v>
      </c>
      <c r="Q7" s="3">
        <v>0.15570000000000001</v>
      </c>
      <c r="R7" s="3">
        <v>-0.1085</v>
      </c>
      <c r="S7" s="3">
        <v>-0.86539999999999995</v>
      </c>
      <c r="T7" s="3">
        <v>-0.47820000000000001</v>
      </c>
      <c r="U7" s="3">
        <v>-1.8648</v>
      </c>
      <c r="V7" s="3">
        <v>0.60580000000000001</v>
      </c>
      <c r="W7" s="3">
        <v>-0.80289999999999995</v>
      </c>
      <c r="X7" s="3">
        <v>-1.266</v>
      </c>
      <c r="Y7" s="3">
        <v>0.87849999999999995</v>
      </c>
      <c r="Z7" s="3">
        <v>-1.5436000000000001</v>
      </c>
      <c r="AA7" s="3">
        <v>1.4661</v>
      </c>
      <c r="AB7" s="3">
        <v>-0.17369999999999999</v>
      </c>
      <c r="AC7" s="3">
        <v>-1.5808</v>
      </c>
      <c r="AD7" s="3">
        <v>-0.193</v>
      </c>
      <c r="AE7" s="3">
        <v>0.16020000000000001</v>
      </c>
      <c r="AF7" s="3">
        <v>-0.51880000000000004</v>
      </c>
      <c r="AG7" s="3">
        <v>-0.99280000000000002</v>
      </c>
      <c r="AH7" s="3">
        <v>-0.2077</v>
      </c>
      <c r="AI7" s="3">
        <v>-0.85289999999999999</v>
      </c>
      <c r="AJ7" s="3">
        <v>0.13020000000000001</v>
      </c>
      <c r="AK7" s="3">
        <v>-1.0178</v>
      </c>
      <c r="AL7" s="3">
        <v>1.6167</v>
      </c>
      <c r="AM7" s="3">
        <v>0.93279999999999996</v>
      </c>
      <c r="AN7" s="3">
        <v>-0.21340000000000001</v>
      </c>
      <c r="AO7" s="3">
        <v>-0.41049999999999998</v>
      </c>
      <c r="AP7" s="3">
        <v>-0.49540000000000001</v>
      </c>
      <c r="AQ7" s="3">
        <v>1.3292999999999999</v>
      </c>
      <c r="AR7" s="3">
        <v>0.43790000000000001</v>
      </c>
      <c r="AS7" s="3">
        <v>0.65080000000000005</v>
      </c>
      <c r="AT7" s="3">
        <v>-2.7225999999999999</v>
      </c>
      <c r="AU7" s="3">
        <v>1.2599</v>
      </c>
      <c r="AV7" s="3">
        <v>-1.5145</v>
      </c>
      <c r="AW7" s="3">
        <v>0.123</v>
      </c>
      <c r="AX7" s="3">
        <v>-1.1993</v>
      </c>
      <c r="AY7" s="3">
        <v>-3.49E-2</v>
      </c>
      <c r="AZ7" s="3">
        <v>0.23180000000000001</v>
      </c>
      <c r="BA7" s="3">
        <v>-1.2365999999999999</v>
      </c>
      <c r="BB7" s="3">
        <v>1.2075</v>
      </c>
      <c r="BC7" s="3">
        <v>-0.20749999999999999</v>
      </c>
      <c r="BD7" s="3">
        <v>0.33119999999999999</v>
      </c>
      <c r="BE7" s="3">
        <v>0.95699999999999996</v>
      </c>
      <c r="BF7" s="3">
        <v>-0.37280000000000002</v>
      </c>
      <c r="BG7" s="3">
        <v>1.0495000000000001</v>
      </c>
      <c r="BH7" s="3">
        <v>-8.8200000000000001E-2</v>
      </c>
      <c r="BI7" s="3">
        <v>1.1931</v>
      </c>
      <c r="BJ7" s="3">
        <v>-2.5861999999999998</v>
      </c>
      <c r="BK7" s="3">
        <v>0.18190000000000001</v>
      </c>
      <c r="BL7" s="3">
        <v>-1.1266</v>
      </c>
      <c r="BM7" s="3">
        <v>-0.49370000000000003</v>
      </c>
      <c r="BN7" s="3">
        <v>-2.0289999999999999</v>
      </c>
      <c r="BO7" s="3">
        <v>0.28760000000000002</v>
      </c>
      <c r="BP7" s="3">
        <v>-0.5343</v>
      </c>
      <c r="BQ7" s="3">
        <v>-1.0249999999999999</v>
      </c>
      <c r="BR7" s="3">
        <v>-0.50719999999999998</v>
      </c>
      <c r="BS7" s="3">
        <v>0.10730000000000001</v>
      </c>
      <c r="BT7" s="3">
        <v>0.97360000000000002</v>
      </c>
      <c r="BU7" s="3">
        <v>1.0541</v>
      </c>
      <c r="BV7" s="3">
        <v>-2.2040000000000002</v>
      </c>
      <c r="BW7" s="3">
        <v>2.5116999999999998</v>
      </c>
      <c r="BX7" s="3">
        <v>0.19900000000000001</v>
      </c>
      <c r="BY7" s="3">
        <v>-1.1762999999999999</v>
      </c>
      <c r="BZ7" s="3">
        <v>-0.89639999999999997</v>
      </c>
      <c r="CA7" s="3">
        <v>-9.35E-2</v>
      </c>
      <c r="CB7" s="3">
        <v>-1.6367</v>
      </c>
      <c r="CC7" s="3">
        <v>-0.61750000000000005</v>
      </c>
      <c r="CD7" s="3">
        <v>-1.3182</v>
      </c>
      <c r="CE7" s="3">
        <v>-1.1332</v>
      </c>
      <c r="CF7" s="3">
        <v>-0.23930000000000001</v>
      </c>
      <c r="CG7" s="3">
        <v>-0.80559999999999998</v>
      </c>
      <c r="CH7" s="3">
        <v>0.28860000000000002</v>
      </c>
      <c r="CI7" s="3">
        <v>-0.29299999999999998</v>
      </c>
      <c r="CJ7" s="3">
        <v>-0.91090000000000004</v>
      </c>
      <c r="CK7" s="3">
        <v>0.34360000000000002</v>
      </c>
      <c r="CL7" s="3">
        <v>1.7594000000000001</v>
      </c>
      <c r="CM7" s="3">
        <v>-1.0805</v>
      </c>
      <c r="CN7" s="3">
        <v>-1.3694999999999999</v>
      </c>
      <c r="CO7" s="3">
        <v>0.41560000000000002</v>
      </c>
      <c r="CP7" s="3">
        <v>0.14680000000000001</v>
      </c>
      <c r="CQ7" s="3">
        <v>-1.3835</v>
      </c>
      <c r="CR7" s="3">
        <v>-1.5077</v>
      </c>
      <c r="CS7" s="3">
        <v>-0.34920000000000001</v>
      </c>
      <c r="CT7" s="3">
        <v>-0.27500000000000002</v>
      </c>
      <c r="CU7" s="3">
        <v>-0.26629999999999998</v>
      </c>
      <c r="CV7" s="3">
        <v>0.91700000000000004</v>
      </c>
      <c r="CW7" s="3">
        <v>-1.2169000000000001</v>
      </c>
      <c r="CX7" s="3">
        <v>-5.2400000000000002E-2</v>
      </c>
      <c r="CY7" s="3">
        <v>-0.65100000000000002</v>
      </c>
      <c r="CZ7" s="3">
        <v>-2.4914000000000001</v>
      </c>
      <c r="DA7" s="3">
        <v>0.24179999999999999</v>
      </c>
      <c r="DB7" s="3">
        <v>0.89159999999999995</v>
      </c>
      <c r="DC7" s="3">
        <v>-1.0550999999999999</v>
      </c>
      <c r="DD7" s="3">
        <v>-0.16750000000000001</v>
      </c>
      <c r="DE7" s="3">
        <v>0.99670000000000003</v>
      </c>
      <c r="DF7" s="3">
        <v>-0.27839999999999998</v>
      </c>
      <c r="DG7" s="3">
        <v>0.2364</v>
      </c>
      <c r="DH7" s="3">
        <v>1.2266999999999999</v>
      </c>
      <c r="DI7" s="3">
        <v>0.67410000000000003</v>
      </c>
      <c r="DJ7" s="3">
        <v>0.66639999999999999</v>
      </c>
      <c r="DK7" s="3">
        <v>-4.1799999999999997E-2</v>
      </c>
      <c r="DL7" s="3">
        <v>-1.4543999999999999</v>
      </c>
      <c r="DM7" s="3">
        <v>-1.6413</v>
      </c>
      <c r="DN7" s="3">
        <v>-1.4053</v>
      </c>
      <c r="DO7" s="3">
        <v>-0.96899999999999997</v>
      </c>
      <c r="DP7" s="3">
        <v>0.2631</v>
      </c>
      <c r="DQ7" s="3">
        <v>-0.1138</v>
      </c>
      <c r="DR7" s="3">
        <v>0.36680000000000001</v>
      </c>
      <c r="DS7" s="3">
        <v>-1.0079</v>
      </c>
      <c r="DT7" s="3">
        <v>-0.44990000000000002</v>
      </c>
      <c r="DU7" s="3">
        <v>-1.0392999999999999</v>
      </c>
      <c r="DV7" s="3">
        <v>0.42270000000000002</v>
      </c>
      <c r="DW7" s="3">
        <v>0.56259999999999999</v>
      </c>
      <c r="DX7" s="3">
        <v>-1.1474</v>
      </c>
      <c r="DY7" s="3">
        <v>-0.10929999999999999</v>
      </c>
      <c r="DZ7" s="3">
        <v>0.1017</v>
      </c>
      <c r="EA7" s="3">
        <v>-1.2683</v>
      </c>
      <c r="EB7" s="3">
        <v>-0.20180000000000001</v>
      </c>
      <c r="EC7" s="3">
        <v>-2.0819999999999999</v>
      </c>
      <c r="ED7" s="3">
        <v>0.4803</v>
      </c>
      <c r="EE7" s="3">
        <v>0.70199999999999996</v>
      </c>
      <c r="EF7" s="3">
        <v>0.1668</v>
      </c>
      <c r="EG7" s="3">
        <v>-0.8206</v>
      </c>
      <c r="EH7" s="3">
        <v>-0.93140000000000001</v>
      </c>
      <c r="EI7" s="3">
        <v>0.70240000000000002</v>
      </c>
      <c r="EJ7" s="3">
        <v>0.86380000000000001</v>
      </c>
      <c r="EK7" s="3">
        <v>0.42030000000000001</v>
      </c>
      <c r="EL7" s="3">
        <v>-3.8399999999999997E-2</v>
      </c>
      <c r="EM7" s="3">
        <v>-0.67920000000000003</v>
      </c>
      <c r="EN7" s="3">
        <v>-0.1429</v>
      </c>
      <c r="EO7" s="3">
        <v>1.7905</v>
      </c>
      <c r="EP7" s="3">
        <v>-1.4729000000000001</v>
      </c>
      <c r="EQ7" s="3">
        <v>-0.21579999999999999</v>
      </c>
      <c r="ER7" s="3">
        <v>-0.2208</v>
      </c>
      <c r="ES7" s="3">
        <v>-9.9400000000000002E-2</v>
      </c>
      <c r="ET7" s="3">
        <v>1.2095</v>
      </c>
      <c r="EU7" s="3">
        <v>1.5324</v>
      </c>
      <c r="EV7" s="3">
        <v>0.48220000000000002</v>
      </c>
      <c r="EW7" s="3">
        <v>0.2959</v>
      </c>
      <c r="EX7" s="3">
        <v>1.5817000000000001</v>
      </c>
      <c r="EY7" s="3">
        <v>1.1422000000000001</v>
      </c>
      <c r="EZ7" s="3">
        <v>0.53390000000000004</v>
      </c>
      <c r="FA7" s="3">
        <v>0.45319999999999999</v>
      </c>
      <c r="FB7" s="3">
        <v>-1.6334</v>
      </c>
      <c r="FC7" s="3">
        <v>-0.30659999999999998</v>
      </c>
      <c r="FD7" s="3">
        <v>1.681</v>
      </c>
      <c r="FE7" s="3">
        <v>1.5145999999999999</v>
      </c>
      <c r="FF7" s="3">
        <v>1.0851999999999999</v>
      </c>
      <c r="FG7" s="3">
        <v>0.74470000000000003</v>
      </c>
      <c r="FH7" s="3">
        <v>-8.1500000000000003E-2</v>
      </c>
      <c r="FI7" s="3">
        <v>0.39779999999999999</v>
      </c>
      <c r="FJ7" s="3">
        <v>-1.2295</v>
      </c>
      <c r="FK7" s="3">
        <v>0.3982</v>
      </c>
      <c r="FL7" s="3">
        <v>0.51970000000000005</v>
      </c>
      <c r="FM7" s="3">
        <v>-0.6018</v>
      </c>
      <c r="FN7" s="3">
        <v>-0.60070000000000001</v>
      </c>
      <c r="FO7" s="3">
        <v>1.3596999999999999</v>
      </c>
      <c r="FP7" s="3">
        <v>-0.33510000000000001</v>
      </c>
      <c r="FQ7" s="3">
        <v>-0.27650000000000002</v>
      </c>
      <c r="FR7" s="3">
        <v>-0.1943</v>
      </c>
      <c r="FS7" s="3">
        <v>0.69179999999999997</v>
      </c>
      <c r="FT7" s="3">
        <v>1.1076999999999999</v>
      </c>
      <c r="FU7" s="3">
        <v>-0.91049999999999998</v>
      </c>
      <c r="FV7" s="3">
        <v>-0.93559999999999999</v>
      </c>
      <c r="FW7" s="3">
        <v>0.50580000000000003</v>
      </c>
      <c r="FX7" s="3">
        <v>-0.59279999999999999</v>
      </c>
      <c r="FY7" s="3">
        <v>0.84870000000000001</v>
      </c>
      <c r="FZ7" s="3">
        <v>3.9600000000000003E-2</v>
      </c>
      <c r="GA7" s="3">
        <v>0.67969999999999997</v>
      </c>
      <c r="GB7" s="3">
        <v>-0.7823</v>
      </c>
      <c r="GC7" s="3">
        <v>0.89829999999999999</v>
      </c>
      <c r="GD7" s="3">
        <v>-0.19950000000000001</v>
      </c>
      <c r="GE7" s="3">
        <v>4.2599999999999999E-2</v>
      </c>
      <c r="GF7" s="3">
        <v>1.3041</v>
      </c>
      <c r="GG7" s="3">
        <v>1.1024</v>
      </c>
      <c r="GH7" s="3">
        <v>1.6682999999999999</v>
      </c>
      <c r="GI7" s="3">
        <v>1.4915</v>
      </c>
      <c r="GJ7" s="3">
        <v>0.50429999999999997</v>
      </c>
      <c r="GK7" s="3">
        <v>1.2948</v>
      </c>
      <c r="GL7" s="3">
        <v>1.6035999999999999</v>
      </c>
      <c r="GM7" s="3">
        <v>0.60850000000000004</v>
      </c>
      <c r="GN7" s="3">
        <v>5.9900000000000002E-2</v>
      </c>
      <c r="GO7" s="3">
        <v>0.73650000000000004</v>
      </c>
      <c r="GP7" s="3">
        <v>-0.92820000000000003</v>
      </c>
      <c r="GQ7" s="3">
        <v>0.75570000000000004</v>
      </c>
      <c r="GR7" s="3">
        <v>0.3634</v>
      </c>
      <c r="GS7" s="3">
        <v>-0.84119999999999995</v>
      </c>
      <c r="GT7" s="3">
        <v>0.15379999999999999</v>
      </c>
      <c r="GU7" s="3">
        <v>1.3148</v>
      </c>
      <c r="GV7" s="3">
        <v>1.0597000000000001</v>
      </c>
      <c r="GW7" s="3">
        <v>-0.2397</v>
      </c>
      <c r="GX7" s="3">
        <v>0.9143</v>
      </c>
      <c r="GY7" s="3">
        <v>-0.80379999999999996</v>
      </c>
      <c r="GZ7" s="3">
        <v>-0.3644</v>
      </c>
      <c r="HA7" s="3">
        <v>0.92400000000000004</v>
      </c>
      <c r="HB7" s="3">
        <v>0.85950000000000004</v>
      </c>
      <c r="HC7" s="3">
        <v>1.9376</v>
      </c>
      <c r="HD7" s="3">
        <v>0.81299999999999994</v>
      </c>
      <c r="HE7" s="3">
        <v>1.3228</v>
      </c>
      <c r="HF7" s="3">
        <v>1.0807</v>
      </c>
      <c r="HG7" s="3">
        <v>1.2645999999999999</v>
      </c>
      <c r="HH7" s="3">
        <v>1.0107999999999999</v>
      </c>
      <c r="HI7" s="3">
        <v>-0.40439999999999998</v>
      </c>
      <c r="HJ7" s="3">
        <v>0.50829999999999997</v>
      </c>
      <c r="HK7" s="3">
        <v>7.9299999999999995E-2</v>
      </c>
      <c r="HL7" s="3">
        <v>0.63970000000000005</v>
      </c>
      <c r="HM7" s="3">
        <v>-3.4397000000000002</v>
      </c>
      <c r="HN7" s="3">
        <v>0.7006</v>
      </c>
      <c r="HO7" s="3">
        <v>-1.4930000000000001</v>
      </c>
      <c r="HP7" s="3">
        <v>-0.48370000000000002</v>
      </c>
      <c r="HQ7" s="3">
        <v>-0.15570000000000001</v>
      </c>
      <c r="HR7" s="3">
        <v>-0.84609999999999996</v>
      </c>
      <c r="HS7" s="3">
        <v>-0.99019999999999997</v>
      </c>
      <c r="HT7" s="3">
        <v>-1.0576000000000001</v>
      </c>
      <c r="HU7" s="3">
        <v>-1.6805000000000001</v>
      </c>
      <c r="HV7" s="3">
        <v>-1.1402000000000001</v>
      </c>
      <c r="HW7" s="3">
        <v>1.1581999999999999</v>
      </c>
      <c r="HX7" s="3">
        <v>-0.50029999999999997</v>
      </c>
      <c r="HY7" s="3">
        <v>0.6472</v>
      </c>
      <c r="HZ7" s="3">
        <v>-0.96540000000000004</v>
      </c>
      <c r="IA7" s="3">
        <v>1.0443</v>
      </c>
      <c r="IB7" s="3">
        <v>-0.68140000000000001</v>
      </c>
      <c r="IC7" s="3">
        <v>-0.2127</v>
      </c>
      <c r="ID7" s="3">
        <v>0.31140000000000001</v>
      </c>
      <c r="IE7" s="3">
        <v>0.55020000000000002</v>
      </c>
      <c r="IF7" s="3">
        <v>-1.1054999999999999</v>
      </c>
      <c r="IG7" s="3">
        <v>-0.2077</v>
      </c>
      <c r="IH7" s="3">
        <v>0.26569999999999999</v>
      </c>
      <c r="II7" s="3">
        <v>-0.34839999999999999</v>
      </c>
      <c r="IJ7" s="3">
        <v>1.1738</v>
      </c>
      <c r="IK7" s="3">
        <v>0.4133</v>
      </c>
      <c r="IL7" s="3">
        <v>3.39E-2</v>
      </c>
      <c r="IM7" s="3">
        <v>-1.9156</v>
      </c>
      <c r="IN7" s="3">
        <v>0.14910000000000001</v>
      </c>
      <c r="IO7" s="3">
        <v>-1.1684000000000001</v>
      </c>
      <c r="IP7" s="3">
        <v>1.1565000000000001</v>
      </c>
      <c r="IQ7" s="3">
        <v>-2.0908000000000002</v>
      </c>
      <c r="IR7" s="3">
        <v>-1.6761999999999999</v>
      </c>
      <c r="IS7" s="3">
        <v>1.732</v>
      </c>
      <c r="IT7" s="3">
        <v>-1.0845</v>
      </c>
      <c r="IU7" s="3">
        <v>0.88360000000000005</v>
      </c>
      <c r="IV7" s="3">
        <v>1.3817999999999999</v>
      </c>
      <c r="IW7" s="3">
        <v>0.75009999999999999</v>
      </c>
      <c r="IX7" s="3">
        <v>1.6122000000000001</v>
      </c>
      <c r="IY7" s="3">
        <v>1.7819</v>
      </c>
      <c r="IZ7" s="3">
        <v>1.2114</v>
      </c>
      <c r="JA7" s="3">
        <v>-0.52529999999999999</v>
      </c>
      <c r="JB7" s="3">
        <v>-1.3902000000000001</v>
      </c>
      <c r="JC7" s="3">
        <v>0.77739999999999998</v>
      </c>
      <c r="JD7" s="3">
        <v>0.50729999999999997</v>
      </c>
      <c r="JE7" s="3">
        <v>1.4015</v>
      </c>
      <c r="JF7" s="3">
        <v>0.66949999999999998</v>
      </c>
      <c r="JG7" s="3">
        <v>0.41210000000000002</v>
      </c>
      <c r="JH7" s="3">
        <v>1.7410000000000001</v>
      </c>
      <c r="JI7" s="3">
        <v>0.86429999999999996</v>
      </c>
      <c r="JJ7" s="3">
        <v>-1.8227</v>
      </c>
      <c r="JK7" s="3">
        <v>-0.3987</v>
      </c>
      <c r="JL7" s="3">
        <v>-0.98519999999999996</v>
      </c>
      <c r="JM7" s="3">
        <v>-1.8862000000000001</v>
      </c>
      <c r="JN7" s="3">
        <v>-2.0985</v>
      </c>
      <c r="JO7" s="3">
        <v>0.86140000000000005</v>
      </c>
      <c r="JP7" s="3">
        <v>0.77300000000000002</v>
      </c>
      <c r="JQ7" s="3">
        <v>0.64639999999999997</v>
      </c>
      <c r="JR7" s="3">
        <v>-1.4479</v>
      </c>
      <c r="JS7" s="3">
        <v>-1.3381000000000001</v>
      </c>
      <c r="JT7" s="3">
        <v>1.3046</v>
      </c>
      <c r="JU7" s="3">
        <v>-0.75729999999999997</v>
      </c>
      <c r="JV7" s="3">
        <v>0.23280000000000001</v>
      </c>
      <c r="JW7" s="3">
        <v>0.1142</v>
      </c>
      <c r="JX7" s="3">
        <v>-1.0887</v>
      </c>
      <c r="JY7" s="3">
        <v>0.16250000000000001</v>
      </c>
      <c r="JZ7" s="3">
        <v>0.62860000000000005</v>
      </c>
      <c r="KA7" s="3">
        <v>-6.2700000000000006E-2</v>
      </c>
      <c r="KB7" s="3">
        <v>4.0300000000000002E-2</v>
      </c>
      <c r="KC7" s="3">
        <v>8.2400000000000001E-2</v>
      </c>
      <c r="KD7" s="3">
        <v>-0.64600000000000002</v>
      </c>
      <c r="KE7" s="3">
        <v>0.32119999999999999</v>
      </c>
      <c r="KF7" s="3">
        <v>-2.0219</v>
      </c>
      <c r="KG7" s="3">
        <v>0.33400000000000002</v>
      </c>
      <c r="KH7" s="3">
        <v>2.0424000000000002</v>
      </c>
      <c r="KI7" s="3">
        <v>1.3606</v>
      </c>
      <c r="KJ7" s="3">
        <v>1.5775999999999999</v>
      </c>
      <c r="KK7" s="3">
        <v>-0.73619999999999997</v>
      </c>
      <c r="KL7" s="3">
        <v>-0.32390000000000002</v>
      </c>
      <c r="KM7" s="3">
        <v>0.7379</v>
      </c>
      <c r="KN7" s="3">
        <v>-0.40100000000000002</v>
      </c>
      <c r="KO7" s="3">
        <v>0.1865</v>
      </c>
      <c r="KP7" s="3">
        <v>0.27760000000000001</v>
      </c>
      <c r="KQ7" s="3">
        <v>-0.48470000000000002</v>
      </c>
      <c r="KR7" s="3">
        <v>-0.54449999999999998</v>
      </c>
      <c r="KS7" s="3">
        <v>0.91059999999999997</v>
      </c>
      <c r="KT7" s="3">
        <v>-0.1782</v>
      </c>
      <c r="KU7" s="3">
        <v>-0.1406</v>
      </c>
      <c r="KV7" s="3">
        <v>-0.8387</v>
      </c>
      <c r="KW7" s="3">
        <v>6.4600000000000005E-2</v>
      </c>
      <c r="KX7" s="3">
        <v>-2.2414999999999998</v>
      </c>
      <c r="KY7" s="3">
        <v>-0.80220000000000002</v>
      </c>
      <c r="KZ7" s="3">
        <v>-0.85119999999999996</v>
      </c>
      <c r="LA7" s="20" t="s">
        <v>82</v>
      </c>
      <c r="LB7" s="32">
        <f t="shared" si="0"/>
        <v>2.3398969813226804E-3</v>
      </c>
    </row>
    <row r="8" spans="2:314" x14ac:dyDescent="0.4">
      <c r="B8" s="20" t="s">
        <v>84</v>
      </c>
      <c r="C8" s="3">
        <v>-0.3241</v>
      </c>
      <c r="D8" s="3">
        <v>-1.5714999999999999</v>
      </c>
      <c r="E8" s="3">
        <v>-0.99219999999999997</v>
      </c>
      <c r="F8" s="3">
        <v>-0.9758</v>
      </c>
      <c r="G8" s="3">
        <v>-0.98829999999999996</v>
      </c>
      <c r="H8" s="3">
        <v>-1.5561</v>
      </c>
      <c r="I8" s="3">
        <v>-9.9000000000000008E-3</v>
      </c>
      <c r="J8" s="3">
        <v>-1.4797</v>
      </c>
      <c r="K8" s="3">
        <v>-0.1109</v>
      </c>
      <c r="L8" s="3">
        <v>-0.36780000000000002</v>
      </c>
      <c r="M8" s="3">
        <v>-0.33579999999999999</v>
      </c>
      <c r="N8" s="3">
        <v>1.0663</v>
      </c>
      <c r="O8" s="3">
        <v>-1.3724000000000001</v>
      </c>
      <c r="P8" s="3">
        <v>0.8599</v>
      </c>
      <c r="Q8" s="3">
        <v>-1.0611999999999999</v>
      </c>
      <c r="R8" s="3">
        <v>0.3649</v>
      </c>
      <c r="S8" s="3">
        <v>-0.3982</v>
      </c>
      <c r="T8" s="3">
        <v>0.32190000000000002</v>
      </c>
      <c r="U8" s="3">
        <v>-2.2906</v>
      </c>
      <c r="V8" s="3">
        <v>-0.58250000000000002</v>
      </c>
      <c r="W8" s="3">
        <v>-0.78990000000000005</v>
      </c>
      <c r="X8" s="3">
        <v>0.4582</v>
      </c>
      <c r="Y8" s="3">
        <v>-0.12720000000000001</v>
      </c>
      <c r="Z8" s="3">
        <v>-0.73160000000000003</v>
      </c>
      <c r="AA8" s="3">
        <v>1.5822000000000001</v>
      </c>
      <c r="AB8" s="3">
        <v>-0.31140000000000001</v>
      </c>
      <c r="AC8" s="3">
        <v>-1.5488</v>
      </c>
      <c r="AD8" s="3">
        <v>0.83660000000000001</v>
      </c>
      <c r="AE8" s="3">
        <v>-0.42709999999999998</v>
      </c>
      <c r="AF8" s="3">
        <v>-1.3756999999999999</v>
      </c>
      <c r="AG8" s="3">
        <v>-0.53200000000000003</v>
      </c>
      <c r="AH8" s="3">
        <v>-1.0762</v>
      </c>
      <c r="AI8" s="3">
        <v>-0.55489999999999995</v>
      </c>
      <c r="AJ8" s="3">
        <v>-0.57869999999999999</v>
      </c>
      <c r="AK8" s="3">
        <v>-1.4507000000000001</v>
      </c>
      <c r="AL8" s="3">
        <v>1.8168</v>
      </c>
      <c r="AM8" s="3">
        <v>2.1562999999999999</v>
      </c>
      <c r="AN8" s="3">
        <v>0.10979999999999999</v>
      </c>
      <c r="AO8" s="3">
        <v>0.13500000000000001</v>
      </c>
      <c r="AP8" s="3">
        <v>-0.8851</v>
      </c>
      <c r="AQ8" s="3">
        <v>2.5613999999999999</v>
      </c>
      <c r="AR8" s="3">
        <v>0.5131</v>
      </c>
      <c r="AS8" s="3">
        <v>-0.44550000000000001</v>
      </c>
      <c r="AT8" s="3">
        <v>-0.71789999999999998</v>
      </c>
      <c r="AU8" s="3">
        <v>1.0263</v>
      </c>
      <c r="AV8" s="3">
        <v>-1.4932000000000001</v>
      </c>
      <c r="AW8" s="3">
        <v>-0.3755</v>
      </c>
      <c r="AX8" s="3">
        <v>0.46970000000000001</v>
      </c>
      <c r="AY8" s="3">
        <v>0.34110000000000001</v>
      </c>
      <c r="AZ8" s="3">
        <v>-0.1062</v>
      </c>
      <c r="BA8" s="3">
        <v>-0.63009999999999999</v>
      </c>
      <c r="BB8" s="3">
        <v>0.86270000000000002</v>
      </c>
      <c r="BC8" s="3">
        <v>-0.58050000000000002</v>
      </c>
      <c r="BD8" s="3">
        <v>-9.2399999999999996E-2</v>
      </c>
      <c r="BE8" s="3">
        <v>2.3123</v>
      </c>
      <c r="BF8" s="3">
        <v>0.33229999999999998</v>
      </c>
      <c r="BG8" s="3">
        <v>1.8093999999999999</v>
      </c>
      <c r="BH8" s="3">
        <v>-1.0507</v>
      </c>
      <c r="BI8" s="3">
        <v>1.0632999999999999</v>
      </c>
      <c r="BJ8" s="3">
        <v>-1.5931999999999999</v>
      </c>
      <c r="BK8" s="3">
        <v>0.23769999999999999</v>
      </c>
      <c r="BL8" s="3">
        <v>-1.3463000000000001</v>
      </c>
      <c r="BM8" s="3">
        <v>0.30520000000000003</v>
      </c>
      <c r="BN8" s="3">
        <v>-0.96909999999999996</v>
      </c>
      <c r="BO8" s="3">
        <v>-1.32E-2</v>
      </c>
      <c r="BP8" s="3">
        <v>-1.4100999999999999</v>
      </c>
      <c r="BQ8" s="3">
        <v>-0.96589999999999998</v>
      </c>
      <c r="BR8" s="3">
        <v>0.33850000000000002</v>
      </c>
      <c r="BS8" s="3">
        <v>-0.2472</v>
      </c>
      <c r="BT8" s="3">
        <v>5.5300000000000002E-2</v>
      </c>
      <c r="BU8" s="3">
        <v>1.7045999999999999</v>
      </c>
      <c r="BV8" s="3">
        <v>-1.6911</v>
      </c>
      <c r="BW8" s="3">
        <v>1.6557999999999999</v>
      </c>
      <c r="BX8" s="3">
        <v>6.8000000000000005E-2</v>
      </c>
      <c r="BY8" s="3">
        <v>-1.6920999999999999</v>
      </c>
      <c r="BZ8" s="3">
        <v>-1.1626000000000001</v>
      </c>
      <c r="CA8" s="3">
        <v>0.51829999999999998</v>
      </c>
      <c r="CB8" s="3">
        <v>-1.4712000000000001</v>
      </c>
      <c r="CC8" s="3">
        <v>-0.51790000000000003</v>
      </c>
      <c r="CD8" s="3">
        <v>-2.3940999999999999</v>
      </c>
      <c r="CE8" s="3">
        <v>-0.22650000000000001</v>
      </c>
      <c r="CF8" s="3">
        <v>-1.11E-2</v>
      </c>
      <c r="CG8" s="3">
        <v>-1.7097</v>
      </c>
      <c r="CH8" s="3">
        <v>0.36449999999999999</v>
      </c>
      <c r="CI8" s="3">
        <v>3.5799999999999998E-2</v>
      </c>
      <c r="CJ8" s="3">
        <v>-1.2215</v>
      </c>
      <c r="CK8" s="3">
        <v>-0.20430000000000001</v>
      </c>
      <c r="CL8" s="3">
        <v>1.6812</v>
      </c>
      <c r="CM8" s="3">
        <v>-0.69089999999999996</v>
      </c>
      <c r="CN8" s="3">
        <v>-0.65300000000000002</v>
      </c>
      <c r="CO8" s="3">
        <v>0.74719999999999998</v>
      </c>
      <c r="CP8" s="3">
        <v>-9.74E-2</v>
      </c>
      <c r="CQ8" s="3">
        <v>-1.0734999999999999</v>
      </c>
      <c r="CR8" s="3">
        <v>-5.1700000000000003E-2</v>
      </c>
      <c r="CS8" s="3">
        <v>-0.2334</v>
      </c>
      <c r="CT8" s="3">
        <v>-0.18890000000000001</v>
      </c>
      <c r="CU8" s="3">
        <v>0.98419999999999996</v>
      </c>
      <c r="CV8" s="3">
        <v>1.1983999999999999</v>
      </c>
      <c r="CW8" s="3">
        <v>-2.1360999999999999</v>
      </c>
      <c r="CX8" s="3">
        <v>-0.22439999999999999</v>
      </c>
      <c r="CY8" s="3">
        <v>-1.8392999999999999</v>
      </c>
      <c r="CZ8" s="3">
        <v>1.0778000000000001</v>
      </c>
      <c r="DA8" s="3">
        <v>0.58140000000000003</v>
      </c>
      <c r="DB8" s="3">
        <v>0.39500000000000002</v>
      </c>
      <c r="DC8" s="3">
        <v>-0.4652</v>
      </c>
      <c r="DD8" s="3">
        <v>0.2046</v>
      </c>
      <c r="DE8" s="3">
        <v>1.7647999999999999</v>
      </c>
      <c r="DF8" s="3">
        <v>0.3463</v>
      </c>
      <c r="DG8" s="3">
        <v>0.1411</v>
      </c>
      <c r="DH8" s="3">
        <v>2.0343</v>
      </c>
      <c r="DI8" s="3">
        <v>4.2599999999999999E-2</v>
      </c>
      <c r="DJ8" s="3">
        <v>1.3251999999999999</v>
      </c>
      <c r="DK8" s="3">
        <v>-1.5645</v>
      </c>
      <c r="DL8" s="3">
        <v>-1.5243</v>
      </c>
      <c r="DM8" s="3">
        <v>-1.7678</v>
      </c>
      <c r="DN8" s="3">
        <v>-0.59219999999999995</v>
      </c>
      <c r="DO8" s="3">
        <v>-0.1318</v>
      </c>
      <c r="DP8" s="3">
        <v>0.52539999999999998</v>
      </c>
      <c r="DQ8" s="3">
        <v>-0.3125</v>
      </c>
      <c r="DR8" s="3">
        <v>0.47739999999999999</v>
      </c>
      <c r="DS8" s="3">
        <v>-0.83560000000000001</v>
      </c>
      <c r="DT8" s="3">
        <v>-1.8161</v>
      </c>
      <c r="DU8" s="3">
        <v>-6.7999999999999996E-3</v>
      </c>
      <c r="DV8" s="3">
        <v>-0.55869999999999997</v>
      </c>
      <c r="DW8" s="3">
        <v>-0.38440000000000002</v>
      </c>
      <c r="DX8" s="3">
        <v>-1.2690999999999999</v>
      </c>
      <c r="DY8" s="3">
        <v>-0.34079999999999999</v>
      </c>
      <c r="DZ8" s="3">
        <v>-0.72589999999999999</v>
      </c>
      <c r="EA8" s="3">
        <v>-0.28860000000000002</v>
      </c>
      <c r="EB8" s="3">
        <v>-1.9E-2</v>
      </c>
      <c r="EC8" s="3">
        <v>-1.7233000000000001</v>
      </c>
      <c r="ED8" s="3">
        <v>0.4738</v>
      </c>
      <c r="EE8" s="3">
        <v>0.17960000000000001</v>
      </c>
      <c r="EF8" s="3">
        <v>-0.93289999999999995</v>
      </c>
      <c r="EG8" s="3">
        <v>0.14560000000000001</v>
      </c>
      <c r="EH8" s="3">
        <v>-0.33700000000000002</v>
      </c>
      <c r="EI8" s="3">
        <v>0.61339999999999995</v>
      </c>
      <c r="EJ8" s="3">
        <v>1.7884</v>
      </c>
      <c r="EK8" s="3">
        <v>0.51049999999999995</v>
      </c>
      <c r="EL8" s="3">
        <v>-1.1192</v>
      </c>
      <c r="EM8" s="3">
        <v>-0.24479999999999999</v>
      </c>
      <c r="EN8" s="3">
        <v>0.25540000000000002</v>
      </c>
      <c r="EO8" s="3">
        <v>2.5304000000000002</v>
      </c>
      <c r="EP8" s="3">
        <v>-0.88180000000000003</v>
      </c>
      <c r="EQ8" s="3">
        <v>0.2296</v>
      </c>
      <c r="ER8" s="3">
        <v>-0.33460000000000001</v>
      </c>
      <c r="ES8" s="3">
        <v>-1.1379999999999999</v>
      </c>
      <c r="ET8" s="3">
        <v>-0.48849999999999999</v>
      </c>
      <c r="EU8" s="3">
        <v>1.4184000000000001</v>
      </c>
      <c r="EV8" s="3">
        <v>-1.44E-2</v>
      </c>
      <c r="EW8" s="3">
        <v>-0.6159</v>
      </c>
      <c r="EX8" s="3">
        <v>1.2118</v>
      </c>
      <c r="EY8" s="3">
        <v>0.88229999999999997</v>
      </c>
      <c r="EZ8" s="3">
        <v>5.33E-2</v>
      </c>
      <c r="FA8" s="3">
        <v>-0.1946</v>
      </c>
      <c r="FB8" s="3">
        <v>-1.2349000000000001</v>
      </c>
      <c r="FC8" s="3">
        <v>-0.65890000000000004</v>
      </c>
      <c r="FD8" s="3">
        <v>1.2384999999999999</v>
      </c>
      <c r="FE8" s="3">
        <v>0.44290000000000002</v>
      </c>
      <c r="FF8" s="3">
        <v>0.46129999999999999</v>
      </c>
      <c r="FG8" s="3">
        <v>-0.48599999999999999</v>
      </c>
      <c r="FH8" s="3">
        <v>-0.7006</v>
      </c>
      <c r="FI8" s="3">
        <v>-0.15329999999999999</v>
      </c>
      <c r="FJ8" s="3">
        <v>-0.9284</v>
      </c>
      <c r="FK8" s="3">
        <v>1.5486</v>
      </c>
      <c r="FL8" s="3">
        <v>-0.4919</v>
      </c>
      <c r="FM8" s="3">
        <v>-0.80810000000000004</v>
      </c>
      <c r="FN8" s="3">
        <v>-1.0691999999999999</v>
      </c>
      <c r="FO8" s="3">
        <v>0.41470000000000001</v>
      </c>
      <c r="FP8" s="3">
        <v>-0.49080000000000001</v>
      </c>
      <c r="FQ8" s="3">
        <v>-0.94869999999999999</v>
      </c>
      <c r="FR8" s="3">
        <v>1.3299999999999999E-2</v>
      </c>
      <c r="FS8" s="3">
        <v>0.87509999999999999</v>
      </c>
      <c r="FT8" s="3">
        <v>0.94310000000000005</v>
      </c>
      <c r="FU8" s="3">
        <v>-0.85170000000000001</v>
      </c>
      <c r="FV8" s="3">
        <v>-1.42</v>
      </c>
      <c r="FW8" s="3">
        <v>0.35899999999999999</v>
      </c>
      <c r="FX8" s="3">
        <v>7.6499999999999999E-2</v>
      </c>
      <c r="FY8" s="3">
        <v>0.35520000000000002</v>
      </c>
      <c r="FZ8" s="3">
        <v>1.0029999999999999</v>
      </c>
      <c r="GA8" s="3">
        <v>0.46379999999999999</v>
      </c>
      <c r="GB8" s="3">
        <v>-0.83989999999999998</v>
      </c>
      <c r="GC8" s="3">
        <v>-0.87519999999999998</v>
      </c>
      <c r="GD8" s="3">
        <v>-0.87760000000000005</v>
      </c>
      <c r="GE8" s="3">
        <v>0.31240000000000001</v>
      </c>
      <c r="GF8" s="3">
        <v>1.4339999999999999</v>
      </c>
      <c r="GG8" s="3">
        <v>2.2463000000000002</v>
      </c>
      <c r="GH8" s="3">
        <v>1.9922</v>
      </c>
      <c r="GI8" s="3">
        <v>0.32940000000000003</v>
      </c>
      <c r="GJ8" s="3">
        <v>0.79339999999999999</v>
      </c>
      <c r="GK8" s="3">
        <v>0.29380000000000001</v>
      </c>
      <c r="GL8" s="3">
        <v>1.7539</v>
      </c>
      <c r="GM8" s="3">
        <v>1.1606000000000001</v>
      </c>
      <c r="GN8" s="3">
        <v>0.10979999999999999</v>
      </c>
      <c r="GO8" s="3">
        <v>-0.21279999999999999</v>
      </c>
      <c r="GP8" s="3">
        <v>7.3300000000000004E-2</v>
      </c>
      <c r="GQ8" s="3">
        <v>0.54369999999999996</v>
      </c>
      <c r="GR8" s="3">
        <v>-0.1812</v>
      </c>
      <c r="GS8" s="3">
        <v>0.65990000000000004</v>
      </c>
      <c r="GT8" s="3">
        <v>0.58579999999999999</v>
      </c>
      <c r="GU8" s="3">
        <v>1.3385</v>
      </c>
      <c r="GV8" s="3">
        <v>6.6600000000000006E-2</v>
      </c>
      <c r="GW8" s="3">
        <v>1.2603</v>
      </c>
      <c r="GX8" s="3">
        <v>1.8268</v>
      </c>
      <c r="GY8" s="3">
        <v>-1.0526</v>
      </c>
      <c r="GZ8" s="3">
        <v>0.4652</v>
      </c>
      <c r="HA8" s="3">
        <v>1.0885</v>
      </c>
      <c r="HB8" s="3">
        <v>-7.6100000000000001E-2</v>
      </c>
      <c r="HC8" s="3">
        <v>1.7210000000000001</v>
      </c>
      <c r="HD8" s="3">
        <v>0.21340000000000001</v>
      </c>
      <c r="HE8" s="3">
        <v>1.0470999999999999</v>
      </c>
      <c r="HF8" s="3">
        <v>1.2937000000000001</v>
      </c>
      <c r="HG8" s="3">
        <v>1.3090999999999999</v>
      </c>
      <c r="HH8" s="3">
        <v>0.4884</v>
      </c>
      <c r="HI8" s="3">
        <v>-1.0185999999999999</v>
      </c>
      <c r="HJ8" s="3">
        <v>0.3957</v>
      </c>
      <c r="HK8" s="3">
        <v>0.52100000000000002</v>
      </c>
      <c r="HL8" s="3">
        <v>1.2125999999999999</v>
      </c>
      <c r="HM8" s="3">
        <v>-2.9379</v>
      </c>
      <c r="HN8" s="3">
        <v>1.9714</v>
      </c>
      <c r="HO8" s="3">
        <v>-0.80330000000000001</v>
      </c>
      <c r="HP8" s="3">
        <v>-0.45090000000000002</v>
      </c>
      <c r="HQ8" s="3">
        <v>-0.61299999999999999</v>
      </c>
      <c r="HR8" s="3">
        <v>6.2600000000000003E-2</v>
      </c>
      <c r="HS8" s="3">
        <v>-0.41120000000000001</v>
      </c>
      <c r="HT8" s="3">
        <v>-0.83130000000000004</v>
      </c>
      <c r="HU8" s="3">
        <v>-0.29039999999999999</v>
      </c>
      <c r="HV8" s="3">
        <v>-0.33810000000000001</v>
      </c>
      <c r="HW8" s="3">
        <v>5.7500000000000002E-2</v>
      </c>
      <c r="HX8" s="3">
        <v>-1.0618000000000001</v>
      </c>
      <c r="HY8" s="3">
        <v>0.77510000000000001</v>
      </c>
      <c r="HZ8" s="3">
        <v>-6.7999999999999996E-3</v>
      </c>
      <c r="IA8" s="3">
        <v>1.2625999999999999</v>
      </c>
      <c r="IB8" s="3">
        <v>-0.54449999999999998</v>
      </c>
      <c r="IC8" s="3">
        <v>-0.4914</v>
      </c>
      <c r="ID8" s="3">
        <v>-0.37109999999999999</v>
      </c>
      <c r="IE8" s="3">
        <v>0.65359999999999996</v>
      </c>
      <c r="IF8" s="3">
        <v>-0.19109999999999999</v>
      </c>
      <c r="IG8" s="3">
        <v>-5.0700000000000002E-2</v>
      </c>
      <c r="IH8" s="3">
        <v>-0.28420000000000001</v>
      </c>
      <c r="II8" s="3">
        <v>-0.38</v>
      </c>
      <c r="IJ8" s="3">
        <v>1.7403</v>
      </c>
      <c r="IK8" s="3">
        <v>0.76019999999999999</v>
      </c>
      <c r="IL8" s="3">
        <v>1.2828999999999999</v>
      </c>
      <c r="IM8" s="3">
        <v>-0.59850000000000003</v>
      </c>
      <c r="IN8" s="3">
        <v>-0.64649999999999996</v>
      </c>
      <c r="IO8" s="3">
        <v>-0.51959999999999995</v>
      </c>
      <c r="IP8" s="3">
        <v>0.82299999999999995</v>
      </c>
      <c r="IQ8" s="3">
        <v>-1.1485000000000001</v>
      </c>
      <c r="IR8" s="3">
        <v>-1.3711</v>
      </c>
      <c r="IS8" s="3">
        <v>0.86980000000000002</v>
      </c>
      <c r="IT8" s="3">
        <v>-0.40899999999999997</v>
      </c>
      <c r="IU8" s="3">
        <v>1.0538000000000001</v>
      </c>
      <c r="IV8" s="3">
        <v>0.92579999999999996</v>
      </c>
      <c r="IW8" s="3">
        <v>2.5289999999999999</v>
      </c>
      <c r="IX8" s="3">
        <v>2.1293000000000002</v>
      </c>
      <c r="IY8" s="3">
        <v>2.3612000000000002</v>
      </c>
      <c r="IZ8" s="3">
        <v>-0.82389999999999997</v>
      </c>
      <c r="JA8" s="3">
        <v>0.71060000000000001</v>
      </c>
      <c r="JB8" s="3">
        <v>-0.60950000000000004</v>
      </c>
      <c r="JC8" s="3">
        <v>-0.16589999999999999</v>
      </c>
      <c r="JD8" s="3">
        <v>-0.2039</v>
      </c>
      <c r="JE8" s="3">
        <v>1.3073999999999999</v>
      </c>
      <c r="JF8" s="3">
        <v>0.37390000000000001</v>
      </c>
      <c r="JG8" s="3">
        <v>9.0399999999999994E-2</v>
      </c>
      <c r="JH8" s="3">
        <v>0.57920000000000005</v>
      </c>
      <c r="JI8" s="3">
        <v>1.6026</v>
      </c>
      <c r="JJ8" s="3">
        <v>-0.96899999999999997</v>
      </c>
      <c r="JK8" s="3">
        <v>-9.0800000000000006E-2</v>
      </c>
      <c r="JL8" s="3">
        <v>9.2700000000000005E-2</v>
      </c>
      <c r="JM8" s="3">
        <v>-0.77210000000000001</v>
      </c>
      <c r="JN8" s="3">
        <v>-1.8013999999999999</v>
      </c>
      <c r="JO8" s="3">
        <v>0.28660000000000002</v>
      </c>
      <c r="JP8" s="3">
        <v>0.78920000000000001</v>
      </c>
      <c r="JQ8" s="3">
        <v>-1.5800000000000002E-2</v>
      </c>
      <c r="JR8" s="3">
        <v>-0.88170000000000004</v>
      </c>
      <c r="JS8" s="3">
        <v>-0.8024</v>
      </c>
      <c r="JT8" s="3">
        <v>0.79079999999999995</v>
      </c>
      <c r="JU8" s="3">
        <v>-0.92600000000000005</v>
      </c>
      <c r="JV8" s="3">
        <v>0.47810000000000002</v>
      </c>
      <c r="JW8" s="3">
        <v>-0.88249999999999995</v>
      </c>
      <c r="JX8" s="3">
        <v>-1.3819999999999999</v>
      </c>
      <c r="JY8" s="3">
        <v>-0.28539999999999999</v>
      </c>
      <c r="JZ8" s="3">
        <v>1.256</v>
      </c>
      <c r="KA8" s="3">
        <v>-1.0088999999999999</v>
      </c>
      <c r="KB8" s="3">
        <v>0.77110000000000001</v>
      </c>
      <c r="KC8" s="3">
        <v>-2.5499999999999998E-2</v>
      </c>
      <c r="KD8" s="3">
        <v>-1.7683</v>
      </c>
      <c r="KE8" s="3">
        <v>1.3920999999999999</v>
      </c>
      <c r="KF8" s="3">
        <v>-2.1387999999999998</v>
      </c>
      <c r="KG8" s="3">
        <v>0.81950000000000001</v>
      </c>
      <c r="KH8" s="3">
        <v>0.83289999999999997</v>
      </c>
      <c r="KI8" s="3">
        <v>1.3124</v>
      </c>
      <c r="KJ8" s="3">
        <v>1.7099</v>
      </c>
      <c r="KK8" s="3">
        <v>-1.9904999999999999</v>
      </c>
      <c r="KL8" s="3">
        <v>-0.31359999999999999</v>
      </c>
      <c r="KM8" s="3">
        <v>1.0424</v>
      </c>
      <c r="KN8" s="3">
        <v>-0.95840000000000003</v>
      </c>
      <c r="KO8" s="3">
        <v>0.72760000000000002</v>
      </c>
      <c r="KP8" s="3">
        <v>-0.19450000000000001</v>
      </c>
      <c r="KQ8" s="3">
        <v>-1.1865000000000001</v>
      </c>
      <c r="KR8" s="3">
        <v>-0.67049999999999998</v>
      </c>
      <c r="KS8" s="3">
        <v>0.50290000000000001</v>
      </c>
      <c r="KT8" s="3">
        <v>1.9656</v>
      </c>
      <c r="KU8" s="3">
        <v>-6.8000000000000005E-2</v>
      </c>
      <c r="KV8" s="3">
        <v>-1.2E-2</v>
      </c>
      <c r="KW8" s="3">
        <v>-0.68969999999999998</v>
      </c>
      <c r="KX8" s="3">
        <v>-1.3863000000000001</v>
      </c>
      <c r="KY8" s="3">
        <v>0.68230000000000002</v>
      </c>
      <c r="KZ8" s="3">
        <v>-0.96850000000000003</v>
      </c>
      <c r="LA8" s="20" t="s">
        <v>84</v>
      </c>
      <c r="LB8" s="32">
        <f t="shared" si="0"/>
        <v>9.3639897062477995E-3</v>
      </c>
    </row>
    <row r="9" spans="2:314" x14ac:dyDescent="0.4">
      <c r="B9" s="20" t="s">
        <v>85</v>
      </c>
      <c r="C9" s="3">
        <v>-0.51980000000000004</v>
      </c>
      <c r="D9" s="3">
        <v>-0.93540000000000001</v>
      </c>
      <c r="E9" s="3">
        <v>-0.4012</v>
      </c>
      <c r="F9" s="3">
        <v>-0.30270000000000002</v>
      </c>
      <c r="G9" s="3">
        <v>-0.97709999999999997</v>
      </c>
      <c r="H9" s="3">
        <v>-1.4073</v>
      </c>
      <c r="I9" s="3">
        <v>-0.94089999999999996</v>
      </c>
      <c r="J9" s="3">
        <v>-1.7621</v>
      </c>
      <c r="K9" s="3">
        <v>-0.54800000000000004</v>
      </c>
      <c r="L9" s="3">
        <v>-9.1700000000000004E-2</v>
      </c>
      <c r="M9" s="3">
        <v>-0.79190000000000005</v>
      </c>
      <c r="N9" s="3">
        <v>0.32079999999999997</v>
      </c>
      <c r="O9" s="3">
        <v>-1.2863</v>
      </c>
      <c r="P9" s="3">
        <v>-7.7399999999999997E-2</v>
      </c>
      <c r="Q9" s="3">
        <v>-1.6339999999999999</v>
      </c>
      <c r="R9" s="3">
        <v>0.32519999999999999</v>
      </c>
      <c r="S9" s="3">
        <v>-0.25409999999999999</v>
      </c>
      <c r="T9" s="3">
        <v>-0.18240000000000001</v>
      </c>
      <c r="U9" s="3">
        <v>-1.8032999999999999</v>
      </c>
      <c r="V9" s="3">
        <v>-1.4936</v>
      </c>
      <c r="W9" s="3">
        <v>-0.29239999999999999</v>
      </c>
      <c r="X9" s="3">
        <v>-1.55E-2</v>
      </c>
      <c r="Y9" s="3">
        <v>-4.7399999999999998E-2</v>
      </c>
      <c r="Z9" s="3">
        <v>-0.79300000000000004</v>
      </c>
      <c r="AA9" s="3">
        <v>1.9988999999999999</v>
      </c>
      <c r="AB9" s="3">
        <v>-8.5999999999999993E-2</v>
      </c>
      <c r="AC9" s="3">
        <v>-1.6253</v>
      </c>
      <c r="AD9" s="3">
        <v>1.1096999999999999</v>
      </c>
      <c r="AE9" s="3">
        <v>3.56E-2</v>
      </c>
      <c r="AF9" s="3">
        <v>-1.0887</v>
      </c>
      <c r="AG9" s="3">
        <v>-0.80679999999999996</v>
      </c>
      <c r="AH9" s="3">
        <v>-1.196</v>
      </c>
      <c r="AI9" s="3">
        <v>-0.78149999999999997</v>
      </c>
      <c r="AJ9" s="3">
        <v>-0.51249999999999996</v>
      </c>
      <c r="AK9" s="3">
        <v>-0.97189999999999999</v>
      </c>
      <c r="AL9" s="3">
        <v>0.70860000000000001</v>
      </c>
      <c r="AM9" s="3">
        <v>1.3391999999999999</v>
      </c>
      <c r="AN9" s="3">
        <v>-0.50460000000000005</v>
      </c>
      <c r="AO9" s="3">
        <v>0.72119999999999995</v>
      </c>
      <c r="AP9" s="3">
        <v>-0.35210000000000002</v>
      </c>
      <c r="AQ9" s="3">
        <v>2.7504</v>
      </c>
      <c r="AR9" s="3">
        <v>0.54359999999999997</v>
      </c>
      <c r="AS9" s="3">
        <v>-0.2923</v>
      </c>
      <c r="AT9" s="3">
        <v>-0.47599999999999998</v>
      </c>
      <c r="AU9" s="3">
        <v>0.96799999999999997</v>
      </c>
      <c r="AV9" s="3">
        <v>-1.726</v>
      </c>
      <c r="AW9" s="3">
        <v>-0.39689999999999998</v>
      </c>
      <c r="AX9" s="3">
        <v>1.1107</v>
      </c>
      <c r="AY9" s="3">
        <v>0.78380000000000005</v>
      </c>
      <c r="AZ9" s="3">
        <v>-0.63270000000000004</v>
      </c>
      <c r="BA9" s="3">
        <v>-0.56559999999999999</v>
      </c>
      <c r="BB9" s="3">
        <v>0.68340000000000001</v>
      </c>
      <c r="BC9" s="3">
        <v>-0.67449999999999999</v>
      </c>
      <c r="BD9" s="3">
        <v>0.41510000000000002</v>
      </c>
      <c r="BE9" s="3">
        <v>2.4249000000000001</v>
      </c>
      <c r="BF9" s="3">
        <v>0.69410000000000005</v>
      </c>
      <c r="BG9" s="3">
        <v>1.9847999999999999</v>
      </c>
      <c r="BH9" s="3">
        <v>-0.57120000000000004</v>
      </c>
      <c r="BI9" s="3">
        <v>-0.46810000000000002</v>
      </c>
      <c r="BJ9" s="3">
        <v>-1.7279</v>
      </c>
      <c r="BK9" s="3">
        <v>0.39419999999999999</v>
      </c>
      <c r="BL9" s="3">
        <v>-3.6153</v>
      </c>
      <c r="BM9" s="3">
        <v>0.29880000000000001</v>
      </c>
      <c r="BN9" s="3">
        <v>-0.73260000000000003</v>
      </c>
      <c r="BO9" s="3">
        <v>0.33169999999999999</v>
      </c>
      <c r="BP9" s="3">
        <v>-0.96179999999999999</v>
      </c>
      <c r="BQ9" s="3">
        <v>-0.59199999999999997</v>
      </c>
      <c r="BR9" s="3">
        <v>0.43969999999999998</v>
      </c>
      <c r="BS9" s="3">
        <v>-0.4153</v>
      </c>
      <c r="BT9" s="3">
        <v>-0.65949999999999998</v>
      </c>
      <c r="BU9" s="3">
        <v>1.5256000000000001</v>
      </c>
      <c r="BV9" s="3">
        <v>-0.99160000000000004</v>
      </c>
      <c r="BW9" s="3">
        <v>2.2021999999999999</v>
      </c>
      <c r="BX9" s="3">
        <v>6.4000000000000001E-2</v>
      </c>
      <c r="BY9" s="3">
        <v>-1.5740000000000001</v>
      </c>
      <c r="BZ9" s="3">
        <v>-0.6573</v>
      </c>
      <c r="CA9" s="3">
        <v>0.20649999999999999</v>
      </c>
      <c r="CB9" s="3">
        <v>-0.55769999999999997</v>
      </c>
      <c r="CC9" s="3">
        <v>3.6499999999999998E-2</v>
      </c>
      <c r="CD9" s="3">
        <v>-2.2446999999999999</v>
      </c>
      <c r="CE9" s="3">
        <v>-1.2272000000000001</v>
      </c>
      <c r="CF9" s="3">
        <v>0.1245</v>
      </c>
      <c r="CG9" s="3">
        <v>-1.4176</v>
      </c>
      <c r="CH9" s="3">
        <v>-2.0199999999999999E-2</v>
      </c>
      <c r="CI9" s="3">
        <v>0.73409999999999997</v>
      </c>
      <c r="CJ9" s="3">
        <v>-1.1187</v>
      </c>
      <c r="CK9" s="3">
        <v>0.29249999999999998</v>
      </c>
      <c r="CL9" s="3">
        <v>1.73</v>
      </c>
      <c r="CM9" s="3">
        <v>-0.65749999999999997</v>
      </c>
      <c r="CN9" s="3">
        <v>-0.98180000000000001</v>
      </c>
      <c r="CO9" s="3">
        <v>1.1915</v>
      </c>
      <c r="CP9" s="3">
        <v>-1.1231</v>
      </c>
      <c r="CQ9" s="3">
        <v>-0.57820000000000005</v>
      </c>
      <c r="CR9" s="3">
        <v>-0.20860000000000001</v>
      </c>
      <c r="CS9" s="3">
        <v>0.5403</v>
      </c>
      <c r="CT9" s="3">
        <v>-0.29349999999999998</v>
      </c>
      <c r="CU9" s="3">
        <v>0.84079999999999999</v>
      </c>
      <c r="CV9" s="3">
        <v>1.2897000000000001</v>
      </c>
      <c r="CW9" s="3">
        <v>-2.1352000000000002</v>
      </c>
      <c r="CX9" s="3">
        <v>-4.4600000000000001E-2</v>
      </c>
      <c r="CY9" s="3">
        <v>-1.5342</v>
      </c>
      <c r="CZ9" s="3">
        <v>0.95499999999999996</v>
      </c>
      <c r="DA9" s="3">
        <v>1.6870000000000001</v>
      </c>
      <c r="DB9" s="3">
        <v>0.27760000000000001</v>
      </c>
      <c r="DC9" s="3">
        <v>-0.86629999999999996</v>
      </c>
      <c r="DD9" s="3">
        <v>0.49569999999999997</v>
      </c>
      <c r="DE9" s="3">
        <v>1.1460999999999999</v>
      </c>
      <c r="DF9" s="3">
        <v>0.64870000000000005</v>
      </c>
      <c r="DG9" s="3">
        <v>0.68369999999999997</v>
      </c>
      <c r="DH9" s="3">
        <v>2.3157999999999999</v>
      </c>
      <c r="DI9" s="3">
        <v>2.87E-2</v>
      </c>
      <c r="DJ9" s="3">
        <v>7.17E-2</v>
      </c>
      <c r="DK9" s="3">
        <v>-1.2338</v>
      </c>
      <c r="DL9" s="3">
        <v>-1.2722</v>
      </c>
      <c r="DM9" s="3">
        <v>-1.1606000000000001</v>
      </c>
      <c r="DN9" s="3">
        <v>-0.3256</v>
      </c>
      <c r="DO9" s="3">
        <v>-0.23749999999999999</v>
      </c>
      <c r="DP9" s="3">
        <v>1.014</v>
      </c>
      <c r="DQ9" s="3">
        <v>-4.07E-2</v>
      </c>
      <c r="DR9" s="3">
        <v>1.0287999999999999</v>
      </c>
      <c r="DS9" s="3">
        <v>-1.4166000000000001</v>
      </c>
      <c r="DT9" s="3">
        <v>-1.5155000000000001</v>
      </c>
      <c r="DU9" s="3">
        <v>-0.72629999999999995</v>
      </c>
      <c r="DV9" s="3">
        <v>-0.42520000000000002</v>
      </c>
      <c r="DW9" s="3">
        <v>0.38519999999999999</v>
      </c>
      <c r="DX9" s="3">
        <v>-1.2250000000000001</v>
      </c>
      <c r="DY9" s="3">
        <v>-0.23469999999999999</v>
      </c>
      <c r="DZ9" s="3">
        <v>-0.51780000000000004</v>
      </c>
      <c r="EA9" s="3">
        <v>-1.09E-2</v>
      </c>
      <c r="EB9" s="3">
        <v>-1.2200000000000001E-2</v>
      </c>
      <c r="EC9" s="3">
        <v>-1.8291999999999999</v>
      </c>
      <c r="ED9" s="3">
        <v>0.111</v>
      </c>
      <c r="EE9" s="3">
        <v>4.3099999999999999E-2</v>
      </c>
      <c r="EF9" s="3">
        <v>-1.3613</v>
      </c>
      <c r="EG9" s="3">
        <v>0.59</v>
      </c>
      <c r="EH9" s="3">
        <v>-0.40570000000000001</v>
      </c>
      <c r="EI9" s="3">
        <v>0.65349999999999997</v>
      </c>
      <c r="EJ9" s="3">
        <v>2.0198999999999998</v>
      </c>
      <c r="EK9" s="3">
        <v>0.70299999999999996</v>
      </c>
      <c r="EL9" s="3">
        <v>-0.70830000000000004</v>
      </c>
      <c r="EM9" s="3">
        <v>-0.1661</v>
      </c>
      <c r="EN9" s="3">
        <v>0.93379999999999996</v>
      </c>
      <c r="EO9" s="3">
        <v>2.3405999999999998</v>
      </c>
      <c r="EP9" s="3">
        <v>-0.62619999999999998</v>
      </c>
      <c r="EQ9" s="3">
        <v>0.36470000000000002</v>
      </c>
      <c r="ER9" s="3">
        <v>-3.8899999999999997E-2</v>
      </c>
      <c r="ES9" s="3">
        <v>-0.86119999999999997</v>
      </c>
      <c r="ET9" s="3">
        <v>-0.39279999999999998</v>
      </c>
      <c r="EU9" s="3">
        <v>1.4642999999999999</v>
      </c>
      <c r="EV9" s="3">
        <v>-7.9399999999999998E-2</v>
      </c>
      <c r="EW9" s="3">
        <v>-0.79139999999999999</v>
      </c>
      <c r="EX9" s="3">
        <v>1.3340000000000001</v>
      </c>
      <c r="EY9" s="3">
        <v>0.27639999999999998</v>
      </c>
      <c r="EZ9" s="3">
        <v>0.43519999999999998</v>
      </c>
      <c r="FA9" s="3">
        <v>-0.47199999999999998</v>
      </c>
      <c r="FB9" s="3">
        <v>-2.1086</v>
      </c>
      <c r="FC9" s="3">
        <v>-0.76539999999999997</v>
      </c>
      <c r="FD9" s="3">
        <v>1.6178999999999999</v>
      </c>
      <c r="FE9" s="3">
        <v>6.9400000000000003E-2</v>
      </c>
      <c r="FF9" s="3">
        <v>0.3211</v>
      </c>
      <c r="FG9" s="3">
        <v>-0.58960000000000001</v>
      </c>
      <c r="FH9" s="3">
        <v>-1.17E-2</v>
      </c>
      <c r="FI9" s="3">
        <v>-0.157</v>
      </c>
      <c r="FJ9" s="3">
        <v>2.5000000000000001E-2</v>
      </c>
      <c r="FK9" s="3">
        <v>1.7283999999999999</v>
      </c>
      <c r="FL9" s="3">
        <v>-0.185</v>
      </c>
      <c r="FM9" s="3">
        <v>-1.1248</v>
      </c>
      <c r="FN9" s="3">
        <v>-0.97050000000000003</v>
      </c>
      <c r="FO9" s="3">
        <v>-0.29360000000000003</v>
      </c>
      <c r="FP9" s="3">
        <v>-0.56579999999999997</v>
      </c>
      <c r="FQ9" s="3">
        <v>-1.4074</v>
      </c>
      <c r="FR9" s="3">
        <v>0.58309999999999995</v>
      </c>
      <c r="FS9" s="3">
        <v>0.58379999999999999</v>
      </c>
      <c r="FT9" s="3">
        <v>0.91500000000000004</v>
      </c>
      <c r="FU9" s="3">
        <v>-0.83740000000000003</v>
      </c>
      <c r="FV9" s="3">
        <v>-2.2109000000000001</v>
      </c>
      <c r="FW9" s="3">
        <v>-0.16819999999999999</v>
      </c>
      <c r="FX9" s="3">
        <v>0.45600000000000002</v>
      </c>
      <c r="FY9" s="3">
        <v>0.7036</v>
      </c>
      <c r="FZ9" s="3">
        <v>0.89070000000000005</v>
      </c>
      <c r="GA9" s="3">
        <v>0.32819999999999999</v>
      </c>
      <c r="GB9" s="3">
        <v>-1.4653</v>
      </c>
      <c r="GC9" s="3">
        <v>-0.25700000000000001</v>
      </c>
      <c r="GD9" s="3">
        <v>-4.7100000000000003E-2</v>
      </c>
      <c r="GE9" s="3">
        <v>0.68469999999999998</v>
      </c>
      <c r="GF9" s="3">
        <v>0.6774</v>
      </c>
      <c r="GG9" s="3">
        <v>2.4300000000000002</v>
      </c>
      <c r="GH9" s="3">
        <v>0.86580000000000001</v>
      </c>
      <c r="GI9" s="3">
        <v>-0.57079999999999997</v>
      </c>
      <c r="GJ9" s="3">
        <v>1.2455000000000001</v>
      </c>
      <c r="GK9" s="3">
        <v>0.69289999999999996</v>
      </c>
      <c r="GL9" s="3">
        <v>0.6845</v>
      </c>
      <c r="GM9" s="3">
        <v>1.6617</v>
      </c>
      <c r="GN9" s="3">
        <v>0.63339999999999996</v>
      </c>
      <c r="GO9" s="3">
        <v>-0.3004</v>
      </c>
      <c r="GP9" s="3">
        <v>-0.13639999999999999</v>
      </c>
      <c r="GQ9" s="3">
        <v>0.85</v>
      </c>
      <c r="GR9" s="3">
        <v>-1.6000000000000001E-3</v>
      </c>
      <c r="GS9" s="3">
        <v>1.3454999999999999</v>
      </c>
      <c r="GT9" s="3">
        <v>5.0000000000000001E-3</v>
      </c>
      <c r="GU9" s="3">
        <v>1.7729999999999999</v>
      </c>
      <c r="GV9" s="3">
        <v>0.77600000000000002</v>
      </c>
      <c r="GW9" s="3">
        <v>0.87050000000000005</v>
      </c>
      <c r="GX9" s="3">
        <v>1.4320999999999999</v>
      </c>
      <c r="GY9" s="3">
        <v>-1.0736000000000001</v>
      </c>
      <c r="GZ9" s="3">
        <v>0.34289999999999998</v>
      </c>
      <c r="HA9" s="3">
        <v>1.0469999999999999</v>
      </c>
      <c r="HB9" s="3">
        <v>-0.76149999999999995</v>
      </c>
      <c r="HC9" s="3">
        <v>1.1374</v>
      </c>
      <c r="HD9" s="3">
        <v>0.14419999999999999</v>
      </c>
      <c r="HE9" s="3">
        <v>1.0117</v>
      </c>
      <c r="HF9" s="3">
        <v>1.6584000000000001</v>
      </c>
      <c r="HG9" s="3">
        <v>1.4402999999999999</v>
      </c>
      <c r="HH9" s="3">
        <v>0.46879999999999999</v>
      </c>
      <c r="HI9" s="3">
        <v>-0.73140000000000005</v>
      </c>
      <c r="HJ9" s="3">
        <v>-1.6105</v>
      </c>
      <c r="HK9" s="3">
        <v>0.77010000000000001</v>
      </c>
      <c r="HL9" s="3">
        <v>-0.56540000000000001</v>
      </c>
      <c r="HM9" s="3">
        <v>-3.1913999999999998</v>
      </c>
      <c r="HN9" s="3">
        <v>1.8711</v>
      </c>
      <c r="HO9" s="3">
        <v>-0.72109999999999996</v>
      </c>
      <c r="HP9" s="3">
        <v>0.14879999999999999</v>
      </c>
      <c r="HQ9" s="3">
        <v>-0.47539999999999999</v>
      </c>
      <c r="HR9" s="3">
        <v>-0.47199999999999998</v>
      </c>
      <c r="HS9" s="3">
        <v>-0.58599999999999997</v>
      </c>
      <c r="HT9" s="3">
        <v>-0.54359999999999997</v>
      </c>
      <c r="HU9" s="3">
        <v>-0.51849999999999996</v>
      </c>
      <c r="HV9" s="3">
        <v>9.5799999999999996E-2</v>
      </c>
      <c r="HW9" s="3">
        <v>0.71960000000000002</v>
      </c>
      <c r="HX9" s="3">
        <v>-1.0746</v>
      </c>
      <c r="HY9" s="3">
        <v>0.45879999999999999</v>
      </c>
      <c r="HZ9" s="3">
        <v>-9.3399999999999997E-2</v>
      </c>
      <c r="IA9" s="3">
        <v>0.16400000000000001</v>
      </c>
      <c r="IB9" s="3">
        <v>-1.6537999999999999</v>
      </c>
      <c r="IC9" s="3">
        <v>-0.19500000000000001</v>
      </c>
      <c r="ID9" s="3">
        <v>-0.1633</v>
      </c>
      <c r="IE9" s="3">
        <v>0.91010000000000002</v>
      </c>
      <c r="IF9" s="3">
        <v>-0.32540000000000002</v>
      </c>
      <c r="IG9" s="3">
        <v>0.18210000000000001</v>
      </c>
      <c r="IH9" s="3">
        <v>-0.6673</v>
      </c>
      <c r="II9" s="3">
        <v>-0.14449999999999999</v>
      </c>
      <c r="IJ9" s="3">
        <v>0.45379999999999998</v>
      </c>
      <c r="IK9" s="3">
        <v>0.54320000000000002</v>
      </c>
      <c r="IL9" s="3">
        <v>1.0575000000000001</v>
      </c>
      <c r="IM9" s="3">
        <v>9.2899999999999996E-2</v>
      </c>
      <c r="IN9" s="3">
        <v>-0.9</v>
      </c>
      <c r="IO9" s="3">
        <v>0.80449999999999999</v>
      </c>
      <c r="IP9" s="3">
        <v>0.36080000000000001</v>
      </c>
      <c r="IQ9" s="3">
        <v>-1.2322</v>
      </c>
      <c r="IR9" s="3">
        <v>-1.3814</v>
      </c>
      <c r="IS9" s="3">
        <v>0.43490000000000001</v>
      </c>
      <c r="IT9" s="3">
        <v>-0.4592</v>
      </c>
      <c r="IU9" s="3">
        <v>0.48880000000000001</v>
      </c>
      <c r="IV9" s="3">
        <v>-1.6299999999999999E-2</v>
      </c>
      <c r="IW9" s="3">
        <v>2.4379</v>
      </c>
      <c r="IX9" s="3">
        <v>0.56420000000000003</v>
      </c>
      <c r="IY9" s="3">
        <v>2.0506000000000002</v>
      </c>
      <c r="IZ9" s="3">
        <v>-1.0649999999999999</v>
      </c>
      <c r="JA9" s="3">
        <v>0.51670000000000005</v>
      </c>
      <c r="JB9" s="3">
        <v>-0.19689999999999999</v>
      </c>
      <c r="JC9" s="3">
        <v>-0.14990000000000001</v>
      </c>
      <c r="JD9" s="3">
        <v>-0.20230000000000001</v>
      </c>
      <c r="JE9" s="3">
        <v>1.3522000000000001</v>
      </c>
      <c r="JF9" s="3">
        <v>0.19700000000000001</v>
      </c>
      <c r="JG9" s="3">
        <v>0.1057</v>
      </c>
      <c r="JH9" s="3">
        <v>0.2029</v>
      </c>
      <c r="JI9" s="3">
        <v>0.59240000000000004</v>
      </c>
      <c r="JJ9" s="3">
        <v>-1.8483000000000001</v>
      </c>
      <c r="JK9" s="3">
        <v>0.44879999999999998</v>
      </c>
      <c r="JL9" s="3">
        <v>-0.24110000000000001</v>
      </c>
      <c r="JM9" s="3">
        <v>-0.41710000000000003</v>
      </c>
      <c r="JN9" s="3">
        <v>-2.1724000000000001</v>
      </c>
      <c r="JO9" s="3">
        <v>0.25530000000000003</v>
      </c>
      <c r="JP9" s="3">
        <v>0.32919999999999999</v>
      </c>
      <c r="JQ9" s="3">
        <v>0.19869999999999999</v>
      </c>
      <c r="JR9" s="3">
        <v>-0.45129999999999998</v>
      </c>
      <c r="JS9" s="3">
        <v>-0.8649</v>
      </c>
      <c r="JT9" s="3">
        <v>0.1522</v>
      </c>
      <c r="JU9" s="3">
        <v>-0.42820000000000003</v>
      </c>
      <c r="JV9" s="3">
        <v>0.30840000000000001</v>
      </c>
      <c r="JW9" s="3">
        <v>-0.12330000000000001</v>
      </c>
      <c r="JX9" s="3">
        <v>-1.1628000000000001</v>
      </c>
      <c r="JY9" s="3">
        <v>-0.85070000000000001</v>
      </c>
      <c r="JZ9" s="3">
        <v>0.11119999999999999</v>
      </c>
      <c r="KA9" s="3">
        <v>-0.41660000000000003</v>
      </c>
      <c r="KB9" s="3">
        <v>0.94240000000000002</v>
      </c>
      <c r="KC9" s="3">
        <v>-0.22159999999999999</v>
      </c>
      <c r="KD9" s="3">
        <v>-1.2597</v>
      </c>
      <c r="KE9" s="3">
        <v>0.53559999999999997</v>
      </c>
      <c r="KF9" s="3">
        <v>-3.0600999999999998</v>
      </c>
      <c r="KG9" s="3">
        <v>1.1697</v>
      </c>
      <c r="KH9" s="3">
        <v>-1.2076</v>
      </c>
      <c r="KI9" s="3">
        <v>0.2742</v>
      </c>
      <c r="KJ9" s="3">
        <v>2.0068000000000001</v>
      </c>
      <c r="KK9" s="3">
        <v>-2.3534000000000002</v>
      </c>
      <c r="KL9" s="3">
        <v>0.40739999999999998</v>
      </c>
      <c r="KM9" s="3">
        <v>0.86780000000000002</v>
      </c>
      <c r="KN9" s="3">
        <v>-0.6169</v>
      </c>
      <c r="KO9" s="3">
        <v>0.83709999999999996</v>
      </c>
      <c r="KP9" s="3">
        <v>0.49220000000000003</v>
      </c>
      <c r="KQ9" s="3">
        <v>-1.8211999999999999</v>
      </c>
      <c r="KR9" s="3">
        <v>-0.3629</v>
      </c>
      <c r="KS9" s="3">
        <v>-0.24640000000000001</v>
      </c>
      <c r="KT9" s="3">
        <v>1.5622</v>
      </c>
      <c r="KU9" s="3">
        <v>-0.1215</v>
      </c>
      <c r="KV9" s="3">
        <v>-0.47060000000000002</v>
      </c>
      <c r="KW9" s="3">
        <v>-0.96599999999999997</v>
      </c>
      <c r="KX9" s="3">
        <v>-1.5976999999999999</v>
      </c>
      <c r="KY9" s="3">
        <v>-0.46179999999999999</v>
      </c>
      <c r="KZ9" s="3">
        <v>-0.61229999999999996</v>
      </c>
      <c r="LA9" s="20" t="s">
        <v>85</v>
      </c>
      <c r="LB9" s="32">
        <f t="shared" si="0"/>
        <v>0.20385360342729</v>
      </c>
    </row>
    <row r="10" spans="2:314" x14ac:dyDescent="0.4">
      <c r="B10" s="20" t="s">
        <v>101</v>
      </c>
      <c r="C10" s="3">
        <v>-1.0824</v>
      </c>
      <c r="D10" s="3">
        <v>-2.0743999999999998</v>
      </c>
      <c r="E10" s="3">
        <v>-1.4545999999999999</v>
      </c>
      <c r="F10" s="3">
        <v>-5.7700000000000001E-2</v>
      </c>
      <c r="G10" s="3">
        <v>0.18629999999999999</v>
      </c>
      <c r="H10" s="3">
        <v>-0.54910000000000003</v>
      </c>
      <c r="I10" s="3">
        <v>0.53559999999999997</v>
      </c>
      <c r="J10" s="3">
        <v>-1.1900000000000001E-2</v>
      </c>
      <c r="K10" s="3">
        <v>-0.45860000000000001</v>
      </c>
      <c r="L10" s="3">
        <v>0.71689999999999998</v>
      </c>
      <c r="M10" s="3">
        <v>-2.0743</v>
      </c>
      <c r="N10" s="3">
        <v>1.4524999999999999</v>
      </c>
      <c r="O10" s="3">
        <v>-3.0599999999999999E-2</v>
      </c>
      <c r="P10" s="3">
        <v>-0.16439999999999999</v>
      </c>
      <c r="Q10" s="3">
        <v>-1.3748</v>
      </c>
      <c r="R10" s="3">
        <v>-0.22439999999999999</v>
      </c>
      <c r="S10" s="3">
        <v>-0.94499999999999995</v>
      </c>
      <c r="T10" s="3">
        <v>-0.1492</v>
      </c>
      <c r="U10" s="3">
        <v>-3.6063999999999998</v>
      </c>
      <c r="V10" s="3">
        <v>0.32469999999999999</v>
      </c>
      <c r="W10" s="3">
        <v>-0.32</v>
      </c>
      <c r="X10" s="3">
        <v>-0.34949999999999998</v>
      </c>
      <c r="Y10" s="3">
        <v>0.42680000000000001</v>
      </c>
      <c r="Z10" s="3">
        <v>0.1285</v>
      </c>
      <c r="AA10" s="3">
        <v>1.4411</v>
      </c>
      <c r="AB10" s="3">
        <v>-0.50049999999999994</v>
      </c>
      <c r="AC10" s="3">
        <v>-1.0973999999999999</v>
      </c>
      <c r="AD10" s="3">
        <v>-4.2599999999999999E-2</v>
      </c>
      <c r="AE10" s="3">
        <v>0.24149999999999999</v>
      </c>
      <c r="AF10" s="3">
        <v>-7.9799999999999996E-2</v>
      </c>
      <c r="AG10" s="3">
        <v>0.35780000000000001</v>
      </c>
      <c r="AH10" s="3">
        <v>-0.82289999999999996</v>
      </c>
      <c r="AI10" s="3">
        <v>-1.4165000000000001</v>
      </c>
      <c r="AJ10" s="3">
        <v>-0.2117</v>
      </c>
      <c r="AK10" s="3">
        <v>-0.55959999999999999</v>
      </c>
      <c r="AL10" s="3">
        <v>-0.67969999999999997</v>
      </c>
      <c r="AM10" s="3">
        <v>-1.1348</v>
      </c>
      <c r="AN10" s="3">
        <v>-0.1157</v>
      </c>
      <c r="AO10" s="3">
        <v>0.91090000000000004</v>
      </c>
      <c r="AP10" s="3">
        <v>-0.14699999999999999</v>
      </c>
      <c r="AQ10" s="3">
        <v>2.9459</v>
      </c>
      <c r="AR10" s="3">
        <v>0.48220000000000002</v>
      </c>
      <c r="AS10" s="3">
        <v>0.7359</v>
      </c>
      <c r="AT10" s="3">
        <v>-3.0718000000000001</v>
      </c>
      <c r="AU10" s="3">
        <v>0.65249999999999997</v>
      </c>
      <c r="AV10" s="3">
        <v>-0.87649999999999995</v>
      </c>
      <c r="AW10" s="3">
        <v>-0.26840000000000003</v>
      </c>
      <c r="AX10" s="3">
        <v>-0.94389999999999996</v>
      </c>
      <c r="AY10" s="3">
        <v>0.57820000000000005</v>
      </c>
      <c r="AZ10" s="3">
        <v>0.16239999999999999</v>
      </c>
      <c r="BA10" s="3">
        <v>-0.88470000000000004</v>
      </c>
      <c r="BB10" s="3">
        <v>0.48449999999999999</v>
      </c>
      <c r="BC10" s="3">
        <v>-0.214</v>
      </c>
      <c r="BD10" s="3">
        <v>2.9100000000000001E-2</v>
      </c>
      <c r="BE10" s="3">
        <v>1.2636000000000001</v>
      </c>
      <c r="BF10" s="3">
        <v>-0.32550000000000001</v>
      </c>
      <c r="BG10" s="3">
        <v>1.3766</v>
      </c>
      <c r="BH10" s="3">
        <v>-0.78939999999999999</v>
      </c>
      <c r="BI10" s="3">
        <v>0.22989999999999999</v>
      </c>
      <c r="BJ10" s="3">
        <v>-0.60009999999999997</v>
      </c>
      <c r="BK10" s="3">
        <v>0.44469999999999998</v>
      </c>
      <c r="BL10" s="3">
        <v>-4.9579000000000004</v>
      </c>
      <c r="BM10" s="3">
        <v>-0.66300000000000003</v>
      </c>
      <c r="BN10" s="3">
        <v>-0.87180000000000002</v>
      </c>
      <c r="BO10" s="3">
        <v>-1.2342</v>
      </c>
      <c r="BP10" s="3">
        <v>-1.2476</v>
      </c>
      <c r="BQ10" s="3">
        <v>-0.51959999999999995</v>
      </c>
      <c r="BR10" s="3">
        <v>-0.31109999999999999</v>
      </c>
      <c r="BS10" s="3">
        <v>0.37069999999999997</v>
      </c>
      <c r="BT10" s="3">
        <v>-1.1109</v>
      </c>
      <c r="BU10" s="3">
        <v>1.8733</v>
      </c>
      <c r="BV10" s="3">
        <v>-1.5694999999999999</v>
      </c>
      <c r="BW10" s="3">
        <v>1.2164999999999999</v>
      </c>
      <c r="BX10" s="3">
        <v>1.25</v>
      </c>
      <c r="BY10" s="3">
        <v>-1.4895</v>
      </c>
      <c r="BZ10" s="3">
        <v>-0.45090000000000002</v>
      </c>
      <c r="CA10" s="3">
        <v>-0.85170000000000001</v>
      </c>
      <c r="CB10" s="3">
        <v>0.37969999999999998</v>
      </c>
      <c r="CC10" s="3">
        <v>6.1600000000000002E-2</v>
      </c>
      <c r="CD10" s="3">
        <v>-1.2353000000000001</v>
      </c>
      <c r="CE10" s="3">
        <v>-1.2282</v>
      </c>
      <c r="CF10" s="3">
        <v>-0.46139999999999998</v>
      </c>
      <c r="CG10" s="3">
        <v>-0.54010000000000002</v>
      </c>
      <c r="CH10" s="3">
        <v>0.2296</v>
      </c>
      <c r="CI10" s="3">
        <v>-0.12889999999999999</v>
      </c>
      <c r="CJ10" s="3">
        <v>-0.66069999999999995</v>
      </c>
      <c r="CK10" s="3">
        <v>-0.45419999999999999</v>
      </c>
      <c r="CL10" s="3">
        <v>1.6382000000000001</v>
      </c>
      <c r="CM10" s="3">
        <v>0.8306</v>
      </c>
      <c r="CN10" s="3">
        <v>-0.46829999999999999</v>
      </c>
      <c r="CO10" s="3">
        <v>2.1492</v>
      </c>
      <c r="CP10" s="3">
        <v>-1.6831</v>
      </c>
      <c r="CQ10" s="3">
        <v>0.36059999999999998</v>
      </c>
      <c r="CR10" s="3">
        <v>-1.9699999999999999E-2</v>
      </c>
      <c r="CS10" s="3">
        <v>0.62870000000000004</v>
      </c>
      <c r="CT10" s="3">
        <v>5.8099999999999999E-2</v>
      </c>
      <c r="CU10" s="3">
        <v>-0.2495</v>
      </c>
      <c r="CV10" s="3">
        <v>0.79769999999999996</v>
      </c>
      <c r="CW10" s="3">
        <v>-1.4288000000000001</v>
      </c>
      <c r="CX10" s="3">
        <v>-0.3992</v>
      </c>
      <c r="CY10" s="3">
        <v>-0.74619999999999997</v>
      </c>
      <c r="CZ10" s="3">
        <v>-0.58030000000000004</v>
      </c>
      <c r="DA10" s="3">
        <v>0.4909</v>
      </c>
      <c r="DB10" s="3">
        <v>0.15690000000000001</v>
      </c>
      <c r="DC10" s="3">
        <v>5.7599999999999998E-2</v>
      </c>
      <c r="DD10" s="3">
        <v>0.18010000000000001</v>
      </c>
      <c r="DE10" s="3">
        <v>0.74160000000000004</v>
      </c>
      <c r="DF10" s="3">
        <v>-0.1452</v>
      </c>
      <c r="DG10" s="3">
        <v>-0.36120000000000002</v>
      </c>
      <c r="DH10" s="3">
        <v>1.3283</v>
      </c>
      <c r="DI10" s="3">
        <v>-0.12239999999999999</v>
      </c>
      <c r="DJ10" s="3">
        <v>0.88180000000000003</v>
      </c>
      <c r="DK10" s="3">
        <v>-0.81</v>
      </c>
      <c r="DL10" s="3">
        <v>-0.67469999999999997</v>
      </c>
      <c r="DM10" s="3">
        <v>-1.1222000000000001</v>
      </c>
      <c r="DN10" s="3">
        <v>-1.1997</v>
      </c>
      <c r="DO10" s="3">
        <v>-0.83520000000000005</v>
      </c>
      <c r="DP10" s="3">
        <v>0.2427</v>
      </c>
      <c r="DQ10" s="3">
        <v>0.94399999999999995</v>
      </c>
      <c r="DR10" s="3">
        <v>0.42080000000000001</v>
      </c>
      <c r="DS10" s="3">
        <v>-0.70420000000000005</v>
      </c>
      <c r="DT10" s="3">
        <v>-1.7600000000000001E-2</v>
      </c>
      <c r="DU10" s="3">
        <v>-1.2664</v>
      </c>
      <c r="DV10" s="3">
        <v>7.2599999999999998E-2</v>
      </c>
      <c r="DW10" s="3">
        <v>4.2500000000000003E-2</v>
      </c>
      <c r="DX10" s="3">
        <v>-1.0116000000000001</v>
      </c>
      <c r="DY10" s="3">
        <v>-8.4099999999999994E-2</v>
      </c>
      <c r="DZ10" s="3">
        <v>-0.85409999999999997</v>
      </c>
      <c r="EA10" s="3">
        <v>-0.55859999999999999</v>
      </c>
      <c r="EB10" s="3">
        <v>1.2567999999999999</v>
      </c>
      <c r="EC10" s="3">
        <v>-0.71089999999999998</v>
      </c>
      <c r="ED10" s="3">
        <v>0.26819999999999999</v>
      </c>
      <c r="EE10" s="3">
        <v>-0.25409999999999999</v>
      </c>
      <c r="EF10" s="3">
        <v>-0.53359999999999996</v>
      </c>
      <c r="EG10" s="3">
        <v>-0.60780000000000001</v>
      </c>
      <c r="EH10" s="3">
        <v>-1.3176000000000001</v>
      </c>
      <c r="EI10" s="3">
        <v>-8.7400000000000005E-2</v>
      </c>
      <c r="EJ10" s="3">
        <v>1.7917000000000001</v>
      </c>
      <c r="EK10" s="3">
        <v>1.0357000000000001</v>
      </c>
      <c r="EL10" s="3">
        <v>0.40689999999999998</v>
      </c>
      <c r="EM10" s="3">
        <v>-1.2659</v>
      </c>
      <c r="EN10" s="3">
        <v>0.41959999999999997</v>
      </c>
      <c r="EO10" s="3">
        <v>1.0368999999999999</v>
      </c>
      <c r="EP10" s="3">
        <v>-0.6482</v>
      </c>
      <c r="EQ10" s="3">
        <v>0.15529999999999999</v>
      </c>
      <c r="ER10" s="3">
        <v>-0.1812</v>
      </c>
      <c r="ES10" s="3">
        <v>-0.46239999999999998</v>
      </c>
      <c r="ET10" s="3">
        <v>-0.25580000000000003</v>
      </c>
      <c r="EU10" s="3">
        <v>1.7143999999999999</v>
      </c>
      <c r="EV10" s="3">
        <v>9.9599999999999994E-2</v>
      </c>
      <c r="EW10" s="3">
        <v>-0.53449999999999998</v>
      </c>
      <c r="EX10" s="3">
        <v>1.649</v>
      </c>
      <c r="EY10" s="3">
        <v>1.1284000000000001</v>
      </c>
      <c r="EZ10" s="3">
        <v>0.44259999999999999</v>
      </c>
      <c r="FA10" s="3">
        <v>-0.93</v>
      </c>
      <c r="FB10" s="3">
        <v>-3.0687000000000002</v>
      </c>
      <c r="FC10" s="3">
        <v>-0.97950000000000004</v>
      </c>
      <c r="FD10" s="3">
        <v>1.7364999999999999</v>
      </c>
      <c r="FE10" s="3">
        <v>9.0700000000000003E-2</v>
      </c>
      <c r="FF10" s="3">
        <v>1.1554</v>
      </c>
      <c r="FG10" s="3">
        <v>0.69099999999999995</v>
      </c>
      <c r="FH10" s="3">
        <v>0.21690000000000001</v>
      </c>
      <c r="FI10" s="3">
        <v>0.7802</v>
      </c>
      <c r="FJ10" s="3">
        <v>5.0700000000000002E-2</v>
      </c>
      <c r="FK10" s="3">
        <v>2.0156999999999998</v>
      </c>
      <c r="FL10" s="3">
        <v>0.25609999999999999</v>
      </c>
      <c r="FM10" s="3">
        <v>-0.25829999999999997</v>
      </c>
      <c r="FN10" s="3">
        <v>0.4153</v>
      </c>
      <c r="FO10" s="3">
        <v>1.1224000000000001</v>
      </c>
      <c r="FP10" s="3">
        <v>-0.62639999999999996</v>
      </c>
      <c r="FQ10" s="3">
        <v>-4.4999999999999998E-2</v>
      </c>
      <c r="FR10" s="3">
        <v>0.8377</v>
      </c>
      <c r="FS10" s="3">
        <v>0.2165</v>
      </c>
      <c r="FT10" s="3">
        <v>0.78959999999999997</v>
      </c>
      <c r="FU10" s="3">
        <v>-0.95430000000000004</v>
      </c>
      <c r="FV10" s="3">
        <v>-2.0045999999999999</v>
      </c>
      <c r="FW10" s="3">
        <v>0.37919999999999998</v>
      </c>
      <c r="FX10" s="3">
        <v>0.56920000000000004</v>
      </c>
      <c r="FY10" s="3">
        <v>0.1419</v>
      </c>
      <c r="FZ10" s="3">
        <v>1.1318999999999999</v>
      </c>
      <c r="GA10" s="3">
        <v>0.39350000000000002</v>
      </c>
      <c r="GB10" s="3">
        <v>-0.67159999999999997</v>
      </c>
      <c r="GC10" s="3">
        <v>0.13059999999999999</v>
      </c>
      <c r="GD10" s="3">
        <v>2.53E-2</v>
      </c>
      <c r="GE10" s="3">
        <v>0.26850000000000002</v>
      </c>
      <c r="GF10" s="3">
        <v>1.2708999999999999</v>
      </c>
      <c r="GG10" s="3">
        <v>1.4003000000000001</v>
      </c>
      <c r="GH10" s="3">
        <v>0.65139999999999998</v>
      </c>
      <c r="GI10" s="3">
        <v>-1.7500000000000002E-2</v>
      </c>
      <c r="GJ10" s="3">
        <v>0.40699999999999997</v>
      </c>
      <c r="GK10" s="3">
        <v>1.0903</v>
      </c>
      <c r="GL10" s="3">
        <v>1.4276</v>
      </c>
      <c r="GM10" s="3">
        <v>0.6401</v>
      </c>
      <c r="GN10" s="3">
        <v>0.61980000000000002</v>
      </c>
      <c r="GO10" s="3">
        <v>1.2699999999999999E-2</v>
      </c>
      <c r="GP10" s="3">
        <v>-0.48770000000000002</v>
      </c>
      <c r="GQ10" s="3">
        <v>0.27160000000000001</v>
      </c>
      <c r="GR10" s="3">
        <v>0.32390000000000002</v>
      </c>
      <c r="GS10" s="3">
        <v>0.28420000000000001</v>
      </c>
      <c r="GT10" s="3">
        <v>-7.8E-2</v>
      </c>
      <c r="GU10" s="3">
        <v>0.99080000000000001</v>
      </c>
      <c r="GV10" s="3">
        <v>0.83640000000000003</v>
      </c>
      <c r="GW10" s="3">
        <v>0.19350000000000001</v>
      </c>
      <c r="GX10" s="3">
        <v>0.99390000000000001</v>
      </c>
      <c r="GY10" s="3">
        <v>0.2722</v>
      </c>
      <c r="GZ10" s="3">
        <v>-0.45879999999999999</v>
      </c>
      <c r="HA10" s="3">
        <v>0.88119999999999998</v>
      </c>
      <c r="HB10" s="3">
        <v>-8.6699999999999999E-2</v>
      </c>
      <c r="HC10" s="3">
        <v>2.0083000000000002</v>
      </c>
      <c r="HD10" s="3">
        <v>0.54949999999999999</v>
      </c>
      <c r="HE10" s="3">
        <v>0.83540000000000003</v>
      </c>
      <c r="HF10" s="3">
        <v>1.3466</v>
      </c>
      <c r="HG10" s="3">
        <v>-0.16439999999999999</v>
      </c>
      <c r="HH10" s="3">
        <v>1.2137</v>
      </c>
      <c r="HI10" s="3">
        <v>0.90659999999999996</v>
      </c>
      <c r="HJ10" s="3">
        <v>-2.0971000000000002</v>
      </c>
      <c r="HK10" s="3">
        <v>1.0168999999999999</v>
      </c>
      <c r="HL10" s="3">
        <v>-2.2502</v>
      </c>
      <c r="HM10" s="3">
        <v>-1.1386000000000001</v>
      </c>
      <c r="HN10" s="3">
        <v>0.90780000000000005</v>
      </c>
      <c r="HO10" s="3">
        <v>-0.33979999999999999</v>
      </c>
      <c r="HP10" s="3">
        <v>3.0300000000000001E-2</v>
      </c>
      <c r="HQ10" s="3">
        <v>-0.35970000000000002</v>
      </c>
      <c r="HR10" s="3">
        <v>-0.82599999999999996</v>
      </c>
      <c r="HS10" s="3">
        <v>0.1019</v>
      </c>
      <c r="HT10" s="3">
        <v>-0.77010000000000001</v>
      </c>
      <c r="HU10" s="3">
        <v>-0.63939999999999997</v>
      </c>
      <c r="HV10" s="3">
        <v>-0.45960000000000001</v>
      </c>
      <c r="HW10" s="3">
        <v>0.89080000000000004</v>
      </c>
      <c r="HX10" s="3">
        <v>-1.6900999999999999</v>
      </c>
      <c r="HY10" s="3">
        <v>-6.5699999999999995E-2</v>
      </c>
      <c r="HZ10" s="3">
        <v>0.62719999999999998</v>
      </c>
      <c r="IA10" s="3">
        <v>1.5606</v>
      </c>
      <c r="IB10" s="3">
        <v>-0.2833</v>
      </c>
      <c r="IC10" s="3">
        <v>4.87E-2</v>
      </c>
      <c r="ID10" s="3">
        <v>0.5736</v>
      </c>
      <c r="IE10" s="3">
        <v>0.64019999999999999</v>
      </c>
      <c r="IF10" s="3">
        <v>-0.28460000000000002</v>
      </c>
      <c r="IG10" s="3">
        <v>1.1520999999999999</v>
      </c>
      <c r="IH10" s="3">
        <v>1.4477</v>
      </c>
      <c r="II10" s="3">
        <v>-0.47960000000000003</v>
      </c>
      <c r="IJ10" s="3">
        <v>-0.49</v>
      </c>
      <c r="IK10" s="3">
        <v>0.97089999999999999</v>
      </c>
      <c r="IL10" s="3">
        <v>0.4451</v>
      </c>
      <c r="IM10" s="3">
        <v>-0.67810000000000004</v>
      </c>
      <c r="IN10" s="3">
        <v>-1.1325000000000001</v>
      </c>
      <c r="IO10" s="3">
        <v>-0.31319999999999998</v>
      </c>
      <c r="IP10" s="3">
        <v>0.95740000000000003</v>
      </c>
      <c r="IQ10" s="3">
        <v>4.5699999999999998E-2</v>
      </c>
      <c r="IR10" s="3">
        <v>-1.8494999999999999</v>
      </c>
      <c r="IS10" s="3">
        <v>1.6355999999999999</v>
      </c>
      <c r="IT10" s="3">
        <v>-1.4E-3</v>
      </c>
      <c r="IU10" s="3">
        <v>-0.2903</v>
      </c>
      <c r="IV10" s="3">
        <v>0.82540000000000002</v>
      </c>
      <c r="IW10" s="3">
        <v>2.6652</v>
      </c>
      <c r="IX10" s="3">
        <v>0.99270000000000003</v>
      </c>
      <c r="IY10" s="3">
        <v>1.2541</v>
      </c>
      <c r="IZ10" s="3">
        <v>0.1158</v>
      </c>
      <c r="JA10" s="3">
        <v>0.60809999999999997</v>
      </c>
      <c r="JB10" s="3">
        <v>-1.8847</v>
      </c>
      <c r="JC10" s="3">
        <v>0.4168</v>
      </c>
      <c r="JD10" s="3">
        <v>0.86370000000000002</v>
      </c>
      <c r="JE10" s="3">
        <v>1.2228000000000001</v>
      </c>
      <c r="JF10" s="3">
        <v>0.62209999999999999</v>
      </c>
      <c r="JG10" s="3">
        <v>6.7199999999999996E-2</v>
      </c>
      <c r="JH10" s="3">
        <v>0.93810000000000004</v>
      </c>
      <c r="JI10" s="3">
        <v>-0.92430000000000001</v>
      </c>
      <c r="JJ10" s="3">
        <v>-2.5444</v>
      </c>
      <c r="JK10" s="3">
        <v>-6.2300000000000001E-2</v>
      </c>
      <c r="JL10" s="3">
        <v>1.5524</v>
      </c>
      <c r="JM10" s="3">
        <v>-1.2623</v>
      </c>
      <c r="JN10" s="3">
        <v>-1.2049000000000001</v>
      </c>
      <c r="JO10" s="3">
        <v>8.6900000000000005E-2</v>
      </c>
      <c r="JP10" s="3">
        <v>-0.88880000000000003</v>
      </c>
      <c r="JQ10" s="3">
        <v>0.86639999999999995</v>
      </c>
      <c r="JR10" s="3">
        <v>-0.72540000000000004</v>
      </c>
      <c r="JS10" s="3">
        <v>-0.91410000000000002</v>
      </c>
      <c r="JT10" s="3">
        <v>0.4466</v>
      </c>
      <c r="JU10" s="3">
        <v>0.1152</v>
      </c>
      <c r="JV10" s="3">
        <v>0.29899999999999999</v>
      </c>
      <c r="JW10" s="3">
        <v>0.16439999999999999</v>
      </c>
      <c r="JX10" s="3">
        <v>-0.30759999999999998</v>
      </c>
      <c r="JY10" s="3">
        <v>-0.35360000000000003</v>
      </c>
      <c r="JZ10" s="3">
        <v>-0.83889999999999998</v>
      </c>
      <c r="KA10" s="3">
        <v>-2.3172999999999999</v>
      </c>
      <c r="KB10" s="3">
        <v>-0.1457</v>
      </c>
      <c r="KC10" s="3">
        <v>-1.84E-2</v>
      </c>
      <c r="KD10" s="3">
        <v>0.41610000000000003</v>
      </c>
      <c r="KE10" s="3">
        <v>0.36609999999999998</v>
      </c>
      <c r="KF10" s="3">
        <v>-2.1913</v>
      </c>
      <c r="KG10" s="3">
        <v>1.3048</v>
      </c>
      <c r="KH10" s="3">
        <v>-2.4982000000000002</v>
      </c>
      <c r="KI10" s="3">
        <v>0.52449999999999997</v>
      </c>
      <c r="KJ10" s="3">
        <v>1.7193000000000001</v>
      </c>
      <c r="KK10" s="3">
        <v>-1.6408</v>
      </c>
      <c r="KL10" s="3">
        <v>0.65310000000000001</v>
      </c>
      <c r="KM10" s="3">
        <v>1.2135</v>
      </c>
      <c r="KN10" s="3">
        <v>0.59850000000000003</v>
      </c>
      <c r="KO10" s="3">
        <v>0.48759999999999998</v>
      </c>
      <c r="KP10" s="3">
        <v>-0.18290000000000001</v>
      </c>
      <c r="KQ10" s="3">
        <v>-0.43509999999999999</v>
      </c>
      <c r="KR10" s="3">
        <v>0.19089999999999999</v>
      </c>
      <c r="KS10" s="3">
        <v>2.3559000000000001</v>
      </c>
      <c r="KT10" s="3">
        <v>1.8097000000000001</v>
      </c>
      <c r="KU10" s="3">
        <v>0.74760000000000004</v>
      </c>
      <c r="KV10" s="3">
        <v>2.63E-2</v>
      </c>
      <c r="KW10" s="3">
        <v>0.81369999999999998</v>
      </c>
      <c r="KX10" s="3">
        <v>0.86</v>
      </c>
      <c r="KY10" s="3">
        <v>0.96479999999999999</v>
      </c>
      <c r="KZ10" s="3">
        <v>0.78779999999999994</v>
      </c>
      <c r="LA10" s="20" t="s">
        <v>101</v>
      </c>
      <c r="LB10" s="32">
        <f t="shared" si="0"/>
        <v>1.8828091124079298E-3</v>
      </c>
    </row>
    <row r="11" spans="2:314" x14ac:dyDescent="0.4">
      <c r="B11" s="20" t="s">
        <v>87</v>
      </c>
      <c r="C11" s="3">
        <v>-1.5232000000000001</v>
      </c>
      <c r="D11" s="3">
        <v>0.46639999999999998</v>
      </c>
      <c r="E11" s="3">
        <v>0.2399</v>
      </c>
      <c r="F11" s="3">
        <v>0.74709999999999999</v>
      </c>
      <c r="G11" s="3">
        <v>-1.2553000000000001</v>
      </c>
      <c r="H11" s="3">
        <v>0.76600000000000001</v>
      </c>
      <c r="I11" s="3">
        <v>1.5387999999999999</v>
      </c>
      <c r="J11" s="3">
        <v>0.60189999999999999</v>
      </c>
      <c r="K11" s="3">
        <v>-1.1528</v>
      </c>
      <c r="L11" s="3">
        <v>1.159</v>
      </c>
      <c r="M11" s="3">
        <v>-0.87280000000000002</v>
      </c>
      <c r="N11" s="3">
        <v>0.90610000000000002</v>
      </c>
      <c r="O11" s="3">
        <v>-1.7464999999999999</v>
      </c>
      <c r="P11" s="3">
        <v>0.66220000000000001</v>
      </c>
      <c r="Q11" s="3">
        <v>-0.34279999999999999</v>
      </c>
      <c r="R11" s="3">
        <v>0.23069999999999999</v>
      </c>
      <c r="S11" s="3">
        <v>0.89349999999999996</v>
      </c>
      <c r="T11" s="3">
        <v>-3.2199999999999999E-2</v>
      </c>
      <c r="U11" s="3">
        <v>-1.8172999999999999</v>
      </c>
      <c r="V11" s="3">
        <v>-0.53459999999999996</v>
      </c>
      <c r="W11" s="3">
        <v>-1.4056</v>
      </c>
      <c r="X11" s="3">
        <v>0.2462</v>
      </c>
      <c r="Y11" s="3">
        <v>0.56069999999999998</v>
      </c>
      <c r="Z11" s="3">
        <v>0.28320000000000001</v>
      </c>
      <c r="AA11" s="3">
        <v>-0.24529999999999999</v>
      </c>
      <c r="AB11" s="3">
        <v>0.22239999999999999</v>
      </c>
      <c r="AC11" s="3">
        <v>0.42759999999999998</v>
      </c>
      <c r="AD11" s="3">
        <v>1.1621999999999999</v>
      </c>
      <c r="AE11" s="3">
        <v>0.95109999999999995</v>
      </c>
      <c r="AF11" s="3">
        <v>0.1915</v>
      </c>
      <c r="AG11" s="3">
        <v>0.71630000000000005</v>
      </c>
      <c r="AH11" s="3">
        <v>-0.5393</v>
      </c>
      <c r="AI11" s="3">
        <v>-0.2288</v>
      </c>
      <c r="AJ11" s="3">
        <v>0.95089999999999997</v>
      </c>
      <c r="AK11" s="3">
        <v>0.1333</v>
      </c>
      <c r="AL11" s="3">
        <v>1.4426000000000001</v>
      </c>
      <c r="AM11" s="3">
        <v>1.4715</v>
      </c>
      <c r="AN11" s="3">
        <v>0.74319999999999997</v>
      </c>
      <c r="AO11" s="3">
        <v>0.55220000000000002</v>
      </c>
      <c r="AP11" s="3">
        <v>0.20680000000000001</v>
      </c>
      <c r="AQ11" s="3">
        <v>-0.46250000000000002</v>
      </c>
      <c r="AR11" s="3">
        <v>0.76259999999999994</v>
      </c>
      <c r="AS11" s="3">
        <v>-1.9085000000000001</v>
      </c>
      <c r="AT11" s="3">
        <v>0.41920000000000002</v>
      </c>
      <c r="AU11" s="3">
        <v>1.1803999999999999</v>
      </c>
      <c r="AV11" s="3">
        <v>-1.7523</v>
      </c>
      <c r="AW11" s="3">
        <v>0.74</v>
      </c>
      <c r="AX11" s="3">
        <v>-0.38600000000000001</v>
      </c>
      <c r="AY11" s="3">
        <v>-0.54959999999999998</v>
      </c>
      <c r="AZ11" s="3">
        <v>-5.7000000000000002E-2</v>
      </c>
      <c r="BA11" s="3">
        <v>-1.2457</v>
      </c>
      <c r="BB11" s="3">
        <v>-0.69010000000000005</v>
      </c>
      <c r="BC11" s="3">
        <v>0.55740000000000001</v>
      </c>
      <c r="BD11" s="3">
        <v>0.76900000000000002</v>
      </c>
      <c r="BE11" s="3">
        <v>-0.39040000000000002</v>
      </c>
      <c r="BF11" s="3">
        <v>1.081</v>
      </c>
      <c r="BG11" s="3">
        <v>-0.1774</v>
      </c>
      <c r="BH11" s="3">
        <v>0.37209999999999999</v>
      </c>
      <c r="BI11" s="3">
        <v>0.70599999999999996</v>
      </c>
      <c r="BJ11" s="3">
        <v>-1.5246</v>
      </c>
      <c r="BK11" s="3">
        <v>-1.1995</v>
      </c>
      <c r="BL11" s="3">
        <v>0.39</v>
      </c>
      <c r="BM11" s="3">
        <v>0.72709999999999997</v>
      </c>
      <c r="BN11" s="3">
        <v>0.50609999999999999</v>
      </c>
      <c r="BO11" s="3">
        <v>-1.4435</v>
      </c>
      <c r="BP11" s="3">
        <v>-1.4376</v>
      </c>
      <c r="BQ11" s="3">
        <v>-1.387</v>
      </c>
      <c r="BR11" s="3">
        <v>0.05</v>
      </c>
      <c r="BS11" s="3">
        <v>-1.7287999999999999</v>
      </c>
      <c r="BT11" s="3">
        <v>1.8657999999999999</v>
      </c>
      <c r="BU11" s="3">
        <v>-0.33389999999999997</v>
      </c>
      <c r="BV11" s="3">
        <v>-7.9299999999999995E-2</v>
      </c>
      <c r="BW11" s="3">
        <v>-0.3649</v>
      </c>
      <c r="BX11" s="3">
        <v>0.5857</v>
      </c>
      <c r="BY11" s="3">
        <v>0.2011</v>
      </c>
      <c r="BZ11" s="3">
        <v>0.91149999999999998</v>
      </c>
      <c r="CA11" s="3">
        <v>-1.0688</v>
      </c>
      <c r="CB11" s="3">
        <v>0.38619999999999999</v>
      </c>
      <c r="CC11" s="3">
        <v>-0.52769999999999995</v>
      </c>
      <c r="CD11" s="3">
        <v>-0.36099999999999999</v>
      </c>
      <c r="CE11" s="3">
        <v>-0.77490000000000003</v>
      </c>
      <c r="CF11" s="3">
        <v>0.38990000000000002</v>
      </c>
      <c r="CG11" s="3">
        <v>0.9546</v>
      </c>
      <c r="CH11" s="3">
        <v>-1.2587999999999999</v>
      </c>
      <c r="CI11" s="3">
        <v>-1.367</v>
      </c>
      <c r="CJ11" s="3">
        <v>0.76639999999999997</v>
      </c>
      <c r="CK11" s="3">
        <v>-1.3789</v>
      </c>
      <c r="CL11" s="3">
        <v>-0.6421</v>
      </c>
      <c r="CM11" s="3">
        <v>0.35420000000000001</v>
      </c>
      <c r="CN11" s="3">
        <v>0.43219999999999997</v>
      </c>
      <c r="CO11" s="3">
        <v>1.2346999999999999</v>
      </c>
      <c r="CP11" s="3">
        <v>0.3271</v>
      </c>
      <c r="CQ11" s="3">
        <v>0.51619999999999999</v>
      </c>
      <c r="CR11" s="3">
        <v>-1.2122999999999999</v>
      </c>
      <c r="CS11" s="3">
        <v>0.93369999999999997</v>
      </c>
      <c r="CT11" s="3">
        <v>-1.2262999999999999</v>
      </c>
      <c r="CU11" s="3">
        <v>1.4685999999999999</v>
      </c>
      <c r="CV11" s="3">
        <v>-0.42520000000000002</v>
      </c>
      <c r="CW11" s="3">
        <v>-0.39100000000000001</v>
      </c>
      <c r="CX11" s="3">
        <v>-0.66890000000000005</v>
      </c>
      <c r="CY11" s="3">
        <v>0.224</v>
      </c>
      <c r="CZ11" s="3">
        <v>-1.1283000000000001</v>
      </c>
      <c r="DA11" s="3">
        <v>0.77859999999999996</v>
      </c>
      <c r="DB11" s="3">
        <v>-0.77200000000000002</v>
      </c>
      <c r="DC11" s="3">
        <v>-1.1871</v>
      </c>
      <c r="DD11" s="3">
        <v>0.45760000000000001</v>
      </c>
      <c r="DE11" s="3">
        <v>0.68149999999999999</v>
      </c>
      <c r="DF11" s="3">
        <v>-0.37640000000000001</v>
      </c>
      <c r="DG11" s="3">
        <v>-0.85160000000000002</v>
      </c>
      <c r="DH11" s="3">
        <v>1.5718000000000001</v>
      </c>
      <c r="DI11" s="3">
        <v>0.92669999999999997</v>
      </c>
      <c r="DJ11" s="3">
        <v>-0.95550000000000002</v>
      </c>
      <c r="DK11" s="3">
        <v>-2.3180000000000001</v>
      </c>
      <c r="DL11" s="3">
        <v>-1.7077</v>
      </c>
      <c r="DM11" s="3">
        <v>-1.7911999999999999</v>
      </c>
      <c r="DN11" s="3">
        <v>1.2282999999999999</v>
      </c>
      <c r="DO11" s="3">
        <v>0.31669999999999998</v>
      </c>
      <c r="DP11" s="3">
        <v>-0.78790000000000004</v>
      </c>
      <c r="DQ11" s="3">
        <v>0.66500000000000004</v>
      </c>
      <c r="DR11" s="3">
        <v>0.9042</v>
      </c>
      <c r="DS11" s="3">
        <v>0.1293</v>
      </c>
      <c r="DT11" s="3">
        <v>-0.86180000000000001</v>
      </c>
      <c r="DU11" s="3">
        <v>1.2091000000000001</v>
      </c>
      <c r="DV11" s="3">
        <v>-0.66610000000000003</v>
      </c>
      <c r="DW11" s="3">
        <v>-1.3535999999999999</v>
      </c>
      <c r="DX11" s="3">
        <v>2.87E-2</v>
      </c>
      <c r="DY11" s="3">
        <v>0.76139999999999997</v>
      </c>
      <c r="DZ11" s="3">
        <v>-1.2062999999999999</v>
      </c>
      <c r="EA11" s="3">
        <v>-1.1843999999999999</v>
      </c>
      <c r="EB11" s="3">
        <v>-1.6364000000000001</v>
      </c>
      <c r="EC11" s="3">
        <v>-1.6173999999999999</v>
      </c>
      <c r="ED11" s="3">
        <v>0.65249999999999997</v>
      </c>
      <c r="EE11" s="3">
        <v>1.0619000000000001</v>
      </c>
      <c r="EF11" s="3">
        <v>0.375</v>
      </c>
      <c r="EG11" s="3">
        <v>0.74660000000000004</v>
      </c>
      <c r="EH11" s="3">
        <v>-2.0265</v>
      </c>
      <c r="EI11" s="3">
        <v>0.58689999999999998</v>
      </c>
      <c r="EJ11" s="3">
        <v>-0.6522</v>
      </c>
      <c r="EK11" s="3">
        <v>1.2524</v>
      </c>
      <c r="EL11" s="3">
        <v>0.4748</v>
      </c>
      <c r="EM11" s="3">
        <v>0.36909999999999998</v>
      </c>
      <c r="EN11" s="3">
        <v>-1.488</v>
      </c>
      <c r="EO11" s="3">
        <v>1.7524</v>
      </c>
      <c r="EP11" s="3">
        <v>-2.3182999999999998</v>
      </c>
      <c r="EQ11" s="3">
        <v>0.48799999999999999</v>
      </c>
      <c r="ER11" s="3">
        <v>-2.9499999999999998E-2</v>
      </c>
      <c r="ES11" s="3">
        <v>-1.0065</v>
      </c>
      <c r="ET11" s="3">
        <v>0.77049999999999996</v>
      </c>
      <c r="EU11" s="3">
        <v>-0.88839999999999997</v>
      </c>
      <c r="EV11" s="3">
        <v>0.26319999999999999</v>
      </c>
      <c r="EW11" s="3">
        <v>-0.7954</v>
      </c>
      <c r="EX11" s="3">
        <v>1.0382</v>
      </c>
      <c r="EY11" s="3">
        <v>0.97099999999999997</v>
      </c>
      <c r="EZ11" s="3">
        <v>1.4479</v>
      </c>
      <c r="FA11" s="3">
        <v>-4.9000000000000002E-2</v>
      </c>
      <c r="FB11" s="3">
        <v>-1.5241</v>
      </c>
      <c r="FC11" s="3">
        <v>0.27050000000000002</v>
      </c>
      <c r="FD11" s="3">
        <v>0.92989999999999995</v>
      </c>
      <c r="FE11" s="3">
        <v>1.1068</v>
      </c>
      <c r="FF11" s="3">
        <v>-1.097</v>
      </c>
      <c r="FG11" s="3">
        <v>0.36449999999999999</v>
      </c>
      <c r="FH11" s="3">
        <v>-0.76270000000000004</v>
      </c>
      <c r="FI11" s="3">
        <v>-1.1951000000000001</v>
      </c>
      <c r="FJ11" s="3">
        <v>-1.1052999999999999</v>
      </c>
      <c r="FK11" s="3">
        <v>0.78620000000000001</v>
      </c>
      <c r="FL11" s="3">
        <v>-0.87970000000000004</v>
      </c>
      <c r="FM11" s="3">
        <v>0.63039999999999996</v>
      </c>
      <c r="FN11" s="3">
        <v>0.40849999999999997</v>
      </c>
      <c r="FO11" s="3">
        <v>1.1245000000000001</v>
      </c>
      <c r="FP11" s="3">
        <v>0.22140000000000001</v>
      </c>
      <c r="FQ11" s="3">
        <v>-0.22770000000000001</v>
      </c>
      <c r="FR11" s="3">
        <v>1.0202</v>
      </c>
      <c r="FS11" s="3">
        <v>0.82350000000000001</v>
      </c>
      <c r="FT11" s="3">
        <v>-0.80769999999999997</v>
      </c>
      <c r="FU11" s="3">
        <v>0.22850000000000001</v>
      </c>
      <c r="FV11" s="3">
        <v>0.56999999999999995</v>
      </c>
      <c r="FW11" s="3">
        <v>-1.9579</v>
      </c>
      <c r="FX11" s="3">
        <v>0.26090000000000002</v>
      </c>
      <c r="FY11" s="3">
        <v>-0.93940000000000001</v>
      </c>
      <c r="FZ11" s="3">
        <v>0.56740000000000002</v>
      </c>
      <c r="GA11" s="3">
        <v>0.66420000000000001</v>
      </c>
      <c r="GB11" s="3">
        <v>0.68500000000000005</v>
      </c>
      <c r="GC11" s="3">
        <v>0.56620000000000004</v>
      </c>
      <c r="GD11" s="3">
        <v>0.46279999999999999</v>
      </c>
      <c r="GE11" s="3">
        <v>0.5786</v>
      </c>
      <c r="GF11" s="3">
        <v>0.98550000000000004</v>
      </c>
      <c r="GG11" s="3">
        <v>0.58050000000000002</v>
      </c>
      <c r="GH11" s="3">
        <v>1.1015999999999999</v>
      </c>
      <c r="GI11" s="3">
        <v>0.93910000000000005</v>
      </c>
      <c r="GJ11" s="3">
        <v>1.1598999999999999</v>
      </c>
      <c r="GK11" s="3">
        <v>1.2222</v>
      </c>
      <c r="GL11" s="3">
        <v>0.95069999999999999</v>
      </c>
      <c r="GM11" s="3">
        <v>1.4974000000000001</v>
      </c>
      <c r="GN11" s="3">
        <v>-0.56820000000000004</v>
      </c>
      <c r="GO11" s="3">
        <v>0.96889999999999998</v>
      </c>
      <c r="GP11" s="3">
        <v>8.4199999999999997E-2</v>
      </c>
      <c r="GQ11" s="3">
        <v>0.32300000000000001</v>
      </c>
      <c r="GR11" s="3">
        <v>-0.75449999999999995</v>
      </c>
      <c r="GS11" s="3">
        <v>0.18770000000000001</v>
      </c>
      <c r="GT11" s="3">
        <v>-7.6600000000000001E-2</v>
      </c>
      <c r="GU11" s="3">
        <v>-0.48409999999999997</v>
      </c>
      <c r="GV11" s="3">
        <v>0.58330000000000004</v>
      </c>
      <c r="GW11" s="3">
        <v>-6.0600000000000001E-2</v>
      </c>
      <c r="GX11" s="3">
        <v>0.189</v>
      </c>
      <c r="GY11" s="3">
        <v>0.94679999999999997</v>
      </c>
      <c r="GZ11" s="3">
        <v>-0.35980000000000001</v>
      </c>
      <c r="HA11" s="3">
        <v>1.077</v>
      </c>
      <c r="HB11" s="3">
        <v>1.1322000000000001</v>
      </c>
      <c r="HC11" s="3">
        <v>-0.61140000000000005</v>
      </c>
      <c r="HD11" s="3">
        <v>-0.96579999999999999</v>
      </c>
      <c r="HE11" s="3">
        <v>1.5126999999999999</v>
      </c>
      <c r="HF11" s="3">
        <v>1.6729000000000001</v>
      </c>
      <c r="HG11" s="3">
        <v>1.2971999999999999</v>
      </c>
      <c r="HH11" s="3">
        <v>-0.22689999999999999</v>
      </c>
      <c r="HI11" s="3">
        <v>-1.2803</v>
      </c>
      <c r="HJ11" s="3">
        <v>-0.24540000000000001</v>
      </c>
      <c r="HK11" s="3">
        <v>0.75239999999999996</v>
      </c>
      <c r="HL11" s="3">
        <v>-0.64229999999999998</v>
      </c>
      <c r="HM11" s="3">
        <v>-1.2423</v>
      </c>
      <c r="HN11" s="3">
        <v>1.6135999999999999</v>
      </c>
      <c r="HO11" s="3">
        <v>0.3972</v>
      </c>
      <c r="HP11" s="3">
        <v>0.32119999999999999</v>
      </c>
      <c r="HQ11" s="3">
        <v>-0.92820000000000003</v>
      </c>
      <c r="HR11" s="3">
        <v>-1.3698999999999999</v>
      </c>
      <c r="HS11" s="3">
        <v>-0.69840000000000002</v>
      </c>
      <c r="HT11" s="3">
        <v>-1.5008999999999999</v>
      </c>
      <c r="HU11" s="3">
        <v>-0.28260000000000002</v>
      </c>
      <c r="HV11" s="3">
        <v>0.24149999999999999</v>
      </c>
      <c r="HW11" s="3">
        <v>1.2099</v>
      </c>
      <c r="HX11" s="3">
        <v>-1.8086</v>
      </c>
      <c r="HY11" s="3">
        <v>0.69750000000000001</v>
      </c>
      <c r="HZ11" s="3">
        <v>-8.5099999999999995E-2</v>
      </c>
      <c r="IA11" s="3">
        <v>0.51190000000000002</v>
      </c>
      <c r="IB11" s="3">
        <v>-1.0668</v>
      </c>
      <c r="IC11" s="3">
        <v>0.59770000000000001</v>
      </c>
      <c r="ID11" s="3">
        <v>0.10440000000000001</v>
      </c>
      <c r="IE11" s="3">
        <v>1.0418000000000001</v>
      </c>
      <c r="IF11" s="3">
        <v>0.89480000000000004</v>
      </c>
      <c r="IG11" s="3">
        <v>0.81230000000000002</v>
      </c>
      <c r="IH11" s="3">
        <v>-0.88970000000000005</v>
      </c>
      <c r="II11" s="3">
        <v>0.54059999999999997</v>
      </c>
      <c r="IJ11" s="3">
        <v>-0.68559999999999999</v>
      </c>
      <c r="IK11" s="3">
        <v>0.29389999999999999</v>
      </c>
      <c r="IL11" s="3">
        <v>-0.60950000000000004</v>
      </c>
      <c r="IM11" s="3">
        <v>-1.8351</v>
      </c>
      <c r="IN11" s="3">
        <v>0.22969999999999999</v>
      </c>
      <c r="IO11" s="3">
        <v>-1.2775000000000001</v>
      </c>
      <c r="IP11" s="3">
        <v>0.93600000000000005</v>
      </c>
      <c r="IQ11" s="3">
        <v>3.8399999999999997E-2</v>
      </c>
      <c r="IR11" s="3">
        <v>-0.62309999999999999</v>
      </c>
      <c r="IS11" s="3">
        <v>1.0875999999999999</v>
      </c>
      <c r="IT11" s="3">
        <v>-0.26029999999999998</v>
      </c>
      <c r="IU11" s="3">
        <v>0.31540000000000001</v>
      </c>
      <c r="IV11" s="3">
        <v>-1.2706</v>
      </c>
      <c r="IW11" s="3">
        <v>0.83789999999999998</v>
      </c>
      <c r="IX11" s="3">
        <v>1.5024</v>
      </c>
      <c r="IY11" s="3">
        <v>-1.1679999999999999</v>
      </c>
      <c r="IZ11" s="3">
        <v>-1.2961</v>
      </c>
      <c r="JA11" s="3">
        <v>0.89439999999999997</v>
      </c>
      <c r="JB11" s="3">
        <v>-0.71460000000000001</v>
      </c>
      <c r="JC11" s="3">
        <v>0.76470000000000005</v>
      </c>
      <c r="JD11" s="3">
        <v>0.88680000000000003</v>
      </c>
      <c r="JE11" s="3">
        <v>-0.41260000000000002</v>
      </c>
      <c r="JF11" s="3">
        <v>0.55979999999999996</v>
      </c>
      <c r="JG11" s="3">
        <v>0.55359999999999998</v>
      </c>
      <c r="JH11" s="3">
        <v>4.7800000000000002E-2</v>
      </c>
      <c r="JI11" s="3">
        <v>-1.5843</v>
      </c>
      <c r="JJ11" s="3">
        <v>-2.1789999999999998</v>
      </c>
      <c r="JK11" s="3">
        <v>-0.87660000000000005</v>
      </c>
      <c r="JL11" s="3">
        <v>1.4149</v>
      </c>
      <c r="JM11" s="3">
        <v>-1.3956</v>
      </c>
      <c r="JN11" s="3">
        <v>-1.9610000000000001</v>
      </c>
      <c r="JO11" s="3">
        <v>-0.49880000000000002</v>
      </c>
      <c r="JP11" s="3">
        <v>0.61360000000000003</v>
      </c>
      <c r="JQ11" s="3">
        <v>9.7000000000000003E-2</v>
      </c>
      <c r="JR11" s="3">
        <v>0.79220000000000002</v>
      </c>
      <c r="JS11" s="3">
        <v>-0.22869999999999999</v>
      </c>
      <c r="JT11" s="3">
        <v>0.51719999999999999</v>
      </c>
      <c r="JU11" s="3">
        <v>1.1416999999999999</v>
      </c>
      <c r="JV11" s="3">
        <v>-1.371</v>
      </c>
      <c r="JW11" s="3">
        <v>0.1198</v>
      </c>
      <c r="JX11" s="3">
        <v>-0.81499999999999995</v>
      </c>
      <c r="JY11" s="3">
        <v>0.80410000000000004</v>
      </c>
      <c r="JZ11" s="3">
        <v>-1.7717000000000001</v>
      </c>
      <c r="KA11" s="3">
        <v>-1.8768</v>
      </c>
      <c r="KB11" s="3">
        <v>-1.1446000000000001</v>
      </c>
      <c r="KC11" s="3">
        <v>9.4399999999999998E-2</v>
      </c>
      <c r="KD11" s="3">
        <v>0.4012</v>
      </c>
      <c r="KE11" s="3">
        <v>0.80530000000000002</v>
      </c>
      <c r="KF11" s="3">
        <v>-0.36430000000000001</v>
      </c>
      <c r="KG11" s="3">
        <v>-1.0928</v>
      </c>
      <c r="KH11" s="3">
        <v>0.93169999999999997</v>
      </c>
      <c r="KI11" s="3">
        <v>-0.84160000000000001</v>
      </c>
      <c r="KJ11" s="3">
        <v>1.2085999999999999</v>
      </c>
      <c r="KK11" s="3">
        <v>-0.1227</v>
      </c>
      <c r="KL11" s="3">
        <v>0.5212</v>
      </c>
      <c r="KM11" s="3">
        <v>1.1185</v>
      </c>
      <c r="KN11" s="3">
        <v>0.66779999999999995</v>
      </c>
      <c r="KO11" s="3">
        <v>2.58E-2</v>
      </c>
      <c r="KP11" s="3">
        <v>0.14080000000000001</v>
      </c>
      <c r="KQ11" s="3">
        <v>-1.0590999999999999</v>
      </c>
      <c r="KR11" s="3">
        <v>0.76980000000000004</v>
      </c>
      <c r="KS11" s="3">
        <v>1.2321</v>
      </c>
      <c r="KT11" s="3">
        <v>-0.21229999999999999</v>
      </c>
      <c r="KU11" s="3">
        <v>0.81840000000000002</v>
      </c>
      <c r="KV11" s="3">
        <v>0.73250000000000004</v>
      </c>
      <c r="KW11" s="3">
        <v>-1.5243</v>
      </c>
      <c r="KX11" s="3">
        <v>-0.9859</v>
      </c>
      <c r="KY11" s="3">
        <v>-0.67349999999999999</v>
      </c>
      <c r="KZ11" s="3">
        <v>0.68320000000000003</v>
      </c>
      <c r="LA11" s="20" t="s">
        <v>87</v>
      </c>
      <c r="LB11" s="32">
        <f t="shared" si="0"/>
        <v>0.36822186906876431</v>
      </c>
    </row>
    <row r="12" spans="2:314" x14ac:dyDescent="0.4">
      <c r="B12" s="20" t="s">
        <v>211</v>
      </c>
      <c r="C12" s="3">
        <v>0.39629999999999999</v>
      </c>
      <c r="D12" s="3">
        <v>-0.2422</v>
      </c>
      <c r="E12" s="3">
        <v>-1.84E-2</v>
      </c>
      <c r="F12" s="3">
        <v>-0.1168</v>
      </c>
      <c r="G12" s="3">
        <v>-0.84309999999999996</v>
      </c>
      <c r="H12" s="3">
        <v>-0.2087</v>
      </c>
      <c r="I12" s="3">
        <v>-9.7100000000000006E-2</v>
      </c>
      <c r="J12" s="3">
        <v>-0.21829999999999999</v>
      </c>
      <c r="K12" s="3">
        <v>-0.39360000000000001</v>
      </c>
      <c r="L12" s="3">
        <v>-0.75670000000000004</v>
      </c>
      <c r="M12" s="3">
        <v>0.1469</v>
      </c>
      <c r="N12" s="3">
        <v>-1.1509</v>
      </c>
      <c r="O12" s="3">
        <v>0.2276</v>
      </c>
      <c r="P12" s="3">
        <v>-0.54700000000000004</v>
      </c>
      <c r="Q12" s="3">
        <v>0.5252</v>
      </c>
      <c r="R12" s="3">
        <v>0.1119</v>
      </c>
      <c r="S12" s="3">
        <v>-0.89929999999999999</v>
      </c>
      <c r="T12" s="3">
        <v>-0.63009999999999999</v>
      </c>
      <c r="U12" s="3">
        <v>0.70369999999999999</v>
      </c>
      <c r="V12" s="3">
        <v>-1.4079999999999999</v>
      </c>
      <c r="W12" s="3">
        <v>0.55349999999999999</v>
      </c>
      <c r="X12" s="3">
        <v>2.2004000000000001</v>
      </c>
      <c r="Y12" s="3">
        <v>-0.64019999999999999</v>
      </c>
      <c r="Z12" s="3">
        <v>0.3276</v>
      </c>
      <c r="AA12" s="3">
        <v>-1.6693</v>
      </c>
      <c r="AB12" s="3">
        <v>0.41970000000000002</v>
      </c>
      <c r="AC12" s="3">
        <v>-1.3346</v>
      </c>
      <c r="AD12" s="3">
        <v>0.82240000000000002</v>
      </c>
      <c r="AE12" s="3">
        <v>-1.6328</v>
      </c>
      <c r="AF12" s="3">
        <v>0.34129999999999999</v>
      </c>
      <c r="AG12" s="3">
        <v>-1.8805000000000001</v>
      </c>
      <c r="AH12" s="3">
        <v>-2.5129000000000001</v>
      </c>
      <c r="AI12" s="3">
        <v>-2.2757999999999998</v>
      </c>
      <c r="AJ12" s="3">
        <v>-1.5186999999999999</v>
      </c>
      <c r="AK12" s="3">
        <v>-0.80710000000000004</v>
      </c>
      <c r="AL12" s="3">
        <v>1.4267000000000001</v>
      </c>
      <c r="AM12" s="3">
        <v>3.6482000000000001</v>
      </c>
      <c r="AN12" s="3">
        <v>0.69040000000000001</v>
      </c>
      <c r="AO12" s="3">
        <v>1.2279</v>
      </c>
      <c r="AP12" s="3">
        <v>-1.2102999999999999</v>
      </c>
      <c r="AQ12" s="3">
        <v>0.15210000000000001</v>
      </c>
      <c r="AR12" s="3">
        <v>-0.84379999999999999</v>
      </c>
      <c r="AS12" s="3">
        <v>0.45419999999999999</v>
      </c>
      <c r="AT12" s="3">
        <v>2.0455000000000001</v>
      </c>
      <c r="AU12" s="3">
        <v>-1.7486999999999999</v>
      </c>
      <c r="AV12" s="3">
        <v>-4.0000000000000002E-4</v>
      </c>
      <c r="AW12" s="3">
        <v>-0.60680000000000001</v>
      </c>
      <c r="AX12" s="3">
        <v>1.1997</v>
      </c>
      <c r="AY12" s="3">
        <v>-0.97299999999999998</v>
      </c>
      <c r="AZ12" s="3">
        <v>8.8999999999999996E-2</v>
      </c>
      <c r="BA12" s="3">
        <v>-1.0390999999999999</v>
      </c>
      <c r="BB12" s="3">
        <v>-1.1478999999999999</v>
      </c>
      <c r="BC12" s="3">
        <v>-0.37109999999999999</v>
      </c>
      <c r="BD12" s="3">
        <v>-1.4862</v>
      </c>
      <c r="BE12" s="3">
        <v>-0.42809999999999998</v>
      </c>
      <c r="BF12" s="3">
        <v>-0.157</v>
      </c>
      <c r="BG12" s="3">
        <v>-1.2959000000000001</v>
      </c>
      <c r="BH12" s="3">
        <v>-0.2412</v>
      </c>
      <c r="BI12" s="3">
        <v>1.2060999999999999</v>
      </c>
      <c r="BJ12" s="3">
        <v>1.0653999999999999</v>
      </c>
      <c r="BK12" s="3">
        <v>-1.0401</v>
      </c>
      <c r="BL12" s="3">
        <v>3.4538000000000002</v>
      </c>
      <c r="BM12" s="3">
        <v>-1.2968</v>
      </c>
      <c r="BN12" s="3">
        <v>-0.39069999999999999</v>
      </c>
      <c r="BO12" s="3">
        <v>0.46450000000000002</v>
      </c>
      <c r="BP12" s="3">
        <v>0.39079999999999998</v>
      </c>
      <c r="BQ12" s="3">
        <v>-2.0148000000000001</v>
      </c>
      <c r="BR12" s="3">
        <v>0.8881</v>
      </c>
      <c r="BS12" s="3">
        <v>0.56089999999999995</v>
      </c>
      <c r="BT12" s="3">
        <v>0.7</v>
      </c>
      <c r="BU12" s="3">
        <v>-1.1391</v>
      </c>
      <c r="BV12" s="3">
        <v>0.12920000000000001</v>
      </c>
      <c r="BW12" s="3">
        <v>-0.96279999999999999</v>
      </c>
      <c r="BX12" s="3">
        <v>-2.41E-2</v>
      </c>
      <c r="BY12" s="3">
        <v>-1.6361000000000001</v>
      </c>
      <c r="BZ12" s="3">
        <v>-1.5325</v>
      </c>
      <c r="CA12" s="3">
        <v>-0.2082</v>
      </c>
      <c r="CB12" s="3">
        <v>1.78E-2</v>
      </c>
      <c r="CC12" s="3">
        <v>-1.1838</v>
      </c>
      <c r="CD12" s="3">
        <v>-0.32290000000000002</v>
      </c>
      <c r="CE12" s="3">
        <v>-0.13159999999999999</v>
      </c>
      <c r="CF12" s="3">
        <v>0.15079999999999999</v>
      </c>
      <c r="CG12" s="3">
        <v>-1.4161999999999999</v>
      </c>
      <c r="CH12" s="3">
        <v>-0.80620000000000003</v>
      </c>
      <c r="CI12" s="3">
        <v>2.0301999999999998</v>
      </c>
      <c r="CJ12" s="3">
        <v>-0.74360000000000004</v>
      </c>
      <c r="CK12" s="3">
        <v>-1.6192</v>
      </c>
      <c r="CL12" s="3">
        <v>-1.9962</v>
      </c>
      <c r="CM12" s="3">
        <v>-1.3649</v>
      </c>
      <c r="CN12" s="3">
        <v>1.3872</v>
      </c>
      <c r="CO12" s="3">
        <v>-4.2599999999999999E-2</v>
      </c>
      <c r="CP12" s="3">
        <v>4.0899999999999999E-2</v>
      </c>
      <c r="CQ12" s="3">
        <v>1.0487</v>
      </c>
      <c r="CR12" s="3">
        <v>1.5969</v>
      </c>
      <c r="CS12" s="3">
        <v>-0.65980000000000005</v>
      </c>
      <c r="CT12" s="3">
        <v>-1.0353000000000001</v>
      </c>
      <c r="CU12" s="3">
        <v>-0.20030000000000001</v>
      </c>
      <c r="CV12" s="3">
        <v>-0.27139999999999997</v>
      </c>
      <c r="CW12" s="3">
        <v>-1.4533</v>
      </c>
      <c r="CX12" s="3">
        <v>-4.4000000000000003E-3</v>
      </c>
      <c r="CY12" s="3">
        <v>0.34820000000000001</v>
      </c>
      <c r="CZ12" s="3">
        <v>2.4333</v>
      </c>
      <c r="DA12" s="3">
        <v>-1.024</v>
      </c>
      <c r="DB12" s="3">
        <v>-1.6203000000000001</v>
      </c>
      <c r="DC12" s="3">
        <v>-1.0753999999999999</v>
      </c>
      <c r="DD12" s="3">
        <v>-0.1484</v>
      </c>
      <c r="DE12" s="3">
        <v>1.3974</v>
      </c>
      <c r="DF12" s="3">
        <v>-0.72299999999999998</v>
      </c>
      <c r="DG12" s="3">
        <v>-0.74119999999999997</v>
      </c>
      <c r="DH12" s="3">
        <v>-7.5700000000000003E-2</v>
      </c>
      <c r="DI12" s="3">
        <v>-0.55220000000000002</v>
      </c>
      <c r="DJ12" s="3">
        <v>-0.2336</v>
      </c>
      <c r="DK12" s="3">
        <v>0.78410000000000002</v>
      </c>
      <c r="DL12" s="3">
        <v>-0.78090000000000004</v>
      </c>
      <c r="DM12" s="3">
        <v>-3.7900000000000003E-2</v>
      </c>
      <c r="DN12" s="3">
        <v>0.67500000000000004</v>
      </c>
      <c r="DO12" s="3">
        <v>1.2105999999999999</v>
      </c>
      <c r="DP12" s="3">
        <v>-0.11459999999999999</v>
      </c>
      <c r="DQ12" s="3">
        <v>-9.5699999999999993E-2</v>
      </c>
      <c r="DR12" s="3">
        <v>0.1014</v>
      </c>
      <c r="DS12" s="3">
        <v>0.91259999999999997</v>
      </c>
      <c r="DT12" s="3">
        <v>-0.1134</v>
      </c>
      <c r="DU12" s="3">
        <v>-0.47320000000000001</v>
      </c>
      <c r="DV12" s="3">
        <v>-0.79720000000000002</v>
      </c>
      <c r="DW12" s="3">
        <v>-0.40770000000000001</v>
      </c>
      <c r="DX12" s="3">
        <v>-1.4137</v>
      </c>
      <c r="DY12" s="3">
        <v>-0.3211</v>
      </c>
      <c r="DZ12" s="3">
        <v>-1.2687999999999999</v>
      </c>
      <c r="EA12" s="3">
        <v>-0.45590000000000003</v>
      </c>
      <c r="EB12" s="3">
        <v>1.3785000000000001</v>
      </c>
      <c r="EC12" s="3">
        <v>-0.99209999999999998</v>
      </c>
      <c r="ED12" s="3">
        <v>-0.68589999999999995</v>
      </c>
      <c r="EE12" s="3">
        <v>-1.1632</v>
      </c>
      <c r="EF12" s="3">
        <v>-8.2199999999999995E-2</v>
      </c>
      <c r="EG12" s="3">
        <v>0.46250000000000002</v>
      </c>
      <c r="EH12" s="3">
        <v>-0.52590000000000003</v>
      </c>
      <c r="EI12" s="3">
        <v>-0.3548</v>
      </c>
      <c r="EJ12" s="3">
        <v>-1.0273000000000001</v>
      </c>
      <c r="EK12" s="3">
        <v>-0.71450000000000002</v>
      </c>
      <c r="EL12" s="3">
        <v>-0.49390000000000001</v>
      </c>
      <c r="EM12" s="3">
        <v>0.5222</v>
      </c>
      <c r="EN12" s="3">
        <v>-0.87260000000000004</v>
      </c>
      <c r="EO12" s="3">
        <v>0.61619999999999997</v>
      </c>
      <c r="EP12" s="3">
        <v>1.7250000000000001</v>
      </c>
      <c r="EQ12" s="3">
        <v>-0.43390000000000001</v>
      </c>
      <c r="ER12" s="3">
        <v>0.21340000000000001</v>
      </c>
      <c r="ES12" s="3">
        <v>-1.2419</v>
      </c>
      <c r="ET12" s="3">
        <v>0.53149999999999997</v>
      </c>
      <c r="EU12" s="3">
        <v>-0.73040000000000005</v>
      </c>
      <c r="EV12" s="3">
        <v>-1.1616</v>
      </c>
      <c r="EW12" s="3">
        <v>0.26989999999999997</v>
      </c>
      <c r="EX12" s="3">
        <v>-1.1938</v>
      </c>
      <c r="EY12" s="3">
        <v>-1.5583</v>
      </c>
      <c r="EZ12" s="3">
        <v>-0.76160000000000005</v>
      </c>
      <c r="FA12" s="3">
        <v>1.0351999999999999</v>
      </c>
      <c r="FB12" s="3">
        <v>1.3943000000000001</v>
      </c>
      <c r="FC12" s="3">
        <v>-1.4757</v>
      </c>
      <c r="FD12" s="3">
        <v>0.4098</v>
      </c>
      <c r="FE12" s="3">
        <v>-2.23E-2</v>
      </c>
      <c r="FF12" s="3">
        <v>-5.8299999999999998E-2</v>
      </c>
      <c r="FG12" s="3">
        <v>1.1000000000000001E-3</v>
      </c>
      <c r="FH12" s="3">
        <v>-5.1400000000000001E-2</v>
      </c>
      <c r="FI12" s="3">
        <v>0.68930000000000002</v>
      </c>
      <c r="FJ12" s="3">
        <v>-0.8115</v>
      </c>
      <c r="FK12" s="3">
        <v>0.14480000000000001</v>
      </c>
      <c r="FL12" s="3">
        <v>-0.78439999999999999</v>
      </c>
      <c r="FM12" s="3">
        <v>-0.2465</v>
      </c>
      <c r="FN12" s="3">
        <v>-0.39229999999999998</v>
      </c>
      <c r="FO12" s="3">
        <v>-0.50119999999999998</v>
      </c>
      <c r="FP12" s="3">
        <v>-0.2898</v>
      </c>
      <c r="FQ12" s="3">
        <v>-0.1099</v>
      </c>
      <c r="FR12" s="3">
        <v>-4.0300000000000002E-2</v>
      </c>
      <c r="FS12" s="3">
        <v>-0.58830000000000005</v>
      </c>
      <c r="FT12" s="3">
        <v>-0.41970000000000002</v>
      </c>
      <c r="FU12" s="3">
        <v>4.8632</v>
      </c>
      <c r="FV12" s="3">
        <v>1.506</v>
      </c>
      <c r="FW12" s="3">
        <v>-0.56440000000000001</v>
      </c>
      <c r="FX12" s="3">
        <v>0.62770000000000004</v>
      </c>
      <c r="FY12" s="3">
        <v>1.2133</v>
      </c>
      <c r="FZ12" s="3">
        <v>0.27560000000000001</v>
      </c>
      <c r="GA12" s="3">
        <v>0.49990000000000001</v>
      </c>
      <c r="GB12" s="3">
        <v>0.8679</v>
      </c>
      <c r="GC12" s="3">
        <v>-0.25619999999999998</v>
      </c>
      <c r="GD12" s="3">
        <v>-0.40720000000000001</v>
      </c>
      <c r="GE12" s="3">
        <v>-1.5100000000000001E-2</v>
      </c>
      <c r="GF12" s="3">
        <v>-1.0833999999999999</v>
      </c>
      <c r="GG12" s="3">
        <v>0.55700000000000005</v>
      </c>
      <c r="GH12" s="3">
        <v>0.83</v>
      </c>
      <c r="GI12" s="3">
        <v>0.9667</v>
      </c>
      <c r="GJ12" s="3">
        <v>0.31519999999999998</v>
      </c>
      <c r="GK12" s="3">
        <v>-1.6556999999999999</v>
      </c>
      <c r="GL12" s="3">
        <v>2.0712999999999999</v>
      </c>
      <c r="GM12" s="3">
        <v>-0.29520000000000002</v>
      </c>
      <c r="GN12" s="3">
        <v>-0.67630000000000001</v>
      </c>
      <c r="GO12" s="3">
        <v>-0.36280000000000001</v>
      </c>
      <c r="GP12" s="3">
        <v>1.4435</v>
      </c>
      <c r="GQ12" s="3">
        <v>-6.9500000000000006E-2</v>
      </c>
      <c r="GR12" s="3">
        <v>1.8773</v>
      </c>
      <c r="GS12" s="3">
        <v>-0.71160000000000001</v>
      </c>
      <c r="GT12" s="3">
        <v>1.6669</v>
      </c>
      <c r="GU12" s="3">
        <v>6.5799999999999997E-2</v>
      </c>
      <c r="GV12" s="3">
        <v>-0.26829999999999998</v>
      </c>
      <c r="GW12" s="3">
        <v>3.0657999999999999</v>
      </c>
      <c r="GX12" s="3">
        <v>0.1502</v>
      </c>
      <c r="GY12" s="3">
        <v>-0.13300000000000001</v>
      </c>
      <c r="GZ12" s="3">
        <v>-0.30130000000000001</v>
      </c>
      <c r="HA12" s="3">
        <v>-0.71279999999999999</v>
      </c>
      <c r="HB12" s="3">
        <v>0.86970000000000003</v>
      </c>
      <c r="HC12" s="3">
        <v>-0.79149999999999998</v>
      </c>
      <c r="HD12" s="3">
        <v>-0.1236</v>
      </c>
      <c r="HE12" s="3">
        <v>-1.7044999999999999</v>
      </c>
      <c r="HF12" s="3">
        <v>-0.155</v>
      </c>
      <c r="HG12" s="3">
        <v>-0.1933</v>
      </c>
      <c r="HH12" s="3">
        <v>-1.4905999999999999</v>
      </c>
      <c r="HI12" s="3">
        <v>0.28339999999999999</v>
      </c>
      <c r="HJ12" s="3">
        <v>1.2763</v>
      </c>
      <c r="HK12" s="3">
        <v>-0.4834</v>
      </c>
      <c r="HL12" s="3">
        <v>2.0253999999999999</v>
      </c>
      <c r="HM12" s="3">
        <v>1.1032</v>
      </c>
      <c r="HN12" s="3">
        <v>1.0442</v>
      </c>
      <c r="HO12" s="3">
        <v>-0.45469999999999999</v>
      </c>
      <c r="HP12" s="3">
        <v>-0.2339</v>
      </c>
      <c r="HQ12" s="3">
        <v>-0.59419999999999995</v>
      </c>
      <c r="HR12" s="3">
        <v>0.34399999999999997</v>
      </c>
      <c r="HS12" s="3">
        <v>-0.80169999999999997</v>
      </c>
      <c r="HT12" s="3">
        <v>1.097</v>
      </c>
      <c r="HU12" s="3">
        <v>0.1643</v>
      </c>
      <c r="HV12" s="3">
        <v>0.1217</v>
      </c>
      <c r="HW12" s="3">
        <v>-0.38650000000000001</v>
      </c>
      <c r="HX12" s="3">
        <v>1.5149999999999999</v>
      </c>
      <c r="HY12" s="3">
        <v>-0.308</v>
      </c>
      <c r="HZ12" s="3">
        <v>0.47889999999999999</v>
      </c>
      <c r="IA12" s="3">
        <v>2.0863</v>
      </c>
      <c r="IB12" s="3">
        <v>0.1389</v>
      </c>
      <c r="IC12" s="3">
        <v>0.84489999999999998</v>
      </c>
      <c r="ID12" s="3">
        <v>0.1525</v>
      </c>
      <c r="IE12" s="3">
        <v>0.23799999999999999</v>
      </c>
      <c r="IF12" s="3">
        <v>0.67900000000000005</v>
      </c>
      <c r="IG12" s="3">
        <v>-1.4321999999999999</v>
      </c>
      <c r="IH12" s="3">
        <v>1.0562</v>
      </c>
      <c r="II12" s="3">
        <v>-1.0009999999999999</v>
      </c>
      <c r="IJ12" s="3">
        <v>0.5181</v>
      </c>
      <c r="IK12" s="3">
        <v>1.3752</v>
      </c>
      <c r="IL12" s="3">
        <v>-0.53700000000000003</v>
      </c>
      <c r="IM12" s="3">
        <v>1.7650999999999999</v>
      </c>
      <c r="IN12" s="3">
        <v>1.0886</v>
      </c>
      <c r="IO12" s="3">
        <v>0.92669999999999997</v>
      </c>
      <c r="IP12" s="3">
        <v>-1.2902</v>
      </c>
      <c r="IQ12" s="3">
        <v>-0.40029999999999999</v>
      </c>
      <c r="IR12" s="3">
        <v>2.2368999999999999</v>
      </c>
      <c r="IS12" s="3">
        <v>0.32869999999999999</v>
      </c>
      <c r="IT12" s="3">
        <v>0.66969999999999996</v>
      </c>
      <c r="IU12" s="3">
        <v>3.4018999999999999</v>
      </c>
      <c r="IV12" s="3">
        <v>0.51670000000000005</v>
      </c>
      <c r="IW12" s="3">
        <v>-2.5999999999999999E-3</v>
      </c>
      <c r="IX12" s="3">
        <v>-2.8299999999999999E-2</v>
      </c>
      <c r="IY12" s="3">
        <v>0.37130000000000002</v>
      </c>
      <c r="IZ12" s="3">
        <v>-0.26879999999999998</v>
      </c>
      <c r="JA12" s="3">
        <v>-0.46029999999999999</v>
      </c>
      <c r="JB12" s="3">
        <v>0.97030000000000005</v>
      </c>
      <c r="JC12" s="3">
        <v>1.0465</v>
      </c>
      <c r="JD12" s="3">
        <v>-0.8508</v>
      </c>
      <c r="JE12" s="3">
        <v>-9.11E-2</v>
      </c>
      <c r="JF12" s="3">
        <v>-1.2793000000000001</v>
      </c>
      <c r="JG12" s="3">
        <v>0.2107</v>
      </c>
      <c r="JH12" s="3">
        <v>0.33550000000000002</v>
      </c>
      <c r="JI12" s="3">
        <v>1.3337000000000001</v>
      </c>
      <c r="JJ12" s="3">
        <v>1.6161000000000001</v>
      </c>
      <c r="JK12" s="3">
        <v>6.2300000000000001E-2</v>
      </c>
      <c r="JL12" s="3">
        <v>0.93089999999999995</v>
      </c>
      <c r="JM12" s="3">
        <v>3.0945999999999998</v>
      </c>
      <c r="JN12" s="3">
        <v>-0.10299999999999999</v>
      </c>
      <c r="JO12" s="3">
        <v>0.35039999999999999</v>
      </c>
      <c r="JP12" s="3">
        <v>1.7923</v>
      </c>
      <c r="JQ12" s="3">
        <v>0.19570000000000001</v>
      </c>
      <c r="JR12" s="3">
        <v>0.54949999999999999</v>
      </c>
      <c r="JS12" s="3">
        <v>0.63460000000000005</v>
      </c>
      <c r="JT12" s="3">
        <v>0.70379999999999998</v>
      </c>
      <c r="JU12" s="3">
        <v>0.39979999999999999</v>
      </c>
      <c r="JV12" s="3">
        <v>0.80910000000000004</v>
      </c>
      <c r="JW12" s="3">
        <v>0.58509999999999995</v>
      </c>
      <c r="JX12" s="3">
        <v>-0.83550000000000002</v>
      </c>
      <c r="JY12" s="3">
        <v>-0.60309999999999997</v>
      </c>
      <c r="JZ12" s="3">
        <v>1.5319</v>
      </c>
      <c r="KA12" s="3">
        <v>1.9862</v>
      </c>
      <c r="KB12" s="3">
        <v>1.5018</v>
      </c>
      <c r="KC12" s="3">
        <v>0.1832</v>
      </c>
      <c r="KD12" s="3">
        <v>0.15890000000000001</v>
      </c>
      <c r="KE12" s="3">
        <v>1.3046</v>
      </c>
      <c r="KF12" s="3">
        <v>1.2965</v>
      </c>
      <c r="KG12" s="3">
        <v>0.8296</v>
      </c>
      <c r="KH12" s="3">
        <v>2.0573000000000001</v>
      </c>
      <c r="KI12" s="3">
        <v>1.655</v>
      </c>
      <c r="KJ12" s="3">
        <v>0.36599999999999999</v>
      </c>
      <c r="KK12" s="3">
        <v>2.2115</v>
      </c>
      <c r="KL12" s="3">
        <v>-0.75049999999999994</v>
      </c>
      <c r="KM12" s="3">
        <v>0.50219999999999998</v>
      </c>
      <c r="KN12" s="3">
        <v>-9.1399999999999995E-2</v>
      </c>
      <c r="KO12" s="3">
        <v>0.96189999999999998</v>
      </c>
      <c r="KP12" s="3">
        <v>-0.21390000000000001</v>
      </c>
      <c r="KQ12" s="3">
        <v>0.97799999999999998</v>
      </c>
      <c r="KR12" s="3">
        <v>0.30020000000000002</v>
      </c>
      <c r="KS12" s="3">
        <v>0.28639999999999999</v>
      </c>
      <c r="KT12" s="3">
        <v>1.9137999999999999</v>
      </c>
      <c r="KU12" s="3">
        <v>1.4846999999999999</v>
      </c>
      <c r="KV12" s="3">
        <v>-0.27129999999999999</v>
      </c>
      <c r="KW12" s="3">
        <v>0.62139999999999995</v>
      </c>
      <c r="KX12" s="3">
        <v>-1.5107999999999999</v>
      </c>
      <c r="KY12" s="3">
        <v>-0.91249999999999998</v>
      </c>
      <c r="KZ12" s="3">
        <v>0.69879999999999998</v>
      </c>
      <c r="LA12" s="20" t="s">
        <v>211</v>
      </c>
      <c r="LB12" s="32">
        <f t="shared" si="0"/>
        <v>4.5677391909031606E-7</v>
      </c>
    </row>
    <row r="13" spans="2:314" x14ac:dyDescent="0.4">
      <c r="B13" s="20" t="s">
        <v>64</v>
      </c>
      <c r="C13" s="3">
        <v>1.9182999999999999</v>
      </c>
      <c r="D13" s="3">
        <v>-6.08E-2</v>
      </c>
      <c r="E13" s="3">
        <v>-0.20580000000000001</v>
      </c>
      <c r="F13" s="3">
        <v>-0.42720000000000002</v>
      </c>
      <c r="G13" s="3">
        <v>-0.75049999999999994</v>
      </c>
      <c r="H13" s="3">
        <v>0.63490000000000002</v>
      </c>
      <c r="I13" s="3">
        <v>-0.1623</v>
      </c>
      <c r="J13" s="3">
        <v>-6.4100000000000004E-2</v>
      </c>
      <c r="K13" s="3">
        <v>-0.2631</v>
      </c>
      <c r="L13" s="3">
        <v>-1.1894</v>
      </c>
      <c r="M13" s="3">
        <v>-0.73880000000000001</v>
      </c>
      <c r="N13" s="3">
        <v>-1.8845000000000001</v>
      </c>
      <c r="O13" s="3">
        <v>0.67430000000000001</v>
      </c>
      <c r="P13" s="3">
        <v>0.1973</v>
      </c>
      <c r="Q13" s="3">
        <v>-0.3916</v>
      </c>
      <c r="R13" s="3">
        <v>-0.27989999999999998</v>
      </c>
      <c r="S13" s="3">
        <v>-0.91239999999999999</v>
      </c>
      <c r="T13" s="3">
        <v>-1.7369000000000001</v>
      </c>
      <c r="U13" s="3">
        <v>0.36270000000000002</v>
      </c>
      <c r="V13" s="3">
        <v>-1.6076999999999999</v>
      </c>
      <c r="W13" s="3">
        <v>0.14799999999999999</v>
      </c>
      <c r="X13" s="3">
        <v>0.32150000000000001</v>
      </c>
      <c r="Y13" s="3">
        <v>-0.1087</v>
      </c>
      <c r="Z13" s="3">
        <v>0.67049999999999998</v>
      </c>
      <c r="AA13" s="3">
        <v>-1.8055000000000001</v>
      </c>
      <c r="AB13" s="3">
        <v>0.48380000000000001</v>
      </c>
      <c r="AC13" s="3">
        <v>-1.1896</v>
      </c>
      <c r="AD13" s="3">
        <v>-0.35299999999999998</v>
      </c>
      <c r="AE13" s="3">
        <v>-0.81320000000000003</v>
      </c>
      <c r="AF13" s="3">
        <v>1.3203</v>
      </c>
      <c r="AG13" s="3">
        <v>-1.3132999999999999</v>
      </c>
      <c r="AH13" s="3">
        <v>-1.0532999999999999</v>
      </c>
      <c r="AI13" s="3">
        <v>-2.5485000000000002</v>
      </c>
      <c r="AJ13" s="3">
        <v>-0.93489999999999995</v>
      </c>
      <c r="AK13" s="3">
        <v>-0.50870000000000004</v>
      </c>
      <c r="AL13" s="3">
        <v>1.375</v>
      </c>
      <c r="AM13" s="3">
        <v>1.7990999999999999</v>
      </c>
      <c r="AN13" s="3">
        <v>0.72529999999999994</v>
      </c>
      <c r="AO13" s="3">
        <v>-0.12479999999999999</v>
      </c>
      <c r="AP13" s="3">
        <v>-1.5857000000000001</v>
      </c>
      <c r="AQ13" s="3">
        <v>-2.4400000000000002E-2</v>
      </c>
      <c r="AR13" s="3">
        <v>-2.1109</v>
      </c>
      <c r="AS13" s="3">
        <v>0.3705</v>
      </c>
      <c r="AT13" s="3">
        <v>3.0478999999999998</v>
      </c>
      <c r="AU13" s="3">
        <v>-1.3985000000000001</v>
      </c>
      <c r="AV13" s="3">
        <v>0.44590000000000002</v>
      </c>
      <c r="AW13" s="3">
        <v>-1.7726999999999999</v>
      </c>
      <c r="AX13" s="3">
        <v>0.76559999999999995</v>
      </c>
      <c r="AY13" s="3">
        <v>-0.85429999999999995</v>
      </c>
      <c r="AZ13" s="3">
        <v>-0.63470000000000004</v>
      </c>
      <c r="BA13" s="3">
        <v>-1.1724000000000001</v>
      </c>
      <c r="BB13" s="3">
        <v>-1.6828000000000001</v>
      </c>
      <c r="BC13" s="3">
        <v>-5.2999999999999999E-2</v>
      </c>
      <c r="BD13" s="3">
        <v>-1.1343000000000001</v>
      </c>
      <c r="BE13" s="3">
        <v>0.88429999999999997</v>
      </c>
      <c r="BF13" s="3">
        <v>0.19800000000000001</v>
      </c>
      <c r="BG13" s="3">
        <v>-0.45710000000000001</v>
      </c>
      <c r="BH13" s="3">
        <v>1.0383</v>
      </c>
      <c r="BI13" s="3">
        <v>-0.74329999999999996</v>
      </c>
      <c r="BJ13" s="3">
        <v>-0.69499999999999995</v>
      </c>
      <c r="BK13" s="3">
        <v>-1.1732</v>
      </c>
      <c r="BL13" s="3">
        <v>2.5381999999999998</v>
      </c>
      <c r="BM13" s="3">
        <v>0.90869999999999995</v>
      </c>
      <c r="BN13" s="3">
        <v>-0.43890000000000001</v>
      </c>
      <c r="BO13" s="3">
        <v>-0.43219999999999997</v>
      </c>
      <c r="BP13" s="3">
        <v>-0.1852</v>
      </c>
      <c r="BQ13" s="3">
        <v>-2.0615999999999999</v>
      </c>
      <c r="BR13" s="3">
        <v>0.79079999999999995</v>
      </c>
      <c r="BS13" s="3">
        <v>0.25690000000000002</v>
      </c>
      <c r="BT13" s="3">
        <v>0.58509999999999995</v>
      </c>
      <c r="BU13" s="3">
        <v>-1.2924</v>
      </c>
      <c r="BV13" s="3">
        <v>0.35680000000000001</v>
      </c>
      <c r="BW13" s="3">
        <v>-0.12180000000000001</v>
      </c>
      <c r="BX13" s="3">
        <v>-1.5306999999999999</v>
      </c>
      <c r="BY13" s="3">
        <v>6.2399999999999997E-2</v>
      </c>
      <c r="BZ13" s="3">
        <v>-0.88390000000000002</v>
      </c>
      <c r="CA13" s="3">
        <v>-0.39190000000000003</v>
      </c>
      <c r="CB13" s="3">
        <v>1.4375</v>
      </c>
      <c r="CC13" s="3">
        <v>-0.94499999999999995</v>
      </c>
      <c r="CD13" s="3">
        <v>0.71799999999999997</v>
      </c>
      <c r="CE13" s="3">
        <v>-0.67420000000000002</v>
      </c>
      <c r="CF13" s="3">
        <v>-0.54579999999999995</v>
      </c>
      <c r="CG13" s="3">
        <v>-0.1757</v>
      </c>
      <c r="CH13" s="3">
        <v>0.33989999999999998</v>
      </c>
      <c r="CI13" s="3">
        <v>0.93059999999999998</v>
      </c>
      <c r="CJ13" s="3">
        <v>-0.44019999999999998</v>
      </c>
      <c r="CK13" s="3">
        <v>-0.51770000000000005</v>
      </c>
      <c r="CL13" s="3">
        <v>-0.83930000000000005</v>
      </c>
      <c r="CM13" s="3">
        <v>-1.2109000000000001</v>
      </c>
      <c r="CN13" s="3">
        <v>2.0287999999999999</v>
      </c>
      <c r="CO13" s="3">
        <v>0.23580000000000001</v>
      </c>
      <c r="CP13" s="3">
        <v>-5.9400000000000001E-2</v>
      </c>
      <c r="CQ13" s="3">
        <v>-1.1948000000000001</v>
      </c>
      <c r="CR13" s="3">
        <v>2.3248000000000002</v>
      </c>
      <c r="CS13" s="3">
        <v>-0.34839999999999999</v>
      </c>
      <c r="CT13" s="3">
        <v>-1.5524</v>
      </c>
      <c r="CU13" s="3">
        <v>-0.92559999999999998</v>
      </c>
      <c r="CV13" s="3">
        <v>-1.0967</v>
      </c>
      <c r="CW13" s="3">
        <v>-1.1739999999999999</v>
      </c>
      <c r="CX13" s="3">
        <v>-1.006</v>
      </c>
      <c r="CY13" s="3">
        <v>1.2774000000000001</v>
      </c>
      <c r="CZ13" s="3">
        <v>0.3614</v>
      </c>
      <c r="DA13" s="3">
        <v>-0.78720000000000001</v>
      </c>
      <c r="DB13" s="3">
        <v>-1.5047999999999999</v>
      </c>
      <c r="DC13" s="3">
        <v>-1.8426</v>
      </c>
      <c r="DD13" s="3">
        <v>-0.87190000000000001</v>
      </c>
      <c r="DE13" s="3">
        <v>2.0390999999999999</v>
      </c>
      <c r="DF13" s="3">
        <v>-0.34250000000000003</v>
      </c>
      <c r="DG13" s="3">
        <v>-0.77969999999999995</v>
      </c>
      <c r="DH13" s="3">
        <v>5.6000000000000001E-2</v>
      </c>
      <c r="DI13" s="3">
        <v>-1.9648000000000001</v>
      </c>
      <c r="DJ13" s="3">
        <v>0.30869999999999997</v>
      </c>
      <c r="DK13" s="3">
        <v>0.1933</v>
      </c>
      <c r="DL13" s="3">
        <v>-0.41649999999999998</v>
      </c>
      <c r="DM13" s="3">
        <v>0.43109999999999998</v>
      </c>
      <c r="DN13" s="3">
        <v>-7.9100000000000004E-2</v>
      </c>
      <c r="DO13" s="3">
        <v>0.60470000000000002</v>
      </c>
      <c r="DP13" s="3">
        <v>-0.37169999999999997</v>
      </c>
      <c r="DQ13" s="3">
        <v>0.47349999999999998</v>
      </c>
      <c r="DR13" s="3">
        <v>-0.40129999999999999</v>
      </c>
      <c r="DS13" s="3">
        <v>-1.105</v>
      </c>
      <c r="DT13" s="3">
        <v>4.9099999999999998E-2</v>
      </c>
      <c r="DU13" s="3">
        <v>-1.5683</v>
      </c>
      <c r="DV13" s="3">
        <v>4.1999999999999997E-3</v>
      </c>
      <c r="DW13" s="3">
        <v>0.16439999999999999</v>
      </c>
      <c r="DX13" s="3">
        <v>-0.77829999999999999</v>
      </c>
      <c r="DY13" s="3">
        <v>-1.3369</v>
      </c>
      <c r="DZ13" s="3">
        <v>0.25519999999999998</v>
      </c>
      <c r="EA13" s="3">
        <v>-0.69669999999999999</v>
      </c>
      <c r="EB13" s="3">
        <v>1.9091</v>
      </c>
      <c r="EC13" s="3">
        <v>-1.5622</v>
      </c>
      <c r="ED13" s="3">
        <v>-0.38019999999999998</v>
      </c>
      <c r="EE13" s="3">
        <v>-1.4564999999999999</v>
      </c>
      <c r="EF13" s="3">
        <v>-0.50070000000000003</v>
      </c>
      <c r="EG13" s="3">
        <v>-0.55700000000000005</v>
      </c>
      <c r="EH13" s="3">
        <v>-0.85640000000000005</v>
      </c>
      <c r="EI13" s="3">
        <v>-0.23119999999999999</v>
      </c>
      <c r="EJ13" s="3">
        <v>-0.75329999999999997</v>
      </c>
      <c r="EK13" s="3">
        <v>0.2157</v>
      </c>
      <c r="EL13" s="3">
        <v>-0.90539999999999998</v>
      </c>
      <c r="EM13" s="3">
        <v>-1.3249</v>
      </c>
      <c r="EN13" s="3">
        <v>0.28470000000000001</v>
      </c>
      <c r="EO13" s="3">
        <v>-0.19420000000000001</v>
      </c>
      <c r="EP13" s="3">
        <v>-1.0740000000000001</v>
      </c>
      <c r="EQ13" s="3">
        <v>-0.83909999999999996</v>
      </c>
      <c r="ER13" s="3">
        <v>-9.9000000000000008E-3</v>
      </c>
      <c r="ES13" s="3">
        <v>-0.23139999999999999</v>
      </c>
      <c r="ET13" s="3">
        <v>1.4448000000000001</v>
      </c>
      <c r="EU13" s="3">
        <v>7.4899999999999994E-2</v>
      </c>
      <c r="EV13" s="3">
        <v>-1.6744000000000001</v>
      </c>
      <c r="EW13" s="3">
        <v>0.45629999999999998</v>
      </c>
      <c r="EX13" s="3">
        <v>0.87380000000000002</v>
      </c>
      <c r="EY13" s="3">
        <v>0.29270000000000002</v>
      </c>
      <c r="EZ13" s="3">
        <v>-0.76019999999999999</v>
      </c>
      <c r="FA13" s="3">
        <v>1.0535000000000001</v>
      </c>
      <c r="FB13" s="3">
        <v>0.67969999999999997</v>
      </c>
      <c r="FC13" s="3">
        <v>-0.3604</v>
      </c>
      <c r="FD13" s="3">
        <v>0.47710000000000002</v>
      </c>
      <c r="FE13" s="3">
        <v>1.5377000000000001</v>
      </c>
      <c r="FF13" s="3">
        <v>0.27650000000000002</v>
      </c>
      <c r="FG13" s="3">
        <v>0.1832</v>
      </c>
      <c r="FH13" s="3">
        <v>0.1326</v>
      </c>
      <c r="FI13" s="3">
        <v>-1.2445999999999999</v>
      </c>
      <c r="FJ13" s="3">
        <v>0.29809999999999998</v>
      </c>
      <c r="FK13" s="3">
        <v>1.7198</v>
      </c>
      <c r="FL13" s="3">
        <v>4.5999999999999999E-3</v>
      </c>
      <c r="FM13" s="3">
        <v>0.1239</v>
      </c>
      <c r="FN13" s="3">
        <v>-0.43469999999999998</v>
      </c>
      <c r="FO13" s="3">
        <v>0.44929999999999998</v>
      </c>
      <c r="FP13" s="3">
        <v>-1.0960000000000001</v>
      </c>
      <c r="FQ13" s="3">
        <v>-0.1031</v>
      </c>
      <c r="FR13" s="3">
        <v>-0.2175</v>
      </c>
      <c r="FS13" s="3">
        <v>-1.1807000000000001</v>
      </c>
      <c r="FT13" s="3">
        <v>-0.70589999999999997</v>
      </c>
      <c r="FU13" s="3">
        <v>1.0431999999999999</v>
      </c>
      <c r="FV13" s="3">
        <v>-0.72770000000000001</v>
      </c>
      <c r="FW13" s="3">
        <v>0.753</v>
      </c>
      <c r="FX13" s="3">
        <v>-0.64200000000000002</v>
      </c>
      <c r="FY13" s="3">
        <v>0.93679999999999997</v>
      </c>
      <c r="FZ13" s="3">
        <v>1.0556000000000001</v>
      </c>
      <c r="GA13" s="3">
        <v>-1.5585</v>
      </c>
      <c r="GB13" s="3">
        <v>5.8200000000000002E-2</v>
      </c>
      <c r="GC13" s="3">
        <v>1.0232000000000001</v>
      </c>
      <c r="GD13" s="3">
        <v>0.1053</v>
      </c>
      <c r="GE13" s="3">
        <v>-0.25559999999999999</v>
      </c>
      <c r="GF13" s="3">
        <v>-0.75670000000000004</v>
      </c>
      <c r="GG13" s="3">
        <v>0.47289999999999999</v>
      </c>
      <c r="GH13" s="3">
        <v>1.2185999999999999</v>
      </c>
      <c r="GI13" s="3">
        <v>0.376</v>
      </c>
      <c r="GJ13" s="3">
        <v>0.51519999999999999</v>
      </c>
      <c r="GK13" s="3">
        <v>-0.62729999999999997</v>
      </c>
      <c r="GL13" s="3">
        <v>2.6282000000000001</v>
      </c>
      <c r="GM13" s="3">
        <v>-0.45250000000000001</v>
      </c>
      <c r="GN13" s="3">
        <v>-0.39779999999999999</v>
      </c>
      <c r="GO13" s="3">
        <v>1.2039</v>
      </c>
      <c r="GP13" s="3">
        <v>0.3896</v>
      </c>
      <c r="GQ13" s="3">
        <v>0.54790000000000005</v>
      </c>
      <c r="GR13" s="3">
        <v>1.3778999999999999</v>
      </c>
      <c r="GS13" s="3">
        <v>-0.27360000000000001</v>
      </c>
      <c r="GT13" s="3">
        <v>2.7823000000000002</v>
      </c>
      <c r="GU13" s="3">
        <v>-0.4103</v>
      </c>
      <c r="GV13" s="3">
        <v>0.3997</v>
      </c>
      <c r="GW13" s="3">
        <v>3.8800000000000001E-2</v>
      </c>
      <c r="GX13" s="3">
        <v>0.36220000000000002</v>
      </c>
      <c r="GY13" s="3">
        <v>-0.49249999999999999</v>
      </c>
      <c r="GZ13" s="3">
        <v>0.46889999999999998</v>
      </c>
      <c r="HA13" s="3">
        <v>0.4793</v>
      </c>
      <c r="HB13" s="3">
        <v>0.47</v>
      </c>
      <c r="HC13" s="3">
        <v>-0.43369999999999997</v>
      </c>
      <c r="HD13" s="3">
        <v>0.62870000000000004</v>
      </c>
      <c r="HE13" s="3">
        <v>-0.62819999999999998</v>
      </c>
      <c r="HF13" s="3">
        <v>0.1011</v>
      </c>
      <c r="HG13" s="3">
        <v>1.8855</v>
      </c>
      <c r="HH13" s="3">
        <v>-1.4483999999999999</v>
      </c>
      <c r="HI13" s="3">
        <v>0.43159999999999998</v>
      </c>
      <c r="HJ13" s="3">
        <v>1.4343999999999999</v>
      </c>
      <c r="HK13" s="3">
        <v>-1.4731000000000001</v>
      </c>
      <c r="HL13" s="3">
        <v>2.3056000000000001</v>
      </c>
      <c r="HM13" s="3">
        <v>1.9554</v>
      </c>
      <c r="HN13" s="3">
        <v>0.1195</v>
      </c>
      <c r="HO13" s="3">
        <v>0.44529999999999997</v>
      </c>
      <c r="HP13" s="3">
        <v>0.73629999999999995</v>
      </c>
      <c r="HQ13" s="3">
        <v>-1.1076999999999999</v>
      </c>
      <c r="HR13" s="3">
        <v>-8.2900000000000001E-2</v>
      </c>
      <c r="HS13" s="3">
        <v>2.2599999999999999E-2</v>
      </c>
      <c r="HT13" s="3">
        <v>-0.23699999999999999</v>
      </c>
      <c r="HU13" s="3">
        <v>1.1126</v>
      </c>
      <c r="HV13" s="3">
        <v>0.13519999999999999</v>
      </c>
      <c r="HW13" s="3">
        <v>-0.99790000000000001</v>
      </c>
      <c r="HX13" s="3">
        <v>0.48709999999999998</v>
      </c>
      <c r="HY13" s="3">
        <v>-0.50639999999999996</v>
      </c>
      <c r="HZ13" s="3">
        <v>-0.2823</v>
      </c>
      <c r="IA13" s="3">
        <v>0.83409999999999995</v>
      </c>
      <c r="IB13" s="3">
        <v>1.2199</v>
      </c>
      <c r="IC13" s="3">
        <v>1.7825</v>
      </c>
      <c r="ID13" s="3">
        <v>-0.59130000000000005</v>
      </c>
      <c r="IE13" s="3">
        <v>-8.4199999999999997E-2</v>
      </c>
      <c r="IF13" s="3">
        <v>0.2089</v>
      </c>
      <c r="IG13" s="3">
        <v>0.5696</v>
      </c>
      <c r="IH13" s="3">
        <v>3.1554000000000002</v>
      </c>
      <c r="II13" s="3">
        <v>-0.3196</v>
      </c>
      <c r="IJ13" s="3">
        <v>0.21249999999999999</v>
      </c>
      <c r="IK13" s="3">
        <v>0.77239999999999998</v>
      </c>
      <c r="IL13" s="3">
        <v>-0.1956</v>
      </c>
      <c r="IM13" s="3">
        <v>-0.39739999999999998</v>
      </c>
      <c r="IN13" s="3">
        <v>2.169</v>
      </c>
      <c r="IO13" s="3">
        <v>-1.5561</v>
      </c>
      <c r="IP13" s="3">
        <v>-1.3787</v>
      </c>
      <c r="IQ13" s="3">
        <v>0.75060000000000004</v>
      </c>
      <c r="IR13" s="3">
        <v>1.2021999999999999</v>
      </c>
      <c r="IS13" s="3">
        <v>0.109</v>
      </c>
      <c r="IT13" s="3">
        <v>1.4434</v>
      </c>
      <c r="IU13" s="3">
        <v>5.0900999999999996</v>
      </c>
      <c r="IV13" s="3">
        <v>0.5181</v>
      </c>
      <c r="IW13" s="3">
        <v>7.9200000000000007E-2</v>
      </c>
      <c r="IX13" s="3">
        <v>1.5649</v>
      </c>
      <c r="IY13" s="3">
        <v>0.46389999999999998</v>
      </c>
      <c r="IZ13" s="3">
        <v>-0.43209999999999998</v>
      </c>
      <c r="JA13" s="3">
        <v>2.3300000000000001E-2</v>
      </c>
      <c r="JB13" s="3">
        <v>0.66479999999999995</v>
      </c>
      <c r="JC13" s="3">
        <v>1.2417</v>
      </c>
      <c r="JD13" s="3">
        <v>0.21990000000000001</v>
      </c>
      <c r="JE13" s="3">
        <v>0.82179999999999997</v>
      </c>
      <c r="JF13" s="3">
        <v>-1.3681000000000001</v>
      </c>
      <c r="JG13" s="3">
        <v>-0.48680000000000001</v>
      </c>
      <c r="JH13" s="3">
        <v>0.34350000000000003</v>
      </c>
      <c r="JI13" s="3">
        <v>1.4923999999999999</v>
      </c>
      <c r="JJ13" s="3">
        <v>-0.46289999999999998</v>
      </c>
      <c r="JK13" s="3">
        <v>8.6900000000000005E-2</v>
      </c>
      <c r="JL13" s="3">
        <v>2.3780000000000001</v>
      </c>
      <c r="JM13" s="3">
        <v>1.3147</v>
      </c>
      <c r="JN13" s="3">
        <v>0.80210000000000004</v>
      </c>
      <c r="JO13" s="3">
        <v>0.38009999999999999</v>
      </c>
      <c r="JP13" s="3">
        <v>1.5296000000000001</v>
      </c>
      <c r="JQ13" s="3">
        <v>-1.0354000000000001</v>
      </c>
      <c r="JR13" s="3">
        <v>-0.28310000000000002</v>
      </c>
      <c r="JS13" s="3">
        <v>1.0261</v>
      </c>
      <c r="JT13" s="3">
        <v>0.75460000000000005</v>
      </c>
      <c r="JU13" s="3">
        <v>1.2069000000000001</v>
      </c>
      <c r="JV13" s="3">
        <v>1.2499</v>
      </c>
      <c r="JW13" s="3">
        <v>-0.66839999999999999</v>
      </c>
      <c r="JX13" s="3">
        <v>0.36870000000000003</v>
      </c>
      <c r="JY13" s="3">
        <v>-1.0069999999999999</v>
      </c>
      <c r="JZ13" s="3">
        <v>1.0911</v>
      </c>
      <c r="KA13" s="3">
        <v>1.34</v>
      </c>
      <c r="KB13" s="3">
        <v>0.41610000000000003</v>
      </c>
      <c r="KC13" s="3">
        <v>-0.44080000000000003</v>
      </c>
      <c r="KD13" s="3">
        <v>0.8841</v>
      </c>
      <c r="KE13" s="3">
        <v>2.4464000000000001</v>
      </c>
      <c r="KF13" s="3">
        <v>0.45900000000000002</v>
      </c>
      <c r="KG13" s="3">
        <v>0.30609999999999998</v>
      </c>
      <c r="KH13" s="3">
        <v>1.6342000000000001</v>
      </c>
      <c r="KI13" s="3">
        <v>1.0510999999999999</v>
      </c>
      <c r="KJ13" s="3">
        <v>2.0152999999999999</v>
      </c>
      <c r="KK13" s="3">
        <v>0.28910000000000002</v>
      </c>
      <c r="KL13" s="3">
        <v>0.14560000000000001</v>
      </c>
      <c r="KM13" s="3">
        <v>0.53590000000000004</v>
      </c>
      <c r="KN13" s="3">
        <v>0.11219999999999999</v>
      </c>
      <c r="KO13" s="3">
        <v>-0.9204</v>
      </c>
      <c r="KP13" s="3">
        <v>1.1160000000000001</v>
      </c>
      <c r="KQ13" s="3">
        <v>1.8424</v>
      </c>
      <c r="KR13" s="3">
        <v>0.54049999999999998</v>
      </c>
      <c r="KS13" s="3">
        <v>1.8164</v>
      </c>
      <c r="KT13" s="3">
        <v>2.3576000000000001</v>
      </c>
      <c r="KU13" s="3">
        <v>1.0524</v>
      </c>
      <c r="KV13" s="3">
        <v>8.8900000000000007E-2</v>
      </c>
      <c r="KW13" s="3">
        <v>0.59350000000000003</v>
      </c>
      <c r="KX13" s="3">
        <v>0.41389999999999999</v>
      </c>
      <c r="KY13" s="3">
        <v>0.879</v>
      </c>
      <c r="KZ13" s="3">
        <v>3.2768000000000002</v>
      </c>
      <c r="LA13" s="20" t="s">
        <v>64</v>
      </c>
      <c r="LB13" s="32">
        <f>_xlfn.T.TEST(C13:FA13,FB13:KZ13,2,2)</f>
        <v>1.8452377751532621E-9</v>
      </c>
    </row>
    <row r="14" spans="2:314" x14ac:dyDescent="0.4">
      <c r="B14" s="20" t="s">
        <v>65</v>
      </c>
      <c r="C14" s="3">
        <v>0.50560000000000005</v>
      </c>
      <c r="D14" s="3">
        <v>0.19239999999999999</v>
      </c>
      <c r="E14" s="3">
        <v>0.121</v>
      </c>
      <c r="F14" s="3">
        <v>0.26279999999999998</v>
      </c>
      <c r="G14" s="3">
        <v>0.3584</v>
      </c>
      <c r="H14" s="3">
        <v>-0.50109999999999999</v>
      </c>
      <c r="I14" s="3">
        <v>-0.21360000000000001</v>
      </c>
      <c r="J14" s="3">
        <v>-0.51580000000000004</v>
      </c>
      <c r="K14" s="3">
        <v>1.8875</v>
      </c>
      <c r="L14" s="3">
        <v>-1.8923000000000001</v>
      </c>
      <c r="M14" s="3">
        <v>0.2802</v>
      </c>
      <c r="N14" s="3">
        <v>-1.1536999999999999</v>
      </c>
      <c r="O14" s="3">
        <v>-0.38400000000000001</v>
      </c>
      <c r="P14" s="3">
        <v>-3.0300000000000001E-2</v>
      </c>
      <c r="Q14" s="3">
        <v>-0.61990000000000001</v>
      </c>
      <c r="R14" s="3">
        <v>-8.7300000000000003E-2</v>
      </c>
      <c r="S14" s="3">
        <v>0.69269999999999998</v>
      </c>
      <c r="T14" s="3">
        <v>0.54830000000000001</v>
      </c>
      <c r="U14" s="3">
        <v>0.85399999999999998</v>
      </c>
      <c r="V14" s="3">
        <v>-0.23219999999999999</v>
      </c>
      <c r="W14" s="3">
        <v>0.32479999999999998</v>
      </c>
      <c r="X14" s="3">
        <v>0.26529999999999998</v>
      </c>
      <c r="Y14" s="3">
        <v>-0.75600000000000001</v>
      </c>
      <c r="Z14" s="3">
        <v>-0.85540000000000005</v>
      </c>
      <c r="AA14" s="3">
        <v>-2.0836999999999999</v>
      </c>
      <c r="AB14" s="3">
        <v>-1.6520999999999999</v>
      </c>
      <c r="AC14" s="3">
        <v>-0.66569999999999996</v>
      </c>
      <c r="AD14" s="3">
        <v>4.1599999999999998E-2</v>
      </c>
      <c r="AE14" s="3">
        <v>-1.0456000000000001</v>
      </c>
      <c r="AF14" s="3">
        <v>0.63649999999999995</v>
      </c>
      <c r="AG14" s="3">
        <v>-1.0793999999999999</v>
      </c>
      <c r="AH14" s="3">
        <v>-1.6653</v>
      </c>
      <c r="AI14" s="3">
        <v>-1.4200999999999999</v>
      </c>
      <c r="AJ14" s="3">
        <v>-1.123</v>
      </c>
      <c r="AK14" s="3">
        <v>-1.113</v>
      </c>
      <c r="AL14" s="3">
        <v>1.8948</v>
      </c>
      <c r="AM14" s="3">
        <v>2.5613000000000001</v>
      </c>
      <c r="AN14" s="3">
        <v>0.43709999999999999</v>
      </c>
      <c r="AO14" s="3">
        <v>-0.80489999999999995</v>
      </c>
      <c r="AP14" s="3">
        <v>-1.3075000000000001</v>
      </c>
      <c r="AQ14" s="3">
        <v>1.5361</v>
      </c>
      <c r="AR14" s="3">
        <v>1.1584000000000001</v>
      </c>
      <c r="AS14" s="3">
        <v>4.6399999999999997E-2</v>
      </c>
      <c r="AT14" s="3">
        <v>0.54490000000000005</v>
      </c>
      <c r="AU14" s="3">
        <v>-1.4783999999999999</v>
      </c>
      <c r="AV14" s="3">
        <v>-1.0129999999999999</v>
      </c>
      <c r="AW14" s="3">
        <v>-2.81E-2</v>
      </c>
      <c r="AX14" s="3">
        <v>1.6838</v>
      </c>
      <c r="AY14" s="3">
        <v>-0.59870000000000001</v>
      </c>
      <c r="AZ14" s="3">
        <v>0.1023</v>
      </c>
      <c r="BA14" s="3">
        <v>-0.88739999999999997</v>
      </c>
      <c r="BB14" s="3">
        <v>-0.85750000000000004</v>
      </c>
      <c r="BC14" s="3">
        <v>-0.2422</v>
      </c>
      <c r="BD14" s="3">
        <v>-1.2506999999999999</v>
      </c>
      <c r="BE14" s="3">
        <v>1.2549999999999999</v>
      </c>
      <c r="BF14" s="3">
        <v>-0.34989999999999999</v>
      </c>
      <c r="BG14" s="3">
        <v>2.18E-2</v>
      </c>
      <c r="BH14" s="3">
        <v>9.4200000000000006E-2</v>
      </c>
      <c r="BI14" s="3">
        <v>0.52590000000000003</v>
      </c>
      <c r="BJ14" s="3">
        <v>-0.12609999999999999</v>
      </c>
      <c r="BK14" s="3">
        <v>-0.85329999999999995</v>
      </c>
      <c r="BL14" s="3">
        <v>2.7385999999999999</v>
      </c>
      <c r="BM14" s="3">
        <v>-0.23930000000000001</v>
      </c>
      <c r="BN14" s="3">
        <v>-0.66269999999999996</v>
      </c>
      <c r="BO14" s="3">
        <v>-0.42730000000000001</v>
      </c>
      <c r="BP14" s="3">
        <v>8.6599999999999996E-2</v>
      </c>
      <c r="BQ14" s="3">
        <v>-0.91</v>
      </c>
      <c r="BR14" s="3">
        <v>4.0500000000000001E-2</v>
      </c>
      <c r="BS14" s="3">
        <v>0.1774</v>
      </c>
      <c r="BT14" s="3">
        <v>1.6376999999999999</v>
      </c>
      <c r="BU14" s="3">
        <v>-0.1797</v>
      </c>
      <c r="BV14" s="3">
        <v>0.18770000000000001</v>
      </c>
      <c r="BW14" s="3">
        <v>0.49080000000000001</v>
      </c>
      <c r="BX14" s="3">
        <v>-1.3453999999999999</v>
      </c>
      <c r="BY14" s="3">
        <v>-0.2727</v>
      </c>
      <c r="BZ14" s="3">
        <v>-1.4796</v>
      </c>
      <c r="CA14" s="3">
        <v>0.35089999999999999</v>
      </c>
      <c r="CB14" s="3">
        <v>0.25030000000000002</v>
      </c>
      <c r="CC14" s="3">
        <v>-0.51919999999999999</v>
      </c>
      <c r="CD14" s="3">
        <v>-0.65910000000000002</v>
      </c>
      <c r="CE14" s="3">
        <v>-2.6100000000000002E-2</v>
      </c>
      <c r="CF14" s="3">
        <v>-0.84040000000000004</v>
      </c>
      <c r="CG14" s="3">
        <v>-0.85619999999999996</v>
      </c>
      <c r="CH14" s="3">
        <v>-0.85560000000000003</v>
      </c>
      <c r="CI14" s="3">
        <v>0.3846</v>
      </c>
      <c r="CJ14" s="3">
        <v>1.1666000000000001</v>
      </c>
      <c r="CK14" s="3">
        <v>-1.0035000000000001</v>
      </c>
      <c r="CL14" s="3">
        <v>-1.0974999999999999</v>
      </c>
      <c r="CM14" s="3">
        <v>-0.81520000000000004</v>
      </c>
      <c r="CN14" s="3">
        <v>0.65400000000000003</v>
      </c>
      <c r="CO14" s="3">
        <v>1.1955</v>
      </c>
      <c r="CP14" s="3">
        <v>0.79979999999999996</v>
      </c>
      <c r="CQ14" s="3">
        <v>0.18210000000000001</v>
      </c>
      <c r="CR14" s="3">
        <v>0.74770000000000003</v>
      </c>
      <c r="CS14" s="3">
        <v>-0.42859999999999998</v>
      </c>
      <c r="CT14" s="3">
        <v>-0.91839999999999999</v>
      </c>
      <c r="CU14" s="3">
        <v>-0.26829999999999998</v>
      </c>
      <c r="CV14" s="3">
        <v>-0.2969</v>
      </c>
      <c r="CW14" s="3">
        <v>-0.84509999999999996</v>
      </c>
      <c r="CX14" s="3">
        <v>-1.2995000000000001</v>
      </c>
      <c r="CY14" s="3">
        <v>1.4933000000000001</v>
      </c>
      <c r="CZ14" s="3">
        <v>1.88</v>
      </c>
      <c r="DA14" s="3">
        <v>0.53939999999999999</v>
      </c>
      <c r="DB14" s="3">
        <v>-0.89549999999999996</v>
      </c>
      <c r="DC14" s="3">
        <v>-0.86470000000000002</v>
      </c>
      <c r="DD14" s="3">
        <v>0.29189999999999999</v>
      </c>
      <c r="DE14" s="3">
        <v>0.4955</v>
      </c>
      <c r="DF14" s="3">
        <v>-0.16089999999999999</v>
      </c>
      <c r="DG14" s="3">
        <v>-0.48880000000000001</v>
      </c>
      <c r="DH14" s="3">
        <v>0.1719</v>
      </c>
      <c r="DI14" s="3">
        <v>-1.1486000000000001</v>
      </c>
      <c r="DJ14" s="3">
        <v>0.57340000000000002</v>
      </c>
      <c r="DK14" s="3">
        <v>5.6000000000000001E-2</v>
      </c>
      <c r="DL14" s="3">
        <v>0.98109999999999997</v>
      </c>
      <c r="DM14" s="3">
        <v>-7.9699999999999993E-2</v>
      </c>
      <c r="DN14" s="3">
        <v>0.68010000000000004</v>
      </c>
      <c r="DO14" s="3">
        <v>-0.1177</v>
      </c>
      <c r="DP14" s="3">
        <v>0.10829999999999999</v>
      </c>
      <c r="DQ14" s="3">
        <v>-0.08</v>
      </c>
      <c r="DR14" s="3">
        <v>-0.88880000000000003</v>
      </c>
      <c r="DS14" s="3">
        <v>-0.55249999999999999</v>
      </c>
      <c r="DT14" s="3">
        <v>-0.94979999999999998</v>
      </c>
      <c r="DU14" s="3">
        <v>0.94220000000000004</v>
      </c>
      <c r="DV14" s="3">
        <v>-7.4200000000000002E-2</v>
      </c>
      <c r="DW14" s="3">
        <v>-0.35659999999999997</v>
      </c>
      <c r="DX14" s="3">
        <v>-1.2383</v>
      </c>
      <c r="DY14" s="3">
        <v>-1.1434</v>
      </c>
      <c r="DZ14" s="3">
        <v>-0.1938</v>
      </c>
      <c r="EA14" s="3">
        <v>1.5146999999999999</v>
      </c>
      <c r="EB14" s="3">
        <v>1.4132</v>
      </c>
      <c r="EC14" s="3">
        <v>-1.4630000000000001</v>
      </c>
      <c r="ED14" s="3">
        <v>-0.31530000000000002</v>
      </c>
      <c r="EE14" s="3">
        <v>-1.0391999999999999</v>
      </c>
      <c r="EF14" s="3">
        <v>9.7000000000000003E-3</v>
      </c>
      <c r="EG14" s="3">
        <v>0.73870000000000002</v>
      </c>
      <c r="EH14" s="3">
        <v>-0.2757</v>
      </c>
      <c r="EI14" s="3">
        <v>-0.23130000000000001</v>
      </c>
      <c r="EJ14" s="3">
        <v>1.0561</v>
      </c>
      <c r="EK14" s="3">
        <v>0.40649999999999997</v>
      </c>
      <c r="EL14" s="3">
        <v>-1.1845000000000001</v>
      </c>
      <c r="EM14" s="3">
        <v>-1.7925</v>
      </c>
      <c r="EN14" s="3">
        <v>-0.75190000000000001</v>
      </c>
      <c r="EO14" s="3">
        <v>1.0431999999999999</v>
      </c>
      <c r="EP14" s="3">
        <v>0.57430000000000003</v>
      </c>
      <c r="EQ14" s="3">
        <v>-0.55589999999999995</v>
      </c>
      <c r="ER14" s="3">
        <v>-0.4456</v>
      </c>
      <c r="ES14" s="3">
        <v>-1.0446</v>
      </c>
      <c r="ET14" s="3">
        <v>1.2083999999999999</v>
      </c>
      <c r="EU14" s="3">
        <v>-0.88600000000000001</v>
      </c>
      <c r="EV14" s="3">
        <v>-0.4733</v>
      </c>
      <c r="EW14" s="3">
        <v>0.40920000000000001</v>
      </c>
      <c r="EX14" s="3">
        <v>0.86929999999999996</v>
      </c>
      <c r="EY14" s="3">
        <v>0.1164</v>
      </c>
      <c r="EZ14" s="3">
        <v>-0.86550000000000005</v>
      </c>
      <c r="FA14" s="3">
        <v>1.5975999999999999</v>
      </c>
      <c r="FB14" s="3">
        <v>0.38690000000000002</v>
      </c>
      <c r="FC14" s="3">
        <v>0.66639999999999999</v>
      </c>
      <c r="FD14" s="3">
        <v>0.13869999999999999</v>
      </c>
      <c r="FE14" s="3">
        <v>0.70830000000000004</v>
      </c>
      <c r="FF14" s="3">
        <v>-0.1173</v>
      </c>
      <c r="FG14" s="3">
        <v>0.2349</v>
      </c>
      <c r="FH14" s="3">
        <v>-0.1263</v>
      </c>
      <c r="FI14" s="3">
        <v>-1.5028999999999999</v>
      </c>
      <c r="FJ14" s="3">
        <v>-0.93640000000000001</v>
      </c>
      <c r="FK14" s="3">
        <v>0.5323</v>
      </c>
      <c r="FL14" s="3">
        <v>1.0285</v>
      </c>
      <c r="FM14" s="3">
        <v>-0.46989999999999998</v>
      </c>
      <c r="FN14" s="3">
        <v>-0.53380000000000005</v>
      </c>
      <c r="FO14" s="3">
        <v>9.9500000000000005E-2</v>
      </c>
      <c r="FP14" s="3">
        <v>-5.3900000000000003E-2</v>
      </c>
      <c r="FQ14" s="3">
        <v>-0.71309999999999996</v>
      </c>
      <c r="FR14" s="3">
        <v>-4.1700000000000001E-2</v>
      </c>
      <c r="FS14" s="3">
        <v>5.6800000000000003E-2</v>
      </c>
      <c r="FT14" s="3">
        <v>-0.95120000000000005</v>
      </c>
      <c r="FU14" s="3">
        <v>2.5341999999999998</v>
      </c>
      <c r="FV14" s="3">
        <v>-6.59E-2</v>
      </c>
      <c r="FW14" s="3">
        <v>0.1605</v>
      </c>
      <c r="FX14" s="3">
        <v>-0.19719999999999999</v>
      </c>
      <c r="FY14" s="3">
        <v>0.34060000000000001</v>
      </c>
      <c r="FZ14" s="3">
        <v>0.4214</v>
      </c>
      <c r="GA14" s="3">
        <v>-0.61370000000000002</v>
      </c>
      <c r="GB14" s="3">
        <v>-0.31109999999999999</v>
      </c>
      <c r="GC14" s="3">
        <v>-0.77729999999999999</v>
      </c>
      <c r="GD14" s="3">
        <v>-1.2999999999999999E-3</v>
      </c>
      <c r="GE14" s="3">
        <v>-0.50419999999999998</v>
      </c>
      <c r="GF14" s="3">
        <v>-0.78820000000000001</v>
      </c>
      <c r="GG14" s="3">
        <v>0.36059999999999998</v>
      </c>
      <c r="GH14" s="3">
        <v>2.5095000000000001</v>
      </c>
      <c r="GI14" s="3">
        <v>9.2700000000000005E-2</v>
      </c>
      <c r="GJ14" s="3">
        <v>-0.17929999999999999</v>
      </c>
      <c r="GK14" s="3">
        <v>-0.20860000000000001</v>
      </c>
      <c r="GL14" s="3">
        <v>2.3068</v>
      </c>
      <c r="GM14" s="3">
        <v>0.26989999999999997</v>
      </c>
      <c r="GN14" s="3">
        <v>-1.0546</v>
      </c>
      <c r="GO14" s="3">
        <v>0.32850000000000001</v>
      </c>
      <c r="GP14" s="3">
        <v>2.0501</v>
      </c>
      <c r="GQ14" s="3">
        <v>1.0811999999999999</v>
      </c>
      <c r="GR14" s="3">
        <v>1.9001999999999999</v>
      </c>
      <c r="GS14" s="3">
        <v>-0.56679999999999997</v>
      </c>
      <c r="GT14" s="3">
        <v>-0.7419</v>
      </c>
      <c r="GU14" s="3">
        <v>-8.3299999999999999E-2</v>
      </c>
      <c r="GV14" s="3">
        <v>-1.2263999999999999</v>
      </c>
      <c r="GW14" s="3">
        <v>0.82550000000000001</v>
      </c>
      <c r="GX14" s="3">
        <v>-0.8629</v>
      </c>
      <c r="GY14" s="3">
        <v>-1.5545</v>
      </c>
      <c r="GZ14" s="3">
        <v>1.2396</v>
      </c>
      <c r="HA14" s="3">
        <v>0.1249</v>
      </c>
      <c r="HB14" s="3">
        <v>3.7499999999999999E-2</v>
      </c>
      <c r="HC14" s="3">
        <v>0.37619999999999998</v>
      </c>
      <c r="HD14" s="3">
        <v>-0.10290000000000001</v>
      </c>
      <c r="HE14" s="3">
        <v>-1.0006999999999999</v>
      </c>
      <c r="HF14" s="3">
        <v>0.60240000000000005</v>
      </c>
      <c r="HG14" s="3">
        <v>0.93710000000000004</v>
      </c>
      <c r="HH14" s="3">
        <v>-0.2676</v>
      </c>
      <c r="HI14" s="3">
        <v>0.26100000000000001</v>
      </c>
      <c r="HJ14" s="3">
        <v>1.6768000000000001</v>
      </c>
      <c r="HK14" s="3">
        <v>-0.16320000000000001</v>
      </c>
      <c r="HL14" s="3">
        <v>2.0034000000000001</v>
      </c>
      <c r="HM14" s="3">
        <v>0.64690000000000003</v>
      </c>
      <c r="HN14" s="3">
        <v>1.4655</v>
      </c>
      <c r="HO14" s="3">
        <v>0.1663</v>
      </c>
      <c r="HP14" s="3">
        <v>-1.544</v>
      </c>
      <c r="HQ14" s="3">
        <v>-1.8097000000000001</v>
      </c>
      <c r="HR14" s="3">
        <v>0.1216</v>
      </c>
      <c r="HS14" s="3">
        <v>-0.3009</v>
      </c>
      <c r="HT14" s="3">
        <v>-0.85840000000000005</v>
      </c>
      <c r="HU14" s="3">
        <v>-0.39850000000000002</v>
      </c>
      <c r="HV14" s="3">
        <v>5.0299999999999997E-2</v>
      </c>
      <c r="HW14" s="3">
        <v>-0.70889999999999997</v>
      </c>
      <c r="HX14" s="3">
        <v>-1.3028999999999999</v>
      </c>
      <c r="HY14" s="3">
        <v>-1.1001000000000001</v>
      </c>
      <c r="HZ14" s="3">
        <v>-1.0494000000000001</v>
      </c>
      <c r="IA14" s="3">
        <v>1.3859999999999999</v>
      </c>
      <c r="IB14" s="3">
        <v>-1.6400000000000001E-2</v>
      </c>
      <c r="IC14" s="3">
        <v>0.1948</v>
      </c>
      <c r="ID14" s="3">
        <v>-1.5565</v>
      </c>
      <c r="IE14" s="3">
        <v>-0.5403</v>
      </c>
      <c r="IF14" s="3">
        <v>0.85029999999999994</v>
      </c>
      <c r="IG14" s="3">
        <v>0.13339999999999999</v>
      </c>
      <c r="IH14" s="3">
        <v>2.6091000000000002</v>
      </c>
      <c r="II14" s="3">
        <v>2.5399999999999999E-2</v>
      </c>
      <c r="IJ14" s="3">
        <v>1.0846</v>
      </c>
      <c r="IK14" s="3">
        <v>-0.19850000000000001</v>
      </c>
      <c r="IL14" s="3">
        <v>0.56999999999999995</v>
      </c>
      <c r="IM14" s="3">
        <v>0.71950000000000003</v>
      </c>
      <c r="IN14" s="3">
        <v>0.3382</v>
      </c>
      <c r="IO14" s="3">
        <v>-0.61319999999999997</v>
      </c>
      <c r="IP14" s="3">
        <v>0.2281</v>
      </c>
      <c r="IQ14" s="3">
        <v>-0.81759999999999999</v>
      </c>
      <c r="IR14" s="3">
        <v>0.86509999999999998</v>
      </c>
      <c r="IS14" s="3">
        <v>-4.1700000000000001E-2</v>
      </c>
      <c r="IT14" s="3">
        <v>0.88219999999999998</v>
      </c>
      <c r="IU14" s="3">
        <v>2.6796000000000002</v>
      </c>
      <c r="IV14" s="3">
        <v>0.51060000000000005</v>
      </c>
      <c r="IW14" s="3">
        <v>-9.1200000000000003E-2</v>
      </c>
      <c r="IX14" s="3">
        <v>2.9018999999999999</v>
      </c>
      <c r="IY14" s="3">
        <v>0.82879999999999998</v>
      </c>
      <c r="IZ14" s="3">
        <v>-0.35510000000000003</v>
      </c>
      <c r="JA14" s="3">
        <v>2.2499999999999999E-2</v>
      </c>
      <c r="JB14" s="3">
        <v>0.76759999999999995</v>
      </c>
      <c r="JC14" s="3">
        <v>1.0615000000000001</v>
      </c>
      <c r="JD14" s="3">
        <v>0.5222</v>
      </c>
      <c r="JE14" s="3">
        <v>0.28370000000000001</v>
      </c>
      <c r="JF14" s="3">
        <v>-1.298</v>
      </c>
      <c r="JG14" s="3">
        <v>2.8400000000000002E-2</v>
      </c>
      <c r="JH14" s="3">
        <v>-3.2300000000000002E-2</v>
      </c>
      <c r="JI14" s="3">
        <v>1.3304</v>
      </c>
      <c r="JJ14" s="3">
        <v>1.4402999999999999</v>
      </c>
      <c r="JK14" s="3">
        <v>-0.76600000000000001</v>
      </c>
      <c r="JL14" s="3">
        <v>2.5099</v>
      </c>
      <c r="JM14" s="3">
        <v>1.9469000000000001</v>
      </c>
      <c r="JN14" s="3">
        <v>0.86939999999999995</v>
      </c>
      <c r="JO14" s="3">
        <v>-0.49099999999999999</v>
      </c>
      <c r="JP14" s="3">
        <v>1.0308999999999999</v>
      </c>
      <c r="JQ14" s="3">
        <v>-1.68</v>
      </c>
      <c r="JR14" s="3">
        <v>1.0038</v>
      </c>
      <c r="JS14" s="3">
        <v>1.6847000000000001</v>
      </c>
      <c r="JT14" s="3">
        <v>1.6022000000000001</v>
      </c>
      <c r="JU14" s="3">
        <v>0.44729999999999998</v>
      </c>
      <c r="JV14" s="3">
        <v>-0.47499999999999998</v>
      </c>
      <c r="JW14" s="3">
        <v>-1.8396999999999999</v>
      </c>
      <c r="JX14" s="3">
        <v>-0.62529999999999997</v>
      </c>
      <c r="JY14" s="3">
        <v>-1.2819</v>
      </c>
      <c r="JZ14" s="3">
        <v>1.4054</v>
      </c>
      <c r="KA14" s="3">
        <v>0.2031</v>
      </c>
      <c r="KB14" s="3">
        <v>2.6760999999999999</v>
      </c>
      <c r="KC14" s="3">
        <v>0.63570000000000004</v>
      </c>
      <c r="KD14" s="3">
        <v>1.2585</v>
      </c>
      <c r="KE14" s="3">
        <v>0.61499999999999999</v>
      </c>
      <c r="KF14" s="3">
        <v>1.2452000000000001</v>
      </c>
      <c r="KG14" s="3">
        <v>1.6007</v>
      </c>
      <c r="KH14" s="3">
        <v>1.1871</v>
      </c>
      <c r="KI14" s="3">
        <v>3.1844000000000001</v>
      </c>
      <c r="KJ14" s="3">
        <v>0.96799999999999997</v>
      </c>
      <c r="KK14" s="3">
        <v>-0.58709999999999996</v>
      </c>
      <c r="KL14" s="3">
        <v>-0.4773</v>
      </c>
      <c r="KM14" s="3">
        <v>1.7205999999999999</v>
      </c>
      <c r="KN14" s="3">
        <v>0.95279999999999998</v>
      </c>
      <c r="KO14" s="3">
        <v>3.6900000000000002E-2</v>
      </c>
      <c r="KP14" s="3">
        <v>0.37330000000000002</v>
      </c>
      <c r="KQ14" s="3">
        <v>0.28899999999999998</v>
      </c>
      <c r="KR14" s="3">
        <v>-0.09</v>
      </c>
      <c r="KS14" s="3">
        <v>4.4699</v>
      </c>
      <c r="KT14" s="3">
        <v>3.3795000000000002</v>
      </c>
      <c r="KU14" s="3">
        <v>-0.18709999999999999</v>
      </c>
      <c r="KV14" s="3">
        <v>-0.62519999999999998</v>
      </c>
      <c r="KW14" s="3">
        <v>-6.0100000000000001E-2</v>
      </c>
      <c r="KX14" s="3">
        <v>1.2593000000000001</v>
      </c>
      <c r="KY14" s="3">
        <v>1.9084000000000001</v>
      </c>
      <c r="KZ14" s="3">
        <v>1.403</v>
      </c>
      <c r="LA14" s="20" t="s">
        <v>65</v>
      </c>
      <c r="LB14" s="32">
        <f t="shared" si="0"/>
        <v>1.576748309429396E-4</v>
      </c>
    </row>
    <row r="15" spans="2:314" x14ac:dyDescent="0.4">
      <c r="B15" s="20" t="s">
        <v>66</v>
      </c>
      <c r="C15" s="3">
        <v>-0.64959999999999996</v>
      </c>
      <c r="D15" s="3">
        <v>-2.4178000000000002</v>
      </c>
      <c r="E15" s="3">
        <v>-1.8749</v>
      </c>
      <c r="F15" s="3">
        <v>0.34239999999999998</v>
      </c>
      <c r="G15" s="3">
        <v>-0.5988</v>
      </c>
      <c r="H15" s="3">
        <v>-1.1734</v>
      </c>
      <c r="I15" s="3">
        <v>0.15310000000000001</v>
      </c>
      <c r="J15" s="3">
        <v>-1.9106000000000001</v>
      </c>
      <c r="K15" s="3">
        <v>-1.3342000000000001</v>
      </c>
      <c r="L15" s="3">
        <v>-0.42130000000000001</v>
      </c>
      <c r="M15" s="3">
        <v>-0.46410000000000001</v>
      </c>
      <c r="N15" s="3">
        <v>0.35360000000000003</v>
      </c>
      <c r="O15" s="3">
        <v>-0.95720000000000005</v>
      </c>
      <c r="P15" s="3">
        <v>1.2151000000000001</v>
      </c>
      <c r="Q15" s="3">
        <v>-0.97440000000000004</v>
      </c>
      <c r="R15" s="3">
        <v>0.62929999999999997</v>
      </c>
      <c r="S15" s="3">
        <v>0.35680000000000001</v>
      </c>
      <c r="T15" s="3">
        <v>-0.60019999999999996</v>
      </c>
      <c r="U15" s="3">
        <v>-2.0556000000000001</v>
      </c>
      <c r="V15" s="3">
        <v>-0.1993</v>
      </c>
      <c r="W15" s="3">
        <v>-1.1064000000000001</v>
      </c>
      <c r="X15" s="3">
        <v>0.19420000000000001</v>
      </c>
      <c r="Y15" s="3">
        <v>0.1087</v>
      </c>
      <c r="Z15" s="3">
        <v>-1.2733000000000001</v>
      </c>
      <c r="AA15" s="3">
        <v>0.77900000000000003</v>
      </c>
      <c r="AB15" s="3">
        <v>3.2099999999999997E-2</v>
      </c>
      <c r="AC15" s="3">
        <v>-0.77429999999999999</v>
      </c>
      <c r="AD15" s="3">
        <v>0.3105</v>
      </c>
      <c r="AE15" s="3">
        <v>-0.46600000000000003</v>
      </c>
      <c r="AF15" s="3">
        <v>-1.5405</v>
      </c>
      <c r="AG15" s="3">
        <v>-1.0903</v>
      </c>
      <c r="AH15" s="3">
        <v>-0.86339999999999995</v>
      </c>
      <c r="AI15" s="3">
        <v>-0.88649999999999995</v>
      </c>
      <c r="AJ15" s="3">
        <v>-0.73850000000000005</v>
      </c>
      <c r="AK15" s="3">
        <v>-0.95669999999999999</v>
      </c>
      <c r="AL15" s="3">
        <v>2.7302</v>
      </c>
      <c r="AM15" s="3">
        <v>2.6882999999999999</v>
      </c>
      <c r="AN15" s="3">
        <v>-0.17760000000000001</v>
      </c>
      <c r="AO15" s="3">
        <v>-0.97460000000000002</v>
      </c>
      <c r="AP15" s="3">
        <v>-0.89100000000000001</v>
      </c>
      <c r="AQ15" s="3">
        <v>1.9997</v>
      </c>
      <c r="AR15" s="3">
        <v>-0.10829999999999999</v>
      </c>
      <c r="AS15" s="3">
        <v>-0.38500000000000001</v>
      </c>
      <c r="AT15" s="3">
        <v>-1.6138999999999999</v>
      </c>
      <c r="AU15" s="3">
        <v>0.52739999999999998</v>
      </c>
      <c r="AV15" s="3">
        <v>-0.64319999999999999</v>
      </c>
      <c r="AW15" s="3">
        <v>-0.38119999999999998</v>
      </c>
      <c r="AX15" s="3">
        <v>0.34839999999999999</v>
      </c>
      <c r="AY15" s="3">
        <v>0.625</v>
      </c>
      <c r="AZ15" s="3">
        <v>0.109</v>
      </c>
      <c r="BA15" s="3">
        <v>-0.72260000000000002</v>
      </c>
      <c r="BB15" s="3">
        <v>0.57879999999999998</v>
      </c>
      <c r="BC15" s="3">
        <v>-0.26929999999999998</v>
      </c>
      <c r="BD15" s="3">
        <v>0.20469999999999999</v>
      </c>
      <c r="BE15" s="3">
        <v>1.0014000000000001</v>
      </c>
      <c r="BF15" s="3">
        <v>0.72760000000000002</v>
      </c>
      <c r="BG15" s="3">
        <v>1.2787999999999999</v>
      </c>
      <c r="BH15" s="3">
        <v>-1.4158999999999999</v>
      </c>
      <c r="BI15" s="3">
        <v>2.2372999999999998</v>
      </c>
      <c r="BJ15" s="3">
        <v>-1.5531999999999999</v>
      </c>
      <c r="BK15" s="3">
        <v>-0.16700000000000001</v>
      </c>
      <c r="BL15" s="3">
        <v>-0.14360000000000001</v>
      </c>
      <c r="BM15" s="3">
        <v>0.14799999999999999</v>
      </c>
      <c r="BN15" s="3">
        <v>-0.4204</v>
      </c>
      <c r="BO15" s="3">
        <v>-0.26440000000000002</v>
      </c>
      <c r="BP15" s="3">
        <v>-1.0232000000000001</v>
      </c>
      <c r="BQ15" s="3">
        <v>-0.99539999999999995</v>
      </c>
      <c r="BR15" s="3">
        <v>-0.29089999999999999</v>
      </c>
      <c r="BS15" s="3">
        <v>0.34610000000000002</v>
      </c>
      <c r="BT15" s="3">
        <v>1.0698000000000001</v>
      </c>
      <c r="BU15" s="3">
        <v>1.0193000000000001</v>
      </c>
      <c r="BV15" s="3">
        <v>-1.8962000000000001</v>
      </c>
      <c r="BW15" s="3">
        <v>1.6409</v>
      </c>
      <c r="BX15" s="3">
        <v>-8.9399999999999993E-2</v>
      </c>
      <c r="BY15" s="3">
        <v>-1.5798000000000001</v>
      </c>
      <c r="BZ15" s="3">
        <v>-1.1577999999999999</v>
      </c>
      <c r="CA15" s="3">
        <v>-0.22869999999999999</v>
      </c>
      <c r="CB15" s="3">
        <v>-1.2369000000000001</v>
      </c>
      <c r="CC15" s="3">
        <v>-0.47660000000000002</v>
      </c>
      <c r="CD15" s="3">
        <v>-1.9690000000000001</v>
      </c>
      <c r="CE15" s="3">
        <v>-8.5000000000000006E-2</v>
      </c>
      <c r="CF15" s="3">
        <v>-0.25929999999999997</v>
      </c>
      <c r="CG15" s="3">
        <v>-1.3924000000000001</v>
      </c>
      <c r="CH15" s="3">
        <v>0.98150000000000004</v>
      </c>
      <c r="CI15" s="3">
        <v>0.86880000000000002</v>
      </c>
      <c r="CJ15" s="3">
        <v>-0.67100000000000004</v>
      </c>
      <c r="CK15" s="3">
        <v>-0.32829999999999998</v>
      </c>
      <c r="CL15" s="3">
        <v>0.50970000000000004</v>
      </c>
      <c r="CM15" s="3">
        <v>-0.41789999999999999</v>
      </c>
      <c r="CN15" s="3">
        <v>-1.0881000000000001</v>
      </c>
      <c r="CO15" s="3">
        <v>0.2344</v>
      </c>
      <c r="CP15" s="3">
        <v>0.92120000000000002</v>
      </c>
      <c r="CQ15" s="3">
        <v>6.3100000000000003E-2</v>
      </c>
      <c r="CR15" s="3">
        <v>-0.36380000000000001</v>
      </c>
      <c r="CS15" s="3">
        <v>5.3499999999999999E-2</v>
      </c>
      <c r="CT15" s="3">
        <v>-0.45779999999999998</v>
      </c>
      <c r="CU15" s="3">
        <v>0.96319999999999995</v>
      </c>
      <c r="CV15" s="3">
        <v>0.49990000000000001</v>
      </c>
      <c r="CW15" s="3">
        <v>-1.7226999999999999</v>
      </c>
      <c r="CX15" s="3">
        <v>-0.621</v>
      </c>
      <c r="CY15" s="3">
        <v>-1.3740000000000001</v>
      </c>
      <c r="CZ15" s="3">
        <v>-0.70840000000000003</v>
      </c>
      <c r="DA15" s="3">
        <v>0.17369999999999999</v>
      </c>
      <c r="DB15" s="3">
        <v>3.9399999999999998E-2</v>
      </c>
      <c r="DC15" s="3">
        <v>-1.4091</v>
      </c>
      <c r="DD15" s="3">
        <v>-3.3700000000000001E-2</v>
      </c>
      <c r="DE15" s="3">
        <v>1.6476999999999999</v>
      </c>
      <c r="DF15" s="3">
        <v>5.1000000000000004E-3</v>
      </c>
      <c r="DG15" s="3">
        <v>-0.24879999999999999</v>
      </c>
      <c r="DH15" s="3">
        <v>1.7037</v>
      </c>
      <c r="DI15" s="3">
        <v>0.46260000000000001</v>
      </c>
      <c r="DJ15" s="3">
        <v>1.1728000000000001</v>
      </c>
      <c r="DK15" s="3">
        <v>-1.6331</v>
      </c>
      <c r="DL15" s="3">
        <v>-2.7921999999999998</v>
      </c>
      <c r="DM15" s="3">
        <v>-1.8863000000000001</v>
      </c>
      <c r="DN15" s="3">
        <v>8.0600000000000005E-2</v>
      </c>
      <c r="DO15" s="3">
        <v>-0.50480000000000003</v>
      </c>
      <c r="DP15" s="3">
        <v>0.3654</v>
      </c>
      <c r="DQ15" s="3">
        <v>-0.23449999999999999</v>
      </c>
      <c r="DR15" s="3">
        <v>-0.1426</v>
      </c>
      <c r="DS15" s="3">
        <v>-2.3020999999999998</v>
      </c>
      <c r="DT15" s="3">
        <v>-1.1987000000000001</v>
      </c>
      <c r="DU15" s="3">
        <v>0.16889999999999999</v>
      </c>
      <c r="DV15" s="3">
        <v>-5.6399999999999999E-2</v>
      </c>
      <c r="DW15" s="3">
        <v>-0.14929999999999999</v>
      </c>
      <c r="DX15" s="3">
        <v>-1.8552999999999999</v>
      </c>
      <c r="DY15" s="3">
        <v>-8.8999999999999996E-2</v>
      </c>
      <c r="DZ15" s="3">
        <v>0.63639999999999997</v>
      </c>
      <c r="EA15" s="3">
        <v>-0.84379999999999999</v>
      </c>
      <c r="EB15" s="3">
        <v>1.1171</v>
      </c>
      <c r="EC15" s="3">
        <v>-1.5298</v>
      </c>
      <c r="ED15" s="3">
        <v>0.42080000000000001</v>
      </c>
      <c r="EE15" s="3">
        <v>6.7100000000000007E-2</v>
      </c>
      <c r="EF15" s="3">
        <v>-0.56540000000000001</v>
      </c>
      <c r="EG15" s="3">
        <v>-0.45469999999999999</v>
      </c>
      <c r="EH15" s="3">
        <v>0.2079</v>
      </c>
      <c r="EI15" s="3">
        <v>0.67730000000000001</v>
      </c>
      <c r="EJ15" s="3">
        <v>0.77449999999999997</v>
      </c>
      <c r="EK15" s="3">
        <v>0.63749999999999996</v>
      </c>
      <c r="EL15" s="3">
        <v>-0.72560000000000002</v>
      </c>
      <c r="EM15" s="3">
        <v>-0.94730000000000003</v>
      </c>
      <c r="EN15" s="3">
        <v>1.1103000000000001</v>
      </c>
      <c r="EO15" s="3">
        <v>1.2773000000000001</v>
      </c>
      <c r="EP15" s="3">
        <v>-0.3241</v>
      </c>
      <c r="EQ15" s="3">
        <v>-7.8100000000000003E-2</v>
      </c>
      <c r="ER15" s="3">
        <v>-0.78190000000000004</v>
      </c>
      <c r="ES15" s="3">
        <v>-0.64180000000000004</v>
      </c>
      <c r="ET15" s="3">
        <v>0.64990000000000003</v>
      </c>
      <c r="EU15" s="3">
        <v>0.34749999999999998</v>
      </c>
      <c r="EV15" s="3">
        <v>-0.3332</v>
      </c>
      <c r="EW15" s="3">
        <v>0.57609999999999995</v>
      </c>
      <c r="EX15" s="3">
        <v>1.1576</v>
      </c>
      <c r="EY15" s="3">
        <v>0.87990000000000002</v>
      </c>
      <c r="EZ15" s="3">
        <v>-0.28070000000000001</v>
      </c>
      <c r="FA15" s="3">
        <v>0.53290000000000004</v>
      </c>
      <c r="FB15" s="3">
        <v>0.8165</v>
      </c>
      <c r="FC15" s="3">
        <v>-1.5854999999999999</v>
      </c>
      <c r="FD15" s="3">
        <v>1.1600999999999999</v>
      </c>
      <c r="FE15" s="3">
        <v>1.3665</v>
      </c>
      <c r="FF15" s="3">
        <v>0.65710000000000002</v>
      </c>
      <c r="FG15" s="3">
        <v>-0.28210000000000002</v>
      </c>
      <c r="FH15" s="3">
        <v>-0.81659999999999999</v>
      </c>
      <c r="FI15" s="3">
        <v>0.12089999999999999</v>
      </c>
      <c r="FJ15" s="3">
        <v>-0.2707</v>
      </c>
      <c r="FK15" s="3">
        <v>1.6182000000000001</v>
      </c>
      <c r="FL15" s="3">
        <v>4.58E-2</v>
      </c>
      <c r="FM15" s="3">
        <v>-0.58479999999999999</v>
      </c>
      <c r="FN15" s="3">
        <v>-0.91159999999999997</v>
      </c>
      <c r="FO15" s="3">
        <v>0.74719999999999998</v>
      </c>
      <c r="FP15" s="3">
        <v>-0.95850000000000002</v>
      </c>
      <c r="FQ15" s="3">
        <v>-0.97970000000000002</v>
      </c>
      <c r="FR15" s="3">
        <v>0.52129999999999999</v>
      </c>
      <c r="FS15" s="3">
        <v>0.6653</v>
      </c>
      <c r="FT15" s="3">
        <v>0.63419999999999999</v>
      </c>
      <c r="FU15" s="3">
        <v>-0.78590000000000004</v>
      </c>
      <c r="FV15" s="3">
        <v>-1.6194999999999999</v>
      </c>
      <c r="FW15" s="3">
        <v>0.1265</v>
      </c>
      <c r="FX15" s="3">
        <v>-0.65459999999999996</v>
      </c>
      <c r="FY15" s="3">
        <v>1.0229999999999999</v>
      </c>
      <c r="FZ15" s="3">
        <v>0.93610000000000004</v>
      </c>
      <c r="GA15" s="3">
        <v>0.27739999999999998</v>
      </c>
      <c r="GB15" s="3">
        <v>-0.43719999999999998</v>
      </c>
      <c r="GC15" s="3">
        <v>0.15340000000000001</v>
      </c>
      <c r="GD15" s="3">
        <v>-0.3891</v>
      </c>
      <c r="GE15" s="3">
        <v>-0.31040000000000001</v>
      </c>
      <c r="GF15" s="3">
        <v>0.82540000000000002</v>
      </c>
      <c r="GG15" s="3">
        <v>1.2294</v>
      </c>
      <c r="GH15" s="3">
        <v>2.5501999999999998</v>
      </c>
      <c r="GI15" s="3">
        <v>1.2446999999999999</v>
      </c>
      <c r="GJ15" s="3">
        <v>0.3402</v>
      </c>
      <c r="GK15" s="3">
        <v>0.70489999999999997</v>
      </c>
      <c r="GL15" s="3">
        <v>1.6934</v>
      </c>
      <c r="GM15" s="3">
        <v>0.78539999999999999</v>
      </c>
      <c r="GN15" s="3">
        <v>-8.6099999999999996E-2</v>
      </c>
      <c r="GO15" s="3">
        <v>0.94259999999999999</v>
      </c>
      <c r="GP15" s="3">
        <v>-0.92469999999999997</v>
      </c>
      <c r="GQ15" s="3">
        <v>0.1988</v>
      </c>
      <c r="GR15" s="3">
        <v>-0.26269999999999999</v>
      </c>
      <c r="GS15" s="3">
        <v>-0.1658</v>
      </c>
      <c r="GT15" s="3">
        <v>0.47139999999999999</v>
      </c>
      <c r="GU15" s="3">
        <v>0.70960000000000001</v>
      </c>
      <c r="GV15" s="3">
        <v>0.1898</v>
      </c>
      <c r="GW15" s="3">
        <v>0.57089999999999996</v>
      </c>
      <c r="GX15" s="3">
        <v>0.54669999999999996</v>
      </c>
      <c r="GY15" s="3">
        <v>-0.9335</v>
      </c>
      <c r="GZ15" s="3">
        <v>7.2599999999999998E-2</v>
      </c>
      <c r="HA15" s="3">
        <v>0.1235</v>
      </c>
      <c r="HB15" s="3">
        <v>1.3292999999999999</v>
      </c>
      <c r="HC15" s="3">
        <v>1.6497999999999999</v>
      </c>
      <c r="HD15" s="3">
        <v>-0.45250000000000001</v>
      </c>
      <c r="HE15" s="3">
        <v>0.73839999999999995</v>
      </c>
      <c r="HF15" s="3">
        <v>0.7419</v>
      </c>
      <c r="HG15" s="3">
        <v>1.2515000000000001</v>
      </c>
      <c r="HH15" s="3">
        <v>0.31090000000000001</v>
      </c>
      <c r="HI15" s="3">
        <v>-0.26350000000000001</v>
      </c>
      <c r="HJ15" s="3">
        <v>0.8599</v>
      </c>
      <c r="HK15" s="3">
        <v>-0.15279999999999999</v>
      </c>
      <c r="HL15" s="3">
        <v>2.5579999999999998</v>
      </c>
      <c r="HM15" s="3">
        <v>-4.1516000000000002</v>
      </c>
      <c r="HN15" s="3">
        <v>1.1188</v>
      </c>
      <c r="HO15" s="3">
        <v>-1.4979</v>
      </c>
      <c r="HP15" s="3">
        <v>6.93E-2</v>
      </c>
      <c r="HQ15" s="3">
        <v>-0.9738</v>
      </c>
      <c r="HR15" s="3">
        <v>-0.40920000000000001</v>
      </c>
      <c r="HS15" s="3">
        <v>-0.62080000000000002</v>
      </c>
      <c r="HT15" s="3">
        <v>-1.1529</v>
      </c>
      <c r="HU15" s="3">
        <v>-0.74250000000000005</v>
      </c>
      <c r="HV15" s="3">
        <v>-1.1374</v>
      </c>
      <c r="HW15" s="3">
        <v>0.33160000000000001</v>
      </c>
      <c r="HX15" s="3">
        <v>-0.93420000000000003</v>
      </c>
      <c r="HY15" s="3">
        <v>0.56640000000000001</v>
      </c>
      <c r="HZ15" s="3">
        <v>-0.2923</v>
      </c>
      <c r="IA15" s="3">
        <v>1.3517999999999999</v>
      </c>
      <c r="IB15" s="3">
        <v>0.27229999999999999</v>
      </c>
      <c r="IC15" s="3">
        <v>-0.41589999999999999</v>
      </c>
      <c r="ID15" s="3">
        <v>-4.1700000000000001E-2</v>
      </c>
      <c r="IE15" s="3">
        <v>0.44109999999999999</v>
      </c>
      <c r="IF15" s="3">
        <v>0.33829999999999999</v>
      </c>
      <c r="IG15" s="3">
        <v>0.63680000000000003</v>
      </c>
      <c r="IH15" s="3">
        <v>1.1359999999999999</v>
      </c>
      <c r="II15" s="3">
        <v>2.4799999999999999E-2</v>
      </c>
      <c r="IJ15" s="3">
        <v>1.6319999999999999</v>
      </c>
      <c r="IK15" s="3">
        <v>0.74529999999999996</v>
      </c>
      <c r="IL15" s="3">
        <v>0.68100000000000005</v>
      </c>
      <c r="IM15" s="3">
        <v>-1.4379</v>
      </c>
      <c r="IN15" s="3">
        <v>0.49609999999999999</v>
      </c>
      <c r="IO15" s="3">
        <v>-0.28660000000000002</v>
      </c>
      <c r="IP15" s="3">
        <v>0.46870000000000001</v>
      </c>
      <c r="IQ15" s="3">
        <v>-1.0568</v>
      </c>
      <c r="IR15" s="3">
        <v>-2.1299000000000001</v>
      </c>
      <c r="IS15" s="3">
        <v>1.3278000000000001</v>
      </c>
      <c r="IT15" s="3">
        <v>-0.78680000000000005</v>
      </c>
      <c r="IU15" s="3">
        <v>2.2027999999999999</v>
      </c>
      <c r="IV15" s="3">
        <v>1.0346</v>
      </c>
      <c r="IW15" s="3">
        <v>1.5156000000000001</v>
      </c>
      <c r="IX15" s="3">
        <v>2.669</v>
      </c>
      <c r="IY15" s="3">
        <v>2.2221000000000002</v>
      </c>
      <c r="IZ15" s="3">
        <v>-0.21809999999999999</v>
      </c>
      <c r="JA15" s="3">
        <v>9.9900000000000003E-2</v>
      </c>
      <c r="JB15" s="3">
        <v>-0.84899999999999998</v>
      </c>
      <c r="JC15" s="3">
        <v>0.37680000000000002</v>
      </c>
      <c r="JD15" s="3">
        <v>0.1595</v>
      </c>
      <c r="JE15" s="3">
        <v>0.74970000000000003</v>
      </c>
      <c r="JF15" s="3">
        <v>-0.36470000000000002</v>
      </c>
      <c r="JG15" s="3">
        <v>0.42270000000000002</v>
      </c>
      <c r="JH15" s="3">
        <v>1.2761</v>
      </c>
      <c r="JI15" s="3">
        <v>1.2438</v>
      </c>
      <c r="JJ15" s="3">
        <v>-0.70440000000000003</v>
      </c>
      <c r="JK15" s="3">
        <v>0.17369999999999999</v>
      </c>
      <c r="JL15" s="3">
        <v>1.0323</v>
      </c>
      <c r="JM15" s="3">
        <v>-0.2306</v>
      </c>
      <c r="JN15" s="3">
        <v>-3.5689000000000002</v>
      </c>
      <c r="JO15" s="3">
        <v>0.12280000000000001</v>
      </c>
      <c r="JP15" s="3">
        <v>1.4985999999999999</v>
      </c>
      <c r="JQ15" s="3">
        <v>-0.31990000000000002</v>
      </c>
      <c r="JR15" s="3">
        <v>-0.96540000000000004</v>
      </c>
      <c r="JS15" s="3">
        <v>-0.66110000000000002</v>
      </c>
      <c r="JT15" s="3">
        <v>0.73</v>
      </c>
      <c r="JU15" s="3">
        <v>-0.30109999999999998</v>
      </c>
      <c r="JV15" s="3">
        <v>0.90949999999999998</v>
      </c>
      <c r="JW15" s="3">
        <v>-0.81230000000000002</v>
      </c>
      <c r="JX15" s="3">
        <v>-1.0694999999999999</v>
      </c>
      <c r="JY15" s="3">
        <v>-0.19939999999999999</v>
      </c>
      <c r="JZ15" s="3">
        <v>2.3018000000000001</v>
      </c>
      <c r="KA15" s="3">
        <v>-0.72829999999999995</v>
      </c>
      <c r="KB15" s="3">
        <v>0.90939999999999999</v>
      </c>
      <c r="KC15" s="3">
        <v>-0.86370000000000002</v>
      </c>
      <c r="KD15" s="3">
        <v>-0.5837</v>
      </c>
      <c r="KE15" s="3">
        <v>1.8740000000000001</v>
      </c>
      <c r="KF15" s="3">
        <v>-1.2768999999999999</v>
      </c>
      <c r="KG15" s="3">
        <v>1.2741</v>
      </c>
      <c r="KH15" s="3">
        <v>1.9029</v>
      </c>
      <c r="KI15" s="3">
        <v>1.1509</v>
      </c>
      <c r="KJ15" s="3">
        <v>1.6076999999999999</v>
      </c>
      <c r="KK15" s="3">
        <v>-1.2996000000000001</v>
      </c>
      <c r="KL15" s="3">
        <v>0.26579999999999998</v>
      </c>
      <c r="KM15" s="3">
        <v>0.77200000000000002</v>
      </c>
      <c r="KN15" s="3">
        <v>0.20669999999999999</v>
      </c>
      <c r="KO15" s="3">
        <v>-0.54520000000000002</v>
      </c>
      <c r="KP15" s="3">
        <v>0.28460000000000002</v>
      </c>
      <c r="KQ15" s="3">
        <v>-1.2843</v>
      </c>
      <c r="KR15" s="3">
        <v>-0.44259999999999999</v>
      </c>
      <c r="KS15" s="3">
        <v>1.2743</v>
      </c>
      <c r="KT15" s="3">
        <v>2.5398000000000001</v>
      </c>
      <c r="KU15" s="3">
        <v>0.315</v>
      </c>
      <c r="KV15" s="3">
        <v>0.122</v>
      </c>
      <c r="KW15" s="3">
        <v>0.23910000000000001</v>
      </c>
      <c r="KX15" s="3">
        <v>0.17369999999999999</v>
      </c>
      <c r="KY15" s="3">
        <v>1.2988999999999999</v>
      </c>
      <c r="KZ15" s="3">
        <v>0.29430000000000001</v>
      </c>
      <c r="LA15" s="20" t="s">
        <v>66</v>
      </c>
      <c r="LB15" s="32">
        <f t="shared" si="0"/>
        <v>3.7873042410073465E-4</v>
      </c>
    </row>
    <row r="16" spans="2:314" x14ac:dyDescent="0.4">
      <c r="B16" s="20" t="s">
        <v>89</v>
      </c>
      <c r="C16" s="3">
        <v>-0.8327</v>
      </c>
      <c r="D16" s="3">
        <v>-2.4397000000000002</v>
      </c>
      <c r="E16" s="3">
        <v>-1.5682</v>
      </c>
      <c r="F16" s="3">
        <v>-1.3708</v>
      </c>
      <c r="G16" s="3">
        <v>-0.78110000000000002</v>
      </c>
      <c r="H16" s="3">
        <v>-1.2773000000000001</v>
      </c>
      <c r="I16" s="3">
        <v>-8.0399999999999999E-2</v>
      </c>
      <c r="J16" s="3">
        <v>-1.7384999999999999</v>
      </c>
      <c r="K16" s="3">
        <v>-5.7799999999999997E-2</v>
      </c>
      <c r="L16" s="3">
        <v>-0.53769999999999996</v>
      </c>
      <c r="M16" s="3">
        <v>-0.54849999999999999</v>
      </c>
      <c r="N16" s="3">
        <v>0.47189999999999999</v>
      </c>
      <c r="O16" s="3">
        <v>-1.8653</v>
      </c>
      <c r="P16" s="3">
        <v>0.89649999999999996</v>
      </c>
      <c r="Q16" s="3">
        <v>-0.87819999999999998</v>
      </c>
      <c r="R16" s="3">
        <v>-4.6699999999999998E-2</v>
      </c>
      <c r="S16" s="3">
        <v>0.32619999999999999</v>
      </c>
      <c r="T16" s="3">
        <v>0.23780000000000001</v>
      </c>
      <c r="U16" s="3">
        <v>-1.9641999999999999</v>
      </c>
      <c r="V16" s="3">
        <v>-0.76600000000000001</v>
      </c>
      <c r="W16" s="3">
        <v>-1.3374999999999999</v>
      </c>
      <c r="X16" s="3">
        <v>-0.44669999999999999</v>
      </c>
      <c r="Y16" s="3">
        <v>-0.1958</v>
      </c>
      <c r="Z16" s="3">
        <v>-1.6211</v>
      </c>
      <c r="AA16" s="3">
        <v>0.85129999999999995</v>
      </c>
      <c r="AB16" s="3">
        <v>-1.2105999999999999</v>
      </c>
      <c r="AC16" s="3">
        <v>-1.1405000000000001</v>
      </c>
      <c r="AD16" s="3">
        <v>-0.13689999999999999</v>
      </c>
      <c r="AE16" s="3">
        <v>-0.76139999999999997</v>
      </c>
      <c r="AF16" s="3">
        <v>-2.3765000000000001</v>
      </c>
      <c r="AG16" s="3">
        <v>-0.57869999999999999</v>
      </c>
      <c r="AH16" s="3">
        <v>-1.6731</v>
      </c>
      <c r="AI16" s="3">
        <v>-0.8972</v>
      </c>
      <c r="AJ16" s="3">
        <v>-0.1132</v>
      </c>
      <c r="AK16" s="3">
        <v>-1.4330000000000001</v>
      </c>
      <c r="AL16" s="3">
        <v>1.806</v>
      </c>
      <c r="AM16" s="3">
        <v>1.5577000000000001</v>
      </c>
      <c r="AN16" s="3">
        <v>-0.58589999999999998</v>
      </c>
      <c r="AO16" s="3">
        <v>-0.40210000000000001</v>
      </c>
      <c r="AP16" s="3">
        <v>-1.2391000000000001</v>
      </c>
      <c r="AQ16" s="3">
        <v>1.7817000000000001</v>
      </c>
      <c r="AR16" s="3">
        <v>0.56830000000000003</v>
      </c>
      <c r="AS16" s="3">
        <v>-1.0395000000000001</v>
      </c>
      <c r="AT16" s="3">
        <v>-1.3875999999999999</v>
      </c>
      <c r="AU16" s="3">
        <v>1.0766</v>
      </c>
      <c r="AV16" s="3">
        <v>-1.0723</v>
      </c>
      <c r="AW16" s="3">
        <v>-1.1205000000000001</v>
      </c>
      <c r="AX16" s="3">
        <v>-0.11409999999999999</v>
      </c>
      <c r="AY16" s="3">
        <v>0.85780000000000001</v>
      </c>
      <c r="AZ16" s="3">
        <v>-0.6663</v>
      </c>
      <c r="BA16" s="3">
        <v>-0.64170000000000005</v>
      </c>
      <c r="BB16" s="3">
        <v>0.50680000000000003</v>
      </c>
      <c r="BC16" s="3">
        <v>-0.43059999999999998</v>
      </c>
      <c r="BD16" s="3">
        <v>-5.9200000000000003E-2</v>
      </c>
      <c r="BE16" s="3">
        <v>1.5815999999999999</v>
      </c>
      <c r="BF16" s="3">
        <v>-0.29049999999999998</v>
      </c>
      <c r="BG16" s="3">
        <v>1.3268</v>
      </c>
      <c r="BH16" s="3">
        <v>-1.0662</v>
      </c>
      <c r="BI16" s="3">
        <v>1.3767</v>
      </c>
      <c r="BJ16" s="3">
        <v>-1.3376999999999999</v>
      </c>
      <c r="BK16" s="3">
        <v>-0.21099999999999999</v>
      </c>
      <c r="BL16" s="3">
        <v>-0.73519999999999996</v>
      </c>
      <c r="BM16" s="3">
        <v>0.41820000000000002</v>
      </c>
      <c r="BN16" s="3">
        <v>-1.1504000000000001</v>
      </c>
      <c r="BO16" s="3">
        <v>-8.9499999999999996E-2</v>
      </c>
      <c r="BP16" s="3">
        <v>-1.5326</v>
      </c>
      <c r="BQ16" s="3">
        <v>-1.4095</v>
      </c>
      <c r="BR16" s="3">
        <v>3.1300000000000001E-2</v>
      </c>
      <c r="BS16" s="3">
        <v>-0.64770000000000005</v>
      </c>
      <c r="BT16" s="3">
        <v>0.67159999999999997</v>
      </c>
      <c r="BU16" s="3">
        <v>1.1976</v>
      </c>
      <c r="BV16" s="3">
        <v>-1.4697</v>
      </c>
      <c r="BW16" s="3">
        <v>1.3226</v>
      </c>
      <c r="BX16" s="3">
        <v>-0.54</v>
      </c>
      <c r="BY16" s="3">
        <v>-1.6492</v>
      </c>
      <c r="BZ16" s="3">
        <v>-1.0404</v>
      </c>
      <c r="CA16" s="3">
        <v>-6.9199999999999998E-2</v>
      </c>
      <c r="CB16" s="3">
        <v>-2.1518000000000002</v>
      </c>
      <c r="CC16" s="3">
        <v>-0.30719999999999997</v>
      </c>
      <c r="CD16" s="3">
        <v>-2.3182</v>
      </c>
      <c r="CE16" s="3">
        <v>-0.17119999999999999</v>
      </c>
      <c r="CF16" s="3">
        <v>-9.5000000000000001E-2</v>
      </c>
      <c r="CG16" s="3">
        <v>-1.2152000000000001</v>
      </c>
      <c r="CH16" s="3">
        <v>-0.47510000000000002</v>
      </c>
      <c r="CI16" s="3">
        <v>-4.7800000000000002E-2</v>
      </c>
      <c r="CJ16" s="3">
        <v>-1.1870000000000001</v>
      </c>
      <c r="CK16" s="3">
        <v>-9.9099999999999994E-2</v>
      </c>
      <c r="CL16" s="3">
        <v>0.91979999999999995</v>
      </c>
      <c r="CM16" s="3">
        <v>-0.81679999999999997</v>
      </c>
      <c r="CN16" s="3">
        <v>-1.0822000000000001</v>
      </c>
      <c r="CO16" s="3">
        <v>-1.7100000000000001E-2</v>
      </c>
      <c r="CP16" s="3">
        <v>-0.245</v>
      </c>
      <c r="CQ16" s="3">
        <v>-1.4135</v>
      </c>
      <c r="CR16" s="3">
        <v>-1.046</v>
      </c>
      <c r="CS16" s="3">
        <v>-0.1741</v>
      </c>
      <c r="CT16" s="3">
        <v>-4.6399999999999997E-2</v>
      </c>
      <c r="CU16" s="3">
        <v>1.1648000000000001</v>
      </c>
      <c r="CV16" s="3">
        <v>0.43240000000000001</v>
      </c>
      <c r="CW16" s="3">
        <v>-1.7493000000000001</v>
      </c>
      <c r="CX16" s="3">
        <v>-0.877</v>
      </c>
      <c r="CY16" s="3">
        <v>-1.5371999999999999</v>
      </c>
      <c r="CZ16" s="3">
        <v>0.73319999999999996</v>
      </c>
      <c r="DA16" s="3">
        <v>0.89559999999999995</v>
      </c>
      <c r="DB16" s="3">
        <v>0.28849999999999998</v>
      </c>
      <c r="DC16" s="3">
        <v>-0.63870000000000005</v>
      </c>
      <c r="DD16" s="3">
        <v>-0.25619999999999998</v>
      </c>
      <c r="DE16" s="3">
        <v>1.1727000000000001</v>
      </c>
      <c r="DF16" s="3">
        <v>0.35670000000000002</v>
      </c>
      <c r="DG16" s="3">
        <v>0.30599999999999999</v>
      </c>
      <c r="DH16" s="3">
        <v>1.6383000000000001</v>
      </c>
      <c r="DI16" s="3">
        <v>0.42109999999999997</v>
      </c>
      <c r="DJ16" s="3">
        <v>0.65549999999999997</v>
      </c>
      <c r="DK16" s="3">
        <v>-1.7597</v>
      </c>
      <c r="DL16" s="3">
        <v>-2.0659000000000001</v>
      </c>
      <c r="DM16" s="3">
        <v>-1.9774</v>
      </c>
      <c r="DN16" s="3">
        <v>4.0800000000000003E-2</v>
      </c>
      <c r="DO16" s="3">
        <v>-0.1454</v>
      </c>
      <c r="DP16" s="3">
        <v>0.32069999999999999</v>
      </c>
      <c r="DQ16" s="3">
        <v>-0.39329999999999998</v>
      </c>
      <c r="DR16" s="3">
        <v>0.4768</v>
      </c>
      <c r="DS16" s="3">
        <v>-1.3607</v>
      </c>
      <c r="DT16" s="3">
        <v>-2.4199000000000002</v>
      </c>
      <c r="DU16" s="3">
        <v>-0.34639999999999999</v>
      </c>
      <c r="DV16" s="3">
        <v>0.1147</v>
      </c>
      <c r="DW16" s="3">
        <v>-0.40339999999999998</v>
      </c>
      <c r="DX16" s="3">
        <v>-1.1645000000000001</v>
      </c>
      <c r="DY16" s="3">
        <v>-4.87E-2</v>
      </c>
      <c r="DZ16" s="3">
        <v>-0.47160000000000002</v>
      </c>
      <c r="EA16" s="3">
        <v>-0.52680000000000005</v>
      </c>
      <c r="EB16" s="3">
        <v>1.47E-2</v>
      </c>
      <c r="EC16" s="3">
        <v>-1.3349</v>
      </c>
      <c r="ED16" s="3">
        <v>0.45219999999999999</v>
      </c>
      <c r="EE16" s="3">
        <v>0.6321</v>
      </c>
      <c r="EF16" s="3">
        <v>-1.3932</v>
      </c>
      <c r="EG16" s="3">
        <v>-4.3799999999999999E-2</v>
      </c>
      <c r="EH16" s="3">
        <v>-0.74790000000000001</v>
      </c>
      <c r="EI16" s="3">
        <v>0.47270000000000001</v>
      </c>
      <c r="EJ16" s="3">
        <v>1.2904</v>
      </c>
      <c r="EK16" s="3">
        <v>0.54369999999999996</v>
      </c>
      <c r="EL16" s="3">
        <v>-1.2451000000000001</v>
      </c>
      <c r="EM16" s="3">
        <v>-0.37019999999999997</v>
      </c>
      <c r="EN16" s="3">
        <v>5.0200000000000002E-2</v>
      </c>
      <c r="EO16" s="3">
        <v>1.9724999999999999</v>
      </c>
      <c r="EP16" s="3">
        <v>-0.878</v>
      </c>
      <c r="EQ16" s="3">
        <v>0.48049999999999998</v>
      </c>
      <c r="ER16" s="3">
        <v>-0.88329999999999997</v>
      </c>
      <c r="ES16" s="3">
        <v>-0.59050000000000002</v>
      </c>
      <c r="ET16" s="3">
        <v>-0.2167</v>
      </c>
      <c r="EU16" s="3">
        <v>0.72570000000000001</v>
      </c>
      <c r="EV16" s="3">
        <v>-8.2000000000000003E-2</v>
      </c>
      <c r="EW16" s="3">
        <v>-6.9599999999999995E-2</v>
      </c>
      <c r="EX16" s="3">
        <v>1.0823</v>
      </c>
      <c r="EY16" s="3">
        <v>0.46279999999999999</v>
      </c>
      <c r="EZ16" s="3">
        <v>0.22059999999999999</v>
      </c>
      <c r="FA16" s="3">
        <v>-0.35310000000000002</v>
      </c>
      <c r="FB16" s="3">
        <v>-0.28460000000000002</v>
      </c>
      <c r="FC16" s="3">
        <v>-0.41420000000000001</v>
      </c>
      <c r="FD16" s="3">
        <v>1.482</v>
      </c>
      <c r="FE16" s="3">
        <v>0.82869999999999999</v>
      </c>
      <c r="FF16" s="3">
        <v>0.98080000000000001</v>
      </c>
      <c r="FG16" s="3">
        <v>-0.96640000000000004</v>
      </c>
      <c r="FH16" s="3">
        <v>-0.62690000000000001</v>
      </c>
      <c r="FI16" s="3">
        <v>-0.11600000000000001</v>
      </c>
      <c r="FJ16" s="3">
        <v>-1.0743</v>
      </c>
      <c r="FK16" s="3">
        <v>1.395</v>
      </c>
      <c r="FL16" s="3">
        <v>-0.1857</v>
      </c>
      <c r="FM16" s="3">
        <v>-0.20280000000000001</v>
      </c>
      <c r="FN16" s="3">
        <v>-1.5769</v>
      </c>
      <c r="FO16" s="3">
        <v>0.76029999999999998</v>
      </c>
      <c r="FP16" s="3">
        <v>-0.48480000000000001</v>
      </c>
      <c r="FQ16" s="3">
        <v>-1.2443</v>
      </c>
      <c r="FR16" s="3">
        <v>2.69E-2</v>
      </c>
      <c r="FS16" s="3">
        <v>0.73119999999999996</v>
      </c>
      <c r="FT16" s="3">
        <v>0.64829999999999999</v>
      </c>
      <c r="FU16" s="3">
        <v>-0.75539999999999996</v>
      </c>
      <c r="FV16" s="3">
        <v>-2.9487000000000001</v>
      </c>
      <c r="FW16" s="3">
        <v>-0.39050000000000001</v>
      </c>
      <c r="FX16" s="3">
        <v>-0.52669999999999995</v>
      </c>
      <c r="FY16" s="3">
        <v>0.69540000000000002</v>
      </c>
      <c r="FZ16" s="3">
        <v>1.2465999999999999</v>
      </c>
      <c r="GA16" s="3">
        <v>0.63739999999999997</v>
      </c>
      <c r="GB16" s="3">
        <v>-0.45979999999999999</v>
      </c>
      <c r="GC16" s="3">
        <v>-0.45240000000000002</v>
      </c>
      <c r="GD16" s="3">
        <v>-1.0597000000000001</v>
      </c>
      <c r="GE16" s="3">
        <v>-4.1300000000000003E-2</v>
      </c>
      <c r="GF16" s="3">
        <v>1.111</v>
      </c>
      <c r="GG16" s="3">
        <v>1.6935</v>
      </c>
      <c r="GH16" s="3">
        <v>2.4209000000000001</v>
      </c>
      <c r="GI16" s="3">
        <v>0.78790000000000004</v>
      </c>
      <c r="GJ16" s="3">
        <v>1.1709000000000001</v>
      </c>
      <c r="GK16" s="3">
        <v>0.27529999999999999</v>
      </c>
      <c r="GL16" s="3">
        <v>1.2786999999999999</v>
      </c>
      <c r="GM16" s="3">
        <v>0.7369</v>
      </c>
      <c r="GN16" s="3">
        <v>0.32419999999999999</v>
      </c>
      <c r="GO16" s="3">
        <v>0.42970000000000003</v>
      </c>
      <c r="GP16" s="3">
        <v>-0.41799999999999998</v>
      </c>
      <c r="GQ16" s="3">
        <v>0.69620000000000004</v>
      </c>
      <c r="GR16" s="3">
        <v>-9.7699999999999995E-2</v>
      </c>
      <c r="GS16" s="3">
        <v>1.0169999999999999</v>
      </c>
      <c r="GT16" s="3">
        <v>0.11360000000000001</v>
      </c>
      <c r="GU16" s="3">
        <v>1.3495999999999999</v>
      </c>
      <c r="GV16" s="3">
        <v>0.3911</v>
      </c>
      <c r="GW16" s="3">
        <v>0.86339999999999995</v>
      </c>
      <c r="GX16" s="3">
        <v>1.0961000000000001</v>
      </c>
      <c r="GY16" s="3">
        <v>-0.73309999999999997</v>
      </c>
      <c r="GZ16" s="3">
        <v>0.1719</v>
      </c>
      <c r="HA16" s="3">
        <v>0.8034</v>
      </c>
      <c r="HB16" s="3">
        <v>0.28460000000000002</v>
      </c>
      <c r="HC16" s="3">
        <v>1.5608</v>
      </c>
      <c r="HD16" s="3">
        <v>0.28189999999999998</v>
      </c>
      <c r="HE16" s="3">
        <v>1.1923999999999999</v>
      </c>
      <c r="HF16" s="3">
        <v>1.0705</v>
      </c>
      <c r="HG16" s="3">
        <v>1.4587000000000001</v>
      </c>
      <c r="HH16" s="3">
        <v>0.71419999999999995</v>
      </c>
      <c r="HI16" s="3">
        <v>-0.95430000000000004</v>
      </c>
      <c r="HJ16" s="3">
        <v>0.1007</v>
      </c>
      <c r="HK16" s="3">
        <v>0.33090000000000003</v>
      </c>
      <c r="HL16" s="3">
        <v>2.1059999999999999</v>
      </c>
      <c r="HM16" s="3">
        <v>-2.423</v>
      </c>
      <c r="HN16" s="3">
        <v>1.9333</v>
      </c>
      <c r="HO16" s="3">
        <v>-1.2750999999999999</v>
      </c>
      <c r="HP16" s="3">
        <v>-0.17449999999999999</v>
      </c>
      <c r="HQ16" s="3">
        <v>-0.48680000000000001</v>
      </c>
      <c r="HR16" s="3">
        <v>1.5900000000000001E-2</v>
      </c>
      <c r="HS16" s="3">
        <v>-0.1837</v>
      </c>
      <c r="HT16" s="3">
        <v>-1.1684000000000001</v>
      </c>
      <c r="HU16" s="3">
        <v>-0.59619999999999995</v>
      </c>
      <c r="HV16" s="3">
        <v>-8.9200000000000002E-2</v>
      </c>
      <c r="HW16" s="3">
        <v>0.41039999999999999</v>
      </c>
      <c r="HX16" s="3">
        <v>-0.79049999999999998</v>
      </c>
      <c r="HY16" s="3">
        <v>0.44169999999999998</v>
      </c>
      <c r="HZ16" s="3">
        <v>-0.80649999999999999</v>
      </c>
      <c r="IA16" s="3">
        <v>1.1519999999999999</v>
      </c>
      <c r="IB16" s="3">
        <v>-7.4999999999999997E-3</v>
      </c>
      <c r="IC16" s="3">
        <v>-0.67559999999999998</v>
      </c>
      <c r="ID16" s="3">
        <v>-0.42830000000000001</v>
      </c>
      <c r="IE16" s="3">
        <v>0.73580000000000001</v>
      </c>
      <c r="IF16" s="3">
        <v>8.4500000000000006E-2</v>
      </c>
      <c r="IG16" s="3">
        <v>0.98780000000000001</v>
      </c>
      <c r="IH16" s="3">
        <v>0.37040000000000001</v>
      </c>
      <c r="II16" s="3">
        <v>0.60409999999999997</v>
      </c>
      <c r="IJ16" s="3">
        <v>2.1513</v>
      </c>
      <c r="IK16" s="3">
        <v>0.53410000000000002</v>
      </c>
      <c r="IL16" s="3">
        <v>1.3561000000000001</v>
      </c>
      <c r="IM16" s="3">
        <v>-1.8895999999999999</v>
      </c>
      <c r="IN16" s="3">
        <v>-0.12839999999999999</v>
      </c>
      <c r="IO16" s="3">
        <v>-0.4481</v>
      </c>
      <c r="IP16" s="3">
        <v>0.99050000000000005</v>
      </c>
      <c r="IQ16" s="3">
        <v>-1.5558000000000001</v>
      </c>
      <c r="IR16" s="3">
        <v>-0.96550000000000002</v>
      </c>
      <c r="IS16" s="3">
        <v>1.0571999999999999</v>
      </c>
      <c r="IT16" s="3">
        <v>-0.70989999999999998</v>
      </c>
      <c r="IU16" s="3">
        <v>2.0440999999999998</v>
      </c>
      <c r="IV16" s="3">
        <v>1.4416</v>
      </c>
      <c r="IW16" s="3">
        <v>1.7398</v>
      </c>
      <c r="IX16" s="3">
        <v>2.3671000000000002</v>
      </c>
      <c r="IY16" s="3">
        <v>1.9891000000000001</v>
      </c>
      <c r="IZ16" s="3">
        <v>-0.78569999999999995</v>
      </c>
      <c r="JA16" s="3">
        <v>0.17910000000000001</v>
      </c>
      <c r="JB16" s="3">
        <v>-0.80410000000000004</v>
      </c>
      <c r="JC16" s="3">
        <v>0.25900000000000001</v>
      </c>
      <c r="JD16" s="3">
        <v>0.31590000000000001</v>
      </c>
      <c r="JE16" s="3">
        <v>1.4220999999999999</v>
      </c>
      <c r="JF16" s="3">
        <v>0.38159999999999999</v>
      </c>
      <c r="JG16" s="3">
        <v>0.2074</v>
      </c>
      <c r="JH16" s="3">
        <v>0.98170000000000002</v>
      </c>
      <c r="JI16" s="3">
        <v>1.7801</v>
      </c>
      <c r="JJ16" s="3">
        <v>-1.5777000000000001</v>
      </c>
      <c r="JK16" s="3">
        <v>0.4667</v>
      </c>
      <c r="JL16" s="3">
        <v>0.65080000000000005</v>
      </c>
      <c r="JM16" s="3">
        <v>-0.44829999999999998</v>
      </c>
      <c r="JN16" s="3">
        <v>-1.4599</v>
      </c>
      <c r="JO16" s="3">
        <v>0.55020000000000002</v>
      </c>
      <c r="JP16" s="3">
        <v>1.2624</v>
      </c>
      <c r="JQ16" s="3">
        <v>-0.22239999999999999</v>
      </c>
      <c r="JR16" s="3">
        <v>-0.45479999999999998</v>
      </c>
      <c r="JS16" s="3">
        <v>-0.4501</v>
      </c>
      <c r="JT16" s="3">
        <v>0.87660000000000005</v>
      </c>
      <c r="JU16" s="3">
        <v>-0.1017</v>
      </c>
      <c r="JV16" s="3">
        <v>0.90759999999999996</v>
      </c>
      <c r="JW16" s="3">
        <v>-0.82210000000000005</v>
      </c>
      <c r="JX16" s="3">
        <v>-0.44119999999999998</v>
      </c>
      <c r="JY16" s="3">
        <v>0.15759999999999999</v>
      </c>
      <c r="JZ16" s="3">
        <v>1.2399</v>
      </c>
      <c r="KA16" s="3">
        <v>-0.92020000000000002</v>
      </c>
      <c r="KB16" s="3">
        <v>1.0792999999999999</v>
      </c>
      <c r="KC16" s="3">
        <v>-0.29189999999999999</v>
      </c>
      <c r="KD16" s="3">
        <v>-0.67800000000000005</v>
      </c>
      <c r="KE16" s="3">
        <v>1.9628000000000001</v>
      </c>
      <c r="KF16" s="3">
        <v>-2.4276</v>
      </c>
      <c r="KG16" s="3">
        <v>0.96509999999999996</v>
      </c>
      <c r="KH16" s="3">
        <v>1.6829000000000001</v>
      </c>
      <c r="KI16" s="3">
        <v>1.4213</v>
      </c>
      <c r="KJ16" s="3">
        <v>1.6302000000000001</v>
      </c>
      <c r="KK16" s="3">
        <v>-1.9575</v>
      </c>
      <c r="KL16" s="3">
        <v>-0.2167</v>
      </c>
      <c r="KM16" s="3">
        <v>1.0051000000000001</v>
      </c>
      <c r="KN16" s="3">
        <v>-0.15310000000000001</v>
      </c>
      <c r="KO16" s="3">
        <v>-9.8199999999999996E-2</v>
      </c>
      <c r="KP16" s="3">
        <v>0.20669999999999999</v>
      </c>
      <c r="KQ16" s="3">
        <v>-1.1606000000000001</v>
      </c>
      <c r="KR16" s="3">
        <v>-0.65780000000000005</v>
      </c>
      <c r="KS16" s="3">
        <v>1.8863000000000001</v>
      </c>
      <c r="KT16" s="3">
        <v>2.2061999999999999</v>
      </c>
      <c r="KU16" s="3">
        <v>0.41720000000000002</v>
      </c>
      <c r="KV16" s="3">
        <v>-0.3206</v>
      </c>
      <c r="KW16" s="3">
        <v>-0.43219999999999997</v>
      </c>
      <c r="KX16" s="3">
        <v>-0.1275</v>
      </c>
      <c r="KY16" s="3">
        <v>1.4756</v>
      </c>
      <c r="KZ16" s="3">
        <v>-0.1837</v>
      </c>
      <c r="LA16" s="20" t="s">
        <v>89</v>
      </c>
      <c r="LB16" s="32">
        <f t="shared" si="0"/>
        <v>3.8359716158422853E-7</v>
      </c>
    </row>
    <row r="17" spans="2:314" x14ac:dyDescent="0.4">
      <c r="B17" s="20" t="s">
        <v>67</v>
      </c>
      <c r="C17" s="3">
        <v>-1.1168</v>
      </c>
      <c r="D17" s="3">
        <v>-2.1974</v>
      </c>
      <c r="E17" s="3">
        <v>-2.0173000000000001</v>
      </c>
      <c r="F17" s="3">
        <v>-0.84499999999999997</v>
      </c>
      <c r="G17" s="3">
        <v>-0.45340000000000003</v>
      </c>
      <c r="H17" s="3">
        <v>-0.55420000000000003</v>
      </c>
      <c r="I17" s="3">
        <v>0.37990000000000002</v>
      </c>
      <c r="J17" s="3">
        <v>-0.99709999999999999</v>
      </c>
      <c r="K17" s="3">
        <v>-0.1946</v>
      </c>
      <c r="L17" s="3">
        <v>-0.65680000000000005</v>
      </c>
      <c r="M17" s="3">
        <v>-2.5377000000000001</v>
      </c>
      <c r="N17" s="3">
        <v>-0.70340000000000003</v>
      </c>
      <c r="O17" s="3">
        <v>-1.41</v>
      </c>
      <c r="P17" s="3">
        <v>1.2692000000000001</v>
      </c>
      <c r="Q17" s="3">
        <v>-1.2324999999999999</v>
      </c>
      <c r="R17" s="3">
        <v>-0.41689999999999999</v>
      </c>
      <c r="S17" s="3">
        <v>-1.587</v>
      </c>
      <c r="T17" s="3">
        <v>-1.2624</v>
      </c>
      <c r="U17" s="3">
        <v>-2.6656</v>
      </c>
      <c r="V17" s="3">
        <v>-0.84340000000000004</v>
      </c>
      <c r="W17" s="3">
        <v>-0.49070000000000003</v>
      </c>
      <c r="X17" s="3">
        <v>-0.63090000000000002</v>
      </c>
      <c r="Y17" s="3">
        <v>0.12379999999999999</v>
      </c>
      <c r="Z17" s="3">
        <v>-0.93169999999999997</v>
      </c>
      <c r="AA17" s="3">
        <v>0.71579999999999999</v>
      </c>
      <c r="AB17" s="3">
        <v>-1.1278999999999999</v>
      </c>
      <c r="AC17" s="3">
        <v>-0.8115</v>
      </c>
      <c r="AD17" s="3">
        <v>-0.48399999999999999</v>
      </c>
      <c r="AE17" s="3">
        <v>-0.56159999999999999</v>
      </c>
      <c r="AF17" s="3">
        <v>-0.94799999999999995</v>
      </c>
      <c r="AG17" s="3">
        <v>-1.3672</v>
      </c>
      <c r="AH17" s="3">
        <v>-0.77400000000000002</v>
      </c>
      <c r="AI17" s="3">
        <v>-1.3092999999999999</v>
      </c>
      <c r="AJ17" s="3">
        <v>0.91539999999999999</v>
      </c>
      <c r="AK17" s="3">
        <v>-0.69489999999999996</v>
      </c>
      <c r="AL17" s="3">
        <v>2.0265</v>
      </c>
      <c r="AM17" s="3">
        <v>2.2547999999999999</v>
      </c>
      <c r="AN17" s="3">
        <v>-1.3313999999999999</v>
      </c>
      <c r="AO17" s="3">
        <v>-1.1963999999999999</v>
      </c>
      <c r="AP17" s="3">
        <v>-1.0005999999999999</v>
      </c>
      <c r="AQ17" s="3">
        <v>1.7434000000000001</v>
      </c>
      <c r="AR17" s="3">
        <v>-0.39069999999999999</v>
      </c>
      <c r="AS17" s="3">
        <v>-0.48380000000000001</v>
      </c>
      <c r="AT17" s="3">
        <v>-1.8345</v>
      </c>
      <c r="AU17" s="3">
        <v>0.77569999999999995</v>
      </c>
      <c r="AV17" s="3">
        <v>-1.1221000000000001</v>
      </c>
      <c r="AW17" s="3">
        <v>-0.60950000000000004</v>
      </c>
      <c r="AX17" s="3">
        <v>1.2296</v>
      </c>
      <c r="AY17" s="3">
        <v>0.10390000000000001</v>
      </c>
      <c r="AZ17" s="3">
        <v>-1.589</v>
      </c>
      <c r="BA17" s="3">
        <v>-1.1391</v>
      </c>
      <c r="BB17" s="3">
        <v>0.78300000000000003</v>
      </c>
      <c r="BC17" s="3">
        <v>-0.80630000000000002</v>
      </c>
      <c r="BD17" s="3">
        <v>0.21640000000000001</v>
      </c>
      <c r="BE17" s="3">
        <v>0.75470000000000004</v>
      </c>
      <c r="BF17" s="3">
        <v>0.98160000000000003</v>
      </c>
      <c r="BG17" s="3">
        <v>2.0545</v>
      </c>
      <c r="BH17" s="3">
        <v>-0.50719999999999998</v>
      </c>
      <c r="BI17" s="3">
        <v>0.7389</v>
      </c>
      <c r="BJ17" s="3">
        <v>-1.3418000000000001</v>
      </c>
      <c r="BK17" s="3">
        <v>2.1700000000000001E-2</v>
      </c>
      <c r="BL17" s="3">
        <v>-0.72789999999999999</v>
      </c>
      <c r="BM17" s="3">
        <v>-1.1794</v>
      </c>
      <c r="BN17" s="3">
        <v>-1.5287999999999999</v>
      </c>
      <c r="BO17" s="3">
        <v>-1.0708</v>
      </c>
      <c r="BP17" s="3">
        <v>-0.86409999999999998</v>
      </c>
      <c r="BQ17" s="3">
        <v>-1.4400999999999999</v>
      </c>
      <c r="BR17" s="3">
        <v>-0.56110000000000004</v>
      </c>
      <c r="BS17" s="3">
        <v>-0.26290000000000002</v>
      </c>
      <c r="BT17" s="3">
        <v>0.42730000000000001</v>
      </c>
      <c r="BU17" s="3">
        <v>0.85450000000000004</v>
      </c>
      <c r="BV17" s="3">
        <v>-1.2753000000000001</v>
      </c>
      <c r="BW17" s="3">
        <v>1.2339</v>
      </c>
      <c r="BX17" s="3">
        <v>-7.0000000000000007E-2</v>
      </c>
      <c r="BY17" s="3">
        <v>-0.6129</v>
      </c>
      <c r="BZ17" s="3">
        <v>-0.376</v>
      </c>
      <c r="CA17" s="3">
        <v>-8.1199999999999994E-2</v>
      </c>
      <c r="CB17" s="3">
        <v>-1.1798999999999999</v>
      </c>
      <c r="CC17" s="3">
        <v>7.3800000000000004E-2</v>
      </c>
      <c r="CD17" s="3">
        <v>-1.9218999999999999</v>
      </c>
      <c r="CE17" s="3">
        <v>-4.6298000000000004</v>
      </c>
      <c r="CF17" s="3">
        <v>-0.59299999999999997</v>
      </c>
      <c r="CG17" s="3">
        <v>-0.66039999999999999</v>
      </c>
      <c r="CH17" s="3">
        <v>0.35199999999999998</v>
      </c>
      <c r="CI17" s="3">
        <v>-0.48830000000000001</v>
      </c>
      <c r="CJ17" s="3">
        <v>-0.81310000000000004</v>
      </c>
      <c r="CK17" s="3">
        <v>-0.53559999999999997</v>
      </c>
      <c r="CL17" s="3">
        <v>0.44140000000000001</v>
      </c>
      <c r="CM17" s="3">
        <v>0.1171</v>
      </c>
      <c r="CN17" s="3">
        <v>-0.88339999999999996</v>
      </c>
      <c r="CO17" s="3">
        <v>-0.25629999999999997</v>
      </c>
      <c r="CP17" s="3">
        <v>0.66379999999999995</v>
      </c>
      <c r="CQ17" s="3">
        <v>-1.2467999999999999</v>
      </c>
      <c r="CR17" s="3">
        <v>-0.91180000000000005</v>
      </c>
      <c r="CS17" s="3">
        <v>-0.37480000000000002</v>
      </c>
      <c r="CT17" s="3">
        <v>-0.89049999999999996</v>
      </c>
      <c r="CU17" s="3">
        <v>0.1951</v>
      </c>
      <c r="CV17" s="3">
        <v>0.11269999999999999</v>
      </c>
      <c r="CW17" s="3">
        <v>-0.57250000000000001</v>
      </c>
      <c r="CX17" s="3">
        <v>-0.81540000000000001</v>
      </c>
      <c r="CY17" s="3">
        <v>9.9000000000000005E-2</v>
      </c>
      <c r="CZ17" s="3">
        <v>-0.95879999999999999</v>
      </c>
      <c r="DA17" s="3">
        <v>4.07E-2</v>
      </c>
      <c r="DB17" s="3">
        <v>0.64559999999999995</v>
      </c>
      <c r="DC17" s="3">
        <v>-0.91490000000000005</v>
      </c>
      <c r="DD17" s="3">
        <v>-0.29780000000000001</v>
      </c>
      <c r="DE17" s="3">
        <v>1.137</v>
      </c>
      <c r="DF17" s="3">
        <v>2.0500000000000001E-2</v>
      </c>
      <c r="DG17" s="3">
        <v>-0.1159</v>
      </c>
      <c r="DH17" s="3">
        <v>0.92630000000000001</v>
      </c>
      <c r="DI17" s="3">
        <v>-0.1653</v>
      </c>
      <c r="DJ17" s="3">
        <v>0.4345</v>
      </c>
      <c r="DK17" s="3">
        <v>-2.2071999999999998</v>
      </c>
      <c r="DL17" s="3">
        <v>-1.5729</v>
      </c>
      <c r="DM17" s="3">
        <v>-1.2915000000000001</v>
      </c>
      <c r="DN17" s="3">
        <v>-0.1124</v>
      </c>
      <c r="DO17" s="3">
        <v>-0.46889999999999998</v>
      </c>
      <c r="DP17" s="3">
        <v>0.54790000000000005</v>
      </c>
      <c r="DQ17" s="3">
        <v>-0.3553</v>
      </c>
      <c r="DR17" s="3">
        <v>6.7400000000000002E-2</v>
      </c>
      <c r="DS17" s="3">
        <v>-1.3727</v>
      </c>
      <c r="DT17" s="3">
        <v>-0.98850000000000005</v>
      </c>
      <c r="DU17" s="3">
        <v>-2.2071000000000001</v>
      </c>
      <c r="DV17" s="3">
        <v>0.29770000000000002</v>
      </c>
      <c r="DW17" s="3">
        <v>0.17430000000000001</v>
      </c>
      <c r="DX17" s="3">
        <v>-1.2927</v>
      </c>
      <c r="DY17" s="3">
        <v>0.1198</v>
      </c>
      <c r="DZ17" s="3">
        <v>-2.3999999999999998E-3</v>
      </c>
      <c r="EA17" s="3">
        <v>-2.5102000000000002</v>
      </c>
      <c r="EB17" s="3">
        <v>0.48820000000000002</v>
      </c>
      <c r="EC17" s="3">
        <v>-1.1137999999999999</v>
      </c>
      <c r="ED17" s="3">
        <v>0.47120000000000001</v>
      </c>
      <c r="EE17" s="3">
        <v>0.6603</v>
      </c>
      <c r="EF17" s="3">
        <v>-1.3098000000000001</v>
      </c>
      <c r="EG17" s="3">
        <v>-0.55430000000000001</v>
      </c>
      <c r="EH17" s="3">
        <v>-0.81489999999999996</v>
      </c>
      <c r="EI17" s="3">
        <v>0.95689999999999997</v>
      </c>
      <c r="EJ17" s="3">
        <v>0.88880000000000003</v>
      </c>
      <c r="EK17" s="3">
        <v>0.84970000000000001</v>
      </c>
      <c r="EL17" s="3">
        <v>-1.5559000000000001</v>
      </c>
      <c r="EM17" s="3">
        <v>-0.39850000000000002</v>
      </c>
      <c r="EN17" s="3">
        <v>0.1862</v>
      </c>
      <c r="EO17" s="3">
        <v>0.93579999999999997</v>
      </c>
      <c r="EP17" s="3">
        <v>-1.1113</v>
      </c>
      <c r="EQ17" s="3">
        <v>-7.6700000000000004E-2</v>
      </c>
      <c r="ER17" s="3">
        <v>-1.0743</v>
      </c>
      <c r="ES17" s="3">
        <v>0.5242</v>
      </c>
      <c r="ET17" s="3">
        <v>0.2888</v>
      </c>
      <c r="EU17" s="3">
        <v>0.4254</v>
      </c>
      <c r="EV17" s="3">
        <v>-0.75900000000000001</v>
      </c>
      <c r="EW17" s="3">
        <v>-0.79510000000000003</v>
      </c>
      <c r="EX17" s="3">
        <v>1.4709000000000001</v>
      </c>
      <c r="EY17" s="3">
        <v>0.64100000000000001</v>
      </c>
      <c r="EZ17" s="3">
        <v>2.9600000000000001E-2</v>
      </c>
      <c r="FA17" s="3">
        <v>0.1822</v>
      </c>
      <c r="FB17" s="3">
        <v>-8.0399999999999999E-2</v>
      </c>
      <c r="FC17" s="3">
        <v>-0.95789999999999997</v>
      </c>
      <c r="FD17" s="3">
        <v>1.6417999999999999</v>
      </c>
      <c r="FE17" s="3">
        <v>1.5103</v>
      </c>
      <c r="FF17" s="3">
        <v>1.3542000000000001</v>
      </c>
      <c r="FG17" s="3">
        <v>-0.1086</v>
      </c>
      <c r="FH17" s="3">
        <v>0.1167</v>
      </c>
      <c r="FI17" s="3">
        <v>0.70650000000000002</v>
      </c>
      <c r="FJ17" s="3">
        <v>0.4017</v>
      </c>
      <c r="FK17" s="3">
        <v>1.3088</v>
      </c>
      <c r="FL17" s="3">
        <v>0.33960000000000001</v>
      </c>
      <c r="FM17" s="3">
        <v>-1.1999999999999999E-3</v>
      </c>
      <c r="FN17" s="3">
        <v>-1.1876</v>
      </c>
      <c r="FO17" s="3">
        <v>0.99780000000000002</v>
      </c>
      <c r="FP17" s="3">
        <v>-0.96919999999999995</v>
      </c>
      <c r="FQ17" s="3">
        <v>-1.0125999999999999</v>
      </c>
      <c r="FR17" s="3">
        <v>-0.1888</v>
      </c>
      <c r="FS17" s="3">
        <v>-0.29310000000000003</v>
      </c>
      <c r="FT17" s="3">
        <v>-0.19689999999999999</v>
      </c>
      <c r="FU17" s="3">
        <v>0.39779999999999999</v>
      </c>
      <c r="FV17" s="3">
        <v>-2.8069000000000002</v>
      </c>
      <c r="FW17" s="3">
        <v>-1.4086000000000001</v>
      </c>
      <c r="FX17" s="3">
        <v>-0.48399999999999999</v>
      </c>
      <c r="FY17" s="3">
        <v>1.2607999999999999</v>
      </c>
      <c r="FZ17" s="3">
        <v>1.3671</v>
      </c>
      <c r="GA17" s="3">
        <v>0.1147</v>
      </c>
      <c r="GB17" s="3">
        <v>-1.0462</v>
      </c>
      <c r="GC17" s="3">
        <v>1.1285000000000001</v>
      </c>
      <c r="GD17" s="3">
        <v>-0.3453</v>
      </c>
      <c r="GE17" s="3">
        <v>-0.1179</v>
      </c>
      <c r="GF17" s="3">
        <v>1.5294000000000001</v>
      </c>
      <c r="GG17" s="3">
        <v>1.7383</v>
      </c>
      <c r="GH17" s="3">
        <v>1.3540000000000001</v>
      </c>
      <c r="GI17" s="3">
        <v>1.1737</v>
      </c>
      <c r="GJ17" s="3">
        <v>0.85570000000000002</v>
      </c>
      <c r="GK17" s="3">
        <v>0.20860000000000001</v>
      </c>
      <c r="GL17" s="3">
        <v>0.52490000000000003</v>
      </c>
      <c r="GM17" s="3">
        <v>0.64839999999999998</v>
      </c>
      <c r="GN17" s="3">
        <v>0.84950000000000003</v>
      </c>
      <c r="GO17" s="3">
        <v>1.2781</v>
      </c>
      <c r="GP17" s="3">
        <v>-0.96340000000000003</v>
      </c>
      <c r="GQ17" s="3">
        <v>-2.7099999999999999E-2</v>
      </c>
      <c r="GR17" s="3">
        <v>0.1012</v>
      </c>
      <c r="GS17" s="3">
        <v>0.17299999999999999</v>
      </c>
      <c r="GT17" s="3">
        <v>-0.31330000000000002</v>
      </c>
      <c r="GU17" s="3">
        <v>1.627</v>
      </c>
      <c r="GV17" s="3">
        <v>0.69579999999999997</v>
      </c>
      <c r="GW17" s="3">
        <v>-0.35820000000000002</v>
      </c>
      <c r="GX17" s="3">
        <v>0.2034</v>
      </c>
      <c r="GY17" s="3">
        <v>-0.95599999999999996</v>
      </c>
      <c r="GZ17" s="3">
        <v>-0.50429999999999997</v>
      </c>
      <c r="HA17" s="3">
        <v>0.76590000000000003</v>
      </c>
      <c r="HB17" s="3">
        <v>0.57269999999999999</v>
      </c>
      <c r="HC17" s="3">
        <v>0.58160000000000001</v>
      </c>
      <c r="HD17" s="3">
        <v>0.24129999999999999</v>
      </c>
      <c r="HE17" s="3">
        <v>0.69469999999999998</v>
      </c>
      <c r="HF17" s="3">
        <v>1.5515000000000001</v>
      </c>
      <c r="HG17" s="3">
        <v>1.2988</v>
      </c>
      <c r="HH17" s="3">
        <v>1.8895</v>
      </c>
      <c r="HI17" s="3">
        <v>6.4100000000000004E-2</v>
      </c>
      <c r="HJ17" s="3">
        <v>-0.14299999999999999</v>
      </c>
      <c r="HK17" s="3">
        <v>5.7099999999999998E-2</v>
      </c>
      <c r="HL17" s="3">
        <v>1.5602</v>
      </c>
      <c r="HM17" s="3">
        <v>-1.4202999999999999</v>
      </c>
      <c r="HN17" s="3">
        <v>1.1893</v>
      </c>
      <c r="HO17" s="3">
        <v>-0.82440000000000002</v>
      </c>
      <c r="HP17" s="3">
        <v>0.36699999999999999</v>
      </c>
      <c r="HQ17" s="3">
        <v>-0.87580000000000002</v>
      </c>
      <c r="HR17" s="3">
        <v>-7.2700000000000001E-2</v>
      </c>
      <c r="HS17" s="3">
        <v>-0.57569999999999999</v>
      </c>
      <c r="HT17" s="3">
        <v>-1.3645</v>
      </c>
      <c r="HU17" s="3">
        <v>-0.83320000000000005</v>
      </c>
      <c r="HV17" s="3">
        <v>0.20949999999999999</v>
      </c>
      <c r="HW17" s="3">
        <v>1.5891</v>
      </c>
      <c r="HX17" s="3">
        <v>-1.1603000000000001</v>
      </c>
      <c r="HY17" s="3">
        <v>-0.2472</v>
      </c>
      <c r="HZ17" s="3">
        <v>-0.222</v>
      </c>
      <c r="IA17" s="3">
        <v>1.2515000000000001</v>
      </c>
      <c r="IB17" s="3">
        <v>1.7899</v>
      </c>
      <c r="IC17" s="3">
        <v>-0.38119999999999998</v>
      </c>
      <c r="ID17" s="3">
        <v>-9.9699999999999997E-2</v>
      </c>
      <c r="IE17" s="3">
        <v>1.2031000000000001</v>
      </c>
      <c r="IF17" s="3">
        <v>-1.0771999999999999</v>
      </c>
      <c r="IG17" s="3">
        <v>2.0754999999999999</v>
      </c>
      <c r="IH17" s="3">
        <v>1.8637999999999999</v>
      </c>
      <c r="II17" s="3">
        <v>1.3546</v>
      </c>
      <c r="IJ17" s="3">
        <v>1.1106</v>
      </c>
      <c r="IK17" s="3">
        <v>0.70440000000000003</v>
      </c>
      <c r="IL17" s="3">
        <v>0.84670000000000001</v>
      </c>
      <c r="IM17" s="3">
        <v>-0.88770000000000004</v>
      </c>
      <c r="IN17" s="3">
        <v>0.21060000000000001</v>
      </c>
      <c r="IO17" s="3">
        <v>-1.0198</v>
      </c>
      <c r="IP17" s="3">
        <v>0.56489999999999996</v>
      </c>
      <c r="IQ17" s="3">
        <v>-0.65790000000000004</v>
      </c>
      <c r="IR17" s="3">
        <v>-1.5994999999999999</v>
      </c>
      <c r="IS17" s="3">
        <v>0.43819999999999998</v>
      </c>
      <c r="IT17" s="3">
        <v>-1.1998</v>
      </c>
      <c r="IU17" s="3">
        <v>1.2758</v>
      </c>
      <c r="IV17" s="3">
        <v>1.2552000000000001</v>
      </c>
      <c r="IW17" s="3">
        <v>1.0740000000000001</v>
      </c>
      <c r="IX17" s="3">
        <v>2.2128000000000001</v>
      </c>
      <c r="IY17" s="3">
        <v>0.7712</v>
      </c>
      <c r="IZ17" s="3">
        <v>-2.98E-2</v>
      </c>
      <c r="JA17" s="3">
        <v>-7.9500000000000001E-2</v>
      </c>
      <c r="JB17" s="3">
        <v>-1.5516000000000001</v>
      </c>
      <c r="JC17" s="3">
        <v>1.2425999999999999</v>
      </c>
      <c r="JD17" s="3">
        <v>0.63660000000000005</v>
      </c>
      <c r="JE17" s="3">
        <v>1.6373</v>
      </c>
      <c r="JF17" s="3">
        <v>-0.2974</v>
      </c>
      <c r="JG17" s="3">
        <v>0.73199999999999998</v>
      </c>
      <c r="JH17" s="3">
        <v>1.3170999999999999</v>
      </c>
      <c r="JI17" s="3">
        <v>1.4528000000000001</v>
      </c>
      <c r="JJ17" s="3">
        <v>-2.9502999999999999</v>
      </c>
      <c r="JK17" s="3">
        <v>0.82930000000000004</v>
      </c>
      <c r="JL17" s="3">
        <v>2.1796000000000002</v>
      </c>
      <c r="JM17" s="3">
        <v>-0.66110000000000002</v>
      </c>
      <c r="JN17" s="3">
        <v>-2.4209999999999998</v>
      </c>
      <c r="JO17" s="3">
        <v>0.83709999999999996</v>
      </c>
      <c r="JP17" s="3">
        <v>1.3817999999999999</v>
      </c>
      <c r="JQ17" s="3">
        <v>-4.9599999999999998E-2</v>
      </c>
      <c r="JR17" s="3">
        <v>-0.5141</v>
      </c>
      <c r="JS17" s="3">
        <v>0.24679999999999999</v>
      </c>
      <c r="JT17" s="3">
        <v>-0.39700000000000002</v>
      </c>
      <c r="JU17" s="3">
        <v>0.54110000000000003</v>
      </c>
      <c r="JV17" s="3">
        <v>-0.60770000000000002</v>
      </c>
      <c r="JW17" s="3">
        <v>-0.38030000000000003</v>
      </c>
      <c r="JX17" s="3">
        <v>0.31069999999999998</v>
      </c>
      <c r="JY17" s="3">
        <v>6.1800000000000001E-2</v>
      </c>
      <c r="JZ17" s="3">
        <v>0.21809999999999999</v>
      </c>
      <c r="KA17" s="3">
        <v>-1.5872999999999999</v>
      </c>
      <c r="KB17" s="3">
        <v>0.78290000000000004</v>
      </c>
      <c r="KC17" s="3">
        <v>-0.32940000000000003</v>
      </c>
      <c r="KD17" s="3">
        <v>0.16120000000000001</v>
      </c>
      <c r="KE17" s="3">
        <v>1.2016</v>
      </c>
      <c r="KF17" s="3">
        <v>-1.2123999999999999</v>
      </c>
      <c r="KG17" s="3">
        <v>0.6855</v>
      </c>
      <c r="KH17" s="3">
        <v>2.56</v>
      </c>
      <c r="KI17" s="3">
        <v>1.1751</v>
      </c>
      <c r="KJ17" s="3">
        <v>1.6918</v>
      </c>
      <c r="KK17" s="3">
        <v>-1.1394</v>
      </c>
      <c r="KL17" s="3">
        <v>0.39389999999999997</v>
      </c>
      <c r="KM17" s="3">
        <v>0.25030000000000002</v>
      </c>
      <c r="KN17" s="3">
        <v>1.7306999999999999</v>
      </c>
      <c r="KO17" s="3">
        <v>0.30759999999999998</v>
      </c>
      <c r="KP17" s="3">
        <v>0.78480000000000005</v>
      </c>
      <c r="KQ17" s="3">
        <v>-0.2422</v>
      </c>
      <c r="KR17" s="3">
        <v>-0.20280000000000001</v>
      </c>
      <c r="KS17" s="3">
        <v>2.3894000000000002</v>
      </c>
      <c r="KT17" s="3">
        <v>3.0072000000000001</v>
      </c>
      <c r="KU17" s="3">
        <v>0.69330000000000003</v>
      </c>
      <c r="KV17" s="3">
        <v>-0.20380000000000001</v>
      </c>
      <c r="KW17" s="3">
        <v>0.67410000000000003</v>
      </c>
      <c r="KX17" s="3">
        <v>1.2222</v>
      </c>
      <c r="KY17" s="3">
        <v>3.1873999999999998</v>
      </c>
      <c r="KZ17" s="3">
        <v>1.1347</v>
      </c>
      <c r="LA17" s="20" t="s">
        <v>67</v>
      </c>
      <c r="LB17" s="32">
        <f t="shared" si="0"/>
        <v>1.0669096307211803E-9</v>
      </c>
    </row>
    <row r="18" spans="2:314" x14ac:dyDescent="0.4">
      <c r="B18" s="20" t="s">
        <v>212</v>
      </c>
      <c r="C18" s="3">
        <v>-0.86419999999999997</v>
      </c>
      <c r="D18" s="3">
        <v>-0.80600000000000005</v>
      </c>
      <c r="E18" s="3">
        <v>-0.2868</v>
      </c>
      <c r="F18" s="3">
        <v>-0.18809999999999999</v>
      </c>
      <c r="G18" s="3">
        <v>-1.3327</v>
      </c>
      <c r="H18" s="3">
        <v>-1.1412</v>
      </c>
      <c r="I18" s="3">
        <v>-0.13469999999999999</v>
      </c>
      <c r="J18" s="3">
        <v>-8.43E-2</v>
      </c>
      <c r="K18" s="3">
        <v>0.43</v>
      </c>
      <c r="L18" s="3">
        <v>-0.2445</v>
      </c>
      <c r="M18" s="3">
        <v>-0.98819999999999997</v>
      </c>
      <c r="N18" s="3">
        <v>0.28910000000000002</v>
      </c>
      <c r="O18" s="3">
        <v>1.0307999999999999</v>
      </c>
      <c r="P18" s="3">
        <v>-0.40589999999999998</v>
      </c>
      <c r="Q18" s="3">
        <v>1.9087000000000001</v>
      </c>
      <c r="R18" s="3">
        <v>-0.82379999999999998</v>
      </c>
      <c r="S18" s="3">
        <v>-0.96360000000000001</v>
      </c>
      <c r="T18" s="3">
        <v>-1.1026</v>
      </c>
      <c r="U18" s="3">
        <v>0.8125</v>
      </c>
      <c r="V18" s="3">
        <v>1.8162</v>
      </c>
      <c r="W18" s="3">
        <v>-0.85580000000000001</v>
      </c>
      <c r="X18" s="3">
        <v>-9.5100000000000004E-2</v>
      </c>
      <c r="Y18" s="3">
        <v>0.45090000000000002</v>
      </c>
      <c r="Z18" s="3">
        <v>-0.41899999999999998</v>
      </c>
      <c r="AA18" s="3">
        <v>-0.2828</v>
      </c>
      <c r="AB18" s="3">
        <v>-3.85E-2</v>
      </c>
      <c r="AC18" s="3">
        <v>-1.9261999999999999</v>
      </c>
      <c r="AD18" s="3">
        <v>-0.46</v>
      </c>
      <c r="AE18" s="3">
        <v>-1.5410999999999999</v>
      </c>
      <c r="AF18" s="3">
        <v>-0.36170000000000002</v>
      </c>
      <c r="AG18" s="3">
        <v>-1.0278</v>
      </c>
      <c r="AH18" s="3">
        <v>-1.6785000000000001</v>
      </c>
      <c r="AI18" s="3">
        <v>-1.2052</v>
      </c>
      <c r="AJ18" s="3">
        <v>-1.111</v>
      </c>
      <c r="AK18" s="3">
        <v>-1.6347</v>
      </c>
      <c r="AL18" s="3">
        <v>0.1241</v>
      </c>
      <c r="AM18" s="3">
        <v>0.32150000000000001</v>
      </c>
      <c r="AN18" s="3">
        <v>-1.2800000000000001E-2</v>
      </c>
      <c r="AO18" s="3">
        <v>0.223</v>
      </c>
      <c r="AP18" s="3">
        <v>-2.0999999999999999E-3</v>
      </c>
      <c r="AQ18" s="3">
        <v>0.69720000000000004</v>
      </c>
      <c r="AR18" s="3">
        <v>0.1721</v>
      </c>
      <c r="AS18" s="3">
        <v>0.47939999999999999</v>
      </c>
      <c r="AT18" s="3">
        <v>-0.81159999999999999</v>
      </c>
      <c r="AU18" s="3">
        <v>-1.3089</v>
      </c>
      <c r="AV18" s="3">
        <v>1.7250000000000001</v>
      </c>
      <c r="AW18" s="3">
        <v>2.4399000000000002</v>
      </c>
      <c r="AX18" s="3">
        <v>-0.27350000000000002</v>
      </c>
      <c r="AY18" s="3">
        <v>-0.70860000000000001</v>
      </c>
      <c r="AZ18" s="3">
        <v>0.25340000000000001</v>
      </c>
      <c r="BA18" s="3">
        <v>-1.3582000000000001</v>
      </c>
      <c r="BB18" s="3">
        <v>-1.22</v>
      </c>
      <c r="BC18" s="3">
        <v>-0.9849</v>
      </c>
      <c r="BD18" s="3">
        <v>-1.2823</v>
      </c>
      <c r="BE18" s="3">
        <v>-0.85340000000000005</v>
      </c>
      <c r="BF18" s="3">
        <v>-0.41360000000000002</v>
      </c>
      <c r="BG18" s="3">
        <v>-0.19850000000000001</v>
      </c>
      <c r="BH18" s="3">
        <v>0.31680000000000003</v>
      </c>
      <c r="BI18" s="3">
        <v>-5.7099999999999998E-2</v>
      </c>
      <c r="BJ18" s="3">
        <v>0.8085</v>
      </c>
      <c r="BK18" s="3">
        <v>-0.62229999999999996</v>
      </c>
      <c r="BL18" s="3">
        <v>0.24479999999999999</v>
      </c>
      <c r="BM18" s="3">
        <v>-0.77470000000000006</v>
      </c>
      <c r="BN18" s="3">
        <v>-1.3046</v>
      </c>
      <c r="BO18" s="3">
        <v>-2.1267999999999998</v>
      </c>
      <c r="BP18" s="3">
        <v>0.55669999999999997</v>
      </c>
      <c r="BQ18" s="3">
        <v>-0.35360000000000003</v>
      </c>
      <c r="BR18" s="3">
        <v>0.79410000000000003</v>
      </c>
      <c r="BS18" s="3">
        <v>0.3498</v>
      </c>
      <c r="BT18" s="3">
        <v>0.17169999999999999</v>
      </c>
      <c r="BU18" s="3">
        <v>0.1661</v>
      </c>
      <c r="BV18" s="3">
        <v>0.17829999999999999</v>
      </c>
      <c r="BW18" s="3">
        <v>0.90529999999999999</v>
      </c>
      <c r="BX18" s="3">
        <v>0.14380000000000001</v>
      </c>
      <c r="BY18" s="3">
        <v>0.83530000000000004</v>
      </c>
      <c r="BZ18" s="3">
        <v>-1.4697</v>
      </c>
      <c r="CA18" s="3">
        <v>-1.0639000000000001</v>
      </c>
      <c r="CB18" s="3">
        <v>0.1172</v>
      </c>
      <c r="CC18" s="3">
        <v>-1.8205</v>
      </c>
      <c r="CD18" s="3">
        <v>0.30649999999999999</v>
      </c>
      <c r="CE18" s="3">
        <v>0.82820000000000005</v>
      </c>
      <c r="CF18" s="3">
        <v>-8.7599999999999997E-2</v>
      </c>
      <c r="CG18" s="3">
        <v>-1.5417000000000001</v>
      </c>
      <c r="CH18" s="3">
        <v>0.63070000000000004</v>
      </c>
      <c r="CI18" s="3">
        <v>0.96919999999999995</v>
      </c>
      <c r="CJ18" s="3">
        <v>-1.8472999999999999</v>
      </c>
      <c r="CK18" s="3">
        <v>0.56130000000000002</v>
      </c>
      <c r="CL18" s="3">
        <v>-4.1000000000000003E-3</v>
      </c>
      <c r="CM18" s="3">
        <v>0.21029999999999999</v>
      </c>
      <c r="CN18" s="3">
        <v>-0.49619999999999997</v>
      </c>
      <c r="CO18" s="3">
        <v>0.13139999999999999</v>
      </c>
      <c r="CP18" s="3">
        <v>-0.56840000000000002</v>
      </c>
      <c r="CQ18" s="3">
        <v>-0.30120000000000002</v>
      </c>
      <c r="CR18" s="3">
        <v>-5.0700000000000002E-2</v>
      </c>
      <c r="CS18" s="3">
        <v>0.31680000000000003</v>
      </c>
      <c r="CT18" s="3">
        <v>-0.4506</v>
      </c>
      <c r="CU18" s="3">
        <v>-0.43369999999999997</v>
      </c>
      <c r="CV18" s="3">
        <v>-0.84299999999999997</v>
      </c>
      <c r="CW18" s="3">
        <v>-1.1738999999999999</v>
      </c>
      <c r="CX18" s="3">
        <v>-2.004</v>
      </c>
      <c r="CY18" s="3">
        <v>0.40329999999999999</v>
      </c>
      <c r="CZ18" s="3">
        <v>-0.56430000000000002</v>
      </c>
      <c r="DA18" s="3">
        <v>-1.5042</v>
      </c>
      <c r="DB18" s="3">
        <v>-0.15559999999999999</v>
      </c>
      <c r="DC18" s="3">
        <v>-0.54379999999999995</v>
      </c>
      <c r="DD18" s="3">
        <v>-1.8023</v>
      </c>
      <c r="DE18" s="3">
        <v>-3.0000000000000001E-3</v>
      </c>
      <c r="DF18" s="3">
        <v>1.1119000000000001</v>
      </c>
      <c r="DG18" s="3">
        <v>-0.84230000000000005</v>
      </c>
      <c r="DH18" s="3">
        <v>-0.69510000000000005</v>
      </c>
      <c r="DI18" s="3">
        <v>5.1999999999999998E-3</v>
      </c>
      <c r="DJ18" s="3">
        <v>-0.83460000000000001</v>
      </c>
      <c r="DK18" s="3">
        <v>2.9813000000000001</v>
      </c>
      <c r="DL18" s="3">
        <v>-1.5425</v>
      </c>
      <c r="DM18" s="3">
        <v>-2.1600000000000001E-2</v>
      </c>
      <c r="DN18" s="3">
        <v>-0.13619999999999999</v>
      </c>
      <c r="DO18" s="3">
        <v>-5.6000000000000001E-2</v>
      </c>
      <c r="DP18" s="3">
        <v>0.55430000000000001</v>
      </c>
      <c r="DQ18" s="3">
        <v>-5.8299999999999998E-2</v>
      </c>
      <c r="DR18" s="3">
        <v>-0.24890000000000001</v>
      </c>
      <c r="DS18" s="3">
        <v>1.3852</v>
      </c>
      <c r="DT18" s="3">
        <v>-9.7600000000000006E-2</v>
      </c>
      <c r="DU18" s="3">
        <v>-0.2021</v>
      </c>
      <c r="DV18" s="3">
        <v>0.28710000000000002</v>
      </c>
      <c r="DW18" s="3">
        <v>1.1335</v>
      </c>
      <c r="DX18" s="3">
        <v>-0.28560000000000002</v>
      </c>
      <c r="DY18" s="3">
        <v>-1.7250000000000001</v>
      </c>
      <c r="DZ18" s="3">
        <v>0.81369999999999998</v>
      </c>
      <c r="EA18" s="3">
        <v>-0.312</v>
      </c>
      <c r="EB18" s="3">
        <v>-0.65700000000000003</v>
      </c>
      <c r="EC18" s="3">
        <v>0.1583</v>
      </c>
      <c r="ED18" s="3">
        <v>-0.86409999999999998</v>
      </c>
      <c r="EE18" s="3">
        <v>-0.26219999999999999</v>
      </c>
      <c r="EF18" s="3">
        <v>1.6417999999999999</v>
      </c>
      <c r="EG18" s="3">
        <v>-0.51380000000000003</v>
      </c>
      <c r="EH18" s="3">
        <v>0.1166</v>
      </c>
      <c r="EI18" s="3">
        <v>1.8573999999999999</v>
      </c>
      <c r="EJ18" s="3">
        <v>0.1905</v>
      </c>
      <c r="EK18" s="3">
        <v>-0.11169999999999999</v>
      </c>
      <c r="EL18" s="3">
        <v>0.1832</v>
      </c>
      <c r="EM18" s="3">
        <v>-2.3736000000000002</v>
      </c>
      <c r="EN18" s="3">
        <v>0.45710000000000001</v>
      </c>
      <c r="EO18" s="3">
        <v>-2.0199999999999999E-2</v>
      </c>
      <c r="EP18" s="3">
        <v>0.47639999999999999</v>
      </c>
      <c r="EQ18" s="3">
        <v>-0.78720000000000001</v>
      </c>
      <c r="ER18" s="3">
        <v>-0.68930000000000002</v>
      </c>
      <c r="ES18" s="3">
        <v>-1.431</v>
      </c>
      <c r="ET18" s="3">
        <v>0.62590000000000001</v>
      </c>
      <c r="EU18" s="3">
        <v>-1.19</v>
      </c>
      <c r="EV18" s="3">
        <v>-0.43359999999999999</v>
      </c>
      <c r="EW18" s="3">
        <v>8.9999999999999993E-3</v>
      </c>
      <c r="EX18" s="3">
        <v>0.88800000000000001</v>
      </c>
      <c r="EY18" s="3">
        <v>0.47399999999999998</v>
      </c>
      <c r="EZ18" s="3">
        <v>1.5640000000000001</v>
      </c>
      <c r="FA18" s="3">
        <v>-0.20680000000000001</v>
      </c>
      <c r="FB18" s="3">
        <v>-0.67020000000000002</v>
      </c>
      <c r="FC18" s="3">
        <v>7.9299999999999995E-2</v>
      </c>
      <c r="FD18" s="3">
        <v>0.29530000000000001</v>
      </c>
      <c r="FE18" s="3">
        <v>0.85460000000000003</v>
      </c>
      <c r="FF18" s="3">
        <v>1.2432000000000001</v>
      </c>
      <c r="FG18" s="3">
        <v>0.27750000000000002</v>
      </c>
      <c r="FH18" s="3">
        <v>-0.44519999999999998</v>
      </c>
      <c r="FI18" s="3">
        <v>0.38069999999999998</v>
      </c>
      <c r="FJ18" s="3">
        <v>-0.36020000000000002</v>
      </c>
      <c r="FK18" s="3">
        <v>-0.2</v>
      </c>
      <c r="FL18" s="3">
        <v>-1.2045999999999999</v>
      </c>
      <c r="FM18" s="3">
        <v>0.96020000000000005</v>
      </c>
      <c r="FN18" s="3">
        <v>-0.80179999999999996</v>
      </c>
      <c r="FO18" s="3">
        <v>0.18229999999999999</v>
      </c>
      <c r="FP18" s="3">
        <v>0.47170000000000001</v>
      </c>
      <c r="FQ18" s="3">
        <v>-0.82469999999999999</v>
      </c>
      <c r="FR18" s="3">
        <v>-5.7099999999999998E-2</v>
      </c>
      <c r="FS18" s="3">
        <v>0.4022</v>
      </c>
      <c r="FT18" s="3">
        <v>-9.5000000000000001E-2</v>
      </c>
      <c r="FU18" s="3">
        <v>1.0981000000000001</v>
      </c>
      <c r="FV18" s="3">
        <v>-0.1472</v>
      </c>
      <c r="FW18" s="3">
        <v>-0.49880000000000002</v>
      </c>
      <c r="FX18" s="3">
        <v>0.29799999999999999</v>
      </c>
      <c r="FY18" s="3">
        <v>-0.19120000000000001</v>
      </c>
      <c r="FZ18" s="3">
        <v>1.2201</v>
      </c>
      <c r="GA18" s="3">
        <v>2.7699999999999999E-2</v>
      </c>
      <c r="GB18" s="3">
        <v>1.0909</v>
      </c>
      <c r="GC18" s="3">
        <v>1.5303</v>
      </c>
      <c r="GD18" s="3">
        <v>0.80369999999999997</v>
      </c>
      <c r="GE18" s="3">
        <v>0.11260000000000001</v>
      </c>
      <c r="GF18" s="3">
        <v>-0.4002</v>
      </c>
      <c r="GG18" s="3">
        <v>0.78690000000000004</v>
      </c>
      <c r="GH18" s="3">
        <v>0.4798</v>
      </c>
      <c r="GI18" s="3">
        <v>1.7403</v>
      </c>
      <c r="GJ18" s="3">
        <v>-0.71519999999999995</v>
      </c>
      <c r="GK18" s="3">
        <v>-0.4733</v>
      </c>
      <c r="GL18" s="3">
        <v>2.0722999999999998</v>
      </c>
      <c r="GM18" s="3">
        <v>-0.88780000000000003</v>
      </c>
      <c r="GN18" s="3">
        <v>-1.2676000000000001</v>
      </c>
      <c r="GO18" s="3">
        <v>0.4723</v>
      </c>
      <c r="GP18" s="3">
        <v>0.41349999999999998</v>
      </c>
      <c r="GQ18" s="3">
        <v>4.8500000000000001E-2</v>
      </c>
      <c r="GR18" s="3">
        <v>1.7329000000000001</v>
      </c>
      <c r="GS18" s="3">
        <v>-0.8014</v>
      </c>
      <c r="GT18" s="3">
        <v>0.38550000000000001</v>
      </c>
      <c r="GU18" s="3">
        <v>-0.41410000000000002</v>
      </c>
      <c r="GV18" s="3">
        <v>-9.8400000000000001E-2</v>
      </c>
      <c r="GW18" s="3">
        <v>0.43319999999999997</v>
      </c>
      <c r="GX18" s="3">
        <v>0.77249999999999996</v>
      </c>
      <c r="GY18" s="3">
        <v>-0.2404</v>
      </c>
      <c r="GZ18" s="3">
        <v>0.34649999999999997</v>
      </c>
      <c r="HA18" s="3">
        <v>-1.0130999999999999</v>
      </c>
      <c r="HB18" s="3">
        <v>-5.7799999999999997E-2</v>
      </c>
      <c r="HC18" s="3">
        <v>-0.46779999999999999</v>
      </c>
      <c r="HD18" s="3">
        <v>1.3964000000000001</v>
      </c>
      <c r="HE18" s="3">
        <v>-0.48770000000000002</v>
      </c>
      <c r="HF18" s="3">
        <v>-0.27560000000000001</v>
      </c>
      <c r="HG18" s="3">
        <v>-0.39889999999999998</v>
      </c>
      <c r="HH18" s="3">
        <v>-1.0531999999999999</v>
      </c>
      <c r="HI18" s="3">
        <v>0.91010000000000002</v>
      </c>
      <c r="HJ18" s="3">
        <v>-0.58809999999999996</v>
      </c>
      <c r="HK18" s="3">
        <v>-0.66090000000000004</v>
      </c>
      <c r="HL18" s="3">
        <v>-0.98109999999999997</v>
      </c>
      <c r="HM18" s="3">
        <v>2.1265000000000001</v>
      </c>
      <c r="HN18" s="3">
        <v>1.1559999999999999</v>
      </c>
      <c r="HO18" s="3">
        <v>-1.3230999999999999</v>
      </c>
      <c r="HP18" s="3">
        <v>1.4475</v>
      </c>
      <c r="HQ18" s="3">
        <v>-1.4239999999999999</v>
      </c>
      <c r="HR18" s="3">
        <v>-0.42799999999999999</v>
      </c>
      <c r="HS18" s="3">
        <v>-1.2001999999999999</v>
      </c>
      <c r="HT18" s="3">
        <v>0.24210000000000001</v>
      </c>
      <c r="HU18" s="3">
        <v>1.2983</v>
      </c>
      <c r="HV18" s="3">
        <v>-0.27439999999999998</v>
      </c>
      <c r="HW18" s="3">
        <v>-1.38E-2</v>
      </c>
      <c r="HX18" s="3">
        <v>1.3803000000000001</v>
      </c>
      <c r="HY18" s="3">
        <v>0.5454</v>
      </c>
      <c r="HZ18" s="3">
        <v>-0.76229999999999998</v>
      </c>
      <c r="IA18" s="3">
        <v>7.6499999999999999E-2</v>
      </c>
      <c r="IB18" s="3">
        <v>-4.02E-2</v>
      </c>
      <c r="IC18" s="3">
        <v>-0.158</v>
      </c>
      <c r="ID18" s="3">
        <v>-0.69430000000000003</v>
      </c>
      <c r="IE18" s="3">
        <v>-0.1229</v>
      </c>
      <c r="IF18" s="3">
        <v>2.3368000000000002</v>
      </c>
      <c r="IG18" s="3">
        <v>-0.73340000000000005</v>
      </c>
      <c r="IH18" s="3">
        <v>1.49</v>
      </c>
      <c r="II18" s="3">
        <v>0.61550000000000005</v>
      </c>
      <c r="IJ18" s="3">
        <v>-1.5055000000000001</v>
      </c>
      <c r="IK18" s="3">
        <v>1.6391</v>
      </c>
      <c r="IL18" s="3">
        <v>-0.90049999999999997</v>
      </c>
      <c r="IM18" s="3">
        <v>-0.67530000000000001</v>
      </c>
      <c r="IN18" s="3">
        <v>-0.30640000000000001</v>
      </c>
      <c r="IO18" s="3">
        <v>-1.3275999999999999</v>
      </c>
      <c r="IP18" s="3">
        <v>-1.1833</v>
      </c>
      <c r="IQ18" s="3">
        <v>1.3875</v>
      </c>
      <c r="IR18" s="3">
        <v>0.31730000000000003</v>
      </c>
      <c r="IS18" s="3">
        <v>4.4499999999999998E-2</v>
      </c>
      <c r="IT18" s="3">
        <v>2.1888999999999998</v>
      </c>
      <c r="IU18" s="3">
        <v>0.3049</v>
      </c>
      <c r="IV18" s="3">
        <v>-0.47310000000000002</v>
      </c>
      <c r="IW18" s="3">
        <v>0.47910000000000003</v>
      </c>
      <c r="IX18" s="3">
        <v>1.2737000000000001</v>
      </c>
      <c r="IY18" s="3">
        <v>1.3875</v>
      </c>
      <c r="IZ18" s="3">
        <v>-0.56189999999999996</v>
      </c>
      <c r="JA18" s="3">
        <v>-0.28660000000000002</v>
      </c>
      <c r="JB18" s="3">
        <v>-1.9330000000000001</v>
      </c>
      <c r="JC18" s="3">
        <v>3.5299999999999998E-2</v>
      </c>
      <c r="JD18" s="3">
        <v>0.61599999999999999</v>
      </c>
      <c r="JE18" s="3">
        <v>-2.41E-2</v>
      </c>
      <c r="JF18" s="3">
        <v>0.28549999999999998</v>
      </c>
      <c r="JG18" s="3">
        <v>0.29649999999999999</v>
      </c>
      <c r="JH18" s="3">
        <v>0.15870000000000001</v>
      </c>
      <c r="JI18" s="3">
        <v>0.38729999999999998</v>
      </c>
      <c r="JJ18" s="3">
        <v>0.94059999999999999</v>
      </c>
      <c r="JK18" s="3">
        <v>0.18010000000000001</v>
      </c>
      <c r="JL18" s="3">
        <v>0.21859999999999999</v>
      </c>
      <c r="JM18" s="3">
        <v>-8.6199999999999999E-2</v>
      </c>
      <c r="JN18" s="3">
        <v>1.1428</v>
      </c>
      <c r="JO18" s="3">
        <v>-0.53359999999999996</v>
      </c>
      <c r="JP18" s="3">
        <v>0.19320000000000001</v>
      </c>
      <c r="JQ18" s="3">
        <v>2.3595000000000002</v>
      </c>
      <c r="JR18" s="3">
        <v>-0.44400000000000001</v>
      </c>
      <c r="JS18" s="3">
        <v>-0.158</v>
      </c>
      <c r="JT18" s="3">
        <v>0.85650000000000004</v>
      </c>
      <c r="JU18" s="3">
        <v>0.12429999999999999</v>
      </c>
      <c r="JV18" s="3">
        <v>-1.5458000000000001</v>
      </c>
      <c r="JW18" s="3">
        <v>0.58809999999999996</v>
      </c>
      <c r="JX18" s="3">
        <v>-1.4262999999999999</v>
      </c>
      <c r="JY18" s="3">
        <v>3.7900000000000003E-2</v>
      </c>
      <c r="JZ18" s="3">
        <v>0.18920000000000001</v>
      </c>
      <c r="KA18" s="3">
        <v>1.2830999999999999</v>
      </c>
      <c r="KB18" s="3">
        <v>-0.4219</v>
      </c>
      <c r="KC18" s="3">
        <v>-0.63780000000000003</v>
      </c>
      <c r="KD18" s="3">
        <v>0.999</v>
      </c>
      <c r="KE18" s="3">
        <v>1.5055000000000001</v>
      </c>
      <c r="KF18" s="3">
        <v>-0.87949999999999995</v>
      </c>
      <c r="KG18" s="3">
        <v>-0.40289999999999998</v>
      </c>
      <c r="KH18" s="3">
        <v>1.3144</v>
      </c>
      <c r="KI18" s="3">
        <v>2.2972999999999999</v>
      </c>
      <c r="KJ18" s="3">
        <v>0.40839999999999999</v>
      </c>
      <c r="KK18" s="3">
        <v>2.8791000000000002</v>
      </c>
      <c r="KL18" s="3">
        <v>0.26650000000000001</v>
      </c>
      <c r="KM18" s="3">
        <v>-0.32550000000000001</v>
      </c>
      <c r="KN18" s="3">
        <v>-0.34710000000000002</v>
      </c>
      <c r="KO18" s="3">
        <v>-0.53969999999999996</v>
      </c>
      <c r="KP18" s="3">
        <v>1.6528</v>
      </c>
      <c r="KQ18" s="3">
        <v>-0.44190000000000002</v>
      </c>
      <c r="KR18" s="3">
        <v>-0.3478</v>
      </c>
      <c r="KS18" s="3">
        <v>0.62429999999999997</v>
      </c>
      <c r="KT18" s="3">
        <v>0.73799999999999999</v>
      </c>
      <c r="KU18" s="3">
        <v>1.4795</v>
      </c>
      <c r="KV18" s="3">
        <v>-0.23</v>
      </c>
      <c r="KW18" s="3">
        <v>9.9099999999999994E-2</v>
      </c>
      <c r="KX18" s="3">
        <v>1.2447999999999999</v>
      </c>
      <c r="KY18" s="3">
        <v>0.23619999999999999</v>
      </c>
      <c r="KZ18" s="3">
        <v>-0.2863</v>
      </c>
      <c r="LA18" s="20" t="s">
        <v>212</v>
      </c>
      <c r="LB18" s="32">
        <f t="shared" si="0"/>
        <v>2.3149972575889545E-4</v>
      </c>
    </row>
    <row r="20" spans="2:314" x14ac:dyDescent="0.4">
      <c r="B20" s="14" t="s">
        <v>516</v>
      </c>
    </row>
    <row r="21" spans="2:314" x14ac:dyDescent="0.4">
      <c r="B21" s="14"/>
      <c r="C21" s="16" t="s">
        <v>217</v>
      </c>
    </row>
    <row r="22" spans="2:314" x14ac:dyDescent="0.4">
      <c r="C22" s="53" t="s">
        <v>213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4" t="s">
        <v>214</v>
      </c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Y22" s="38" t="s">
        <v>573</v>
      </c>
    </row>
    <row r="23" spans="2:314" x14ac:dyDescent="0.4">
      <c r="B23" s="20" t="s">
        <v>80</v>
      </c>
      <c r="C23" s="3">
        <v>-0.40920000000000001</v>
      </c>
      <c r="D23" s="3">
        <v>-1.4016</v>
      </c>
      <c r="E23" s="3">
        <v>0.19889999999999999</v>
      </c>
      <c r="F23" s="3">
        <v>-0.43869999999999998</v>
      </c>
      <c r="G23" s="3">
        <v>0.17460000000000001</v>
      </c>
      <c r="H23" s="3">
        <v>-1.0021</v>
      </c>
      <c r="I23" s="3">
        <v>0.30709999999999998</v>
      </c>
      <c r="J23" s="3">
        <v>0.53890000000000005</v>
      </c>
      <c r="K23" s="3">
        <v>-0.83050000000000002</v>
      </c>
      <c r="L23" s="3">
        <v>-9.0399999999999994E-2</v>
      </c>
      <c r="M23" s="3">
        <v>-7.2999999999999995E-2</v>
      </c>
      <c r="N23" s="3">
        <v>-1.452</v>
      </c>
      <c r="O23" s="3">
        <v>1.5864</v>
      </c>
      <c r="P23" s="3">
        <v>-0.71689999999999998</v>
      </c>
      <c r="Q23" s="3">
        <v>4.1599999999999998E-2</v>
      </c>
      <c r="R23" s="3">
        <v>-0.5383</v>
      </c>
      <c r="S23" s="3">
        <v>0.25559999999999999</v>
      </c>
      <c r="T23" s="3">
        <v>-0.60060000000000002</v>
      </c>
      <c r="U23" s="3">
        <v>-1.2182999999999999</v>
      </c>
      <c r="V23" s="3">
        <v>-0.89119999999999999</v>
      </c>
      <c r="W23" s="3">
        <v>0.38419999999999999</v>
      </c>
      <c r="X23" s="3">
        <v>-2.6469</v>
      </c>
      <c r="Y23" s="3">
        <v>1.2508999999999999</v>
      </c>
      <c r="Z23" s="3">
        <v>0.70299999999999996</v>
      </c>
      <c r="AA23" s="3">
        <v>-0.79710000000000003</v>
      </c>
      <c r="AB23" s="3">
        <v>-0.88759999999999994</v>
      </c>
      <c r="AC23" s="3">
        <v>0.47439999999999999</v>
      </c>
      <c r="AD23" s="3">
        <v>0.37759999999999999</v>
      </c>
      <c r="AE23" s="3">
        <v>0.24959999999999999</v>
      </c>
      <c r="AF23" s="3">
        <v>0.8054</v>
      </c>
      <c r="AG23" s="3">
        <v>-0.33119999999999999</v>
      </c>
      <c r="AH23" s="3">
        <v>-0.51019999999999999</v>
      </c>
      <c r="AI23" s="3">
        <v>9.4500000000000001E-2</v>
      </c>
      <c r="AJ23" s="3">
        <v>1.0961000000000001</v>
      </c>
      <c r="AK23" s="3">
        <v>-0.4415</v>
      </c>
      <c r="AL23" s="3">
        <v>-0.35420000000000001</v>
      </c>
      <c r="AM23" s="3">
        <v>5.8599999999999999E-2</v>
      </c>
      <c r="AN23" s="3">
        <v>-0.4199</v>
      </c>
      <c r="AO23" s="3">
        <v>-0.1019</v>
      </c>
      <c r="AP23" s="3">
        <v>-0.51929999999999998</v>
      </c>
      <c r="AQ23" s="3">
        <v>-2.0857999999999999</v>
      </c>
      <c r="AR23" s="3">
        <v>1.0549999999999999</v>
      </c>
      <c r="AS23" s="3">
        <v>1.5873999999999999</v>
      </c>
      <c r="AT23" s="3">
        <v>0.89739999999999998</v>
      </c>
      <c r="AU23" s="3">
        <v>0.53779999999999994</v>
      </c>
      <c r="AV23" s="3">
        <v>0.86250000000000004</v>
      </c>
      <c r="AW23" s="3">
        <v>0.68720000000000003</v>
      </c>
      <c r="AX23" s="3">
        <v>-2.5026000000000002</v>
      </c>
      <c r="AY23" s="3">
        <v>3.0676000000000001</v>
      </c>
      <c r="AZ23" s="3">
        <v>-6.2700000000000006E-2</v>
      </c>
      <c r="BA23" s="3">
        <v>0.41970000000000002</v>
      </c>
      <c r="BB23" s="3">
        <v>0.89770000000000005</v>
      </c>
      <c r="BC23" s="3">
        <v>-0.97940000000000005</v>
      </c>
      <c r="BD23" s="3">
        <v>-1.4436</v>
      </c>
      <c r="BE23" s="3">
        <v>-2.2250000000000001</v>
      </c>
      <c r="BF23" s="3">
        <v>0.82099999999999995</v>
      </c>
      <c r="BG23" s="3">
        <v>0.73180000000000001</v>
      </c>
      <c r="BH23" s="3">
        <v>-0.34560000000000002</v>
      </c>
      <c r="BI23" s="3">
        <v>0.61419999999999997</v>
      </c>
      <c r="BJ23" s="3">
        <v>2.2425000000000002</v>
      </c>
      <c r="BK23" s="3">
        <v>9.1300000000000006E-2</v>
      </c>
      <c r="BL23" s="3">
        <v>-1.8855</v>
      </c>
      <c r="BM23" s="3">
        <v>-1.9528000000000001</v>
      </c>
      <c r="BN23" s="3">
        <v>9.01E-2</v>
      </c>
      <c r="BO23" s="3">
        <v>-0.2742</v>
      </c>
      <c r="BP23" s="3">
        <v>0.78049999999999997</v>
      </c>
      <c r="BQ23" s="3">
        <v>1.4185000000000001</v>
      </c>
      <c r="BR23" s="3">
        <v>8.2199999999999995E-2</v>
      </c>
      <c r="BS23" s="3">
        <v>0.71240000000000003</v>
      </c>
      <c r="BT23" s="3">
        <v>-1.3180000000000001</v>
      </c>
      <c r="BU23" s="3">
        <v>-0.25829999999999997</v>
      </c>
      <c r="BV23" s="3">
        <v>1.6887000000000001</v>
      </c>
      <c r="BW23" s="3">
        <v>-1.1848000000000001</v>
      </c>
      <c r="BX23" s="3">
        <v>-0.29060000000000002</v>
      </c>
      <c r="BY23" s="3">
        <v>-0.6613</v>
      </c>
      <c r="BZ23" s="3">
        <v>-0.2918</v>
      </c>
      <c r="CA23" s="3">
        <v>-0.53169999999999995</v>
      </c>
      <c r="CB23" s="3">
        <v>-1.5693999999999999</v>
      </c>
      <c r="CC23" s="3">
        <v>0.4128</v>
      </c>
      <c r="CD23" s="3">
        <v>-0.11899999999999999</v>
      </c>
      <c r="CE23" s="3">
        <v>5.5199999999999999E-2</v>
      </c>
      <c r="CF23" s="3">
        <v>0.19159999999999999</v>
      </c>
      <c r="CG23" s="3">
        <v>-0.1552</v>
      </c>
      <c r="CH23" s="3">
        <v>0.45300000000000001</v>
      </c>
      <c r="CI23" s="3">
        <v>-6.83E-2</v>
      </c>
      <c r="CJ23" s="3">
        <v>-0.92100000000000004</v>
      </c>
      <c r="CK23" s="3">
        <v>-4.4600000000000001E-2</v>
      </c>
      <c r="CL23" s="3">
        <v>-0.53690000000000004</v>
      </c>
      <c r="CM23" s="3">
        <v>0.44600000000000001</v>
      </c>
      <c r="CN23" s="3">
        <v>8.5099999999999995E-2</v>
      </c>
      <c r="CO23" s="3">
        <v>0.7964</v>
      </c>
      <c r="CP23" s="3">
        <v>1.3308</v>
      </c>
      <c r="CQ23" s="3">
        <v>0.6179</v>
      </c>
      <c r="CR23" s="3">
        <v>0.37469999999999998</v>
      </c>
      <c r="CS23" s="3">
        <v>0.11509999999999999</v>
      </c>
      <c r="CT23" s="3">
        <v>-2.0097</v>
      </c>
      <c r="CU23" s="3">
        <v>1.5407999999999999</v>
      </c>
      <c r="CV23" s="3">
        <v>0.2326</v>
      </c>
      <c r="CW23" s="3">
        <v>-0.58069999999999999</v>
      </c>
      <c r="CX23" s="3">
        <v>-0.2928</v>
      </c>
      <c r="CY23" s="3">
        <v>-0.34560000000000002</v>
      </c>
      <c r="CZ23" s="3">
        <v>0.1988</v>
      </c>
      <c r="DA23" s="3">
        <v>-9.6199999999999994E-2</v>
      </c>
      <c r="DB23" s="3">
        <v>-0.1338</v>
      </c>
      <c r="DC23" s="3">
        <v>1.1796</v>
      </c>
      <c r="DD23" s="3">
        <v>-7.4999999999999997E-2</v>
      </c>
      <c r="DE23" s="3">
        <v>0.27360000000000001</v>
      </c>
      <c r="DF23" s="3">
        <v>1.2201</v>
      </c>
      <c r="DG23" s="3">
        <v>-0.44679999999999997</v>
      </c>
      <c r="DH23" s="3">
        <v>0.81010000000000004</v>
      </c>
      <c r="DI23" s="3">
        <v>-1.7807999999999999</v>
      </c>
      <c r="DJ23" s="3">
        <v>0.63970000000000005</v>
      </c>
      <c r="DK23" s="3">
        <v>-1.8100000000000002E-2</v>
      </c>
      <c r="DL23" s="3">
        <v>-0.68079999999999996</v>
      </c>
      <c r="DM23" s="3">
        <v>-5.7799999999999997E-2</v>
      </c>
      <c r="DN23" s="3">
        <v>0.2072</v>
      </c>
      <c r="DO23" s="3">
        <v>0.29110000000000003</v>
      </c>
      <c r="DP23" s="3">
        <v>1.5039</v>
      </c>
      <c r="DQ23" s="3">
        <v>-0.26700000000000002</v>
      </c>
      <c r="DR23" s="3">
        <v>1.9403999999999999</v>
      </c>
      <c r="DS23" s="3">
        <v>-7.3300000000000004E-2</v>
      </c>
      <c r="DT23" s="3">
        <v>0.42609999999999998</v>
      </c>
      <c r="DU23" s="3">
        <v>-1.0408999999999999</v>
      </c>
      <c r="DV23" s="3">
        <v>-0.39850000000000002</v>
      </c>
      <c r="DW23" s="3">
        <v>1.3179000000000001</v>
      </c>
      <c r="DX23" s="3">
        <v>-0.22439999999999999</v>
      </c>
      <c r="DY23" s="3">
        <v>0.62690000000000001</v>
      </c>
      <c r="DZ23" s="3">
        <v>0.6159</v>
      </c>
      <c r="EA23" s="3">
        <v>1.34E-2</v>
      </c>
      <c r="EB23" s="3">
        <v>0.16389999999999999</v>
      </c>
      <c r="EC23" s="3">
        <v>-9.4500000000000001E-2</v>
      </c>
      <c r="ED23" s="3">
        <v>-1.5778000000000001</v>
      </c>
      <c r="EE23" s="3">
        <v>0.98619999999999997</v>
      </c>
      <c r="EF23" s="3">
        <v>0.85299999999999998</v>
      </c>
      <c r="EG23" s="3">
        <v>1.1729000000000001</v>
      </c>
      <c r="EH23" s="3">
        <v>1.3199000000000001</v>
      </c>
      <c r="EI23" s="3">
        <v>-0.2898</v>
      </c>
      <c r="EJ23" s="3">
        <v>0.1452</v>
      </c>
      <c r="EK23" s="3">
        <v>1.0780000000000001</v>
      </c>
      <c r="EL23" s="3">
        <v>0.17630000000000001</v>
      </c>
      <c r="EM23" s="3">
        <v>-1.2439</v>
      </c>
      <c r="EN23" s="3">
        <v>-1.9081999999999999</v>
      </c>
      <c r="EO23" s="3">
        <v>-0.17199999999999999</v>
      </c>
      <c r="EP23" s="3">
        <v>0.93869999999999998</v>
      </c>
      <c r="EQ23" s="3">
        <v>8.2900000000000001E-2</v>
      </c>
      <c r="ER23" s="3">
        <v>-0.22309999999999999</v>
      </c>
      <c r="ES23" s="3">
        <v>-0.48270000000000002</v>
      </c>
      <c r="ET23" s="3">
        <v>0.57069999999999999</v>
      </c>
      <c r="EU23" s="3">
        <v>0.45419999999999999</v>
      </c>
      <c r="EV23" s="3">
        <v>0.16520000000000001</v>
      </c>
      <c r="EW23" s="3">
        <v>0.24490000000000001</v>
      </c>
      <c r="EX23" s="3">
        <v>-0.25330000000000003</v>
      </c>
      <c r="EY23" s="3">
        <v>0.48220000000000002</v>
      </c>
      <c r="EZ23" s="3">
        <v>-1.2012</v>
      </c>
      <c r="FA23" s="3">
        <v>0.53590000000000004</v>
      </c>
      <c r="FB23" s="3">
        <v>-4.5699999999999998E-2</v>
      </c>
      <c r="FC23" s="3">
        <v>1.1709000000000001</v>
      </c>
      <c r="FD23" s="3">
        <v>-1.6693</v>
      </c>
      <c r="FE23" s="3">
        <v>-1.7444</v>
      </c>
      <c r="FF23" s="3">
        <v>1.286</v>
      </c>
      <c r="FG23" s="3">
        <v>0.83830000000000005</v>
      </c>
      <c r="FH23" s="3">
        <v>1.4228000000000001</v>
      </c>
      <c r="FI23" s="3">
        <v>2.5636000000000001</v>
      </c>
      <c r="FJ23" s="3">
        <v>0.29699999999999999</v>
      </c>
      <c r="FK23" s="3">
        <v>1.5174000000000001</v>
      </c>
      <c r="FL23" s="3">
        <v>2.2469000000000001</v>
      </c>
      <c r="FM23" s="3">
        <v>-0.25969999999999999</v>
      </c>
      <c r="FN23" s="3">
        <v>0.62609999999999999</v>
      </c>
      <c r="FO23" s="3">
        <v>0.56420000000000003</v>
      </c>
      <c r="FP23" s="3">
        <v>-0.65620000000000001</v>
      </c>
      <c r="FQ23" s="3">
        <v>2.2117</v>
      </c>
      <c r="FR23" s="3">
        <v>0.68459999999999999</v>
      </c>
      <c r="FS23" s="3">
        <v>-0.11940000000000001</v>
      </c>
      <c r="FT23" s="3">
        <v>-2.0284</v>
      </c>
      <c r="FU23" s="3">
        <v>1.3831</v>
      </c>
      <c r="FV23" s="3">
        <v>-0.10440000000000001</v>
      </c>
      <c r="FW23" s="3">
        <v>1.0450999999999999</v>
      </c>
      <c r="FX23" s="3">
        <v>1.9613</v>
      </c>
      <c r="FY23" s="3">
        <v>0.40910000000000002</v>
      </c>
      <c r="FZ23" s="3">
        <v>-1.4520999999999999</v>
      </c>
      <c r="GA23" s="3">
        <v>0.62980000000000003</v>
      </c>
      <c r="GB23" s="3">
        <v>0.35049999999999998</v>
      </c>
      <c r="GC23" s="3">
        <v>1.2535000000000001</v>
      </c>
      <c r="GD23" s="3">
        <v>1.6996</v>
      </c>
      <c r="GE23" s="3">
        <v>-0.80859999999999999</v>
      </c>
      <c r="GF23" s="3">
        <v>-0.25969999999999999</v>
      </c>
      <c r="GG23" s="3">
        <v>-1.7864</v>
      </c>
      <c r="GH23" s="3">
        <v>0.7117</v>
      </c>
      <c r="GI23" s="3">
        <v>-0.1482</v>
      </c>
      <c r="GJ23" s="3">
        <v>0.70669999999999999</v>
      </c>
      <c r="GK23" s="3">
        <v>1.1107</v>
      </c>
      <c r="GL23" s="3">
        <v>0.38009999999999999</v>
      </c>
      <c r="GM23" s="3">
        <v>0.84089999999999998</v>
      </c>
      <c r="GN23" s="3">
        <v>-0.3589</v>
      </c>
      <c r="GO23" s="3">
        <v>0.46039999999999998</v>
      </c>
      <c r="GP23" s="3">
        <v>0.43070000000000003</v>
      </c>
      <c r="GQ23" s="3">
        <v>-0.15029999999999999</v>
      </c>
      <c r="GR23" s="3">
        <v>-0.74680000000000002</v>
      </c>
      <c r="GS23" s="3">
        <v>-8.72E-2</v>
      </c>
      <c r="GT23" s="3">
        <v>1.3556999999999999</v>
      </c>
      <c r="GU23" s="3">
        <v>-0.52029999999999998</v>
      </c>
      <c r="GV23" s="3">
        <v>-1.3454999999999999</v>
      </c>
      <c r="GW23" s="3">
        <v>-1.3657999999999999</v>
      </c>
      <c r="GX23" s="3">
        <v>0.17699999999999999</v>
      </c>
      <c r="GY23" s="3">
        <v>1.5714999999999999</v>
      </c>
      <c r="GZ23" s="3">
        <v>-0.33450000000000002</v>
      </c>
      <c r="HA23" s="3">
        <v>-0.52890000000000004</v>
      </c>
      <c r="HB23" s="3">
        <v>0.85829999999999995</v>
      </c>
      <c r="HC23" s="3">
        <v>-0.48830000000000001</v>
      </c>
      <c r="HD23" s="3">
        <v>0.95189999999999997</v>
      </c>
      <c r="HE23" s="3">
        <v>-1.115</v>
      </c>
      <c r="HF23" s="3">
        <v>0.25319999999999998</v>
      </c>
      <c r="HG23" s="3">
        <v>0.25459999999999999</v>
      </c>
      <c r="HH23" s="3">
        <v>0.25340000000000001</v>
      </c>
      <c r="HI23" s="3">
        <v>0.77059999999999995</v>
      </c>
      <c r="HJ23" s="3">
        <v>-0.95669999999999999</v>
      </c>
      <c r="HK23" s="3">
        <v>0.43219999999999997</v>
      </c>
      <c r="HL23" s="3">
        <v>-0.28270000000000001</v>
      </c>
      <c r="HM23" s="3">
        <v>0.97</v>
      </c>
      <c r="HN23" s="3">
        <v>-0.42459999999999998</v>
      </c>
      <c r="HO23" s="3">
        <v>1.6933</v>
      </c>
      <c r="HP23" s="3">
        <v>0.78979999999999995</v>
      </c>
      <c r="HQ23" s="3">
        <v>1.609</v>
      </c>
      <c r="HR23" s="3">
        <v>-8.2900000000000001E-2</v>
      </c>
      <c r="HS23" s="3">
        <v>0.14000000000000001</v>
      </c>
      <c r="HT23" s="3">
        <v>-0.97799999999999998</v>
      </c>
      <c r="HU23" s="3">
        <v>-0.3972</v>
      </c>
      <c r="HV23" s="3">
        <v>0.11409999999999999</v>
      </c>
      <c r="HW23" s="3">
        <v>-1.5263</v>
      </c>
      <c r="HX23" s="20" t="s">
        <v>80</v>
      </c>
      <c r="HY23" s="32">
        <f>_xlfn.T.TEST(C23:DL23,DM23:HW23,2,2)</f>
        <v>3.6036074993669717E-2</v>
      </c>
    </row>
    <row r="24" spans="2:314" x14ac:dyDescent="0.4">
      <c r="B24" s="20" t="s">
        <v>81</v>
      </c>
      <c r="C24" s="3">
        <v>-2.7400000000000001E-2</v>
      </c>
      <c r="D24" s="3">
        <v>-0.65259999999999996</v>
      </c>
      <c r="E24" s="3">
        <v>5.7099999999999998E-2</v>
      </c>
      <c r="F24" s="3">
        <v>-0.35680000000000001</v>
      </c>
      <c r="G24" s="3">
        <v>-0.97370000000000001</v>
      </c>
      <c r="H24" s="3">
        <v>-1.5483</v>
      </c>
      <c r="I24" s="3">
        <v>0.62539999999999996</v>
      </c>
      <c r="J24" s="3">
        <v>9.6600000000000005E-2</v>
      </c>
      <c r="K24" s="3">
        <v>-1.9244000000000001</v>
      </c>
      <c r="L24" s="3">
        <v>3.1699999999999999E-2</v>
      </c>
      <c r="M24" s="3">
        <v>0.4138</v>
      </c>
      <c r="N24" s="3">
        <v>-2.0977000000000001</v>
      </c>
      <c r="O24" s="3">
        <v>1.5802</v>
      </c>
      <c r="P24" s="3">
        <v>-0.27360000000000001</v>
      </c>
      <c r="Q24" s="3">
        <v>-1.1668000000000001</v>
      </c>
      <c r="R24" s="3">
        <v>-0.83630000000000004</v>
      </c>
      <c r="S24" s="3">
        <v>0.62770000000000004</v>
      </c>
      <c r="T24" s="3">
        <v>-0.81010000000000004</v>
      </c>
      <c r="U24" s="3">
        <v>-1.3049999999999999</v>
      </c>
      <c r="V24" s="3">
        <v>-1.8288</v>
      </c>
      <c r="W24" s="3">
        <v>0.27839999999999998</v>
      </c>
      <c r="X24" s="3">
        <v>-2.6385000000000001</v>
      </c>
      <c r="Y24" s="3">
        <v>0.60050000000000003</v>
      </c>
      <c r="Z24" s="3">
        <v>0.65969999999999995</v>
      </c>
      <c r="AA24" s="3">
        <v>-0.63780000000000003</v>
      </c>
      <c r="AB24" s="3">
        <v>-0.80130000000000001</v>
      </c>
      <c r="AC24" s="3">
        <v>0.42659999999999998</v>
      </c>
      <c r="AD24" s="3">
        <v>0.39439999999999997</v>
      </c>
      <c r="AE24" s="3">
        <v>-2.41E-2</v>
      </c>
      <c r="AF24" s="3">
        <v>1.1075999999999999</v>
      </c>
      <c r="AG24" s="3">
        <v>-0.44209999999999999</v>
      </c>
      <c r="AH24" s="3">
        <v>-1.4124000000000001</v>
      </c>
      <c r="AI24" s="3">
        <v>0.40429999999999999</v>
      </c>
      <c r="AJ24" s="3">
        <v>1.3853</v>
      </c>
      <c r="AK24" s="3">
        <v>-0.3649</v>
      </c>
      <c r="AL24" s="3">
        <v>2.41E-2</v>
      </c>
      <c r="AM24" s="3">
        <v>0.249</v>
      </c>
      <c r="AN24" s="3">
        <v>-0.96960000000000002</v>
      </c>
      <c r="AO24" s="3">
        <v>0.4748</v>
      </c>
      <c r="AP24" s="3">
        <v>0.82650000000000001</v>
      </c>
      <c r="AQ24" s="3">
        <v>-0.109</v>
      </c>
      <c r="AR24" s="3">
        <v>1.3713</v>
      </c>
      <c r="AS24" s="3">
        <v>0.34060000000000001</v>
      </c>
      <c r="AT24" s="3">
        <v>0.47660000000000002</v>
      </c>
      <c r="AU24" s="3">
        <v>-8.0999999999999996E-3</v>
      </c>
      <c r="AV24" s="3">
        <v>0.2792</v>
      </c>
      <c r="AW24" s="3">
        <v>-7.0900000000000005E-2</v>
      </c>
      <c r="AX24" s="3">
        <v>-0.37119999999999997</v>
      </c>
      <c r="AY24" s="3">
        <v>2.3982000000000001</v>
      </c>
      <c r="AZ24" s="3">
        <v>0.65059999999999996</v>
      </c>
      <c r="BA24" s="3">
        <v>-0.33210000000000001</v>
      </c>
      <c r="BB24" s="3">
        <v>0.2717</v>
      </c>
      <c r="BC24" s="3">
        <v>-0.78090000000000004</v>
      </c>
      <c r="BD24" s="3">
        <v>0.23169999999999999</v>
      </c>
      <c r="BE24" s="3">
        <v>-1.1178999999999999</v>
      </c>
      <c r="BF24" s="3">
        <v>0.84730000000000005</v>
      </c>
      <c r="BG24" s="3">
        <v>0.247</v>
      </c>
      <c r="BH24" s="3">
        <v>0.2591</v>
      </c>
      <c r="BI24" s="3">
        <v>0.40079999999999999</v>
      </c>
      <c r="BJ24" s="3">
        <v>1.4180999999999999</v>
      </c>
      <c r="BK24" s="3">
        <v>0.19009999999999999</v>
      </c>
      <c r="BL24" s="3">
        <v>-1.7017</v>
      </c>
      <c r="BM24" s="3">
        <v>-1.9540999999999999</v>
      </c>
      <c r="BN24" s="3">
        <v>0.84309999999999996</v>
      </c>
      <c r="BO24" s="3">
        <v>-0.33189999999999997</v>
      </c>
      <c r="BP24" s="3">
        <v>0.98329999999999995</v>
      </c>
      <c r="BQ24" s="3">
        <v>1.716</v>
      </c>
      <c r="BR24" s="3">
        <v>0.36840000000000001</v>
      </c>
      <c r="BS24" s="3">
        <v>0.91439999999999999</v>
      </c>
      <c r="BT24" s="3">
        <v>-1.3982000000000001</v>
      </c>
      <c r="BU24" s="3">
        <v>-0.51529999999999998</v>
      </c>
      <c r="BV24" s="3">
        <v>0.85860000000000003</v>
      </c>
      <c r="BW24" s="3">
        <v>-0.73460000000000003</v>
      </c>
      <c r="BX24" s="3">
        <v>-0.2172</v>
      </c>
      <c r="BY24" s="3">
        <v>-0.27629999999999999</v>
      </c>
      <c r="BZ24" s="3">
        <v>-0.29880000000000001</v>
      </c>
      <c r="CA24" s="3">
        <v>0.66620000000000001</v>
      </c>
      <c r="CB24" s="3">
        <v>-2.1974</v>
      </c>
      <c r="CC24" s="3">
        <v>0.88270000000000004</v>
      </c>
      <c r="CD24" s="3">
        <v>2.24E-2</v>
      </c>
      <c r="CE24" s="3">
        <v>0.34210000000000002</v>
      </c>
      <c r="CF24" s="3">
        <v>0.2868</v>
      </c>
      <c r="CG24" s="3">
        <v>1.9199999999999998E-2</v>
      </c>
      <c r="CH24" s="3">
        <v>0.31140000000000001</v>
      </c>
      <c r="CI24" s="3">
        <v>-3.0200000000000001E-2</v>
      </c>
      <c r="CJ24" s="3">
        <v>-1.1426000000000001</v>
      </c>
      <c r="CK24" s="3">
        <v>7.7000000000000002E-3</v>
      </c>
      <c r="CL24" s="3">
        <v>-0.43269999999999997</v>
      </c>
      <c r="CM24" s="3">
        <v>4.9799999999999997E-2</v>
      </c>
      <c r="CN24" s="3">
        <v>-0.30109999999999998</v>
      </c>
      <c r="CO24" s="3">
        <v>0.62839999999999996</v>
      </c>
      <c r="CP24" s="3">
        <v>0.59379999999999999</v>
      </c>
      <c r="CQ24" s="3">
        <v>1.2087000000000001</v>
      </c>
      <c r="CR24" s="3">
        <v>-5.4399999999999997E-2</v>
      </c>
      <c r="CS24" s="3">
        <v>-8.2000000000000007E-3</v>
      </c>
      <c r="CT24" s="3">
        <v>-1.4961</v>
      </c>
      <c r="CU24" s="3">
        <v>1.1898</v>
      </c>
      <c r="CV24" s="3">
        <v>0.1119</v>
      </c>
      <c r="CW24" s="3">
        <v>-1.6711</v>
      </c>
      <c r="CX24" s="3">
        <v>0.50090000000000001</v>
      </c>
      <c r="CY24" s="3">
        <v>0.26719999999999999</v>
      </c>
      <c r="CZ24" s="3">
        <v>0.88390000000000002</v>
      </c>
      <c r="DA24" s="3">
        <v>-0.30070000000000002</v>
      </c>
      <c r="DB24" s="3">
        <v>0.27639999999999998</v>
      </c>
      <c r="DC24" s="3">
        <v>0.18029999999999999</v>
      </c>
      <c r="DD24" s="3">
        <v>-0.1439</v>
      </c>
      <c r="DE24" s="3">
        <v>6.1800000000000001E-2</v>
      </c>
      <c r="DF24" s="3">
        <v>1.4016999999999999</v>
      </c>
      <c r="DG24" s="3">
        <v>-0.32490000000000002</v>
      </c>
      <c r="DH24" s="3">
        <v>0.35909999999999997</v>
      </c>
      <c r="DI24" s="3">
        <v>-3.6581999999999999</v>
      </c>
      <c r="DJ24" s="3">
        <v>0.7026</v>
      </c>
      <c r="DK24" s="3">
        <v>0.41810000000000003</v>
      </c>
      <c r="DL24" s="3">
        <v>-0.4269</v>
      </c>
      <c r="DM24" s="3">
        <v>-0.378</v>
      </c>
      <c r="DN24" s="3">
        <v>2.3699999999999999E-2</v>
      </c>
      <c r="DO24" s="3">
        <v>0.57020000000000004</v>
      </c>
      <c r="DP24" s="3">
        <v>-0.45129999999999998</v>
      </c>
      <c r="DQ24" s="3">
        <v>0.60680000000000001</v>
      </c>
      <c r="DR24" s="3">
        <v>1.3967000000000001</v>
      </c>
      <c r="DS24" s="3">
        <v>0.44359999999999999</v>
      </c>
      <c r="DT24" s="3">
        <v>0.33660000000000001</v>
      </c>
      <c r="DU24" s="3">
        <v>-0.53059999999999996</v>
      </c>
      <c r="DV24" s="3">
        <v>-0.53580000000000005</v>
      </c>
      <c r="DW24" s="3">
        <v>1.0925</v>
      </c>
      <c r="DX24" s="3">
        <v>-0.66869999999999996</v>
      </c>
      <c r="DY24" s="3">
        <v>0.92520000000000002</v>
      </c>
      <c r="DZ24" s="3">
        <v>0.1132</v>
      </c>
      <c r="EA24" s="3">
        <v>0.12570000000000001</v>
      </c>
      <c r="EB24" s="3">
        <v>0.28139999999999998</v>
      </c>
      <c r="EC24" s="3">
        <v>-0.64470000000000005</v>
      </c>
      <c r="ED24" s="3">
        <v>-0.62649999999999995</v>
      </c>
      <c r="EE24" s="3">
        <v>0.74229999999999996</v>
      </c>
      <c r="EF24" s="3">
        <v>0.96060000000000001</v>
      </c>
      <c r="EG24" s="3">
        <v>0.38979999999999998</v>
      </c>
      <c r="EH24" s="3">
        <v>0.74780000000000002</v>
      </c>
      <c r="EI24" s="3">
        <v>0.51190000000000002</v>
      </c>
      <c r="EJ24" s="3">
        <v>-0.52659999999999996</v>
      </c>
      <c r="EK24" s="3">
        <v>0.2442</v>
      </c>
      <c r="EL24" s="3">
        <v>-0.1239</v>
      </c>
      <c r="EM24" s="3">
        <v>-2.1732999999999998</v>
      </c>
      <c r="EN24" s="3">
        <v>-2.0295000000000001</v>
      </c>
      <c r="EO24" s="3">
        <v>0.2223</v>
      </c>
      <c r="EP24" s="3">
        <v>1.1593</v>
      </c>
      <c r="EQ24" s="3">
        <v>-0.75</v>
      </c>
      <c r="ER24" s="3">
        <v>0.61019999999999996</v>
      </c>
      <c r="ES24" s="3">
        <v>6.93E-2</v>
      </c>
      <c r="ET24" s="3">
        <v>0.97130000000000005</v>
      </c>
      <c r="EU24" s="3">
        <v>0.50770000000000004</v>
      </c>
      <c r="EV24" s="3">
        <v>0.1883</v>
      </c>
      <c r="EW24" s="3">
        <v>0.53390000000000004</v>
      </c>
      <c r="EX24" s="3">
        <v>-0.106</v>
      </c>
      <c r="EY24" s="3">
        <v>1.1921999999999999</v>
      </c>
      <c r="EZ24" s="3">
        <v>-1.2706</v>
      </c>
      <c r="FA24" s="3">
        <v>0.77410000000000001</v>
      </c>
      <c r="FB24" s="3">
        <v>-0.2</v>
      </c>
      <c r="FC24" s="3">
        <v>-0.20760000000000001</v>
      </c>
      <c r="FD24" s="3">
        <v>-0.79220000000000002</v>
      </c>
      <c r="FE24" s="3">
        <v>-2.8458000000000001</v>
      </c>
      <c r="FF24" s="3">
        <v>0.61229999999999996</v>
      </c>
      <c r="FG24" s="3">
        <v>0.65939999999999999</v>
      </c>
      <c r="FH24" s="3">
        <v>1.6223000000000001</v>
      </c>
      <c r="FI24" s="3">
        <v>2.2805</v>
      </c>
      <c r="FJ24" s="3">
        <v>0.78190000000000004</v>
      </c>
      <c r="FK24" s="3">
        <v>0.64839999999999998</v>
      </c>
      <c r="FL24" s="3">
        <v>0.85729999999999995</v>
      </c>
      <c r="FM24" s="3">
        <v>9.2899999999999996E-2</v>
      </c>
      <c r="FN24" s="3">
        <v>0.90600000000000003</v>
      </c>
      <c r="FO24" s="3">
        <v>1.1092</v>
      </c>
      <c r="FP24" s="3">
        <v>-0.54959999999999998</v>
      </c>
      <c r="FQ24" s="3">
        <v>2.1555</v>
      </c>
      <c r="FR24" s="3">
        <v>-5.0200000000000002E-2</v>
      </c>
      <c r="FS24" s="3">
        <v>-0.51629999999999998</v>
      </c>
      <c r="FT24" s="3">
        <v>-1.8326</v>
      </c>
      <c r="FU24" s="3">
        <v>1.5847</v>
      </c>
      <c r="FV24" s="3">
        <v>0.34389999999999998</v>
      </c>
      <c r="FW24" s="3">
        <v>0.91269999999999996</v>
      </c>
      <c r="FX24" s="3">
        <v>1.1128</v>
      </c>
      <c r="FY24" s="3">
        <v>0.5625</v>
      </c>
      <c r="FZ24" s="3">
        <v>-1.1534</v>
      </c>
      <c r="GA24" s="3">
        <v>1.47E-2</v>
      </c>
      <c r="GB24" s="3">
        <v>0.24399999999999999</v>
      </c>
      <c r="GC24" s="3">
        <v>1.2181</v>
      </c>
      <c r="GD24" s="3">
        <v>1.2455000000000001</v>
      </c>
      <c r="GE24" s="3">
        <v>-1.1419999999999999</v>
      </c>
      <c r="GF24" s="3">
        <v>0.62770000000000004</v>
      </c>
      <c r="GG24" s="3">
        <v>-1.4867999999999999</v>
      </c>
      <c r="GH24" s="3">
        <v>1.0230999999999999</v>
      </c>
      <c r="GI24" s="3">
        <v>-0.1273</v>
      </c>
      <c r="GJ24" s="3">
        <v>1.5329999999999999</v>
      </c>
      <c r="GK24" s="3">
        <v>0.79590000000000005</v>
      </c>
      <c r="GL24" s="3">
        <v>0.63290000000000002</v>
      </c>
      <c r="GM24" s="3">
        <v>1.0382</v>
      </c>
      <c r="GN24" s="3">
        <v>-0.1893</v>
      </c>
      <c r="GO24" s="3">
        <v>4.5999999999999999E-3</v>
      </c>
      <c r="GP24" s="3">
        <v>1.1466000000000001</v>
      </c>
      <c r="GQ24" s="3">
        <v>-0.1129</v>
      </c>
      <c r="GR24" s="3">
        <v>0.4647</v>
      </c>
      <c r="GS24" s="3">
        <v>-0.877</v>
      </c>
      <c r="GT24" s="3">
        <v>1.1263000000000001</v>
      </c>
      <c r="GU24" s="3">
        <v>-1.1073999999999999</v>
      </c>
      <c r="GV24" s="3">
        <v>0.86480000000000001</v>
      </c>
      <c r="GW24" s="3">
        <v>-2.7843</v>
      </c>
      <c r="GX24" s="3">
        <v>0.61029999999999995</v>
      </c>
      <c r="GY24" s="3">
        <v>1.4303999999999999</v>
      </c>
      <c r="GZ24" s="3">
        <v>-6.4500000000000002E-2</v>
      </c>
      <c r="HA24" s="3">
        <v>-5.4000000000000003E-3</v>
      </c>
      <c r="HB24" s="3">
        <v>0.71199999999999997</v>
      </c>
      <c r="HC24" s="3">
        <v>-2.58E-2</v>
      </c>
      <c r="HD24" s="3">
        <v>1.3428</v>
      </c>
      <c r="HE24" s="3">
        <v>-2.1189</v>
      </c>
      <c r="HF24" s="3">
        <v>0.82899999999999996</v>
      </c>
      <c r="HG24" s="3">
        <v>0.30309999999999998</v>
      </c>
      <c r="HH24" s="3">
        <v>0.69140000000000001</v>
      </c>
      <c r="HI24" s="3">
        <v>1.8161</v>
      </c>
      <c r="HJ24" s="3">
        <v>-0.1807</v>
      </c>
      <c r="HK24" s="3">
        <v>0.72189999999999999</v>
      </c>
      <c r="HL24" s="3">
        <v>-0.84150000000000003</v>
      </c>
      <c r="HM24" s="3">
        <v>0.54049999999999998</v>
      </c>
      <c r="HN24" s="3">
        <v>-1.123</v>
      </c>
      <c r="HO24" s="3">
        <v>1.2875000000000001</v>
      </c>
      <c r="HP24" s="3">
        <v>0.95760000000000001</v>
      </c>
      <c r="HQ24" s="3">
        <v>1.264</v>
      </c>
      <c r="HR24" s="3">
        <v>8.9599999999999999E-2</v>
      </c>
      <c r="HS24" s="3">
        <v>0.46339999999999998</v>
      </c>
      <c r="HT24" s="3">
        <v>-0.6774</v>
      </c>
      <c r="HU24" s="3">
        <v>0.1003</v>
      </c>
      <c r="HV24" s="3">
        <v>0.13500000000000001</v>
      </c>
      <c r="HW24" s="3">
        <v>-2.1899000000000002</v>
      </c>
      <c r="HX24" s="20" t="s">
        <v>81</v>
      </c>
      <c r="HY24" s="32">
        <f t="shared" ref="HY24:HY36" si="1">_xlfn.T.TEST(C24:DL24,DM24:HW24,2,2)</f>
        <v>4.2575509107423831E-2</v>
      </c>
    </row>
    <row r="25" spans="2:314" x14ac:dyDescent="0.4">
      <c r="B25" s="20" t="s">
        <v>82</v>
      </c>
      <c r="C25" s="3">
        <v>-0.2084</v>
      </c>
      <c r="D25" s="3">
        <v>-0.99890000000000001</v>
      </c>
      <c r="E25" s="3">
        <v>0.59040000000000004</v>
      </c>
      <c r="F25" s="3">
        <v>0.18410000000000001</v>
      </c>
      <c r="G25" s="3">
        <v>-0.99029999999999996</v>
      </c>
      <c r="H25" s="3">
        <v>-0.71130000000000004</v>
      </c>
      <c r="I25" s="3">
        <v>-8.7900000000000006E-2</v>
      </c>
      <c r="J25" s="3">
        <v>0.29430000000000001</v>
      </c>
      <c r="K25" s="3">
        <v>-1.6482000000000001</v>
      </c>
      <c r="L25" s="3">
        <v>-0.2873</v>
      </c>
      <c r="M25" s="3">
        <v>0.81140000000000001</v>
      </c>
      <c r="N25" s="3">
        <v>-1.6948000000000001</v>
      </c>
      <c r="O25" s="3">
        <v>0.86099999999999999</v>
      </c>
      <c r="P25" s="3">
        <v>-0.23699999999999999</v>
      </c>
      <c r="Q25" s="3">
        <v>-0.59150000000000003</v>
      </c>
      <c r="R25" s="3">
        <v>-0.92749999999999999</v>
      </c>
      <c r="S25" s="3">
        <v>0.88560000000000005</v>
      </c>
      <c r="T25" s="3">
        <v>-1.2458</v>
      </c>
      <c r="U25" s="3">
        <v>-1.1838</v>
      </c>
      <c r="V25" s="3">
        <v>-0.65859999999999996</v>
      </c>
      <c r="W25" s="3">
        <v>0.31690000000000002</v>
      </c>
      <c r="X25" s="3">
        <v>-1.2786</v>
      </c>
      <c r="Y25" s="3">
        <v>0.2974</v>
      </c>
      <c r="Z25" s="3">
        <v>-1.2500000000000001E-2</v>
      </c>
      <c r="AA25" s="3">
        <v>-0.15820000000000001</v>
      </c>
      <c r="AB25" s="3">
        <v>-1.0049999999999999</v>
      </c>
      <c r="AC25" s="3">
        <v>1.054</v>
      </c>
      <c r="AD25" s="3">
        <v>-8.8499999999999995E-2</v>
      </c>
      <c r="AE25" s="3">
        <v>-0.17150000000000001</v>
      </c>
      <c r="AF25" s="3">
        <v>0.76170000000000004</v>
      </c>
      <c r="AG25" s="3">
        <v>-0.49519999999999997</v>
      </c>
      <c r="AH25" s="3">
        <v>-0.15890000000000001</v>
      </c>
      <c r="AI25" s="3">
        <v>0.2722</v>
      </c>
      <c r="AJ25" s="3">
        <v>1.0922000000000001</v>
      </c>
      <c r="AK25" s="3">
        <v>0.2833</v>
      </c>
      <c r="AL25" s="3">
        <v>-0.75790000000000002</v>
      </c>
      <c r="AM25" s="3">
        <v>-0.11459999999999999</v>
      </c>
      <c r="AN25" s="3">
        <v>-0.62450000000000006</v>
      </c>
      <c r="AO25" s="3">
        <v>0.57399999999999995</v>
      </c>
      <c r="AP25" s="3">
        <v>4.2999999999999997E-2</v>
      </c>
      <c r="AQ25" s="3">
        <v>-0.97399999999999998</v>
      </c>
      <c r="AR25" s="3">
        <v>1.2289000000000001</v>
      </c>
      <c r="AS25" s="3">
        <v>1.1761999999999999</v>
      </c>
      <c r="AT25" s="3">
        <v>0.82969999999999999</v>
      </c>
      <c r="AU25" s="3">
        <v>-0.25969999999999999</v>
      </c>
      <c r="AV25" s="3">
        <v>0.2964</v>
      </c>
      <c r="AW25" s="3">
        <v>0.46179999999999999</v>
      </c>
      <c r="AX25" s="3">
        <v>-0.27760000000000001</v>
      </c>
      <c r="AY25" s="3">
        <v>3.0190000000000001</v>
      </c>
      <c r="AZ25" s="3">
        <v>0.63590000000000002</v>
      </c>
      <c r="BA25" s="3">
        <v>4.9500000000000002E-2</v>
      </c>
      <c r="BB25" s="3">
        <v>-0.1971</v>
      </c>
      <c r="BC25" s="3">
        <v>-0.68440000000000001</v>
      </c>
      <c r="BD25" s="3">
        <v>-0.11840000000000001</v>
      </c>
      <c r="BE25" s="3">
        <v>-0.99990000000000001</v>
      </c>
      <c r="BF25" s="3">
        <v>0.83230000000000004</v>
      </c>
      <c r="BG25" s="3">
        <v>0.4143</v>
      </c>
      <c r="BH25" s="3">
        <v>-2.1999999999999999E-2</v>
      </c>
      <c r="BI25" s="3">
        <v>0.55079999999999996</v>
      </c>
      <c r="BJ25" s="3">
        <v>1.7846</v>
      </c>
      <c r="BK25" s="3">
        <v>-8.48E-2</v>
      </c>
      <c r="BL25" s="3">
        <v>-1.8815999999999999</v>
      </c>
      <c r="BM25" s="3">
        <v>-2.1829999999999998</v>
      </c>
      <c r="BN25" s="3">
        <v>-0.72270000000000001</v>
      </c>
      <c r="BO25" s="3">
        <v>-7.2499999999999995E-2</v>
      </c>
      <c r="BP25" s="3">
        <v>1.3322000000000001</v>
      </c>
      <c r="BQ25" s="3">
        <v>2.1960999999999999</v>
      </c>
      <c r="BR25" s="3">
        <v>8.6900000000000005E-2</v>
      </c>
      <c r="BS25" s="3">
        <v>0.27910000000000001</v>
      </c>
      <c r="BT25" s="3">
        <v>-1.5665</v>
      </c>
      <c r="BU25" s="3">
        <v>-9.3100000000000002E-2</v>
      </c>
      <c r="BV25" s="3">
        <v>1.4145000000000001</v>
      </c>
      <c r="BW25" s="3">
        <v>-1.7344999999999999</v>
      </c>
      <c r="BX25" s="3">
        <v>-0.63639999999999997</v>
      </c>
      <c r="BY25" s="3">
        <v>-0.40760000000000002</v>
      </c>
      <c r="BZ25" s="3">
        <v>-0.1328</v>
      </c>
      <c r="CA25" s="3">
        <v>-9.7600000000000006E-2</v>
      </c>
      <c r="CB25" s="3">
        <v>-0.82989999999999997</v>
      </c>
      <c r="CC25" s="3">
        <v>1.524</v>
      </c>
      <c r="CD25" s="3">
        <v>0.2757</v>
      </c>
      <c r="CE25" s="3">
        <v>0.21859999999999999</v>
      </c>
      <c r="CF25" s="3">
        <v>-0.92600000000000005</v>
      </c>
      <c r="CG25" s="3">
        <v>0.98099999999999998</v>
      </c>
      <c r="CH25" s="3">
        <v>7.0900000000000005E-2</v>
      </c>
      <c r="CI25" s="3">
        <v>0.3306</v>
      </c>
      <c r="CJ25" s="3">
        <v>-1.3011999999999999</v>
      </c>
      <c r="CK25" s="3">
        <v>0.11650000000000001</v>
      </c>
      <c r="CL25" s="3">
        <v>-0.13389999999999999</v>
      </c>
      <c r="CM25" s="3">
        <v>0.3463</v>
      </c>
      <c r="CN25" s="3">
        <v>-0.60529999999999995</v>
      </c>
      <c r="CO25" s="3">
        <v>-4.3499999999999997E-2</v>
      </c>
      <c r="CP25" s="3">
        <v>0.54149999999999998</v>
      </c>
      <c r="CQ25" s="3">
        <v>1.0716000000000001</v>
      </c>
      <c r="CR25" s="3">
        <v>0.38800000000000001</v>
      </c>
      <c r="CS25" s="3">
        <v>-0.14680000000000001</v>
      </c>
      <c r="CT25" s="3">
        <v>-0.7238</v>
      </c>
      <c r="CU25" s="3">
        <v>1.5698000000000001</v>
      </c>
      <c r="CV25" s="3">
        <v>0.31950000000000001</v>
      </c>
      <c r="CW25" s="3">
        <v>-1.1584000000000001</v>
      </c>
      <c r="CX25" s="3">
        <v>-0.42209999999999998</v>
      </c>
      <c r="CY25" s="3">
        <v>0.13589999999999999</v>
      </c>
      <c r="CZ25" s="3">
        <v>0.93820000000000003</v>
      </c>
      <c r="DA25" s="3">
        <v>-1.5621</v>
      </c>
      <c r="DB25" s="3">
        <v>0.35830000000000001</v>
      </c>
      <c r="DC25" s="3">
        <v>0.32790000000000002</v>
      </c>
      <c r="DD25" s="3">
        <v>-8.77E-2</v>
      </c>
      <c r="DE25" s="3">
        <v>-0.1847</v>
      </c>
      <c r="DF25" s="3">
        <v>0.12189999999999999</v>
      </c>
      <c r="DG25" s="3">
        <v>-0.25069999999999998</v>
      </c>
      <c r="DH25" s="3">
        <v>0.51480000000000004</v>
      </c>
      <c r="DI25" s="3">
        <v>-3.1705999999999999</v>
      </c>
      <c r="DJ25" s="3">
        <v>0.15590000000000001</v>
      </c>
      <c r="DK25" s="3">
        <v>0.68440000000000001</v>
      </c>
      <c r="DL25" s="3">
        <v>0.52339999999999998</v>
      </c>
      <c r="DM25" s="3">
        <v>-0.4284</v>
      </c>
      <c r="DN25" s="3">
        <v>0.93820000000000003</v>
      </c>
      <c r="DO25" s="3">
        <v>7.2900000000000006E-2</v>
      </c>
      <c r="DP25" s="3">
        <v>1.8165</v>
      </c>
      <c r="DQ25" s="3">
        <v>0.76429999999999998</v>
      </c>
      <c r="DR25" s="3">
        <v>0.82589999999999997</v>
      </c>
      <c r="DS25" s="3">
        <v>0.95140000000000002</v>
      </c>
      <c r="DT25" s="3">
        <v>-0.79690000000000005</v>
      </c>
      <c r="DU25" s="3">
        <v>-0.84860000000000002</v>
      </c>
      <c r="DV25" s="3">
        <v>-0.3745</v>
      </c>
      <c r="DW25" s="3">
        <v>1.1392</v>
      </c>
      <c r="DX25" s="3">
        <v>-0.67420000000000002</v>
      </c>
      <c r="DY25" s="3">
        <v>0.19370000000000001</v>
      </c>
      <c r="DZ25" s="3">
        <v>0.39950000000000002</v>
      </c>
      <c r="EA25" s="3">
        <v>0.35959999999999998</v>
      </c>
      <c r="EB25" s="3">
        <v>-0.44729999999999998</v>
      </c>
      <c r="EC25" s="3">
        <v>-0.5635</v>
      </c>
      <c r="ED25" s="3">
        <v>-1.0115000000000001</v>
      </c>
      <c r="EE25" s="3">
        <v>0.49919999999999998</v>
      </c>
      <c r="EF25" s="3">
        <v>0.63260000000000005</v>
      </c>
      <c r="EG25" s="3">
        <v>0.38190000000000002</v>
      </c>
      <c r="EH25" s="3">
        <v>1.3541000000000001</v>
      </c>
      <c r="EI25" s="3">
        <v>0.59189999999999998</v>
      </c>
      <c r="EJ25" s="3">
        <v>-0.1089</v>
      </c>
      <c r="EK25" s="3">
        <v>1.5825</v>
      </c>
      <c r="EL25" s="3">
        <v>-0.53849999999999998</v>
      </c>
      <c r="EM25" s="3">
        <v>-2.2745000000000002</v>
      </c>
      <c r="EN25" s="3">
        <v>-1.8331999999999999</v>
      </c>
      <c r="EO25" s="3">
        <v>-8.3900000000000002E-2</v>
      </c>
      <c r="EP25" s="3">
        <v>1.5888</v>
      </c>
      <c r="EQ25" s="3">
        <v>-1.2473000000000001</v>
      </c>
      <c r="ER25" s="3">
        <v>0.22420000000000001</v>
      </c>
      <c r="ES25" s="3">
        <v>-0.7117</v>
      </c>
      <c r="ET25" s="3">
        <v>0.66069999999999995</v>
      </c>
      <c r="EU25" s="3">
        <v>-0.36399999999999999</v>
      </c>
      <c r="EV25" s="3">
        <v>-0.33</v>
      </c>
      <c r="EW25" s="3">
        <v>-0.3135</v>
      </c>
      <c r="EX25" s="3">
        <v>-0.25619999999999998</v>
      </c>
      <c r="EY25" s="3">
        <v>0.47649999999999998</v>
      </c>
      <c r="EZ25" s="3">
        <v>-0.82889999999999997</v>
      </c>
      <c r="FA25" s="3">
        <v>0.23830000000000001</v>
      </c>
      <c r="FB25" s="3">
        <v>-0.96750000000000003</v>
      </c>
      <c r="FC25" s="3">
        <v>-0.86060000000000003</v>
      </c>
      <c r="FD25" s="3">
        <v>-0.86509999999999998</v>
      </c>
      <c r="FE25" s="3">
        <v>-2.3969</v>
      </c>
      <c r="FF25" s="3">
        <v>0.31940000000000002</v>
      </c>
      <c r="FG25" s="3">
        <v>0.32279999999999998</v>
      </c>
      <c r="FH25" s="3">
        <v>0.4037</v>
      </c>
      <c r="FI25" s="3">
        <v>1.9590000000000001</v>
      </c>
      <c r="FJ25" s="3">
        <v>6.8400000000000002E-2</v>
      </c>
      <c r="FK25" s="3">
        <v>1.1282000000000001</v>
      </c>
      <c r="FL25" s="3">
        <v>0.8165</v>
      </c>
      <c r="FM25" s="3">
        <v>-0.14280000000000001</v>
      </c>
      <c r="FN25" s="3">
        <v>0.77600000000000002</v>
      </c>
      <c r="FO25" s="3">
        <v>-0.38090000000000002</v>
      </c>
      <c r="FP25" s="3">
        <v>0.14199999999999999</v>
      </c>
      <c r="FQ25" s="3">
        <v>2.5794999999999999</v>
      </c>
      <c r="FR25" s="3">
        <v>0.52749999999999997</v>
      </c>
      <c r="FS25" s="3">
        <v>-0.93989999999999996</v>
      </c>
      <c r="FT25" s="3">
        <v>-2.5886999999999998</v>
      </c>
      <c r="FU25" s="3">
        <v>1.7478</v>
      </c>
      <c r="FV25" s="3">
        <v>0.54759999999999998</v>
      </c>
      <c r="FW25" s="3">
        <v>1.4120999999999999</v>
      </c>
      <c r="FX25" s="3">
        <v>1.2763</v>
      </c>
      <c r="FY25" s="3">
        <v>0.30680000000000002</v>
      </c>
      <c r="FZ25" s="3">
        <v>-0.55730000000000002</v>
      </c>
      <c r="GA25" s="3">
        <v>0.50219999999999998</v>
      </c>
      <c r="GB25" s="3">
        <v>-0.49709999999999999</v>
      </c>
      <c r="GC25" s="3">
        <v>1.3952</v>
      </c>
      <c r="GD25" s="3">
        <v>1.7726</v>
      </c>
      <c r="GE25" s="3">
        <v>-1.4509000000000001</v>
      </c>
      <c r="GF25" s="3">
        <v>1.3472</v>
      </c>
      <c r="GG25" s="3">
        <v>-2.1631999999999998</v>
      </c>
      <c r="GH25" s="3">
        <v>0.91900000000000004</v>
      </c>
      <c r="GI25" s="3">
        <v>-0.43319999999999997</v>
      </c>
      <c r="GJ25" s="3">
        <v>1.2453000000000001</v>
      </c>
      <c r="GK25" s="3">
        <v>0.63639999999999997</v>
      </c>
      <c r="GL25" s="3">
        <v>-5.4100000000000002E-2</v>
      </c>
      <c r="GM25" s="3">
        <v>0.33239999999999997</v>
      </c>
      <c r="GN25" s="3">
        <v>0.93049999999999999</v>
      </c>
      <c r="GO25" s="3">
        <v>-1.95E-2</v>
      </c>
      <c r="GP25" s="3">
        <v>0.55889999999999995</v>
      </c>
      <c r="GQ25" s="3">
        <v>-0.74180000000000001</v>
      </c>
      <c r="GR25" s="3">
        <v>0.57420000000000004</v>
      </c>
      <c r="GS25" s="3">
        <v>-0.79139999999999999</v>
      </c>
      <c r="GT25" s="3">
        <v>3.1555</v>
      </c>
      <c r="GU25" s="3">
        <v>-1.1812</v>
      </c>
      <c r="GV25" s="3">
        <v>-0.1119</v>
      </c>
      <c r="GW25" s="3">
        <v>-0.12540000000000001</v>
      </c>
      <c r="GX25" s="3">
        <v>-0.84409999999999996</v>
      </c>
      <c r="GY25" s="3">
        <v>0.59550000000000003</v>
      </c>
      <c r="GZ25" s="3">
        <v>-0.45</v>
      </c>
      <c r="HA25" s="3">
        <v>0.9194</v>
      </c>
      <c r="HB25" s="3">
        <v>1.7988</v>
      </c>
      <c r="HC25" s="3">
        <v>-5.4699999999999999E-2</v>
      </c>
      <c r="HD25" s="3">
        <v>2.0114000000000001</v>
      </c>
      <c r="HE25" s="3">
        <v>-3.3586</v>
      </c>
      <c r="HF25" s="3">
        <v>0.68069999999999997</v>
      </c>
      <c r="HG25" s="3">
        <v>-5.8099999999999999E-2</v>
      </c>
      <c r="HH25" s="3">
        <v>0.29720000000000002</v>
      </c>
      <c r="HI25" s="3">
        <v>1.6211</v>
      </c>
      <c r="HJ25" s="3">
        <v>-0.2001</v>
      </c>
      <c r="HK25" s="3">
        <v>0.73350000000000004</v>
      </c>
      <c r="HL25" s="3">
        <v>-0.30349999999999999</v>
      </c>
      <c r="HM25" s="3">
        <v>0.5181</v>
      </c>
      <c r="HN25" s="3">
        <v>-0.90849999999999997</v>
      </c>
      <c r="HO25" s="3">
        <v>1.4919</v>
      </c>
      <c r="HP25" s="3">
        <v>0.60360000000000003</v>
      </c>
      <c r="HQ25" s="3">
        <v>1.4029</v>
      </c>
      <c r="HR25" s="3">
        <v>-9.3100000000000002E-2</v>
      </c>
      <c r="HS25" s="3">
        <v>-0.43909999999999999</v>
      </c>
      <c r="HT25" s="3">
        <v>-0.75619999999999998</v>
      </c>
      <c r="HU25" s="3">
        <v>-1.0257000000000001</v>
      </c>
      <c r="HV25" s="3">
        <v>-0.15479999999999999</v>
      </c>
      <c r="HW25" s="3">
        <v>-1.7089000000000001</v>
      </c>
      <c r="HX25" s="20" t="s">
        <v>82</v>
      </c>
      <c r="HY25" s="32">
        <f t="shared" si="1"/>
        <v>0.21328880857857646</v>
      </c>
    </row>
    <row r="26" spans="2:314" x14ac:dyDescent="0.4">
      <c r="B26" s="20" t="s">
        <v>84</v>
      </c>
      <c r="C26" s="3">
        <v>-0.60389999999999999</v>
      </c>
      <c r="D26" s="3">
        <v>-0.72419999999999995</v>
      </c>
      <c r="E26" s="3">
        <v>-0.39900000000000002</v>
      </c>
      <c r="F26" s="3">
        <v>-0.38379999999999997</v>
      </c>
      <c r="G26" s="3">
        <v>-1.1638999999999999</v>
      </c>
      <c r="H26" s="3">
        <v>-1.6858</v>
      </c>
      <c r="I26" s="3">
        <v>-0.15440000000000001</v>
      </c>
      <c r="J26" s="3">
        <v>0.59060000000000001</v>
      </c>
      <c r="K26" s="3">
        <v>-0.66510000000000002</v>
      </c>
      <c r="L26" s="3">
        <v>-0.61240000000000006</v>
      </c>
      <c r="M26" s="3">
        <v>0.86650000000000005</v>
      </c>
      <c r="N26" s="3">
        <v>-2.0973000000000002</v>
      </c>
      <c r="O26" s="3">
        <v>0.6986</v>
      </c>
      <c r="P26" s="3">
        <v>0.221</v>
      </c>
      <c r="Q26" s="3">
        <v>-1.3956999999999999</v>
      </c>
      <c r="R26" s="3">
        <v>-0.50429999999999997</v>
      </c>
      <c r="S26" s="3">
        <v>0.82840000000000003</v>
      </c>
      <c r="T26" s="3">
        <v>-0.44450000000000001</v>
      </c>
      <c r="U26" s="3">
        <v>-1.4039999999999999</v>
      </c>
      <c r="V26" s="3">
        <v>-1.3991</v>
      </c>
      <c r="W26" s="3">
        <v>-0.87680000000000002</v>
      </c>
      <c r="X26" s="3">
        <v>-1.9825999999999999</v>
      </c>
      <c r="Y26" s="3">
        <v>-0.2392</v>
      </c>
      <c r="Z26" s="3">
        <v>0.42120000000000002</v>
      </c>
      <c r="AA26" s="3">
        <v>0.82740000000000002</v>
      </c>
      <c r="AB26" s="3">
        <v>-1.3277000000000001</v>
      </c>
      <c r="AC26" s="3">
        <v>-0.31559999999999999</v>
      </c>
      <c r="AD26" s="3">
        <v>-0.1381</v>
      </c>
      <c r="AE26" s="3">
        <v>0.43830000000000002</v>
      </c>
      <c r="AF26" s="3">
        <v>0.86040000000000005</v>
      </c>
      <c r="AG26" s="3">
        <v>-0.62429999999999997</v>
      </c>
      <c r="AH26" s="3">
        <v>-0.17599999999999999</v>
      </c>
      <c r="AI26" s="3">
        <v>-0.4294</v>
      </c>
      <c r="AJ26" s="3">
        <v>0.88070000000000004</v>
      </c>
      <c r="AK26" s="3">
        <v>-0.29870000000000002</v>
      </c>
      <c r="AL26" s="3">
        <v>-0.53990000000000005</v>
      </c>
      <c r="AM26" s="3">
        <v>8.5199999999999998E-2</v>
      </c>
      <c r="AN26" s="3">
        <v>4.2000000000000003E-2</v>
      </c>
      <c r="AO26" s="3">
        <v>0.53049999999999997</v>
      </c>
      <c r="AP26" s="3">
        <v>0.84250000000000003</v>
      </c>
      <c r="AQ26" s="3">
        <v>0.1489</v>
      </c>
      <c r="AR26" s="3">
        <v>1.4998</v>
      </c>
      <c r="AS26" s="3">
        <v>1.1511</v>
      </c>
      <c r="AT26" s="3">
        <v>0.5504</v>
      </c>
      <c r="AU26" s="3">
        <v>-0.77649999999999997</v>
      </c>
      <c r="AV26" s="3">
        <v>3.39E-2</v>
      </c>
      <c r="AW26" s="3">
        <v>0.2049</v>
      </c>
      <c r="AX26" s="3">
        <v>1.1343000000000001</v>
      </c>
      <c r="AY26" s="3">
        <v>2.8391000000000002</v>
      </c>
      <c r="AZ26" s="3">
        <v>1.8314999999999999</v>
      </c>
      <c r="BA26" s="3">
        <v>-0.23080000000000001</v>
      </c>
      <c r="BB26" s="3">
        <v>0.44269999999999998</v>
      </c>
      <c r="BC26" s="3">
        <v>-0.91120000000000001</v>
      </c>
      <c r="BD26" s="3">
        <v>6.0900000000000003E-2</v>
      </c>
      <c r="BE26" s="3">
        <v>-1.2764</v>
      </c>
      <c r="BF26" s="3">
        <v>-0.1673</v>
      </c>
      <c r="BG26" s="3">
        <v>0.55510000000000004</v>
      </c>
      <c r="BH26" s="3">
        <v>0.55379999999999996</v>
      </c>
      <c r="BI26" s="3">
        <v>-0.25319999999999998</v>
      </c>
      <c r="BJ26" s="3">
        <v>1.5118</v>
      </c>
      <c r="BK26" s="3">
        <v>-0.89270000000000005</v>
      </c>
      <c r="BL26" s="3">
        <v>0.77639999999999998</v>
      </c>
      <c r="BM26" s="3">
        <v>-1.6029</v>
      </c>
      <c r="BN26" s="3">
        <v>0.47560000000000002</v>
      </c>
      <c r="BO26" s="3">
        <v>-0.28549999999999998</v>
      </c>
      <c r="BP26" s="3">
        <v>-1.8599999999999998E-2</v>
      </c>
      <c r="BQ26" s="3">
        <v>2.7418</v>
      </c>
      <c r="BR26" s="3">
        <v>0.5665</v>
      </c>
      <c r="BS26" s="3">
        <v>-0.26519999999999999</v>
      </c>
      <c r="BT26" s="3">
        <v>-1.8297000000000001</v>
      </c>
      <c r="BU26" s="3">
        <v>-0.75970000000000004</v>
      </c>
      <c r="BV26" s="3">
        <v>1.4025000000000001</v>
      </c>
      <c r="BW26" s="3">
        <v>-1.2244999999999999</v>
      </c>
      <c r="BX26" s="3">
        <v>-1.1278999999999999</v>
      </c>
      <c r="BY26" s="3">
        <v>0.17710000000000001</v>
      </c>
      <c r="BZ26" s="3">
        <v>0.1047</v>
      </c>
      <c r="CA26" s="3">
        <v>0.27089999999999997</v>
      </c>
      <c r="CB26" s="3">
        <v>-2.2000000000000002</v>
      </c>
      <c r="CC26" s="3">
        <v>0.86380000000000001</v>
      </c>
      <c r="CD26" s="3">
        <v>-0.40589999999999998</v>
      </c>
      <c r="CE26" s="3">
        <v>-3.5000000000000001E-3</v>
      </c>
      <c r="CF26" s="3">
        <v>9.0800000000000006E-2</v>
      </c>
      <c r="CG26" s="3">
        <v>5.3900000000000003E-2</v>
      </c>
      <c r="CH26" s="3">
        <v>0.25609999999999999</v>
      </c>
      <c r="CI26" s="3">
        <v>9.1000000000000004E-3</v>
      </c>
      <c r="CJ26" s="3">
        <v>-0.82050000000000001</v>
      </c>
      <c r="CK26" s="3">
        <v>0.85629999999999995</v>
      </c>
      <c r="CL26" s="3">
        <v>-1.0797000000000001</v>
      </c>
      <c r="CM26" s="3">
        <v>-8.9499999999999996E-2</v>
      </c>
      <c r="CN26" s="3">
        <v>-0.4259</v>
      </c>
      <c r="CO26" s="3">
        <v>-0.99509999999999998</v>
      </c>
      <c r="CP26" s="3">
        <v>0.73180000000000001</v>
      </c>
      <c r="CQ26" s="3">
        <v>1.0602</v>
      </c>
      <c r="CR26" s="3">
        <v>-0.38679999999999998</v>
      </c>
      <c r="CS26" s="3">
        <v>1.0470999999999999</v>
      </c>
      <c r="CT26" s="3">
        <v>-1.3515999999999999</v>
      </c>
      <c r="CU26" s="3">
        <v>0.65659999999999996</v>
      </c>
      <c r="CV26" s="3">
        <v>0.73560000000000003</v>
      </c>
      <c r="CW26" s="3">
        <v>-2.0876000000000001</v>
      </c>
      <c r="CX26" s="3">
        <v>0.45579999999999998</v>
      </c>
      <c r="CY26" s="3">
        <v>-0.52080000000000004</v>
      </c>
      <c r="CZ26" s="3">
        <v>0.85350000000000004</v>
      </c>
      <c r="DA26" s="3">
        <v>-1.1063000000000001</v>
      </c>
      <c r="DB26" s="3">
        <v>-0.30209999999999998</v>
      </c>
      <c r="DC26" s="3">
        <v>0.35289999999999999</v>
      </c>
      <c r="DD26" s="3">
        <v>0.16750000000000001</v>
      </c>
      <c r="DE26" s="3">
        <v>-1.9900000000000001E-2</v>
      </c>
      <c r="DF26" s="3">
        <v>1.6579999999999999</v>
      </c>
      <c r="DG26" s="3">
        <v>-1.0720000000000001</v>
      </c>
      <c r="DH26" s="3">
        <v>-0.1976</v>
      </c>
      <c r="DI26" s="3">
        <v>-1.7222999999999999</v>
      </c>
      <c r="DJ26" s="3">
        <v>0.5575</v>
      </c>
      <c r="DK26" s="3">
        <v>0.41660000000000003</v>
      </c>
      <c r="DL26" s="3">
        <v>-0.56679999999999997</v>
      </c>
      <c r="DM26" s="3">
        <v>0.10199999999999999</v>
      </c>
      <c r="DN26" s="3">
        <v>0.1517</v>
      </c>
      <c r="DO26" s="3">
        <v>-0.13469999999999999</v>
      </c>
      <c r="DP26" s="3">
        <v>1.3736999999999999</v>
      </c>
      <c r="DQ26" s="3">
        <v>0.69269999999999998</v>
      </c>
      <c r="DR26" s="3">
        <v>1.0743</v>
      </c>
      <c r="DS26" s="3">
        <v>0.75690000000000002</v>
      </c>
      <c r="DT26" s="3">
        <v>0.61170000000000002</v>
      </c>
      <c r="DU26" s="3">
        <v>-0.41549999999999998</v>
      </c>
      <c r="DV26" s="3">
        <v>-1.4626999999999999</v>
      </c>
      <c r="DW26" s="3">
        <v>1.0283</v>
      </c>
      <c r="DX26" s="3">
        <v>-0.56120000000000003</v>
      </c>
      <c r="DY26" s="3">
        <v>0.10539999999999999</v>
      </c>
      <c r="DZ26" s="3">
        <v>0.47720000000000001</v>
      </c>
      <c r="EA26" s="3">
        <v>-1.3620000000000001</v>
      </c>
      <c r="EB26" s="3">
        <v>-7.5999999999999998E-2</v>
      </c>
      <c r="EC26" s="3">
        <v>-0.71289999999999998</v>
      </c>
      <c r="ED26" s="3">
        <v>-1.0207999999999999</v>
      </c>
      <c r="EE26" s="3">
        <v>1.1073</v>
      </c>
      <c r="EF26" s="3">
        <v>1.9461999999999999</v>
      </c>
      <c r="EG26" s="3">
        <v>-4.0099999999999997E-2</v>
      </c>
      <c r="EH26" s="3">
        <v>0.38469999999999999</v>
      </c>
      <c r="EI26" s="3">
        <v>0.54810000000000003</v>
      </c>
      <c r="EJ26" s="3">
        <v>-0.1285</v>
      </c>
      <c r="EK26" s="3">
        <v>1.8321000000000001</v>
      </c>
      <c r="EL26" s="3">
        <v>-0.18149999999999999</v>
      </c>
      <c r="EM26" s="3">
        <v>-1.9457</v>
      </c>
      <c r="EN26" s="3">
        <v>-2.0661</v>
      </c>
      <c r="EO26" s="3">
        <v>-0.377</v>
      </c>
      <c r="EP26" s="3">
        <v>0.79139999999999999</v>
      </c>
      <c r="EQ26" s="3">
        <v>-0.52800000000000002</v>
      </c>
      <c r="ER26" s="3">
        <v>-5.2999999999999999E-2</v>
      </c>
      <c r="ES26" s="3">
        <v>0.16259999999999999</v>
      </c>
      <c r="ET26" s="3">
        <v>0.70050000000000001</v>
      </c>
      <c r="EU26" s="3">
        <v>0.32940000000000003</v>
      </c>
      <c r="EV26" s="3">
        <v>0.20380000000000001</v>
      </c>
      <c r="EW26" s="3">
        <v>-0.47499999999999998</v>
      </c>
      <c r="EX26" s="3">
        <v>-0.15509999999999999</v>
      </c>
      <c r="EY26" s="3">
        <v>0.81510000000000005</v>
      </c>
      <c r="EZ26" s="3">
        <v>-1.202</v>
      </c>
      <c r="FA26" s="3">
        <v>1.0967</v>
      </c>
      <c r="FB26" s="3">
        <v>-1.2042999999999999</v>
      </c>
      <c r="FC26" s="3">
        <v>-0.13800000000000001</v>
      </c>
      <c r="FD26" s="3">
        <v>-0.30890000000000001</v>
      </c>
      <c r="FE26" s="3">
        <v>-2.1305999999999998</v>
      </c>
      <c r="FF26" s="3">
        <v>-0.2334</v>
      </c>
      <c r="FG26" s="3">
        <v>0.39960000000000001</v>
      </c>
      <c r="FH26" s="3">
        <v>0.9718</v>
      </c>
      <c r="FI26" s="3">
        <v>3.1667999999999998</v>
      </c>
      <c r="FJ26" s="3">
        <v>0.33500000000000002</v>
      </c>
      <c r="FK26" s="3">
        <v>1.8802000000000001</v>
      </c>
      <c r="FL26" s="3">
        <v>1.5354000000000001</v>
      </c>
      <c r="FM26" s="3">
        <v>-0.9425</v>
      </c>
      <c r="FN26" s="3">
        <v>1.117</v>
      </c>
      <c r="FO26" s="3">
        <v>-0.1676</v>
      </c>
      <c r="FP26" s="3">
        <v>-0.50680000000000003</v>
      </c>
      <c r="FQ26" s="3">
        <v>2.3357000000000001</v>
      </c>
      <c r="FR26" s="3">
        <v>-0.38540000000000002</v>
      </c>
      <c r="FS26" s="3">
        <v>-0.52300000000000002</v>
      </c>
      <c r="FT26" s="3">
        <v>-1.5698000000000001</v>
      </c>
      <c r="FU26" s="3">
        <v>2.0034999999999998</v>
      </c>
      <c r="FV26" s="3">
        <v>0.63190000000000002</v>
      </c>
      <c r="FW26" s="3">
        <v>1.2896000000000001</v>
      </c>
      <c r="FX26" s="3">
        <v>1.2416</v>
      </c>
      <c r="FY26" s="3">
        <v>-0.3332</v>
      </c>
      <c r="FZ26" s="3">
        <v>1.3914</v>
      </c>
      <c r="GA26" s="3">
        <v>0.35870000000000002</v>
      </c>
      <c r="GB26" s="3">
        <v>-8.1199999999999994E-2</v>
      </c>
      <c r="GC26" s="3">
        <v>0.77049999999999996</v>
      </c>
      <c r="GD26" s="3">
        <v>1.8969</v>
      </c>
      <c r="GE26" s="3">
        <v>-0.91410000000000002</v>
      </c>
      <c r="GF26" s="3">
        <v>0.55410000000000004</v>
      </c>
      <c r="GG26" s="3">
        <v>-2.0365000000000002</v>
      </c>
      <c r="GH26" s="3">
        <v>1.0418000000000001</v>
      </c>
      <c r="GI26" s="3">
        <v>-0.42180000000000001</v>
      </c>
      <c r="GJ26" s="3">
        <v>1.7929999999999999</v>
      </c>
      <c r="GK26" s="3">
        <v>0.50770000000000004</v>
      </c>
      <c r="GL26" s="3">
        <v>-0.35899999999999999</v>
      </c>
      <c r="GM26" s="3">
        <v>0.70730000000000004</v>
      </c>
      <c r="GN26" s="3">
        <v>0.29020000000000001</v>
      </c>
      <c r="GO26" s="3">
        <v>0.17979999999999999</v>
      </c>
      <c r="GP26" s="3">
        <v>0.35210000000000002</v>
      </c>
      <c r="GQ26" s="3">
        <v>-0.83740000000000003</v>
      </c>
      <c r="GR26" s="3">
        <v>0.74199999999999999</v>
      </c>
      <c r="GS26" s="3">
        <v>-0.68210000000000004</v>
      </c>
      <c r="GT26" s="3">
        <v>3.0053000000000001</v>
      </c>
      <c r="GU26" s="3">
        <v>-1.0118</v>
      </c>
      <c r="GV26" s="3">
        <v>1.9907999999999999</v>
      </c>
      <c r="GW26" s="3">
        <v>1.0263</v>
      </c>
      <c r="GX26" s="3">
        <v>-0.1948</v>
      </c>
      <c r="GY26" s="3">
        <v>0.4874</v>
      </c>
      <c r="GZ26" s="3">
        <v>-1.6299999999999999E-2</v>
      </c>
      <c r="HA26" s="3">
        <v>0.53959999999999997</v>
      </c>
      <c r="HB26" s="3">
        <v>1.5915999999999999</v>
      </c>
      <c r="HC26" s="3">
        <v>0.53200000000000003</v>
      </c>
      <c r="HD26" s="3">
        <v>0.88660000000000005</v>
      </c>
      <c r="HE26" s="3">
        <v>-1.0833999999999999</v>
      </c>
      <c r="HF26" s="3">
        <v>0.1807</v>
      </c>
      <c r="HG26" s="3">
        <v>-0.99539999999999995</v>
      </c>
      <c r="HH26" s="3">
        <v>-0.45889999999999997</v>
      </c>
      <c r="HI26" s="3">
        <v>0.26619999999999999</v>
      </c>
      <c r="HJ26" s="3">
        <v>-0.79700000000000004</v>
      </c>
      <c r="HK26" s="3">
        <v>0.8901</v>
      </c>
      <c r="HL26" s="3">
        <v>-1.1001000000000001</v>
      </c>
      <c r="HM26" s="3">
        <v>-4.1999999999999997E-3</v>
      </c>
      <c r="HN26" s="3">
        <v>-1.1005</v>
      </c>
      <c r="HO26" s="3">
        <v>1.1198999999999999</v>
      </c>
      <c r="HP26" s="3">
        <v>-1.0427</v>
      </c>
      <c r="HQ26" s="3">
        <v>0.49930000000000002</v>
      </c>
      <c r="HR26" s="3">
        <v>-0.6653</v>
      </c>
      <c r="HS26" s="3">
        <v>0.13539999999999999</v>
      </c>
      <c r="HT26" s="3">
        <v>-1.3016000000000001</v>
      </c>
      <c r="HU26" s="3">
        <v>-0.41510000000000002</v>
      </c>
      <c r="HV26" s="3">
        <v>-0.76329999999999998</v>
      </c>
      <c r="HW26" s="3">
        <v>-1.6507000000000001</v>
      </c>
      <c r="HX26" s="20" t="s">
        <v>84</v>
      </c>
      <c r="HY26" s="32">
        <f t="shared" si="1"/>
        <v>7.5137671085119373E-2</v>
      </c>
    </row>
    <row r="27" spans="2:314" x14ac:dyDescent="0.4">
      <c r="B27" s="20" t="s">
        <v>85</v>
      </c>
      <c r="C27" s="3">
        <v>-2.58E-2</v>
      </c>
      <c r="D27" s="3">
        <v>-0.30630000000000002</v>
      </c>
      <c r="E27" s="3">
        <v>0.25719999999999998</v>
      </c>
      <c r="F27" s="3">
        <v>0.74790000000000001</v>
      </c>
      <c r="G27" s="3">
        <v>-1.2044999999999999</v>
      </c>
      <c r="H27" s="3">
        <v>-1.1865000000000001</v>
      </c>
      <c r="I27" s="3">
        <v>-0.56000000000000005</v>
      </c>
      <c r="J27" s="3">
        <v>1.1495</v>
      </c>
      <c r="K27" s="3">
        <v>0.43</v>
      </c>
      <c r="L27" s="3">
        <v>-1.5388999999999999</v>
      </c>
      <c r="M27" s="3">
        <v>0.95830000000000004</v>
      </c>
      <c r="N27" s="3">
        <v>-1.2948</v>
      </c>
      <c r="O27" s="3">
        <v>0.33150000000000002</v>
      </c>
      <c r="P27" s="3">
        <v>0.316</v>
      </c>
      <c r="Q27" s="3">
        <v>-0.40560000000000002</v>
      </c>
      <c r="R27" s="3">
        <v>0.434</v>
      </c>
      <c r="S27" s="3">
        <v>1.0425</v>
      </c>
      <c r="T27" s="3">
        <v>-1.0185999999999999</v>
      </c>
      <c r="U27" s="3">
        <v>-2.1166999999999998</v>
      </c>
      <c r="V27" s="3">
        <v>-2.5377999999999998</v>
      </c>
      <c r="W27" s="3">
        <v>-0.46329999999999999</v>
      </c>
      <c r="X27" s="3">
        <v>-1.5368999999999999</v>
      </c>
      <c r="Y27" s="3">
        <v>0.35970000000000002</v>
      </c>
      <c r="Z27" s="3">
        <v>1.0763</v>
      </c>
      <c r="AA27" s="3">
        <v>1.3162</v>
      </c>
      <c r="AB27" s="3">
        <v>-0.79349999999999998</v>
      </c>
      <c r="AC27" s="3">
        <v>-0.11899999999999999</v>
      </c>
      <c r="AD27" s="3">
        <v>-0.1716</v>
      </c>
      <c r="AE27" s="3">
        <v>0.26929999999999998</v>
      </c>
      <c r="AF27" s="3">
        <v>1.3511</v>
      </c>
      <c r="AG27" s="3">
        <v>-0.68959999999999999</v>
      </c>
      <c r="AH27" s="3">
        <v>0.37640000000000001</v>
      </c>
      <c r="AI27" s="3">
        <v>-0.53680000000000005</v>
      </c>
      <c r="AJ27" s="3">
        <v>1.0893999999999999</v>
      </c>
      <c r="AK27" s="3">
        <v>0.159</v>
      </c>
      <c r="AL27" s="3">
        <v>8.4699999999999998E-2</v>
      </c>
      <c r="AM27" s="3">
        <v>0.433</v>
      </c>
      <c r="AN27" s="3">
        <v>0.90380000000000005</v>
      </c>
      <c r="AO27" s="3">
        <v>0.90080000000000005</v>
      </c>
      <c r="AP27" s="3">
        <v>1.1948000000000001</v>
      </c>
      <c r="AQ27" s="3">
        <v>0.67359999999999998</v>
      </c>
      <c r="AR27" s="3">
        <v>1.1148</v>
      </c>
      <c r="AS27" s="3">
        <v>0.22559999999999999</v>
      </c>
      <c r="AT27" s="3">
        <v>1.5664</v>
      </c>
      <c r="AU27" s="3">
        <v>-0.9738</v>
      </c>
      <c r="AV27" s="3">
        <v>-1.15E-2</v>
      </c>
      <c r="AW27" s="3">
        <v>-0.4234</v>
      </c>
      <c r="AX27" s="3">
        <v>-0.30299999999999999</v>
      </c>
      <c r="AY27" s="3">
        <v>2.9649999999999999</v>
      </c>
      <c r="AZ27" s="3">
        <v>1.3001</v>
      </c>
      <c r="BA27" s="3">
        <v>-1.9207000000000001</v>
      </c>
      <c r="BB27" s="3">
        <v>0.30130000000000001</v>
      </c>
      <c r="BC27" s="3">
        <v>-1.7809999999999999</v>
      </c>
      <c r="BD27" s="3">
        <v>0.9546</v>
      </c>
      <c r="BE27" s="3">
        <v>-0.41820000000000002</v>
      </c>
      <c r="BF27" s="3">
        <v>-5.6399999999999999E-2</v>
      </c>
      <c r="BG27" s="3">
        <v>0.40189999999999998</v>
      </c>
      <c r="BH27" s="3">
        <v>-0.1123</v>
      </c>
      <c r="BI27" s="3">
        <v>0.2059</v>
      </c>
      <c r="BJ27" s="3">
        <v>1.2886</v>
      </c>
      <c r="BK27" s="3">
        <v>-0.87150000000000005</v>
      </c>
      <c r="BL27" s="3">
        <v>-0.39</v>
      </c>
      <c r="BM27" s="3">
        <v>-1.1012999999999999</v>
      </c>
      <c r="BN27" s="3">
        <v>0.14680000000000001</v>
      </c>
      <c r="BO27" s="3">
        <v>-0.71630000000000005</v>
      </c>
      <c r="BP27" s="3">
        <v>-0.72130000000000005</v>
      </c>
      <c r="BQ27" s="3">
        <v>2.8938000000000001</v>
      </c>
      <c r="BR27" s="3">
        <v>1.0502</v>
      </c>
      <c r="BS27" s="3">
        <v>-2.8500000000000001E-2</v>
      </c>
      <c r="BT27" s="3">
        <v>-0.93469999999999998</v>
      </c>
      <c r="BU27" s="3">
        <v>-0.41839999999999999</v>
      </c>
      <c r="BV27" s="3">
        <v>1.6413</v>
      </c>
      <c r="BW27" s="3">
        <v>-0.92769999999999997</v>
      </c>
      <c r="BX27" s="3">
        <v>-1.5039</v>
      </c>
      <c r="BY27" s="3">
        <v>0.16259999999999999</v>
      </c>
      <c r="BZ27" s="3">
        <v>0.43180000000000002</v>
      </c>
      <c r="CA27" s="3">
        <v>0.80149999999999999</v>
      </c>
      <c r="CB27" s="3">
        <v>-0.75060000000000004</v>
      </c>
      <c r="CC27" s="3">
        <v>0.56810000000000005</v>
      </c>
      <c r="CD27" s="3">
        <v>-0.87460000000000004</v>
      </c>
      <c r="CE27" s="3">
        <v>0.19020000000000001</v>
      </c>
      <c r="CF27" s="3">
        <v>0.30209999999999998</v>
      </c>
      <c r="CG27" s="3">
        <v>-1.4938</v>
      </c>
      <c r="CH27" s="3">
        <v>0.22850000000000001</v>
      </c>
      <c r="CI27" s="3">
        <v>0.24349999999999999</v>
      </c>
      <c r="CJ27" s="3">
        <v>-0.71189999999999998</v>
      </c>
      <c r="CK27" s="3">
        <v>0.53649999999999998</v>
      </c>
      <c r="CL27" s="3">
        <v>-0.80679999999999996</v>
      </c>
      <c r="CM27" s="3">
        <v>-7.9600000000000004E-2</v>
      </c>
      <c r="CN27" s="3">
        <v>-0.16520000000000001</v>
      </c>
      <c r="CO27" s="3">
        <v>2.4899999999999999E-2</v>
      </c>
      <c r="CP27" s="3">
        <v>0.50600000000000001</v>
      </c>
      <c r="CQ27" s="3">
        <v>-1.9612000000000001</v>
      </c>
      <c r="CR27" s="3">
        <v>-0.75529999999999997</v>
      </c>
      <c r="CS27" s="3">
        <v>0.98260000000000003</v>
      </c>
      <c r="CT27" s="3">
        <v>-1.3266</v>
      </c>
      <c r="CU27" s="3">
        <v>0.64649999999999996</v>
      </c>
      <c r="CV27" s="3">
        <v>0.1608</v>
      </c>
      <c r="CW27" s="3">
        <v>-1.5592999999999999</v>
      </c>
      <c r="CX27" s="3">
        <v>0.44330000000000003</v>
      </c>
      <c r="CY27" s="3">
        <v>-0.87460000000000004</v>
      </c>
      <c r="CZ27" s="3">
        <v>0.72499999999999998</v>
      </c>
      <c r="DA27" s="3">
        <v>-0.6149</v>
      </c>
      <c r="DB27" s="3">
        <v>0.1263</v>
      </c>
      <c r="DC27" s="3">
        <v>-0.2379</v>
      </c>
      <c r="DD27" s="3">
        <v>0.70960000000000001</v>
      </c>
      <c r="DE27" s="3">
        <v>-0.33589999999999998</v>
      </c>
      <c r="DF27" s="3">
        <v>1.3137000000000001</v>
      </c>
      <c r="DG27" s="3">
        <v>-6.7699999999999996E-2</v>
      </c>
      <c r="DH27" s="3">
        <v>-0.18920000000000001</v>
      </c>
      <c r="DI27" s="3">
        <v>-1.2455000000000001</v>
      </c>
      <c r="DJ27" s="3">
        <v>-0.45079999999999998</v>
      </c>
      <c r="DK27" s="3">
        <v>0.8155</v>
      </c>
      <c r="DL27" s="3">
        <v>-1.4038999999999999</v>
      </c>
      <c r="DM27" s="3">
        <v>-2.8500000000000001E-2</v>
      </c>
      <c r="DN27" s="3">
        <v>0.73040000000000005</v>
      </c>
      <c r="DO27" s="3">
        <v>4.7199999999999999E-2</v>
      </c>
      <c r="DP27" s="3">
        <v>1.5683</v>
      </c>
      <c r="DQ27" s="3">
        <v>1.3070999999999999</v>
      </c>
      <c r="DR27" s="3">
        <v>0.76400000000000001</v>
      </c>
      <c r="DS27" s="3">
        <v>0.66180000000000005</v>
      </c>
      <c r="DT27" s="3">
        <v>1.0698000000000001</v>
      </c>
      <c r="DU27" s="3">
        <v>-0.28410000000000002</v>
      </c>
      <c r="DV27" s="3">
        <v>-1.3285</v>
      </c>
      <c r="DW27" s="3">
        <v>-1.8946000000000001</v>
      </c>
      <c r="DX27" s="3">
        <v>0.41689999999999999</v>
      </c>
      <c r="DY27" s="3">
        <v>0.3039</v>
      </c>
      <c r="DZ27" s="3">
        <v>0.62090000000000001</v>
      </c>
      <c r="EA27" s="3">
        <v>-1.7027000000000001</v>
      </c>
      <c r="EB27" s="3">
        <v>-0.24229999999999999</v>
      </c>
      <c r="EC27" s="3">
        <v>-0.71489999999999998</v>
      </c>
      <c r="ED27" s="3">
        <v>-0.41349999999999998</v>
      </c>
      <c r="EE27" s="3">
        <v>1.2911999999999999</v>
      </c>
      <c r="EF27" s="3">
        <v>1.8029999999999999</v>
      </c>
      <c r="EG27" s="3">
        <v>-0.35949999999999999</v>
      </c>
      <c r="EH27" s="3">
        <v>0.80169999999999997</v>
      </c>
      <c r="EI27" s="3">
        <v>0.52629999999999999</v>
      </c>
      <c r="EJ27" s="3">
        <v>0.19750000000000001</v>
      </c>
      <c r="EK27" s="3">
        <v>1.5537000000000001</v>
      </c>
      <c r="EL27" s="3">
        <v>0.56510000000000005</v>
      </c>
      <c r="EM27" s="3">
        <v>-1.8298000000000001</v>
      </c>
      <c r="EN27" s="3">
        <v>-1.5007999999999999</v>
      </c>
      <c r="EO27" s="3">
        <v>-0.42809999999999998</v>
      </c>
      <c r="EP27" s="3">
        <v>0.78320000000000001</v>
      </c>
      <c r="EQ27" s="3">
        <v>-0.16059999999999999</v>
      </c>
      <c r="ER27" s="3">
        <v>-0.45090000000000002</v>
      </c>
      <c r="ES27" s="3">
        <v>-1.093</v>
      </c>
      <c r="ET27" s="3">
        <v>0.81510000000000005</v>
      </c>
      <c r="EU27" s="3">
        <v>0.31369999999999998</v>
      </c>
      <c r="EV27" s="3">
        <v>-0.50819999999999999</v>
      </c>
      <c r="EW27" s="3">
        <v>-0.25600000000000001</v>
      </c>
      <c r="EX27" s="3">
        <v>-0.94279999999999997</v>
      </c>
      <c r="EY27" s="3">
        <v>0.84299999999999997</v>
      </c>
      <c r="EZ27" s="3">
        <v>-0.52229999999999999</v>
      </c>
      <c r="FA27" s="3">
        <v>1.0367999999999999</v>
      </c>
      <c r="FB27" s="3">
        <v>-2.4969999999999999</v>
      </c>
      <c r="FC27" s="3">
        <v>0.64580000000000004</v>
      </c>
      <c r="FD27" s="3">
        <v>0.36030000000000001</v>
      </c>
      <c r="FE27" s="3">
        <v>-0.93340000000000001</v>
      </c>
      <c r="FF27" s="3">
        <v>-1.7229000000000001</v>
      </c>
      <c r="FG27" s="3">
        <v>0.4143</v>
      </c>
      <c r="FH27" s="3">
        <v>-0.45889999999999997</v>
      </c>
      <c r="FI27" s="3">
        <v>2.3540999999999999</v>
      </c>
      <c r="FJ27" s="3">
        <v>1.0539000000000001</v>
      </c>
      <c r="FK27" s="3">
        <v>0.80159999999999998</v>
      </c>
      <c r="FL27" s="3">
        <v>1.8035000000000001</v>
      </c>
      <c r="FM27" s="3">
        <v>-1.7609999999999999</v>
      </c>
      <c r="FN27" s="3">
        <v>1.21</v>
      </c>
      <c r="FO27" s="3">
        <v>0.53210000000000002</v>
      </c>
      <c r="FP27" s="3">
        <v>-0.12939999999999999</v>
      </c>
      <c r="FQ27" s="3">
        <v>0.82699999999999996</v>
      </c>
      <c r="FR27" s="3">
        <v>9.8799999999999999E-2</v>
      </c>
      <c r="FS27" s="3">
        <v>-1.8415999999999999</v>
      </c>
      <c r="FT27" s="3">
        <v>-2.0186000000000002</v>
      </c>
      <c r="FU27" s="3">
        <v>1.8406</v>
      </c>
      <c r="FV27" s="3">
        <v>0.70699999999999996</v>
      </c>
      <c r="FW27" s="3">
        <v>1.3151999999999999</v>
      </c>
      <c r="FX27" s="3">
        <v>0.56969999999999998</v>
      </c>
      <c r="FY27" s="3">
        <v>-0.51929999999999998</v>
      </c>
      <c r="FZ27" s="3">
        <v>1.3354999999999999</v>
      </c>
      <c r="GA27" s="3">
        <v>0.71379999999999999</v>
      </c>
      <c r="GB27" s="3">
        <v>-0.4551</v>
      </c>
      <c r="GC27" s="3">
        <v>1.3541000000000001</v>
      </c>
      <c r="GD27" s="3">
        <v>1.7412000000000001</v>
      </c>
      <c r="GE27" s="3">
        <v>-0.1787</v>
      </c>
      <c r="GF27" s="3">
        <v>0.33679999999999999</v>
      </c>
      <c r="GG27" s="3">
        <v>-0.79</v>
      </c>
      <c r="GH27" s="3">
        <v>1.9229000000000001</v>
      </c>
      <c r="GI27" s="3">
        <v>-0.36680000000000001</v>
      </c>
      <c r="GJ27" s="3">
        <v>1.7874000000000001</v>
      </c>
      <c r="GK27" s="3">
        <v>0.87490000000000001</v>
      </c>
      <c r="GL27" s="3">
        <v>-1.1526000000000001</v>
      </c>
      <c r="GM27" s="3">
        <v>0.80689999999999995</v>
      </c>
      <c r="GN27" s="3">
        <v>-9.3399999999999997E-2</v>
      </c>
      <c r="GO27" s="3">
        <v>0.30780000000000002</v>
      </c>
      <c r="GP27" s="3">
        <v>0.46610000000000001</v>
      </c>
      <c r="GQ27" s="3">
        <v>-0.1028</v>
      </c>
      <c r="GR27" s="3">
        <v>0.70640000000000003</v>
      </c>
      <c r="GS27" s="3">
        <v>-0.12230000000000001</v>
      </c>
      <c r="GT27" s="3">
        <v>-0.12520000000000001</v>
      </c>
      <c r="GU27" s="3">
        <v>0.2913</v>
      </c>
      <c r="GV27" s="3">
        <v>1.7455000000000001</v>
      </c>
      <c r="GW27" s="3">
        <v>1.3241000000000001</v>
      </c>
      <c r="GX27" s="3">
        <v>4.8099999999999997E-2</v>
      </c>
      <c r="GY27" s="3">
        <v>0.72540000000000004</v>
      </c>
      <c r="GZ27" s="3">
        <v>0.51690000000000003</v>
      </c>
      <c r="HA27" s="3">
        <v>-7.9299999999999995E-2</v>
      </c>
      <c r="HB27" s="3">
        <v>2.4241999999999999</v>
      </c>
      <c r="HC27" s="3">
        <v>0.63800000000000001</v>
      </c>
      <c r="HD27" s="3">
        <v>0.81279999999999997</v>
      </c>
      <c r="HE27" s="3">
        <v>-0.52410000000000001</v>
      </c>
      <c r="HF27" s="3">
        <v>-3.0908000000000002</v>
      </c>
      <c r="HG27" s="3">
        <v>-1.8911</v>
      </c>
      <c r="HH27" s="3">
        <v>0.14649999999999999</v>
      </c>
      <c r="HI27" s="3">
        <v>6.0600000000000001E-2</v>
      </c>
      <c r="HJ27" s="3">
        <v>-4.3400000000000001E-2</v>
      </c>
      <c r="HK27" s="3">
        <v>0.99839999999999995</v>
      </c>
      <c r="HL27" s="3">
        <v>-0.84019999999999995</v>
      </c>
      <c r="HM27" s="3">
        <v>1.5800000000000002E-2</v>
      </c>
      <c r="HN27" s="3">
        <v>-0.78559999999999997</v>
      </c>
      <c r="HO27" s="3">
        <v>0.318</v>
      </c>
      <c r="HP27" s="3">
        <v>-1.5772999999999999</v>
      </c>
      <c r="HQ27" s="3">
        <v>0.83879999999999999</v>
      </c>
      <c r="HR27" s="3">
        <v>-0.57150000000000001</v>
      </c>
      <c r="HS27" s="3">
        <v>8.6400000000000005E-2</v>
      </c>
      <c r="HT27" s="3">
        <v>-0.80379999999999996</v>
      </c>
      <c r="HU27" s="3">
        <v>-0.25280000000000002</v>
      </c>
      <c r="HV27" s="3">
        <v>-1.6145</v>
      </c>
      <c r="HW27" s="3">
        <v>-1.0326</v>
      </c>
      <c r="HX27" s="20" t="s">
        <v>85</v>
      </c>
      <c r="HY27" s="32">
        <f t="shared" si="1"/>
        <v>0.27504157448015615</v>
      </c>
    </row>
    <row r="28" spans="2:314" x14ac:dyDescent="0.4">
      <c r="B28" s="20" t="s">
        <v>101</v>
      </c>
      <c r="C28" s="3">
        <v>-0.45340000000000003</v>
      </c>
      <c r="D28" s="3">
        <v>-1.3726</v>
      </c>
      <c r="E28" s="3">
        <v>1.0257000000000001</v>
      </c>
      <c r="F28" s="3">
        <v>-1.1180000000000001</v>
      </c>
      <c r="G28" s="3">
        <v>-0.55120000000000002</v>
      </c>
      <c r="H28" s="3">
        <v>-1.7087000000000001</v>
      </c>
      <c r="I28" s="3">
        <v>-0.29920000000000002</v>
      </c>
      <c r="J28" s="3">
        <v>0.2823</v>
      </c>
      <c r="K28" s="3">
        <v>-2.0352000000000001</v>
      </c>
      <c r="L28" s="3">
        <v>-3.5999999999999999E-3</v>
      </c>
      <c r="M28" s="3">
        <v>4.1599999999999998E-2</v>
      </c>
      <c r="N28" s="3">
        <v>-1.236</v>
      </c>
      <c r="O28" s="3">
        <v>0.45229999999999998</v>
      </c>
      <c r="P28" s="3">
        <v>-0.60640000000000005</v>
      </c>
      <c r="Q28" s="3">
        <v>-0.2903</v>
      </c>
      <c r="R28" s="3">
        <v>-0.6109</v>
      </c>
      <c r="S28" s="3">
        <v>1.1455</v>
      </c>
      <c r="T28" s="3">
        <v>-0.36509999999999998</v>
      </c>
      <c r="U28" s="3">
        <v>-1.2309000000000001</v>
      </c>
      <c r="V28" s="3">
        <v>-4.1695000000000002</v>
      </c>
      <c r="W28" s="3">
        <v>-1.1511</v>
      </c>
      <c r="X28" s="3">
        <v>9.1800000000000007E-2</v>
      </c>
      <c r="Y28" s="3">
        <v>-0.69579999999999997</v>
      </c>
      <c r="Z28" s="3">
        <v>1.2759</v>
      </c>
      <c r="AA28" s="3">
        <v>0.876</v>
      </c>
      <c r="AB28" s="3">
        <v>-1.4849000000000001</v>
      </c>
      <c r="AC28" s="3">
        <v>-1.032</v>
      </c>
      <c r="AD28" s="3">
        <v>0.5454</v>
      </c>
      <c r="AE28" s="3">
        <v>-0.32319999999999999</v>
      </c>
      <c r="AF28" s="3">
        <v>1.1667000000000001</v>
      </c>
      <c r="AG28" s="3">
        <v>-0.49459999999999998</v>
      </c>
      <c r="AH28" s="3">
        <v>-1.7081999999999999</v>
      </c>
      <c r="AI28" s="3">
        <v>-0.16500000000000001</v>
      </c>
      <c r="AJ28" s="3">
        <v>3.9300000000000002E-2</v>
      </c>
      <c r="AK28" s="3">
        <v>5.4800000000000001E-2</v>
      </c>
      <c r="AL28" s="3">
        <v>-0.44369999999999998</v>
      </c>
      <c r="AM28" s="3">
        <v>-0.85570000000000002</v>
      </c>
      <c r="AN28" s="3">
        <v>-0.626</v>
      </c>
      <c r="AO28" s="3">
        <v>-0.13780000000000001</v>
      </c>
      <c r="AP28" s="3">
        <v>-6.0299999999999999E-2</v>
      </c>
      <c r="AQ28" s="3">
        <v>0.93569999999999998</v>
      </c>
      <c r="AR28" s="3">
        <v>-7.5600000000000001E-2</v>
      </c>
      <c r="AS28" s="3">
        <v>1.2889999999999999</v>
      </c>
      <c r="AT28" s="3">
        <v>-0.46970000000000001</v>
      </c>
      <c r="AU28" s="3">
        <v>0.16239999999999999</v>
      </c>
      <c r="AV28" s="3">
        <v>-1.1553</v>
      </c>
      <c r="AW28" s="3">
        <v>-9.01E-2</v>
      </c>
      <c r="AX28" s="3">
        <v>-4.7600000000000003E-2</v>
      </c>
      <c r="AY28" s="3">
        <v>2.9201999999999999</v>
      </c>
      <c r="AZ28" s="3">
        <v>0.67400000000000004</v>
      </c>
      <c r="BA28" s="3">
        <v>-0.29809999999999998</v>
      </c>
      <c r="BB28" s="3">
        <v>-0.24410000000000001</v>
      </c>
      <c r="BC28" s="3">
        <v>-2.0398999999999998</v>
      </c>
      <c r="BD28" s="3">
        <v>-0.2213</v>
      </c>
      <c r="BE28" s="3">
        <v>-0.73099999999999998</v>
      </c>
      <c r="BF28" s="3">
        <v>0.34350000000000003</v>
      </c>
      <c r="BG28" s="3">
        <v>-0.24199999999999999</v>
      </c>
      <c r="BH28" s="3">
        <v>-0.26040000000000002</v>
      </c>
      <c r="BI28" s="3">
        <v>0.80840000000000001</v>
      </c>
      <c r="BJ28" s="3">
        <v>1.4479</v>
      </c>
      <c r="BK28" s="3">
        <v>0.5151</v>
      </c>
      <c r="BL28" s="3">
        <v>-0.65380000000000005</v>
      </c>
      <c r="BM28" s="3">
        <v>-1.1862999999999999</v>
      </c>
      <c r="BN28" s="3">
        <v>0.79790000000000005</v>
      </c>
      <c r="BO28" s="3">
        <v>-1.4633</v>
      </c>
      <c r="BP28" s="3">
        <v>0.28050000000000003</v>
      </c>
      <c r="BQ28" s="3">
        <v>1.4056999999999999</v>
      </c>
      <c r="BR28" s="3">
        <v>-0.10589999999999999</v>
      </c>
      <c r="BS28" s="3">
        <v>0.16470000000000001</v>
      </c>
      <c r="BT28" s="3">
        <v>-0.78090000000000004</v>
      </c>
      <c r="BU28" s="3">
        <v>-0.6956</v>
      </c>
      <c r="BV28" s="3">
        <v>1.4158999999999999</v>
      </c>
      <c r="BW28" s="3">
        <v>-0.47839999999999999</v>
      </c>
      <c r="BX28" s="3">
        <v>-0.5917</v>
      </c>
      <c r="BY28" s="3">
        <v>-1.1438999999999999</v>
      </c>
      <c r="BZ28" s="3">
        <v>-0.71730000000000005</v>
      </c>
      <c r="CA28" s="3">
        <v>-0.31459999999999999</v>
      </c>
      <c r="CB28" s="3">
        <v>-2.2275</v>
      </c>
      <c r="CC28" s="3">
        <v>0.71619999999999995</v>
      </c>
      <c r="CD28" s="3">
        <v>-1.514</v>
      </c>
      <c r="CE28" s="3">
        <v>-1.0459000000000001</v>
      </c>
      <c r="CF28" s="3">
        <v>-1.1718999999999999</v>
      </c>
      <c r="CG28" s="3">
        <v>-0.67459999999999998</v>
      </c>
      <c r="CH28" s="3">
        <v>-0.67720000000000002</v>
      </c>
      <c r="CI28" s="3">
        <v>-0.83799999999999997</v>
      </c>
      <c r="CJ28" s="3">
        <v>-1.234</v>
      </c>
      <c r="CK28" s="3">
        <v>-0.63280000000000003</v>
      </c>
      <c r="CL28" s="3">
        <v>-1.1168</v>
      </c>
      <c r="CM28" s="3">
        <v>-0.71599999999999997</v>
      </c>
      <c r="CN28" s="3">
        <v>-0.44290000000000002</v>
      </c>
      <c r="CO28" s="3">
        <v>0.60129999999999995</v>
      </c>
      <c r="CP28" s="3">
        <v>1.0778000000000001</v>
      </c>
      <c r="CQ28" s="3">
        <v>-9.3200000000000005E-2</v>
      </c>
      <c r="CR28" s="3">
        <v>-0.19189999999999999</v>
      </c>
      <c r="CS28" s="3">
        <v>0.41089999999999999</v>
      </c>
      <c r="CT28" s="3">
        <v>-0.9002</v>
      </c>
      <c r="CU28" s="3">
        <v>1.7374000000000001</v>
      </c>
      <c r="CV28" s="3">
        <v>-0.56869999999999998</v>
      </c>
      <c r="CW28" s="3">
        <v>-0.55369999999999997</v>
      </c>
      <c r="CX28" s="3">
        <v>-2.1000000000000001E-2</v>
      </c>
      <c r="CY28" s="3">
        <v>-0.86229999999999996</v>
      </c>
      <c r="CZ28" s="3">
        <v>-0.81730000000000003</v>
      </c>
      <c r="DA28" s="3">
        <v>-0.39300000000000002</v>
      </c>
      <c r="DB28" s="3">
        <v>0.54700000000000004</v>
      </c>
      <c r="DC28" s="3">
        <v>0.20280000000000001</v>
      </c>
      <c r="DD28" s="3">
        <v>0.1075</v>
      </c>
      <c r="DE28" s="3">
        <v>-1.0186999999999999</v>
      </c>
      <c r="DF28" s="3">
        <v>7.9399999999999998E-2</v>
      </c>
      <c r="DG28" s="3">
        <v>-0.38969999999999999</v>
      </c>
      <c r="DH28" s="3">
        <v>-0.22839999999999999</v>
      </c>
      <c r="DI28" s="3">
        <v>-1.1903999999999999</v>
      </c>
      <c r="DJ28" s="3">
        <v>0.1195</v>
      </c>
      <c r="DK28" s="3">
        <v>2.1299999999999999E-2</v>
      </c>
      <c r="DL28" s="3">
        <v>1.2027000000000001</v>
      </c>
      <c r="DM28" s="3">
        <v>2</v>
      </c>
      <c r="DN28" s="3">
        <v>0.27089999999999997</v>
      </c>
      <c r="DO28" s="3">
        <v>-0.2291</v>
      </c>
      <c r="DP28" s="3">
        <v>1.0282</v>
      </c>
      <c r="DQ28" s="3">
        <v>8.5099999999999995E-2</v>
      </c>
      <c r="DR28" s="3">
        <v>1.1507000000000001</v>
      </c>
      <c r="DS28" s="3">
        <v>0.24560000000000001</v>
      </c>
      <c r="DT28" s="3">
        <v>0.75009999999999999</v>
      </c>
      <c r="DU28" s="3">
        <v>-0.90169999999999995</v>
      </c>
      <c r="DV28" s="3">
        <v>-0.55659999999999998</v>
      </c>
      <c r="DW28" s="3">
        <v>1.6975</v>
      </c>
      <c r="DX28" s="3">
        <v>-0.68359999999999999</v>
      </c>
      <c r="DY28" s="3">
        <v>-0.47549999999999998</v>
      </c>
      <c r="DZ28" s="3">
        <v>0.79339999999999999</v>
      </c>
      <c r="EA28" s="3">
        <v>-0.88729999999999998</v>
      </c>
      <c r="EB28" s="3">
        <v>0.1132</v>
      </c>
      <c r="EC28" s="3">
        <v>0.3705</v>
      </c>
      <c r="ED28" s="3">
        <v>-7.3400000000000007E-2</v>
      </c>
      <c r="EE28" s="3">
        <v>0.4199</v>
      </c>
      <c r="EF28" s="3">
        <v>1.8934</v>
      </c>
      <c r="EG28" s="3">
        <v>-0.45090000000000002</v>
      </c>
      <c r="EH28" s="3">
        <v>0.62829999999999997</v>
      </c>
      <c r="EI28" s="3">
        <v>-0.27110000000000001</v>
      </c>
      <c r="EJ28" s="3">
        <v>0.25119999999999998</v>
      </c>
      <c r="EK28" s="3">
        <v>1.9520999999999999</v>
      </c>
      <c r="EL28" s="3">
        <v>-0.41339999999999999</v>
      </c>
      <c r="EM28" s="3">
        <v>-1.1860999999999999</v>
      </c>
      <c r="EN28" s="3">
        <v>-0.28599999999999998</v>
      </c>
      <c r="EO28" s="3">
        <v>0.43359999999999999</v>
      </c>
      <c r="EP28" s="3">
        <v>-0.56210000000000004</v>
      </c>
      <c r="EQ28" s="3">
        <v>0.2994</v>
      </c>
      <c r="ER28" s="3">
        <v>-0.33119999999999999</v>
      </c>
      <c r="ES28" s="3">
        <v>0.18679999999999999</v>
      </c>
      <c r="ET28" s="3">
        <v>0.2767</v>
      </c>
      <c r="EU28" s="3">
        <v>0.1019</v>
      </c>
      <c r="EV28" s="3">
        <v>0.38329999999999997</v>
      </c>
      <c r="EW28" s="3">
        <v>-0.43790000000000001</v>
      </c>
      <c r="EX28" s="3">
        <v>9.3399999999999997E-2</v>
      </c>
      <c r="EY28" s="3">
        <v>1.1335999999999999</v>
      </c>
      <c r="EZ28" s="3">
        <v>0.35039999999999999</v>
      </c>
      <c r="FA28" s="3">
        <v>1.1812</v>
      </c>
      <c r="FB28" s="3">
        <v>0.38779999999999998</v>
      </c>
      <c r="FC28" s="3">
        <v>0.27089999999999997</v>
      </c>
      <c r="FD28" s="3">
        <v>-0.39960000000000001</v>
      </c>
      <c r="FE28" s="3">
        <v>-0.307</v>
      </c>
      <c r="FF28" s="3">
        <v>0.72109999999999996</v>
      </c>
      <c r="FG28" s="3">
        <v>-0.3115</v>
      </c>
      <c r="FH28" s="3">
        <v>0.86580000000000001</v>
      </c>
      <c r="FI28" s="3">
        <v>3.0735000000000001</v>
      </c>
      <c r="FJ28" s="3">
        <v>0.42859999999999998</v>
      </c>
      <c r="FK28" s="3">
        <v>-0.50719999999999998</v>
      </c>
      <c r="FL28" s="3">
        <v>1.7141999999999999</v>
      </c>
      <c r="FM28" s="3">
        <v>-0.30130000000000001</v>
      </c>
      <c r="FN28" s="3">
        <v>0.61809999999999998</v>
      </c>
      <c r="FO28" s="3">
        <v>0.47239999999999999</v>
      </c>
      <c r="FP28" s="3">
        <v>-0.41420000000000001</v>
      </c>
      <c r="FQ28" s="3">
        <v>0.54020000000000001</v>
      </c>
      <c r="FR28" s="3">
        <v>1.9011</v>
      </c>
      <c r="FS28" s="3">
        <v>-0.108</v>
      </c>
      <c r="FT28" s="3">
        <v>-1.7499</v>
      </c>
      <c r="FU28" s="3">
        <v>2.4175</v>
      </c>
      <c r="FV28" s="3">
        <v>-0.1555</v>
      </c>
      <c r="FW28" s="3">
        <v>0.72470000000000001</v>
      </c>
      <c r="FX28" s="3">
        <v>2.0686</v>
      </c>
      <c r="FY28" s="3">
        <v>0.16669999999999999</v>
      </c>
      <c r="FZ28" s="3">
        <v>0.93830000000000002</v>
      </c>
      <c r="GA28" s="3">
        <v>-2.3090999999999999</v>
      </c>
      <c r="GB28" s="3">
        <v>0.17649999999999999</v>
      </c>
      <c r="GC28" s="3">
        <v>1.03E-2</v>
      </c>
      <c r="GD28" s="3">
        <v>1.3579000000000001</v>
      </c>
      <c r="GE28" s="3">
        <v>-1.5471999999999999</v>
      </c>
      <c r="GF28" s="3">
        <v>-0.1812</v>
      </c>
      <c r="GG28" s="3">
        <v>-0.74329999999999996</v>
      </c>
      <c r="GH28" s="3">
        <v>1.0116000000000001</v>
      </c>
      <c r="GI28" s="3">
        <v>0.78139999999999998</v>
      </c>
      <c r="GJ28" s="3">
        <v>1.1423000000000001</v>
      </c>
      <c r="GK28" s="3">
        <v>0.11169999999999999</v>
      </c>
      <c r="GL28" s="3">
        <v>1.4633</v>
      </c>
      <c r="GM28" s="3">
        <v>0.58360000000000001</v>
      </c>
      <c r="GN28" s="3">
        <v>-0.53590000000000004</v>
      </c>
      <c r="GO28" s="3">
        <v>-0.47520000000000001</v>
      </c>
      <c r="GP28" s="3">
        <v>0.37509999999999999</v>
      </c>
      <c r="GQ28" s="3">
        <v>0.39660000000000001</v>
      </c>
      <c r="GR28" s="3">
        <v>1.2730999999999999</v>
      </c>
      <c r="GS28" s="3">
        <v>-0.46729999999999999</v>
      </c>
      <c r="GT28" s="3">
        <v>2.0808</v>
      </c>
      <c r="GU28" s="3">
        <v>-0.53779999999999994</v>
      </c>
      <c r="GV28" s="3">
        <v>2.0110000000000001</v>
      </c>
      <c r="GW28" s="3">
        <v>2.1021000000000001</v>
      </c>
      <c r="GX28" s="3">
        <v>0.26600000000000001</v>
      </c>
      <c r="GY28" s="3">
        <v>2.8351000000000002</v>
      </c>
      <c r="GZ28" s="3">
        <v>0.53090000000000004</v>
      </c>
      <c r="HA28" s="3">
        <v>0.1794</v>
      </c>
      <c r="HB28" s="3">
        <v>1.3541000000000001</v>
      </c>
      <c r="HC28" s="3">
        <v>0.71179999999999999</v>
      </c>
      <c r="HD28" s="3">
        <v>3.1696</v>
      </c>
      <c r="HE28" s="3">
        <v>0.24840000000000001</v>
      </c>
      <c r="HF28" s="3">
        <v>0.99129999999999996</v>
      </c>
      <c r="HG28" s="3">
        <v>0.46179999999999999</v>
      </c>
      <c r="HH28" s="3">
        <v>0.58520000000000005</v>
      </c>
      <c r="HI28" s="3">
        <v>-0.78480000000000005</v>
      </c>
      <c r="HJ28" s="3">
        <v>0.1187</v>
      </c>
      <c r="HK28" s="3">
        <v>1.3310999999999999</v>
      </c>
      <c r="HL28" s="3">
        <v>0.87070000000000003</v>
      </c>
      <c r="HM28" s="3">
        <v>0.55010000000000003</v>
      </c>
      <c r="HN28" s="3">
        <v>0.69569999999999999</v>
      </c>
      <c r="HO28" s="3">
        <v>-8.8900000000000007E-2</v>
      </c>
      <c r="HP28" s="3">
        <v>2.1040999999999999</v>
      </c>
      <c r="HQ28" s="3">
        <v>2.6341000000000001</v>
      </c>
      <c r="HR28" s="3">
        <v>0.84899999999999998</v>
      </c>
      <c r="HS28" s="3">
        <v>-0.21079999999999999</v>
      </c>
      <c r="HT28" s="3">
        <v>0.56299999999999994</v>
      </c>
      <c r="HU28" s="3">
        <v>0.63049999999999995</v>
      </c>
      <c r="HV28" s="3">
        <v>-0.40870000000000001</v>
      </c>
      <c r="HW28" s="3">
        <v>0.32390000000000002</v>
      </c>
      <c r="HX28" s="20" t="s">
        <v>101</v>
      </c>
      <c r="HY28" s="32">
        <f t="shared" si="1"/>
        <v>2.892386864104135E-8</v>
      </c>
    </row>
    <row r="29" spans="2:314" x14ac:dyDescent="0.4">
      <c r="B29" s="20" t="s">
        <v>87</v>
      </c>
      <c r="C29" s="3">
        <v>0.9627</v>
      </c>
      <c r="D29" s="3">
        <v>-0.76570000000000005</v>
      </c>
      <c r="E29" s="3">
        <v>-1.2313000000000001</v>
      </c>
      <c r="F29" s="3">
        <v>-0.83530000000000004</v>
      </c>
      <c r="G29" s="3">
        <v>-1.5478000000000001</v>
      </c>
      <c r="H29" s="3">
        <v>-2.1288999999999998</v>
      </c>
      <c r="I29" s="3">
        <v>0.54700000000000004</v>
      </c>
      <c r="J29" s="3">
        <v>1.0221</v>
      </c>
      <c r="K29" s="3">
        <v>-0.74750000000000005</v>
      </c>
      <c r="L29" s="3">
        <v>1.1580999999999999</v>
      </c>
      <c r="M29" s="3">
        <v>0.76959999999999995</v>
      </c>
      <c r="N29" s="3">
        <v>-2.0547</v>
      </c>
      <c r="O29" s="3">
        <v>-1.0737000000000001</v>
      </c>
      <c r="P29" s="3">
        <v>-1.7010000000000001</v>
      </c>
      <c r="Q29" s="3">
        <v>-1.2387999999999999</v>
      </c>
      <c r="R29" s="3">
        <v>0.61399999999999999</v>
      </c>
      <c r="S29" s="3">
        <v>-0.98509999999999998</v>
      </c>
      <c r="T29" s="3">
        <v>-1.0650999999999999</v>
      </c>
      <c r="U29" s="3">
        <v>0.1227</v>
      </c>
      <c r="V29" s="3">
        <v>1.2524999999999999</v>
      </c>
      <c r="W29" s="3">
        <v>0.14680000000000001</v>
      </c>
      <c r="X29" s="3">
        <v>-0.71889999999999998</v>
      </c>
      <c r="Y29" s="3">
        <v>-1.1471</v>
      </c>
      <c r="Z29" s="3">
        <v>0.94910000000000005</v>
      </c>
      <c r="AA29" s="3">
        <v>0.80089999999999995</v>
      </c>
      <c r="AB29" s="3">
        <v>0.2467</v>
      </c>
      <c r="AC29" s="3">
        <v>1.0674999999999999</v>
      </c>
      <c r="AD29" s="3">
        <v>0.43230000000000002</v>
      </c>
      <c r="AE29" s="3">
        <v>0.93679999999999997</v>
      </c>
      <c r="AF29" s="3">
        <v>-0.96289999999999998</v>
      </c>
      <c r="AG29" s="3">
        <v>0.6542</v>
      </c>
      <c r="AH29" s="3">
        <v>-1.8340000000000001</v>
      </c>
      <c r="AI29" s="3">
        <v>0.59789999999999999</v>
      </c>
      <c r="AJ29" s="3">
        <v>1.3436999999999999</v>
      </c>
      <c r="AK29" s="3">
        <v>0.92620000000000002</v>
      </c>
      <c r="AL29" s="3">
        <v>-1.3165</v>
      </c>
      <c r="AM29" s="3">
        <v>0.80479999999999996</v>
      </c>
      <c r="AN29" s="3">
        <v>0.63570000000000004</v>
      </c>
      <c r="AO29" s="3">
        <v>-1.2561</v>
      </c>
      <c r="AP29" s="3">
        <v>1.4540999999999999</v>
      </c>
      <c r="AQ29" s="3">
        <v>-0.83150000000000002</v>
      </c>
      <c r="AR29" s="3">
        <v>1.3292999999999999</v>
      </c>
      <c r="AS29" s="3">
        <v>-0.55059999999999998</v>
      </c>
      <c r="AT29" s="3">
        <v>0.45479999999999998</v>
      </c>
      <c r="AU29" s="3">
        <v>-2.0125000000000002</v>
      </c>
      <c r="AV29" s="3">
        <v>0.92569999999999997</v>
      </c>
      <c r="AW29" s="3">
        <v>0.96440000000000003</v>
      </c>
      <c r="AX29" s="3">
        <v>0.56589999999999996</v>
      </c>
      <c r="AY29" s="3">
        <v>-0.77449999999999997</v>
      </c>
      <c r="AZ29" s="3">
        <v>1.3725000000000001</v>
      </c>
      <c r="BA29" s="3">
        <v>-1.589</v>
      </c>
      <c r="BB29" s="3">
        <v>-1.1471</v>
      </c>
      <c r="BC29" s="3">
        <v>-1.0622</v>
      </c>
      <c r="BD29" s="3">
        <v>0.83730000000000004</v>
      </c>
      <c r="BE29" s="3">
        <v>0.63590000000000002</v>
      </c>
      <c r="BF29" s="3">
        <v>-0.87929999999999997</v>
      </c>
      <c r="BG29" s="3">
        <v>1.19</v>
      </c>
      <c r="BH29" s="3">
        <v>-0.95140000000000002</v>
      </c>
      <c r="BI29" s="3">
        <v>1.3154999999999999</v>
      </c>
      <c r="BJ29" s="3">
        <v>0.57899999999999996</v>
      </c>
      <c r="BK29" s="3">
        <v>0.44950000000000001</v>
      </c>
      <c r="BL29" s="3">
        <v>-1.4253</v>
      </c>
      <c r="BM29" s="3">
        <v>-1.4008</v>
      </c>
      <c r="BN29" s="3">
        <v>0.4617</v>
      </c>
      <c r="BO29" s="3">
        <v>7.3999999999999996E-2</v>
      </c>
      <c r="BP29" s="3">
        <v>-1.0727</v>
      </c>
      <c r="BQ29" s="3">
        <v>-0.1484</v>
      </c>
      <c r="BR29" s="3">
        <v>-1.2335</v>
      </c>
      <c r="BS29" s="3">
        <v>1.1492</v>
      </c>
      <c r="BT29" s="3">
        <v>1.1617</v>
      </c>
      <c r="BU29" s="3">
        <v>-1.4514</v>
      </c>
      <c r="BV29" s="3">
        <v>1.1485000000000001</v>
      </c>
      <c r="BW29" s="3">
        <v>0.99150000000000005</v>
      </c>
      <c r="BX29" s="3">
        <v>9.8500000000000004E-2</v>
      </c>
      <c r="BY29" s="3">
        <v>-0.1678</v>
      </c>
      <c r="BZ29" s="3">
        <v>0.45400000000000001</v>
      </c>
      <c r="CA29" s="3">
        <v>0.16619999999999999</v>
      </c>
      <c r="CB29" s="3">
        <v>0.71809999999999996</v>
      </c>
      <c r="CC29" s="3">
        <v>0.92249999999999999</v>
      </c>
      <c r="CD29" s="3">
        <v>-1.0324</v>
      </c>
      <c r="CE29" s="3">
        <v>-1.1976</v>
      </c>
      <c r="CF29" s="3">
        <v>0.40739999999999998</v>
      </c>
      <c r="CG29" s="3">
        <v>-1.1838</v>
      </c>
      <c r="CH29" s="3">
        <v>1.0126999999999999</v>
      </c>
      <c r="CI29" s="3">
        <v>4.9700000000000001E-2</v>
      </c>
      <c r="CJ29" s="3">
        <v>0.60350000000000004</v>
      </c>
      <c r="CK29" s="3">
        <v>-0.95809999999999995</v>
      </c>
      <c r="CL29" s="3">
        <v>-0.8861</v>
      </c>
      <c r="CM29" s="3">
        <v>-1.2135</v>
      </c>
      <c r="CN29" s="3">
        <v>1.1054999999999999</v>
      </c>
      <c r="CO29" s="3">
        <v>0.60409999999999997</v>
      </c>
      <c r="CP29" s="3">
        <v>0.71519999999999995</v>
      </c>
      <c r="CQ29" s="3">
        <v>0.79020000000000001</v>
      </c>
      <c r="CR29" s="3">
        <v>0.79469999999999996</v>
      </c>
      <c r="CS29" s="3">
        <v>1.1045</v>
      </c>
      <c r="CT29" s="3">
        <v>0.17399999999999999</v>
      </c>
      <c r="CU29" s="3">
        <v>1.5387</v>
      </c>
      <c r="CV29" s="3">
        <v>0.68589999999999995</v>
      </c>
      <c r="CW29" s="3">
        <v>0.28589999999999999</v>
      </c>
      <c r="CX29" s="3">
        <v>-1.8534999999999999</v>
      </c>
      <c r="CY29" s="3">
        <v>1.1933</v>
      </c>
      <c r="CZ29" s="3">
        <v>-0.77990000000000004</v>
      </c>
      <c r="DA29" s="3">
        <v>-2.4108999999999998</v>
      </c>
      <c r="DB29" s="3">
        <v>0.67779999999999996</v>
      </c>
      <c r="DC29" s="3">
        <v>-1.4785999999999999</v>
      </c>
      <c r="DD29" s="3">
        <v>-0.64439999999999997</v>
      </c>
      <c r="DE29" s="3">
        <v>0.79679999999999995</v>
      </c>
      <c r="DF29" s="3">
        <v>1.2466999999999999</v>
      </c>
      <c r="DG29" s="3">
        <v>0.47010000000000002</v>
      </c>
      <c r="DH29" s="3">
        <v>0.47339999999999999</v>
      </c>
      <c r="DI29" s="3">
        <v>1.0449999999999999</v>
      </c>
      <c r="DJ29" s="3">
        <v>0.47160000000000002</v>
      </c>
      <c r="DK29" s="3">
        <v>-1.1234</v>
      </c>
      <c r="DL29" s="3">
        <v>0.98750000000000004</v>
      </c>
      <c r="DM29" s="3">
        <v>0.69650000000000001</v>
      </c>
      <c r="DN29" s="3">
        <v>1.4966999999999999</v>
      </c>
      <c r="DO29" s="3">
        <v>0.60440000000000005</v>
      </c>
      <c r="DP29" s="3">
        <v>-1.3113999999999999</v>
      </c>
      <c r="DQ29" s="3">
        <v>-0.89249999999999996</v>
      </c>
      <c r="DR29" s="3">
        <v>1.1472</v>
      </c>
      <c r="DS29" s="3">
        <v>0.54420000000000002</v>
      </c>
      <c r="DT29" s="3">
        <v>-1.3894</v>
      </c>
      <c r="DU29" s="3">
        <v>-1.0277000000000001</v>
      </c>
      <c r="DV29" s="3">
        <v>1.0289999999999999</v>
      </c>
      <c r="DW29" s="3">
        <v>-1.5019</v>
      </c>
      <c r="DX29" s="3">
        <v>0.73839999999999995</v>
      </c>
      <c r="DY29" s="3">
        <v>1.169</v>
      </c>
      <c r="DZ29" s="3">
        <v>0.64529999999999998</v>
      </c>
      <c r="EA29" s="3">
        <v>-1.5299</v>
      </c>
      <c r="EB29" s="3">
        <v>0.40749999999999997</v>
      </c>
      <c r="EC29" s="3">
        <v>0.21240000000000001</v>
      </c>
      <c r="ED29" s="3">
        <v>-0.3725</v>
      </c>
      <c r="EE29" s="3">
        <v>-0.91020000000000001</v>
      </c>
      <c r="EF29" s="3">
        <v>1.0042</v>
      </c>
      <c r="EG29" s="3">
        <v>-1.3734</v>
      </c>
      <c r="EH29" s="3">
        <v>-1.2369000000000001</v>
      </c>
      <c r="EI29" s="3">
        <v>0.2485</v>
      </c>
      <c r="EJ29" s="3">
        <v>0.2185</v>
      </c>
      <c r="EK29" s="3">
        <v>0.91859999999999997</v>
      </c>
      <c r="EL29" s="3">
        <v>1.1152</v>
      </c>
      <c r="EM29" s="3">
        <v>0.11990000000000001</v>
      </c>
      <c r="EN29" s="3">
        <v>-1.1996</v>
      </c>
      <c r="EO29" s="3">
        <v>0.35859999999999997</v>
      </c>
      <c r="EP29" s="3">
        <v>0.71789999999999998</v>
      </c>
      <c r="EQ29" s="3">
        <v>0.33689999999999998</v>
      </c>
      <c r="ER29" s="3">
        <v>0.43240000000000001</v>
      </c>
      <c r="ES29" s="3">
        <v>1.2572000000000001</v>
      </c>
      <c r="ET29" s="3">
        <v>-0.21920000000000001</v>
      </c>
      <c r="EU29" s="3">
        <v>0.8458</v>
      </c>
      <c r="EV29" s="3">
        <v>0.69</v>
      </c>
      <c r="EW29" s="3">
        <v>0.72440000000000004</v>
      </c>
      <c r="EX29" s="3">
        <v>-1.4096</v>
      </c>
      <c r="EY29" s="3">
        <v>0.37680000000000002</v>
      </c>
      <c r="EZ29" s="3">
        <v>-1.2787999999999999</v>
      </c>
      <c r="FA29" s="3">
        <v>0.82850000000000001</v>
      </c>
      <c r="FB29" s="3">
        <v>0.2802</v>
      </c>
      <c r="FC29" s="3">
        <v>-0.96419999999999995</v>
      </c>
      <c r="FD29" s="3">
        <v>0.91759999999999997</v>
      </c>
      <c r="FE29" s="3">
        <v>-1.5579000000000001</v>
      </c>
      <c r="FF29" s="3">
        <v>-1.8936999999999999</v>
      </c>
      <c r="FG29" s="3">
        <v>-1.2674000000000001</v>
      </c>
      <c r="FH29" s="3">
        <v>-1.3939999999999999</v>
      </c>
      <c r="FI29" s="3">
        <v>1.0119</v>
      </c>
      <c r="FJ29" s="3">
        <v>1.2277</v>
      </c>
      <c r="FK29" s="3">
        <v>1.0528</v>
      </c>
      <c r="FL29" s="3">
        <v>0.68899999999999995</v>
      </c>
      <c r="FM29" s="3">
        <v>-1.6308</v>
      </c>
      <c r="FN29" s="3">
        <v>-0.2475</v>
      </c>
      <c r="FO29" s="3">
        <v>-1.5448999999999999</v>
      </c>
      <c r="FP29" s="3">
        <v>-1.6587000000000001</v>
      </c>
      <c r="FQ29" s="3">
        <v>-1.2951999999999999</v>
      </c>
      <c r="FR29" s="3">
        <v>0.63849999999999996</v>
      </c>
      <c r="FS29" s="3">
        <v>2.6800000000000001E-2</v>
      </c>
      <c r="FT29" s="3">
        <v>-1.5285</v>
      </c>
      <c r="FU29" s="3">
        <v>1.2801</v>
      </c>
      <c r="FV29" s="3">
        <v>0.51519999999999999</v>
      </c>
      <c r="FW29" s="3">
        <v>1.1537999999999999</v>
      </c>
      <c r="FX29" s="3">
        <v>-1.4457</v>
      </c>
      <c r="FY29" s="3">
        <v>0.49070000000000003</v>
      </c>
      <c r="FZ29" s="3">
        <v>0.64159999999999995</v>
      </c>
      <c r="GA29" s="3">
        <v>-0.78149999999999997</v>
      </c>
      <c r="GB29" s="3">
        <v>0.91910000000000003</v>
      </c>
      <c r="GC29" s="3">
        <v>-0.88460000000000005</v>
      </c>
      <c r="GD29" s="3">
        <v>-0.73040000000000005</v>
      </c>
      <c r="GE29" s="3">
        <v>-1.2638</v>
      </c>
      <c r="GF29" s="3">
        <v>1.0165</v>
      </c>
      <c r="GG29" s="3">
        <v>0.44529999999999997</v>
      </c>
      <c r="GH29" s="3">
        <v>0.83779999999999999</v>
      </c>
      <c r="GI29" s="3">
        <v>1.2238</v>
      </c>
      <c r="GJ29" s="3">
        <v>-0.58009999999999995</v>
      </c>
      <c r="GK29" s="3">
        <v>1.256</v>
      </c>
      <c r="GL29" s="3">
        <v>-0.45950000000000002</v>
      </c>
      <c r="GM29" s="3">
        <v>0.2697</v>
      </c>
      <c r="GN29" s="3">
        <v>-1.5364</v>
      </c>
      <c r="GO29" s="3">
        <v>1.1478999999999999</v>
      </c>
      <c r="GP29" s="3">
        <v>0.91120000000000001</v>
      </c>
      <c r="GQ29" s="3">
        <v>0.26029999999999998</v>
      </c>
      <c r="GR29" s="3">
        <v>1.0283</v>
      </c>
      <c r="GS29" s="3">
        <v>-0.76670000000000005</v>
      </c>
      <c r="GT29" s="3">
        <v>1.2559</v>
      </c>
      <c r="GU29" s="3">
        <v>0.91120000000000001</v>
      </c>
      <c r="GV29" s="3">
        <v>1.0786</v>
      </c>
      <c r="GW29" s="3">
        <v>0.98799999999999999</v>
      </c>
      <c r="GX29" s="3">
        <v>-0.90090000000000003</v>
      </c>
      <c r="GY29" s="3">
        <v>-0.95520000000000005</v>
      </c>
      <c r="GZ29" s="3">
        <v>1.0001</v>
      </c>
      <c r="HA29" s="3">
        <v>0.373</v>
      </c>
      <c r="HB29" s="3">
        <v>-0.97750000000000004</v>
      </c>
      <c r="HC29" s="3">
        <v>-0.78080000000000005</v>
      </c>
      <c r="HD29" s="3">
        <v>-0.95840000000000003</v>
      </c>
      <c r="HE29" s="3">
        <v>-0.61450000000000005</v>
      </c>
      <c r="HF29" s="3">
        <v>0.40200000000000002</v>
      </c>
      <c r="HG29" s="3">
        <v>0.62980000000000003</v>
      </c>
      <c r="HH29" s="3">
        <v>0.51959999999999995</v>
      </c>
      <c r="HI29" s="3">
        <v>1.2696000000000001</v>
      </c>
      <c r="HJ29" s="3">
        <v>-1.9209000000000001</v>
      </c>
      <c r="HK29" s="3">
        <v>-1.3138000000000001</v>
      </c>
      <c r="HL29" s="3">
        <v>0.64559999999999995</v>
      </c>
      <c r="HM29" s="3">
        <v>-1.3669</v>
      </c>
      <c r="HN29" s="3">
        <v>-0.85570000000000002</v>
      </c>
      <c r="HO29" s="3">
        <v>0.2349</v>
      </c>
      <c r="HP29" s="3">
        <v>1.5882000000000001</v>
      </c>
      <c r="HQ29" s="3">
        <v>0.52769999999999995</v>
      </c>
      <c r="HR29" s="3">
        <v>0.30499999999999999</v>
      </c>
      <c r="HS29" s="3">
        <v>0.23749999999999999</v>
      </c>
      <c r="HT29" s="3">
        <v>-1.5570999999999999</v>
      </c>
      <c r="HU29" s="3">
        <v>-1.1999</v>
      </c>
      <c r="HV29" s="3">
        <v>0.43120000000000003</v>
      </c>
      <c r="HW29" s="3">
        <v>-0.62690000000000001</v>
      </c>
      <c r="HX29" s="20" t="s">
        <v>87</v>
      </c>
      <c r="HY29" s="32">
        <f t="shared" si="1"/>
        <v>0.94112045516440102</v>
      </c>
    </row>
    <row r="30" spans="2:314" x14ac:dyDescent="0.4">
      <c r="B30" s="20" t="s">
        <v>211</v>
      </c>
      <c r="C30" s="3">
        <v>-2.1730999999999998</v>
      </c>
      <c r="D30" s="3">
        <v>0.26400000000000001</v>
      </c>
      <c r="E30" s="3">
        <v>-0.85850000000000004</v>
      </c>
      <c r="F30" s="3">
        <v>-0.68489999999999995</v>
      </c>
      <c r="G30" s="3">
        <v>-0.91400000000000003</v>
      </c>
      <c r="H30" s="3">
        <v>0.54730000000000001</v>
      </c>
      <c r="I30" s="3">
        <v>-2.1873999999999998</v>
      </c>
      <c r="J30" s="3">
        <v>-1.5337000000000001</v>
      </c>
      <c r="K30" s="3">
        <v>1.4488000000000001</v>
      </c>
      <c r="L30" s="3">
        <v>-0.69540000000000002</v>
      </c>
      <c r="M30" s="3">
        <v>-1.4241999999999999</v>
      </c>
      <c r="N30" s="3">
        <v>0.38850000000000001</v>
      </c>
      <c r="O30" s="3">
        <v>-1.857</v>
      </c>
      <c r="P30" s="3">
        <v>-2.0998999999999999</v>
      </c>
      <c r="Q30" s="3">
        <v>0.54269999999999996</v>
      </c>
      <c r="R30" s="3">
        <v>-0.58350000000000002</v>
      </c>
      <c r="S30" s="3">
        <v>-1.0570999999999999</v>
      </c>
      <c r="T30" s="3">
        <v>0.40160000000000001</v>
      </c>
      <c r="U30" s="3">
        <v>-1.2177</v>
      </c>
      <c r="V30" s="3">
        <v>0.99670000000000003</v>
      </c>
      <c r="W30" s="3">
        <v>-0.69340000000000002</v>
      </c>
      <c r="X30" s="3">
        <v>-3.5900000000000001E-2</v>
      </c>
      <c r="Y30" s="3">
        <v>-0.53849999999999998</v>
      </c>
      <c r="Z30" s="3">
        <v>-0.2094</v>
      </c>
      <c r="AA30" s="3">
        <v>-0.66959999999999997</v>
      </c>
      <c r="AB30" s="3">
        <v>-9.2200000000000004E-2</v>
      </c>
      <c r="AC30" s="3">
        <v>2.8000000000000001E-2</v>
      </c>
      <c r="AD30" s="3">
        <v>-1.0330999999999999</v>
      </c>
      <c r="AE30" s="3">
        <v>6.7000000000000002E-3</v>
      </c>
      <c r="AF30" s="3">
        <v>-0.52580000000000005</v>
      </c>
      <c r="AG30" s="3">
        <v>-5.8799999999999998E-2</v>
      </c>
      <c r="AH30" s="3">
        <v>-1.1937</v>
      </c>
      <c r="AI30" s="3">
        <v>-1.6675</v>
      </c>
      <c r="AJ30" s="3">
        <v>-0.11849999999999999</v>
      </c>
      <c r="AK30" s="3">
        <v>0.21740000000000001</v>
      </c>
      <c r="AL30" s="3">
        <v>-0.81559999999999999</v>
      </c>
      <c r="AM30" s="3">
        <v>0.22</v>
      </c>
      <c r="AN30" s="3">
        <v>0.87560000000000004</v>
      </c>
      <c r="AO30" s="3">
        <v>8.4900000000000003E-2</v>
      </c>
      <c r="AP30" s="3">
        <v>0.3473</v>
      </c>
      <c r="AQ30" s="3">
        <v>-3.5799999999999998E-2</v>
      </c>
      <c r="AR30" s="3">
        <v>0.57330000000000003</v>
      </c>
      <c r="AS30" s="3">
        <v>-5.28E-2</v>
      </c>
      <c r="AT30" s="3">
        <v>-1.7087000000000001</v>
      </c>
      <c r="AU30" s="3">
        <v>0.79990000000000006</v>
      </c>
      <c r="AV30" s="3">
        <v>1.4373</v>
      </c>
      <c r="AW30" s="3">
        <v>0.43630000000000002</v>
      </c>
      <c r="AX30" s="3">
        <v>0.28549999999999998</v>
      </c>
      <c r="AY30" s="3">
        <v>0.25169999999999998</v>
      </c>
      <c r="AZ30" s="3">
        <v>-0.4103</v>
      </c>
      <c r="BA30" s="3">
        <v>-1.9099999999999999E-2</v>
      </c>
      <c r="BB30" s="3">
        <v>0.60540000000000005</v>
      </c>
      <c r="BC30" s="3">
        <v>1.0526</v>
      </c>
      <c r="BD30" s="3">
        <v>0.59289999999999998</v>
      </c>
      <c r="BE30" s="3">
        <v>2.2599999999999999E-2</v>
      </c>
      <c r="BF30" s="3">
        <v>-1.3223</v>
      </c>
      <c r="BG30" s="3">
        <v>-0.1431</v>
      </c>
      <c r="BH30" s="3">
        <v>0.62870000000000004</v>
      </c>
      <c r="BI30" s="3">
        <v>-0.75090000000000001</v>
      </c>
      <c r="BJ30" s="3">
        <v>-1.0464</v>
      </c>
      <c r="BK30" s="3">
        <v>-0.51739999999999997</v>
      </c>
      <c r="BL30" s="3">
        <v>2.5539999999999998</v>
      </c>
      <c r="BM30" s="3">
        <v>0.61799999999999999</v>
      </c>
      <c r="BN30" s="3">
        <v>-0.56620000000000004</v>
      </c>
      <c r="BO30" s="3">
        <v>1.0720000000000001</v>
      </c>
      <c r="BP30" s="3">
        <v>-1.0488</v>
      </c>
      <c r="BQ30" s="3">
        <v>-1.6867000000000001</v>
      </c>
      <c r="BR30" s="3">
        <v>-1.4111</v>
      </c>
      <c r="BS30" s="3">
        <v>-0.65990000000000004</v>
      </c>
      <c r="BT30" s="3">
        <v>-0.53920000000000001</v>
      </c>
      <c r="BU30" s="3">
        <v>1.1552</v>
      </c>
      <c r="BV30" s="3">
        <v>6.7900000000000002E-2</v>
      </c>
      <c r="BW30" s="3">
        <v>-1.1667000000000001</v>
      </c>
      <c r="BX30" s="3">
        <v>-0.46379999999999999</v>
      </c>
      <c r="BY30" s="3">
        <v>-0.40129999999999999</v>
      </c>
      <c r="BZ30" s="3">
        <v>6.1199999999999997E-2</v>
      </c>
      <c r="CA30" s="3">
        <v>-0.16400000000000001</v>
      </c>
      <c r="CB30" s="3">
        <v>-0.58040000000000003</v>
      </c>
      <c r="CC30" s="3">
        <v>-1.5225</v>
      </c>
      <c r="CD30" s="3">
        <v>-0.49399999999999999</v>
      </c>
      <c r="CE30" s="3">
        <v>-0.79849999999999999</v>
      </c>
      <c r="CF30" s="3">
        <v>-1.0831999999999999</v>
      </c>
      <c r="CG30" s="3">
        <v>-0.62260000000000004</v>
      </c>
      <c r="CH30" s="3">
        <v>0.61850000000000005</v>
      </c>
      <c r="CI30" s="3">
        <v>-0.02</v>
      </c>
      <c r="CJ30" s="3">
        <v>1.3765000000000001</v>
      </c>
      <c r="CK30" s="3">
        <v>0.72619999999999996</v>
      </c>
      <c r="CL30" s="3">
        <v>-0.46800000000000003</v>
      </c>
      <c r="CM30" s="3">
        <v>0.16500000000000001</v>
      </c>
      <c r="CN30" s="3">
        <v>-0.27510000000000001</v>
      </c>
      <c r="CO30" s="3">
        <v>-2.4578000000000002</v>
      </c>
      <c r="CP30" s="3">
        <v>-0.20100000000000001</v>
      </c>
      <c r="CQ30" s="3">
        <v>0.52190000000000003</v>
      </c>
      <c r="CR30" s="3">
        <v>-8.6999999999999994E-3</v>
      </c>
      <c r="CS30" s="3">
        <v>1.1382000000000001</v>
      </c>
      <c r="CT30" s="3">
        <v>1.0657000000000001</v>
      </c>
      <c r="CU30" s="3">
        <v>-1.6787000000000001</v>
      </c>
      <c r="CV30" s="3">
        <v>0.31190000000000001</v>
      </c>
      <c r="CW30" s="3">
        <v>0.45050000000000001</v>
      </c>
      <c r="CX30" s="3">
        <v>1.544</v>
      </c>
      <c r="CY30" s="3">
        <v>0.56730000000000003</v>
      </c>
      <c r="CZ30" s="3">
        <v>0.54900000000000004</v>
      </c>
      <c r="DA30" s="3">
        <v>0.41870000000000002</v>
      </c>
      <c r="DB30" s="3">
        <v>-0.34039999999999998</v>
      </c>
      <c r="DC30" s="3">
        <v>-1.2354000000000001</v>
      </c>
      <c r="DD30" s="3">
        <v>-1.3269</v>
      </c>
      <c r="DE30" s="3">
        <v>0.93469999999999998</v>
      </c>
      <c r="DF30" s="3">
        <v>0.115</v>
      </c>
      <c r="DG30" s="3">
        <v>1.1620999999999999</v>
      </c>
      <c r="DH30" s="3">
        <v>-1.5537000000000001</v>
      </c>
      <c r="DI30" s="3">
        <v>0.84179999999999999</v>
      </c>
      <c r="DJ30" s="3">
        <v>-0.81979999999999997</v>
      </c>
      <c r="DK30" s="3">
        <v>0.32200000000000001</v>
      </c>
      <c r="DL30" s="3">
        <v>0.60270000000000001</v>
      </c>
      <c r="DM30" s="3">
        <v>0.42680000000000001</v>
      </c>
      <c r="DN30" s="3">
        <v>0.28270000000000001</v>
      </c>
      <c r="DO30" s="3">
        <v>-2.0331000000000001</v>
      </c>
      <c r="DP30" s="3">
        <v>1.488</v>
      </c>
      <c r="DQ30" s="3">
        <v>1.0685</v>
      </c>
      <c r="DR30" s="3">
        <v>0.16880000000000001</v>
      </c>
      <c r="DS30" s="3">
        <v>0.24390000000000001</v>
      </c>
      <c r="DT30" s="3">
        <v>0.93330000000000002</v>
      </c>
      <c r="DU30" s="3">
        <v>-1.333</v>
      </c>
      <c r="DV30" s="3">
        <v>1.4515</v>
      </c>
      <c r="DW30" s="3">
        <v>0.53810000000000002</v>
      </c>
      <c r="DX30" s="3">
        <v>-0.20930000000000001</v>
      </c>
      <c r="DY30" s="3">
        <v>-0.84970000000000001</v>
      </c>
      <c r="DZ30" s="3">
        <v>-0.84130000000000005</v>
      </c>
      <c r="EA30" s="3">
        <v>-2.2906</v>
      </c>
      <c r="EB30" s="3">
        <v>1.5004</v>
      </c>
      <c r="EC30" s="3">
        <v>0.17130000000000001</v>
      </c>
      <c r="ED30" s="3">
        <v>-0.31630000000000003</v>
      </c>
      <c r="EE30" s="3">
        <v>-0.22020000000000001</v>
      </c>
      <c r="EF30" s="3">
        <v>1.1274999999999999</v>
      </c>
      <c r="EG30" s="3">
        <v>-0.12939999999999999</v>
      </c>
      <c r="EH30" s="3">
        <v>1.3969</v>
      </c>
      <c r="EI30" s="3">
        <v>-1.8232999999999999</v>
      </c>
      <c r="EJ30" s="3">
        <v>0.2364</v>
      </c>
      <c r="EK30" s="3">
        <v>-0.59460000000000002</v>
      </c>
      <c r="EL30" s="3">
        <v>-0.2011</v>
      </c>
      <c r="EM30" s="3">
        <v>-0.26840000000000003</v>
      </c>
      <c r="EN30" s="3">
        <v>0.10249999999999999</v>
      </c>
      <c r="EO30" s="3">
        <v>-0.56259999999999999</v>
      </c>
      <c r="EP30" s="3">
        <v>-0.1018</v>
      </c>
      <c r="EQ30" s="3">
        <v>-0.70379999999999998</v>
      </c>
      <c r="ER30" s="3">
        <v>-0.93149999999999999</v>
      </c>
      <c r="ES30" s="3">
        <v>2.3300000000000001E-2</v>
      </c>
      <c r="ET30" s="3">
        <v>-0.76600000000000001</v>
      </c>
      <c r="EU30" s="3">
        <v>0.4103</v>
      </c>
      <c r="EV30" s="3">
        <v>1.1336999999999999</v>
      </c>
      <c r="EW30" s="3">
        <v>-0.34789999999999999</v>
      </c>
      <c r="EX30" s="3">
        <v>1.4681999999999999</v>
      </c>
      <c r="EY30" s="3">
        <v>0.52470000000000006</v>
      </c>
      <c r="EZ30" s="3">
        <v>-0.10589999999999999</v>
      </c>
      <c r="FA30" s="3">
        <v>-0.17480000000000001</v>
      </c>
      <c r="FB30" s="3">
        <v>0.99039999999999995</v>
      </c>
      <c r="FC30" s="3">
        <v>0.71099999999999997</v>
      </c>
      <c r="FD30" s="3">
        <v>-1.9723999999999999</v>
      </c>
      <c r="FE30" s="3">
        <v>2.4895999999999998</v>
      </c>
      <c r="FF30" s="3">
        <v>1.4911000000000001</v>
      </c>
      <c r="FG30" s="3">
        <v>3.2399999999999998E-2</v>
      </c>
      <c r="FH30" s="3">
        <v>1.2652000000000001</v>
      </c>
      <c r="FI30" s="3">
        <v>-1.4555</v>
      </c>
      <c r="FJ30" s="3">
        <v>-0.83699999999999997</v>
      </c>
      <c r="FK30" s="3">
        <v>2.2921999999999998</v>
      </c>
      <c r="FL30" s="3">
        <v>1.2827999999999999</v>
      </c>
      <c r="FM30" s="3">
        <v>-1.2182999999999999</v>
      </c>
      <c r="FN30" s="3">
        <v>-0.51419999999999999</v>
      </c>
      <c r="FO30" s="3">
        <v>-0.72299999999999998</v>
      </c>
      <c r="FP30" s="3">
        <v>1.0535000000000001</v>
      </c>
      <c r="FQ30" s="3">
        <v>2.0188999999999999</v>
      </c>
      <c r="FR30" s="3">
        <v>-0.64129999999999998</v>
      </c>
      <c r="FS30" s="3">
        <v>1.4601999999999999</v>
      </c>
      <c r="FT30" s="3">
        <v>0.78259999999999996</v>
      </c>
      <c r="FU30" s="3">
        <v>-0.91200000000000003</v>
      </c>
      <c r="FV30" s="3">
        <v>-1.0138</v>
      </c>
      <c r="FW30" s="3">
        <v>0.28499999999999998</v>
      </c>
      <c r="FX30" s="3">
        <v>0.20499999999999999</v>
      </c>
      <c r="FY30" s="3">
        <v>1.3224</v>
      </c>
      <c r="FZ30" s="3">
        <v>1.153</v>
      </c>
      <c r="GA30" s="3">
        <v>-0.81840000000000002</v>
      </c>
      <c r="GB30" s="3">
        <v>-0.90449999999999997</v>
      </c>
      <c r="GC30" s="3">
        <v>-0.6361</v>
      </c>
      <c r="GD30" s="3">
        <v>1.5488999999999999</v>
      </c>
      <c r="GE30" s="3">
        <v>1.0687</v>
      </c>
      <c r="GF30" s="3">
        <v>3.6299999999999999E-2</v>
      </c>
      <c r="GG30" s="3">
        <v>0.82279999999999998</v>
      </c>
      <c r="GH30" s="3">
        <v>0.60780000000000001</v>
      </c>
      <c r="GI30" s="3">
        <v>-1.234</v>
      </c>
      <c r="GJ30" s="3">
        <v>-0.30959999999999999</v>
      </c>
      <c r="GK30" s="3">
        <v>-0.1757</v>
      </c>
      <c r="GL30" s="3">
        <v>4.0000000000000002E-4</v>
      </c>
      <c r="GM30" s="3">
        <v>-0.59360000000000002</v>
      </c>
      <c r="GN30" s="3">
        <v>0.5071</v>
      </c>
      <c r="GO30" s="3">
        <v>1.2749999999999999</v>
      </c>
      <c r="GP30" s="3">
        <v>-0.3664</v>
      </c>
      <c r="GQ30" s="3">
        <v>-0.46450000000000002</v>
      </c>
      <c r="GR30" s="3">
        <v>2.4045000000000001</v>
      </c>
      <c r="GS30" s="3">
        <v>0.34100000000000003</v>
      </c>
      <c r="GT30" s="3">
        <v>1.8057000000000001</v>
      </c>
      <c r="GU30" s="3">
        <v>-0.3478</v>
      </c>
      <c r="GV30" s="3">
        <v>0.32779999999999998</v>
      </c>
      <c r="GW30" s="3">
        <v>1.3073999999999999</v>
      </c>
      <c r="GX30" s="3">
        <v>-1.2337</v>
      </c>
      <c r="GY30" s="3">
        <v>-1.0783</v>
      </c>
      <c r="GZ30" s="3">
        <v>-1.5972999999999999</v>
      </c>
      <c r="HA30" s="3">
        <v>1.2498</v>
      </c>
      <c r="HB30" s="3">
        <v>0.69989999999999997</v>
      </c>
      <c r="HC30" s="3">
        <v>-0.94620000000000004</v>
      </c>
      <c r="HD30" s="3">
        <v>0.39979999999999999</v>
      </c>
      <c r="HE30" s="3">
        <v>0.54890000000000005</v>
      </c>
      <c r="HF30" s="3">
        <v>0.94430000000000003</v>
      </c>
      <c r="HG30" s="3">
        <v>-1.84</v>
      </c>
      <c r="HH30" s="3">
        <v>-1.157</v>
      </c>
      <c r="HI30" s="3">
        <v>0.44280000000000003</v>
      </c>
      <c r="HJ30" s="3">
        <v>0.61260000000000003</v>
      </c>
      <c r="HK30" s="3">
        <v>0.40039999999999998</v>
      </c>
      <c r="HL30" s="3">
        <v>-0.85670000000000002</v>
      </c>
      <c r="HM30" s="3">
        <v>1.5147999999999999</v>
      </c>
      <c r="HN30" s="3">
        <v>-0.81630000000000003</v>
      </c>
      <c r="HO30" s="3">
        <v>2.4540999999999999</v>
      </c>
      <c r="HP30" s="3">
        <v>0.1457</v>
      </c>
      <c r="HQ30" s="3">
        <v>0.34899999999999998</v>
      </c>
      <c r="HR30" s="3">
        <v>-0.9224</v>
      </c>
      <c r="HS30" s="3">
        <v>0.65769999999999995</v>
      </c>
      <c r="HT30" s="3">
        <v>0.2397</v>
      </c>
      <c r="HU30" s="3">
        <v>0.62160000000000004</v>
      </c>
      <c r="HV30" s="3">
        <v>1.5761000000000001</v>
      </c>
      <c r="HW30" s="3">
        <v>2.2877000000000001</v>
      </c>
      <c r="HX30" s="20" t="s">
        <v>211</v>
      </c>
      <c r="HY30" s="32">
        <f t="shared" si="1"/>
        <v>5.1016190380717748E-3</v>
      </c>
    </row>
    <row r="31" spans="2:314" x14ac:dyDescent="0.4">
      <c r="B31" s="20" t="s">
        <v>64</v>
      </c>
      <c r="C31" s="3">
        <v>-1.0385</v>
      </c>
      <c r="D31" s="3">
        <v>-0.81520000000000004</v>
      </c>
      <c r="E31" s="3">
        <v>-0.15290000000000001</v>
      </c>
      <c r="F31" s="3">
        <v>-0.71130000000000004</v>
      </c>
      <c r="G31" s="3">
        <v>-0.79900000000000004</v>
      </c>
      <c r="H31" s="3">
        <v>-1.2908999999999999</v>
      </c>
      <c r="I31" s="3">
        <v>-0.72099999999999997</v>
      </c>
      <c r="J31" s="3">
        <v>-1.0306999999999999</v>
      </c>
      <c r="K31" s="3">
        <v>-0.65890000000000004</v>
      </c>
      <c r="L31" s="3">
        <v>-0.6341</v>
      </c>
      <c r="M31" s="3">
        <v>-2.1446000000000001</v>
      </c>
      <c r="N31" s="3">
        <v>-1.6684000000000001</v>
      </c>
      <c r="O31" s="3">
        <v>-0.88829999999999998</v>
      </c>
      <c r="P31" s="3">
        <v>-0.64049999999999996</v>
      </c>
      <c r="Q31" s="3">
        <v>-1.1938</v>
      </c>
      <c r="R31" s="3">
        <v>-1.2751999999999999</v>
      </c>
      <c r="S31" s="3">
        <v>-0.94869999999999999</v>
      </c>
      <c r="T31" s="3">
        <v>-2.0082</v>
      </c>
      <c r="U31" s="3">
        <v>-0.45140000000000002</v>
      </c>
      <c r="V31" s="3">
        <v>0.39700000000000002</v>
      </c>
      <c r="W31" s="3">
        <v>1.2771999999999999</v>
      </c>
      <c r="X31" s="3">
        <v>-1.8306</v>
      </c>
      <c r="Y31" s="3">
        <v>-1.6952</v>
      </c>
      <c r="Z31" s="3">
        <v>-0.4481</v>
      </c>
      <c r="AA31" s="3">
        <v>-0.19239999999999999</v>
      </c>
      <c r="AB31" s="3">
        <v>0.65110000000000001</v>
      </c>
      <c r="AC31" s="3">
        <v>-0.49730000000000002</v>
      </c>
      <c r="AD31" s="3">
        <v>-1.6404000000000001</v>
      </c>
      <c r="AE31" s="3">
        <v>-0.36480000000000001</v>
      </c>
      <c r="AF31" s="3">
        <v>-0.39460000000000001</v>
      </c>
      <c r="AG31" s="3">
        <v>-0.59030000000000005</v>
      </c>
      <c r="AH31" s="3">
        <v>-0.81859999999999999</v>
      </c>
      <c r="AI31" s="3">
        <v>-1.2050000000000001</v>
      </c>
      <c r="AJ31" s="3">
        <v>-0.23880000000000001</v>
      </c>
      <c r="AK31" s="3">
        <v>-0.71120000000000005</v>
      </c>
      <c r="AL31" s="3">
        <v>-0.88990000000000002</v>
      </c>
      <c r="AM31" s="3">
        <v>-8.2000000000000003E-2</v>
      </c>
      <c r="AN31" s="3">
        <v>-1.0225</v>
      </c>
      <c r="AO31" s="3">
        <v>-1.4583999999999999</v>
      </c>
      <c r="AP31" s="3">
        <v>-0.46920000000000001</v>
      </c>
      <c r="AQ31" s="3">
        <v>0.65459999999999996</v>
      </c>
      <c r="AR31" s="3">
        <v>0.61499999999999999</v>
      </c>
      <c r="AS31" s="3">
        <v>-0.17150000000000001</v>
      </c>
      <c r="AT31" s="3">
        <v>0.45190000000000002</v>
      </c>
      <c r="AU31" s="3">
        <v>-0.96940000000000004</v>
      </c>
      <c r="AV31" s="3">
        <v>-1.2338</v>
      </c>
      <c r="AW31" s="3">
        <v>0.30930000000000002</v>
      </c>
      <c r="AX31" s="3">
        <v>1.3111999999999999</v>
      </c>
      <c r="AY31" s="3">
        <v>1.1705000000000001</v>
      </c>
      <c r="AZ31" s="3">
        <v>-0.39119999999999999</v>
      </c>
      <c r="BA31" s="3">
        <v>0.48859999999999998</v>
      </c>
      <c r="BB31" s="3">
        <v>0.46329999999999999</v>
      </c>
      <c r="BC31" s="3">
        <v>-1.4958</v>
      </c>
      <c r="BD31" s="3">
        <v>-0.68289999999999995</v>
      </c>
      <c r="BE31" s="3">
        <v>0.1188</v>
      </c>
      <c r="BF31" s="3">
        <v>-0.32619999999999999</v>
      </c>
      <c r="BG31" s="3">
        <v>-0.1104</v>
      </c>
      <c r="BH31" s="3">
        <v>-0.91059999999999997</v>
      </c>
      <c r="BI31" s="3">
        <v>-0.32979999999999998</v>
      </c>
      <c r="BJ31" s="3">
        <v>-0.33829999999999999</v>
      </c>
      <c r="BK31" s="3">
        <v>-0.16450000000000001</v>
      </c>
      <c r="BL31" s="3">
        <v>2.5722</v>
      </c>
      <c r="BM31" s="3">
        <v>-2.3586999999999998</v>
      </c>
      <c r="BN31" s="3">
        <v>-1.371</v>
      </c>
      <c r="BO31" s="3">
        <v>0.97909999999999997</v>
      </c>
      <c r="BP31" s="3">
        <v>-1.2809999999999999</v>
      </c>
      <c r="BQ31" s="3">
        <v>0.1046</v>
      </c>
      <c r="BR31" s="3">
        <v>-0.95109999999999995</v>
      </c>
      <c r="BS31" s="3">
        <v>-0.5242</v>
      </c>
      <c r="BT31" s="3">
        <v>-0.80110000000000003</v>
      </c>
      <c r="BU31" s="3">
        <v>-0.4536</v>
      </c>
      <c r="BV31" s="3">
        <v>4.36E-2</v>
      </c>
      <c r="BW31" s="3">
        <v>-1.0628</v>
      </c>
      <c r="BX31" s="3">
        <v>-0.5726</v>
      </c>
      <c r="BY31" s="3">
        <v>-1.6747000000000001</v>
      </c>
      <c r="BZ31" s="3">
        <v>-0.59040000000000004</v>
      </c>
      <c r="CA31" s="3">
        <v>-4.1399999999999999E-2</v>
      </c>
      <c r="CB31" s="3">
        <v>-1.0669</v>
      </c>
      <c r="CC31" s="3">
        <v>-0.27789999999999998</v>
      </c>
      <c r="CD31" s="3">
        <v>-7.7200000000000005E-2</v>
      </c>
      <c r="CE31" s="3">
        <v>-1.099</v>
      </c>
      <c r="CF31" s="3">
        <v>-0.96430000000000005</v>
      </c>
      <c r="CG31" s="3">
        <v>1.8208</v>
      </c>
      <c r="CH31" s="3">
        <v>0.2041</v>
      </c>
      <c r="CI31" s="3">
        <v>-1.0556000000000001</v>
      </c>
      <c r="CJ31" s="3">
        <v>-0.40510000000000002</v>
      </c>
      <c r="CK31" s="3">
        <v>-0.65310000000000001</v>
      </c>
      <c r="CL31" s="3">
        <v>-0.75249999999999995</v>
      </c>
      <c r="CM31" s="3">
        <v>-1.0916999999999999</v>
      </c>
      <c r="CN31" s="3">
        <v>-1.3545</v>
      </c>
      <c r="CO31" s="3">
        <v>2.7900000000000001E-2</v>
      </c>
      <c r="CP31" s="3">
        <v>0.34620000000000001</v>
      </c>
      <c r="CQ31" s="3">
        <v>0.54800000000000004</v>
      </c>
      <c r="CR31" s="3">
        <v>0.42370000000000002</v>
      </c>
      <c r="CS31" s="3">
        <v>2.1015999999999999</v>
      </c>
      <c r="CT31" s="3">
        <v>1.1719999999999999</v>
      </c>
      <c r="CU31" s="3">
        <v>-0.1739</v>
      </c>
      <c r="CV31" s="3">
        <v>0.32069999999999999</v>
      </c>
      <c r="CW31" s="3">
        <v>-4.1799999999999997E-2</v>
      </c>
      <c r="CX31" s="3">
        <v>2.6700000000000002E-2</v>
      </c>
      <c r="CY31" s="3">
        <v>-0.1169</v>
      </c>
      <c r="CZ31" s="3">
        <v>-0.72160000000000002</v>
      </c>
      <c r="DA31" s="3">
        <v>-7.3400000000000007E-2</v>
      </c>
      <c r="DB31" s="3">
        <v>-0.49619999999999997</v>
      </c>
      <c r="DC31" s="3">
        <v>-1.1803999999999999</v>
      </c>
      <c r="DD31" s="3">
        <v>-0.29509999999999997</v>
      </c>
      <c r="DE31" s="3">
        <v>0.53359999999999996</v>
      </c>
      <c r="DF31" s="3">
        <v>-0.73029999999999995</v>
      </c>
      <c r="DG31" s="3">
        <v>0.61539999999999995</v>
      </c>
      <c r="DH31" s="3">
        <v>9.6500000000000002E-2</v>
      </c>
      <c r="DI31" s="3">
        <v>-0.75070000000000003</v>
      </c>
      <c r="DJ31" s="3">
        <v>0.15540000000000001</v>
      </c>
      <c r="DK31" s="3">
        <v>-0.34870000000000001</v>
      </c>
      <c r="DL31" s="3">
        <v>1.6331</v>
      </c>
      <c r="DM31" s="3">
        <v>0.47639999999999999</v>
      </c>
      <c r="DN31" s="3">
        <v>0.93049999999999999</v>
      </c>
      <c r="DO31" s="3">
        <v>-0.54200000000000004</v>
      </c>
      <c r="DP31" s="3">
        <v>1.796</v>
      </c>
      <c r="DQ31" s="3">
        <v>-0.53200000000000003</v>
      </c>
      <c r="DR31" s="3">
        <v>-0.85119999999999996</v>
      </c>
      <c r="DS31" s="3">
        <v>-0.90720000000000001</v>
      </c>
      <c r="DT31" s="3">
        <v>-0.65859999999999996</v>
      </c>
      <c r="DU31" s="3">
        <v>-7.8E-2</v>
      </c>
      <c r="DV31" s="3">
        <v>1.7387999999999999</v>
      </c>
      <c r="DW31" s="3">
        <v>1.1626000000000001</v>
      </c>
      <c r="DX31" s="3">
        <v>-0.44269999999999998</v>
      </c>
      <c r="DY31" s="3">
        <v>-0.1041</v>
      </c>
      <c r="DZ31" s="3">
        <v>-0.3594</v>
      </c>
      <c r="EA31" s="3">
        <v>0.21440000000000001</v>
      </c>
      <c r="EB31" s="3">
        <v>-0.64980000000000004</v>
      </c>
      <c r="EC31" s="3">
        <v>0.12039999999999999</v>
      </c>
      <c r="ED31" s="3">
        <v>-1.3641000000000001</v>
      </c>
      <c r="EE31" s="3">
        <v>0.31259999999999999</v>
      </c>
      <c r="EF31" s="3">
        <v>2.0264000000000002</v>
      </c>
      <c r="EG31" s="3">
        <v>0.61699999999999999</v>
      </c>
      <c r="EH31" s="3">
        <v>-0.38340000000000002</v>
      </c>
      <c r="EI31" s="3">
        <v>-1.1329</v>
      </c>
      <c r="EJ31" s="3">
        <v>-0.5252</v>
      </c>
      <c r="EK31" s="3">
        <v>0.85960000000000003</v>
      </c>
      <c r="EL31" s="3">
        <v>-0.53610000000000002</v>
      </c>
      <c r="EM31" s="3">
        <v>-0.38069999999999998</v>
      </c>
      <c r="EN31" s="3">
        <v>0.95350000000000001</v>
      </c>
      <c r="EO31" s="3">
        <v>-0.80869999999999997</v>
      </c>
      <c r="EP31" s="3">
        <v>-0.74650000000000005</v>
      </c>
      <c r="EQ31" s="3">
        <v>0.10979999999999999</v>
      </c>
      <c r="ER31" s="3">
        <v>-0.377</v>
      </c>
      <c r="ES31" s="3">
        <v>1.7486999999999999</v>
      </c>
      <c r="ET31" s="3">
        <v>0.31159999999999999</v>
      </c>
      <c r="EU31" s="3">
        <v>1.1171</v>
      </c>
      <c r="EV31" s="3">
        <v>-0.57740000000000002</v>
      </c>
      <c r="EW31" s="3">
        <v>-0.35260000000000002</v>
      </c>
      <c r="EX31" s="3">
        <v>-0.16189999999999999</v>
      </c>
      <c r="EY31" s="3">
        <v>0.9173</v>
      </c>
      <c r="EZ31" s="3">
        <v>-0.48920000000000002</v>
      </c>
      <c r="FA31" s="3">
        <v>0.2666</v>
      </c>
      <c r="FB31" s="3">
        <v>-1.0481</v>
      </c>
      <c r="FC31" s="3">
        <v>-9.1600000000000001E-2</v>
      </c>
      <c r="FD31" s="3">
        <v>-1.4818</v>
      </c>
      <c r="FE31" s="3">
        <v>-0.1187</v>
      </c>
      <c r="FF31" s="3">
        <v>2.1335999999999999</v>
      </c>
      <c r="FG31" s="3">
        <v>0.73309999999999997</v>
      </c>
      <c r="FH31" s="3">
        <v>0.96519999999999995</v>
      </c>
      <c r="FI31" s="3">
        <v>-9.5399999999999999E-2</v>
      </c>
      <c r="FJ31" s="3">
        <v>0.43830000000000002</v>
      </c>
      <c r="FK31" s="3">
        <v>1.1875</v>
      </c>
      <c r="FL31" s="3">
        <v>1.6312</v>
      </c>
      <c r="FM31" s="3">
        <v>-0.63019999999999998</v>
      </c>
      <c r="FN31" s="3">
        <v>0.48080000000000001</v>
      </c>
      <c r="FO31" s="3">
        <v>1.7970999999999999</v>
      </c>
      <c r="FP31" s="3">
        <v>0.84740000000000004</v>
      </c>
      <c r="FQ31" s="3">
        <v>2.3241999999999998</v>
      </c>
      <c r="FR31" s="3">
        <v>1.7828999999999999</v>
      </c>
      <c r="FS31" s="3">
        <v>0.52400000000000002</v>
      </c>
      <c r="FT31" s="3">
        <v>-1.022</v>
      </c>
      <c r="FU31" s="3">
        <v>-2.3199999999999998E-2</v>
      </c>
      <c r="FV31" s="3">
        <v>0.81430000000000002</v>
      </c>
      <c r="FW31" s="3">
        <v>-0.2114</v>
      </c>
      <c r="FX31" s="3">
        <v>1.0055000000000001</v>
      </c>
      <c r="FY31" s="3">
        <v>0.26179999999999998</v>
      </c>
      <c r="FZ31" s="3">
        <v>2.2469000000000001</v>
      </c>
      <c r="GA31" s="3">
        <v>-1.3775999999999999</v>
      </c>
      <c r="GB31" s="3">
        <v>-0.30830000000000002</v>
      </c>
      <c r="GC31" s="3">
        <v>1.0625</v>
      </c>
      <c r="GD31" s="3">
        <v>1.2364999999999999</v>
      </c>
      <c r="GE31" s="3">
        <v>-0.47739999999999999</v>
      </c>
      <c r="GF31" s="3">
        <v>0.72450000000000003</v>
      </c>
      <c r="GG31" s="3">
        <v>7.0999999999999994E-2</v>
      </c>
      <c r="GH31" s="3">
        <v>-0.50729999999999997</v>
      </c>
      <c r="GI31" s="3">
        <v>-0.57469999999999999</v>
      </c>
      <c r="GJ31" s="3">
        <v>0.64590000000000003</v>
      </c>
      <c r="GK31" s="3">
        <v>0.5726</v>
      </c>
      <c r="GL31" s="3">
        <v>-0.68810000000000004</v>
      </c>
      <c r="GM31" s="3">
        <v>0.29310000000000003</v>
      </c>
      <c r="GN31" s="3">
        <v>1.0886</v>
      </c>
      <c r="GO31" s="3">
        <v>-0.86270000000000002</v>
      </c>
      <c r="GP31" s="3">
        <v>-0.112</v>
      </c>
      <c r="GQ31" s="3">
        <v>1.0643</v>
      </c>
      <c r="GR31" s="3">
        <v>0.25700000000000001</v>
      </c>
      <c r="GS31" s="3">
        <v>-8.6300000000000002E-2</v>
      </c>
      <c r="GT31" s="3">
        <v>2.9270999999999998</v>
      </c>
      <c r="GU31" s="3">
        <v>-1.2825</v>
      </c>
      <c r="GV31" s="3">
        <v>1.4853000000000001</v>
      </c>
      <c r="GW31" s="3">
        <v>2.1516999999999999</v>
      </c>
      <c r="GX31" s="3">
        <v>-0.31990000000000002</v>
      </c>
      <c r="GY31" s="3">
        <v>0.59589999999999999</v>
      </c>
      <c r="GZ31" s="3">
        <v>0.99590000000000001</v>
      </c>
      <c r="HA31" s="3">
        <v>5.16E-2</v>
      </c>
      <c r="HB31" s="3">
        <v>0.24740000000000001</v>
      </c>
      <c r="HC31" s="3">
        <v>-0.58279999999999998</v>
      </c>
      <c r="HD31" s="3">
        <v>1.7664</v>
      </c>
      <c r="HE31" s="3">
        <v>1.6651</v>
      </c>
      <c r="HF31" s="3">
        <v>2.1863000000000001</v>
      </c>
      <c r="HG31" s="3">
        <v>0.40229999999999999</v>
      </c>
      <c r="HH31" s="3">
        <v>-0.75649999999999995</v>
      </c>
      <c r="HI31" s="3">
        <v>-0.51959999999999995</v>
      </c>
      <c r="HJ31" s="3">
        <v>-0.1202</v>
      </c>
      <c r="HK31" s="3">
        <v>-0.1691</v>
      </c>
      <c r="HL31" s="3">
        <v>0.87529999999999997</v>
      </c>
      <c r="HM31" s="3">
        <v>1.909</v>
      </c>
      <c r="HN31" s="3">
        <v>-0.48830000000000001</v>
      </c>
      <c r="HO31" s="3">
        <v>1.9964999999999999</v>
      </c>
      <c r="HP31" s="3">
        <v>5.0369999999999999</v>
      </c>
      <c r="HQ31" s="3">
        <v>1.7342</v>
      </c>
      <c r="HR31" s="3">
        <v>-0.1457</v>
      </c>
      <c r="HS31" s="3">
        <v>-0.32750000000000001</v>
      </c>
      <c r="HT31" s="3">
        <v>-0.56020000000000003</v>
      </c>
      <c r="HU31" s="3">
        <v>-0.82279999999999998</v>
      </c>
      <c r="HV31" s="3">
        <v>0.32490000000000002</v>
      </c>
      <c r="HW31" s="3">
        <v>1.2533000000000001</v>
      </c>
      <c r="HX31" s="20" t="s">
        <v>64</v>
      </c>
      <c r="HY31" s="32">
        <f t="shared" si="1"/>
        <v>2.6153076779912611E-8</v>
      </c>
    </row>
    <row r="32" spans="2:314" x14ac:dyDescent="0.4">
      <c r="B32" s="20" t="s">
        <v>65</v>
      </c>
      <c r="C32" s="3">
        <v>-0.57120000000000004</v>
      </c>
      <c r="D32" s="3">
        <v>-0.69869999999999999</v>
      </c>
      <c r="E32" s="3">
        <v>-0.2457</v>
      </c>
      <c r="F32" s="3">
        <v>-0.44309999999999999</v>
      </c>
      <c r="G32" s="3">
        <v>1.978</v>
      </c>
      <c r="H32" s="3">
        <v>-0.69059999999999999</v>
      </c>
      <c r="I32" s="3">
        <v>-0.65600000000000003</v>
      </c>
      <c r="J32" s="3">
        <v>-0.1104</v>
      </c>
      <c r="K32" s="3">
        <v>-0.92130000000000001</v>
      </c>
      <c r="L32" s="3">
        <v>0.1545</v>
      </c>
      <c r="M32" s="3">
        <v>-1.1865000000000001</v>
      </c>
      <c r="N32" s="3">
        <v>-0.71289999999999998</v>
      </c>
      <c r="O32" s="3">
        <v>0.85309999999999997</v>
      </c>
      <c r="P32" s="3">
        <v>0.89100000000000001</v>
      </c>
      <c r="Q32" s="3">
        <v>0.75119999999999998</v>
      </c>
      <c r="R32" s="3">
        <v>-1.2502</v>
      </c>
      <c r="S32" s="3">
        <v>-2.1030000000000002</v>
      </c>
      <c r="T32" s="3">
        <v>-0.54120000000000001</v>
      </c>
      <c r="U32" s="3">
        <v>0.26200000000000001</v>
      </c>
      <c r="V32" s="3">
        <v>1.8753</v>
      </c>
      <c r="W32" s="3">
        <v>0.3115</v>
      </c>
      <c r="X32" s="3">
        <v>-1.3984000000000001</v>
      </c>
      <c r="Y32" s="3">
        <v>-0.83299999999999996</v>
      </c>
      <c r="Z32" s="3">
        <v>-1.1147</v>
      </c>
      <c r="AA32" s="3">
        <v>-0.96950000000000003</v>
      </c>
      <c r="AB32" s="3">
        <v>-0.28739999999999999</v>
      </c>
      <c r="AC32" s="3">
        <v>-2.9700000000000001E-2</v>
      </c>
      <c r="AD32" s="3">
        <v>-1.5154000000000001</v>
      </c>
      <c r="AE32" s="3">
        <v>-0.55310000000000004</v>
      </c>
      <c r="AF32" s="3">
        <v>-1.4332</v>
      </c>
      <c r="AG32" s="3">
        <v>-0.62539999999999996</v>
      </c>
      <c r="AH32" s="3">
        <v>7.8600000000000003E-2</v>
      </c>
      <c r="AI32" s="3">
        <v>-1.8302</v>
      </c>
      <c r="AJ32" s="3">
        <v>-0.81769999999999998</v>
      </c>
      <c r="AK32" s="3">
        <v>-2.4729999999999999</v>
      </c>
      <c r="AL32" s="3">
        <v>-0.57950000000000002</v>
      </c>
      <c r="AM32" s="3">
        <v>-0.91159999999999997</v>
      </c>
      <c r="AN32" s="3">
        <v>-0.443</v>
      </c>
      <c r="AO32" s="3">
        <v>-0.72929999999999995</v>
      </c>
      <c r="AP32" s="3">
        <v>-1.1913</v>
      </c>
      <c r="AQ32" s="3">
        <v>3.6400000000000002E-2</v>
      </c>
      <c r="AR32" s="3">
        <v>0.14990000000000001</v>
      </c>
      <c r="AS32" s="3">
        <v>-1.4797</v>
      </c>
      <c r="AT32" s="3">
        <v>-0.42970000000000003</v>
      </c>
      <c r="AU32" s="3">
        <v>-0.52569999999999995</v>
      </c>
      <c r="AV32" s="3">
        <v>-0.30759999999999998</v>
      </c>
      <c r="AW32" s="3">
        <v>-0.30880000000000002</v>
      </c>
      <c r="AX32" s="3">
        <v>0.22459999999999999</v>
      </c>
      <c r="AY32" s="3">
        <v>0.42020000000000002</v>
      </c>
      <c r="AZ32" s="3">
        <v>1.0914999999999999</v>
      </c>
      <c r="BA32" s="3">
        <v>-0.35120000000000001</v>
      </c>
      <c r="BB32" s="3">
        <v>-9.6299999999999997E-2</v>
      </c>
      <c r="BC32" s="3">
        <v>0.65949999999999998</v>
      </c>
      <c r="BD32" s="3">
        <v>6.3700000000000007E-2</v>
      </c>
      <c r="BE32" s="3">
        <v>-0.35849999999999999</v>
      </c>
      <c r="BF32" s="3">
        <v>-1.7408999999999999</v>
      </c>
      <c r="BG32" s="3">
        <v>-0.97509999999999997</v>
      </c>
      <c r="BH32" s="3">
        <v>-0.69</v>
      </c>
      <c r="BI32" s="3">
        <v>-0.89759999999999995</v>
      </c>
      <c r="BJ32" s="3">
        <v>-2.3992</v>
      </c>
      <c r="BK32" s="3">
        <v>-0.436</v>
      </c>
      <c r="BL32" s="3">
        <v>1.3904000000000001</v>
      </c>
      <c r="BM32" s="3">
        <v>-0.7802</v>
      </c>
      <c r="BN32" s="3">
        <v>0.3649</v>
      </c>
      <c r="BO32" s="3">
        <v>0.92349999999999999</v>
      </c>
      <c r="BP32" s="3">
        <v>-0.23669999999999999</v>
      </c>
      <c r="BQ32" s="3">
        <v>-0.23080000000000001</v>
      </c>
      <c r="BR32" s="3">
        <v>-1.8454999999999999</v>
      </c>
      <c r="BS32" s="3">
        <v>-0.65339999999999998</v>
      </c>
      <c r="BT32" s="3">
        <v>-0.50290000000000001</v>
      </c>
      <c r="BU32" s="3">
        <v>-0.76029999999999998</v>
      </c>
      <c r="BV32" s="3">
        <v>-1.2039</v>
      </c>
      <c r="BW32" s="3">
        <v>0.25559999999999999</v>
      </c>
      <c r="BX32" s="3">
        <v>-1.2861</v>
      </c>
      <c r="BY32" s="3">
        <v>-0.90969999999999995</v>
      </c>
      <c r="BZ32" s="3">
        <v>-0.21329999999999999</v>
      </c>
      <c r="CA32" s="3">
        <v>-1.0981000000000001</v>
      </c>
      <c r="CB32" s="3">
        <v>-1.2347999999999999</v>
      </c>
      <c r="CC32" s="3">
        <v>-0.93110000000000004</v>
      </c>
      <c r="CD32" s="3">
        <v>0.41660000000000003</v>
      </c>
      <c r="CE32" s="3">
        <v>-0.65290000000000004</v>
      </c>
      <c r="CF32" s="3">
        <v>0.52039999999999997</v>
      </c>
      <c r="CG32" s="3">
        <v>0.45129999999999998</v>
      </c>
      <c r="CH32" s="3">
        <v>0.1694</v>
      </c>
      <c r="CI32" s="3">
        <v>-0.65410000000000001</v>
      </c>
      <c r="CJ32" s="3">
        <v>-0.3679</v>
      </c>
      <c r="CK32" s="3">
        <v>0.17469999999999999</v>
      </c>
      <c r="CL32" s="3">
        <v>-1.0485</v>
      </c>
      <c r="CM32" s="3">
        <v>-0.97929999999999995</v>
      </c>
      <c r="CN32" s="3">
        <v>8.9899999999999994E-2</v>
      </c>
      <c r="CO32" s="3">
        <v>0.15629999999999999</v>
      </c>
      <c r="CP32" s="3">
        <v>-0.70230000000000004</v>
      </c>
      <c r="CQ32" s="3">
        <v>-0.33860000000000001</v>
      </c>
      <c r="CR32" s="3">
        <v>-0.1181</v>
      </c>
      <c r="CS32" s="3">
        <v>1.3261000000000001</v>
      </c>
      <c r="CT32" s="3">
        <v>0.3422</v>
      </c>
      <c r="CU32" s="3">
        <v>-1.5623</v>
      </c>
      <c r="CV32" s="3">
        <v>-0.15229999999999999</v>
      </c>
      <c r="CW32" s="3">
        <v>-4.5900000000000003E-2</v>
      </c>
      <c r="CX32" s="3">
        <v>-1.2876000000000001</v>
      </c>
      <c r="CY32" s="3">
        <v>1.2198</v>
      </c>
      <c r="CZ32" s="3">
        <v>-0.54390000000000005</v>
      </c>
      <c r="DA32" s="3">
        <v>-1.0517000000000001</v>
      </c>
      <c r="DB32" s="3">
        <v>-1.3708</v>
      </c>
      <c r="DC32" s="3">
        <v>0.1211</v>
      </c>
      <c r="DD32" s="3">
        <v>-1.7494000000000001</v>
      </c>
      <c r="DE32" s="3">
        <v>-0.14849999999999999</v>
      </c>
      <c r="DF32" s="3">
        <v>0.63670000000000004</v>
      </c>
      <c r="DG32" s="3">
        <v>0.67659999999999998</v>
      </c>
      <c r="DH32" s="3">
        <v>-0.22170000000000001</v>
      </c>
      <c r="DI32" s="3">
        <v>-1.6851</v>
      </c>
      <c r="DJ32" s="3">
        <v>-1.6983999999999999</v>
      </c>
      <c r="DK32" s="3">
        <v>0.26800000000000002</v>
      </c>
      <c r="DL32" s="3">
        <v>1.2605</v>
      </c>
      <c r="DM32" s="3">
        <v>-0.55230000000000001</v>
      </c>
      <c r="DN32" s="3">
        <v>-1.6363000000000001</v>
      </c>
      <c r="DO32" s="3">
        <v>0.41789999999999999</v>
      </c>
      <c r="DP32" s="3">
        <v>-0.1168</v>
      </c>
      <c r="DQ32" s="3">
        <v>-0.67449999999999999</v>
      </c>
      <c r="DR32" s="3">
        <v>-0.14180000000000001</v>
      </c>
      <c r="DS32" s="3">
        <v>-0.99990000000000001</v>
      </c>
      <c r="DT32" s="3">
        <v>-0.42849999999999999</v>
      </c>
      <c r="DU32" s="3">
        <v>-0.44030000000000002</v>
      </c>
      <c r="DV32" s="3">
        <v>0.31730000000000003</v>
      </c>
      <c r="DW32" s="3">
        <v>0.32869999999999999</v>
      </c>
      <c r="DX32" s="3">
        <v>0.42809999999999998</v>
      </c>
      <c r="DY32" s="3">
        <v>0.31180000000000002</v>
      </c>
      <c r="DZ32" s="3">
        <v>-0.22189999999999999</v>
      </c>
      <c r="EA32" s="3">
        <v>-0.34010000000000001</v>
      </c>
      <c r="EB32" s="3">
        <v>0.83389999999999997</v>
      </c>
      <c r="EC32" s="3">
        <v>-0.31869999999999998</v>
      </c>
      <c r="ED32" s="3">
        <v>-0.88190000000000002</v>
      </c>
      <c r="EE32" s="3">
        <v>1.8086</v>
      </c>
      <c r="EF32" s="3">
        <v>0.3322</v>
      </c>
      <c r="EG32" s="3">
        <v>0.878</v>
      </c>
      <c r="EH32" s="3">
        <v>-0.51659999999999995</v>
      </c>
      <c r="EI32" s="3">
        <v>-0.60499999999999998</v>
      </c>
      <c r="EJ32" s="3">
        <v>-6.7000000000000002E-3</v>
      </c>
      <c r="EK32" s="3">
        <v>-0.51639999999999997</v>
      </c>
      <c r="EL32" s="3">
        <v>-0.4219</v>
      </c>
      <c r="EM32" s="3">
        <v>-0.38579999999999998</v>
      </c>
      <c r="EN32" s="3">
        <v>-0.34799999999999998</v>
      </c>
      <c r="EO32" s="3">
        <v>-1.1024</v>
      </c>
      <c r="EP32" s="3">
        <v>-0.25369999999999998</v>
      </c>
      <c r="EQ32" s="3">
        <v>-0.47710000000000002</v>
      </c>
      <c r="ER32" s="3">
        <v>0.28789999999999999</v>
      </c>
      <c r="ES32" s="3">
        <v>-9.3299999999999994E-2</v>
      </c>
      <c r="ET32" s="3">
        <v>0.81850000000000001</v>
      </c>
      <c r="EU32" s="3">
        <v>1.7777000000000001</v>
      </c>
      <c r="EV32" s="3">
        <v>0.71650000000000003</v>
      </c>
      <c r="EW32" s="3">
        <v>-0.1888</v>
      </c>
      <c r="EX32" s="3">
        <v>1.2619</v>
      </c>
      <c r="EY32" s="3">
        <v>-0.75990000000000002</v>
      </c>
      <c r="EZ32" s="3">
        <v>0.33650000000000002</v>
      </c>
      <c r="FA32" s="3">
        <v>0.76900000000000002</v>
      </c>
      <c r="FB32" s="3">
        <v>1.0652999999999999</v>
      </c>
      <c r="FC32" s="3">
        <v>1.3317000000000001</v>
      </c>
      <c r="FD32" s="3">
        <v>1.3635999999999999</v>
      </c>
      <c r="FE32" s="3">
        <v>0.69210000000000005</v>
      </c>
      <c r="FF32" s="3">
        <v>0.78369999999999995</v>
      </c>
      <c r="FG32" s="3">
        <v>2.1371000000000002</v>
      </c>
      <c r="FH32" s="3">
        <v>0.182</v>
      </c>
      <c r="FI32" s="3">
        <v>0.25269999999999998</v>
      </c>
      <c r="FJ32" s="3">
        <v>0.45019999999999999</v>
      </c>
      <c r="FK32" s="3">
        <v>0.26829999999999998</v>
      </c>
      <c r="FL32" s="3">
        <v>1.6897</v>
      </c>
      <c r="FM32" s="3">
        <v>-0.158</v>
      </c>
      <c r="FN32" s="3">
        <v>1.0510999999999999</v>
      </c>
      <c r="FO32" s="3">
        <v>-0.73909999999999998</v>
      </c>
      <c r="FP32" s="3">
        <v>0.90400000000000003</v>
      </c>
      <c r="FQ32" s="3">
        <v>1.8743000000000001</v>
      </c>
      <c r="FR32" s="3">
        <v>-1.2649999999999999</v>
      </c>
      <c r="FS32" s="3">
        <v>0.26640000000000003</v>
      </c>
      <c r="FT32" s="3">
        <v>0.36770000000000003</v>
      </c>
      <c r="FU32" s="3">
        <v>0.39429999999999998</v>
      </c>
      <c r="FV32" s="3">
        <v>0.71</v>
      </c>
      <c r="FW32" s="3">
        <v>0.46610000000000001</v>
      </c>
      <c r="FX32" s="3">
        <v>1.5106999999999999</v>
      </c>
      <c r="FY32" s="3">
        <v>-1.7685</v>
      </c>
      <c r="FZ32" s="3">
        <v>1.5518000000000001</v>
      </c>
      <c r="GA32" s="3">
        <v>-0.52100000000000002</v>
      </c>
      <c r="GB32" s="3">
        <v>1.0387999999999999</v>
      </c>
      <c r="GC32" s="3">
        <v>-0.61629999999999996</v>
      </c>
      <c r="GD32" s="3">
        <v>0.68320000000000003</v>
      </c>
      <c r="GE32" s="3">
        <v>0.2203</v>
      </c>
      <c r="GF32" s="3">
        <v>7.22E-2</v>
      </c>
      <c r="GG32" s="3">
        <v>1.2725</v>
      </c>
      <c r="GH32" s="3">
        <v>0.79020000000000001</v>
      </c>
      <c r="GI32" s="3">
        <v>0.1072</v>
      </c>
      <c r="GJ32" s="3">
        <v>0.44219999999999998</v>
      </c>
      <c r="GK32" s="3">
        <v>1.3768</v>
      </c>
      <c r="GL32" s="3">
        <v>1.3321000000000001</v>
      </c>
      <c r="GM32" s="3">
        <v>1.4963</v>
      </c>
      <c r="GN32" s="3">
        <v>0.83740000000000003</v>
      </c>
      <c r="GO32" s="3">
        <v>-3.9699999999999999E-2</v>
      </c>
      <c r="GP32" s="3">
        <v>1.0184</v>
      </c>
      <c r="GQ32" s="3">
        <v>-0.44669999999999999</v>
      </c>
      <c r="GR32" s="3">
        <v>0.30299999999999999</v>
      </c>
      <c r="GS32" s="3">
        <v>0.71560000000000001</v>
      </c>
      <c r="GT32" s="3">
        <v>1.7542</v>
      </c>
      <c r="GU32" s="3">
        <v>-1.2178</v>
      </c>
      <c r="GV32" s="3">
        <v>0.42070000000000002</v>
      </c>
      <c r="GW32" s="3">
        <v>1.5047999999999999</v>
      </c>
      <c r="GX32" s="3">
        <v>0.5121</v>
      </c>
      <c r="GY32" s="3">
        <v>1.2418</v>
      </c>
      <c r="GZ32" s="3">
        <v>0.38069999999999998</v>
      </c>
      <c r="HA32" s="3">
        <v>0.41339999999999999</v>
      </c>
      <c r="HB32" s="3">
        <v>1.137</v>
      </c>
      <c r="HC32" s="3">
        <v>2.0356000000000001</v>
      </c>
      <c r="HD32" s="3">
        <v>0.18679999999999999</v>
      </c>
      <c r="HE32" s="3">
        <v>1.8440000000000001</v>
      </c>
      <c r="HF32" s="3">
        <v>1.4902</v>
      </c>
      <c r="HG32" s="3">
        <v>1.9973000000000001</v>
      </c>
      <c r="HH32" s="3">
        <v>0.65129999999999999</v>
      </c>
      <c r="HI32" s="3">
        <v>1.9753000000000001</v>
      </c>
      <c r="HJ32" s="3">
        <v>0.68459999999999999</v>
      </c>
      <c r="HK32" s="3">
        <v>1.8859999999999999</v>
      </c>
      <c r="HL32" s="3">
        <v>0.753</v>
      </c>
      <c r="HM32" s="3">
        <v>1.4692000000000001</v>
      </c>
      <c r="HN32" s="3">
        <v>0.3977</v>
      </c>
      <c r="HO32" s="3">
        <v>1.7082999999999999</v>
      </c>
      <c r="HP32" s="3">
        <v>7.3169000000000004</v>
      </c>
      <c r="HQ32" s="3">
        <v>0.74029999999999996</v>
      </c>
      <c r="HR32" s="3">
        <v>0.99280000000000002</v>
      </c>
      <c r="HS32" s="3">
        <v>1.3599999999999999E-2</v>
      </c>
      <c r="HT32" s="3">
        <v>0.40310000000000001</v>
      </c>
      <c r="HU32" s="3">
        <v>-0.14480000000000001</v>
      </c>
      <c r="HV32" s="3">
        <v>1.5035000000000001</v>
      </c>
      <c r="HW32" s="3">
        <v>1.3453999999999999</v>
      </c>
      <c r="HX32" s="20" t="s">
        <v>65</v>
      </c>
      <c r="HY32" s="32">
        <f t="shared" si="1"/>
        <v>7.1228314570066583E-12</v>
      </c>
    </row>
    <row r="33" spans="2:233" x14ac:dyDescent="0.4">
      <c r="B33" s="20" t="s">
        <v>66</v>
      </c>
      <c r="C33" s="3">
        <v>5.5800000000000002E-2</v>
      </c>
      <c r="D33" s="3">
        <v>-0.75039999999999996</v>
      </c>
      <c r="E33" s="3">
        <v>-0.33069999999999999</v>
      </c>
      <c r="F33" s="3">
        <v>-0.15820000000000001</v>
      </c>
      <c r="G33" s="3">
        <v>-1.2250000000000001</v>
      </c>
      <c r="H33" s="3">
        <v>-1.8042</v>
      </c>
      <c r="I33" s="3">
        <v>0.4229</v>
      </c>
      <c r="J33" s="3">
        <v>0.95069999999999999</v>
      </c>
      <c r="K33" s="3">
        <v>-1.4837</v>
      </c>
      <c r="L33" s="3">
        <v>-0.51149999999999995</v>
      </c>
      <c r="M33" s="3">
        <v>0.14349999999999999</v>
      </c>
      <c r="N33" s="3">
        <v>-1.9735</v>
      </c>
      <c r="O33" s="3">
        <v>0.16950000000000001</v>
      </c>
      <c r="P33" s="3">
        <v>-0.1191</v>
      </c>
      <c r="Q33" s="3">
        <v>-2.8E-3</v>
      </c>
      <c r="R33" s="3">
        <v>-0.96550000000000002</v>
      </c>
      <c r="S33" s="3">
        <v>-0.22550000000000001</v>
      </c>
      <c r="T33" s="3">
        <v>-0.3145</v>
      </c>
      <c r="U33" s="3">
        <v>-1.7716000000000001</v>
      </c>
      <c r="V33" s="3">
        <v>0.13700000000000001</v>
      </c>
      <c r="W33" s="3">
        <v>-0.2253</v>
      </c>
      <c r="X33" s="3">
        <v>-1.7251000000000001</v>
      </c>
      <c r="Y33" s="3">
        <v>0.60909999999999997</v>
      </c>
      <c r="Z33" s="3">
        <v>0.98250000000000004</v>
      </c>
      <c r="AA33" s="3">
        <v>-0.57579999999999998</v>
      </c>
      <c r="AB33" s="3">
        <v>-2.4864000000000002</v>
      </c>
      <c r="AC33" s="3">
        <v>-0.53049999999999997</v>
      </c>
      <c r="AD33" s="3">
        <v>-0.45679999999999998</v>
      </c>
      <c r="AE33" s="3">
        <v>0.39229999999999998</v>
      </c>
      <c r="AF33" s="3">
        <v>0.46729999999999999</v>
      </c>
      <c r="AG33" s="3">
        <v>-0.40060000000000001</v>
      </c>
      <c r="AH33" s="3">
        <v>-0.85809999999999997</v>
      </c>
      <c r="AI33" s="3">
        <v>-0.63660000000000005</v>
      </c>
      <c r="AJ33" s="3">
        <v>0.33679999999999999</v>
      </c>
      <c r="AK33" s="3">
        <v>-0.90200000000000002</v>
      </c>
      <c r="AL33" s="3">
        <v>-0.2281</v>
      </c>
      <c r="AM33" s="3">
        <v>-0.49</v>
      </c>
      <c r="AN33" s="3">
        <v>-0.26450000000000001</v>
      </c>
      <c r="AO33" s="3">
        <v>0.30180000000000001</v>
      </c>
      <c r="AP33" s="3">
        <v>1.0481</v>
      </c>
      <c r="AQ33" s="3">
        <v>0.49180000000000001</v>
      </c>
      <c r="AR33" s="3">
        <v>1.0476000000000001</v>
      </c>
      <c r="AS33" s="3">
        <v>0.66949999999999998</v>
      </c>
      <c r="AT33" s="3">
        <v>5.62E-2</v>
      </c>
      <c r="AU33" s="3">
        <v>-9.4600000000000004E-2</v>
      </c>
      <c r="AV33" s="3">
        <v>0.17530000000000001</v>
      </c>
      <c r="AW33" s="3">
        <v>0.1885</v>
      </c>
      <c r="AX33" s="3">
        <v>1.8605</v>
      </c>
      <c r="AY33" s="3">
        <v>1.7301</v>
      </c>
      <c r="AZ33" s="3">
        <v>0.97199999999999998</v>
      </c>
      <c r="BA33" s="3">
        <v>0.1203</v>
      </c>
      <c r="BB33" s="3">
        <v>-0.75639999999999996</v>
      </c>
      <c r="BC33" s="3">
        <v>0.19889999999999999</v>
      </c>
      <c r="BD33" s="3">
        <v>0.39340000000000003</v>
      </c>
      <c r="BE33" s="3">
        <v>-1.2710999999999999</v>
      </c>
      <c r="BF33" s="3">
        <v>-0.52600000000000002</v>
      </c>
      <c r="BG33" s="3">
        <v>0.30420000000000003</v>
      </c>
      <c r="BH33" s="3">
        <v>-0.55579999999999996</v>
      </c>
      <c r="BI33" s="3">
        <v>-0.2984</v>
      </c>
      <c r="BJ33" s="3">
        <v>1.2365999999999999</v>
      </c>
      <c r="BK33" s="3">
        <v>-0.2034</v>
      </c>
      <c r="BL33" s="3">
        <v>0.25380000000000003</v>
      </c>
      <c r="BM33" s="3">
        <v>-1.6688000000000001</v>
      </c>
      <c r="BN33" s="3">
        <v>0.2107</v>
      </c>
      <c r="BO33" s="3">
        <v>-7.3300000000000004E-2</v>
      </c>
      <c r="BP33" s="3">
        <v>-1.4316</v>
      </c>
      <c r="BQ33" s="3">
        <v>1.1891</v>
      </c>
      <c r="BR33" s="3">
        <v>-0.2117</v>
      </c>
      <c r="BS33" s="3">
        <v>0.59050000000000002</v>
      </c>
      <c r="BT33" s="3">
        <v>-1.0994999999999999</v>
      </c>
      <c r="BU33" s="3">
        <v>-9.3200000000000005E-2</v>
      </c>
      <c r="BV33" s="3">
        <v>0.60450000000000004</v>
      </c>
      <c r="BW33" s="3">
        <v>-1.3673999999999999</v>
      </c>
      <c r="BX33" s="3">
        <v>-2.3105000000000002</v>
      </c>
      <c r="BY33" s="3">
        <v>-0.52410000000000001</v>
      </c>
      <c r="BZ33" s="3">
        <v>-0.51129999999999998</v>
      </c>
      <c r="CA33" s="3">
        <v>-0.31419999999999998</v>
      </c>
      <c r="CB33" s="3">
        <v>-1.3446</v>
      </c>
      <c r="CC33" s="3">
        <v>0.36499999999999999</v>
      </c>
      <c r="CD33" s="3">
        <v>1.03E-2</v>
      </c>
      <c r="CE33" s="3">
        <v>-0.49540000000000001</v>
      </c>
      <c r="CF33" s="3">
        <v>-3.1099999999999999E-2</v>
      </c>
      <c r="CG33" s="3">
        <v>-0.52539999999999998</v>
      </c>
      <c r="CH33" s="3">
        <v>0.52149999999999996</v>
      </c>
      <c r="CI33" s="3">
        <v>-0.47899999999999998</v>
      </c>
      <c r="CJ33" s="3">
        <v>-1.4458</v>
      </c>
      <c r="CK33" s="3">
        <v>1.0642</v>
      </c>
      <c r="CL33" s="3">
        <v>-1.3165</v>
      </c>
      <c r="CM33" s="3">
        <v>-8.0000000000000004E-4</v>
      </c>
      <c r="CN33" s="3">
        <v>-0.4123</v>
      </c>
      <c r="CO33" s="3">
        <v>0.51419999999999999</v>
      </c>
      <c r="CP33" s="3">
        <v>0.1391</v>
      </c>
      <c r="CQ33" s="3">
        <v>1.012</v>
      </c>
      <c r="CR33" s="3">
        <v>-0.6895</v>
      </c>
      <c r="CS33" s="3">
        <v>0.51600000000000001</v>
      </c>
      <c r="CT33" s="3">
        <v>-1.8460000000000001</v>
      </c>
      <c r="CU33" s="3">
        <v>0.24110000000000001</v>
      </c>
      <c r="CV33" s="3">
        <v>0.3266</v>
      </c>
      <c r="CW33" s="3">
        <v>-1.3170999999999999</v>
      </c>
      <c r="CX33" s="3">
        <v>7.7700000000000005E-2</v>
      </c>
      <c r="CY33" s="3">
        <v>0.65529999999999999</v>
      </c>
      <c r="CZ33" s="3">
        <v>1.1432</v>
      </c>
      <c r="DA33" s="3">
        <v>-1.7042999999999999</v>
      </c>
      <c r="DB33" s="3">
        <v>-1.7868999999999999</v>
      </c>
      <c r="DC33" s="3">
        <v>0.27510000000000001</v>
      </c>
      <c r="DD33" s="3">
        <v>0.156</v>
      </c>
      <c r="DE33" s="3">
        <v>0.62</v>
      </c>
      <c r="DF33" s="3">
        <v>1.5099</v>
      </c>
      <c r="DG33" s="3">
        <v>0.29509999999999997</v>
      </c>
      <c r="DH33" s="3">
        <v>0.33129999999999998</v>
      </c>
      <c r="DI33" s="3">
        <v>-2.5181</v>
      </c>
      <c r="DJ33" s="3">
        <v>-0.62050000000000005</v>
      </c>
      <c r="DK33" s="3">
        <v>0.4748</v>
      </c>
      <c r="DL33" s="3">
        <v>-1.9944999999999999</v>
      </c>
      <c r="DM33" s="3">
        <v>-0.50680000000000003</v>
      </c>
      <c r="DN33" s="3">
        <v>0.22420000000000001</v>
      </c>
      <c r="DO33" s="3">
        <v>-0.20250000000000001</v>
      </c>
      <c r="DP33" s="3">
        <v>1.6465000000000001</v>
      </c>
      <c r="DQ33" s="3">
        <v>0.77569999999999995</v>
      </c>
      <c r="DR33" s="3">
        <v>0.95299999999999996</v>
      </c>
      <c r="DS33" s="3">
        <v>0.65649999999999997</v>
      </c>
      <c r="DT33" s="3">
        <v>0.40699999999999997</v>
      </c>
      <c r="DU33" s="3">
        <v>-1.089</v>
      </c>
      <c r="DV33" s="3">
        <v>-0.87960000000000005</v>
      </c>
      <c r="DW33" s="3">
        <v>1.0368999999999999</v>
      </c>
      <c r="DX33" s="3">
        <v>-0.63729999999999998</v>
      </c>
      <c r="DY33" s="3">
        <v>0.21179999999999999</v>
      </c>
      <c r="DZ33" s="3">
        <v>0.1976</v>
      </c>
      <c r="EA33" s="3">
        <v>-1.1497999999999999</v>
      </c>
      <c r="EB33" s="3">
        <v>1.3782000000000001</v>
      </c>
      <c r="EC33" s="3">
        <v>-1.0439000000000001</v>
      </c>
      <c r="ED33" s="3">
        <v>-0.79810000000000003</v>
      </c>
      <c r="EE33" s="3">
        <v>1.1573</v>
      </c>
      <c r="EF33" s="3">
        <v>1.5399</v>
      </c>
      <c r="EG33" s="3">
        <v>0.1857</v>
      </c>
      <c r="EH33" s="3">
        <v>0.70979999999999999</v>
      </c>
      <c r="EI33" s="3">
        <v>-0.15079999999999999</v>
      </c>
      <c r="EJ33" s="3">
        <v>0.18679999999999999</v>
      </c>
      <c r="EK33" s="3">
        <v>0.41010000000000002</v>
      </c>
      <c r="EL33" s="3">
        <v>-0.25269999999999998</v>
      </c>
      <c r="EM33" s="3">
        <v>-3.0461999999999998</v>
      </c>
      <c r="EN33" s="3">
        <v>-1.1577</v>
      </c>
      <c r="EO33" s="3">
        <v>-8.2600000000000007E-2</v>
      </c>
      <c r="EP33" s="3">
        <v>0.46400000000000002</v>
      </c>
      <c r="EQ33" s="3">
        <v>0.67949999999999999</v>
      </c>
      <c r="ER33" s="3">
        <v>-0.20730000000000001</v>
      </c>
      <c r="ES33" s="3">
        <v>0.78739999999999999</v>
      </c>
      <c r="ET33" s="3">
        <v>0.28499999999999998</v>
      </c>
      <c r="EU33" s="3">
        <v>0.50749999999999995</v>
      </c>
      <c r="EV33" s="3">
        <v>0.75990000000000002</v>
      </c>
      <c r="EW33" s="3">
        <v>-0.41</v>
      </c>
      <c r="EX33" s="3">
        <v>0.48599999999999999</v>
      </c>
      <c r="EY33" s="3">
        <v>0.38119999999999998</v>
      </c>
      <c r="EZ33" s="3">
        <v>-1.2447999999999999</v>
      </c>
      <c r="FA33" s="3">
        <v>1.6917</v>
      </c>
      <c r="FB33" s="3">
        <v>-0.3014</v>
      </c>
      <c r="FC33" s="3">
        <v>0.1027</v>
      </c>
      <c r="FD33" s="3">
        <v>-0.87609999999999999</v>
      </c>
      <c r="FE33" s="3">
        <v>-1.4907999999999999</v>
      </c>
      <c r="FF33" s="3">
        <v>0.4733</v>
      </c>
      <c r="FG33" s="3">
        <v>0.31090000000000001</v>
      </c>
      <c r="FH33" s="3">
        <v>1.4209000000000001</v>
      </c>
      <c r="FI33" s="3">
        <v>1.5767</v>
      </c>
      <c r="FJ33" s="3">
        <v>0.56069999999999998</v>
      </c>
      <c r="FK33" s="3">
        <v>2.6095000000000002</v>
      </c>
      <c r="FL33" s="3">
        <v>2.1745000000000001</v>
      </c>
      <c r="FM33" s="3">
        <v>-0.39539999999999997</v>
      </c>
      <c r="FN33" s="3">
        <v>1.1767000000000001</v>
      </c>
      <c r="FO33" s="3">
        <v>1.3131999999999999</v>
      </c>
      <c r="FP33" s="3">
        <v>-0.46060000000000001</v>
      </c>
      <c r="FQ33" s="3">
        <v>3.0853000000000002</v>
      </c>
      <c r="FR33" s="3">
        <v>-0.44080000000000003</v>
      </c>
      <c r="FS33" s="3">
        <v>-0.32840000000000003</v>
      </c>
      <c r="FT33" s="3">
        <v>-0.86750000000000005</v>
      </c>
      <c r="FU33" s="3">
        <v>1.1654</v>
      </c>
      <c r="FV33" s="3">
        <v>0.97270000000000001</v>
      </c>
      <c r="FW33" s="3">
        <v>0.64859999999999995</v>
      </c>
      <c r="FX33" s="3">
        <v>1.8569</v>
      </c>
      <c r="FY33" s="3">
        <v>0.45750000000000002</v>
      </c>
      <c r="FZ33" s="3">
        <v>1.4899</v>
      </c>
      <c r="GA33" s="3">
        <v>-0.45500000000000002</v>
      </c>
      <c r="GB33" s="3">
        <v>0.33629999999999999</v>
      </c>
      <c r="GC33" s="3">
        <v>-0.15479999999999999</v>
      </c>
      <c r="GD33" s="3">
        <v>2.0888</v>
      </c>
      <c r="GE33" s="3">
        <v>-0.8538</v>
      </c>
      <c r="GF33" s="3">
        <v>0.15609999999999999</v>
      </c>
      <c r="GG33" s="3">
        <v>-1.3075000000000001</v>
      </c>
      <c r="GH33" s="3">
        <v>0.89849999999999997</v>
      </c>
      <c r="GI33" s="3">
        <v>0.43099999999999999</v>
      </c>
      <c r="GJ33" s="3">
        <v>1.6166</v>
      </c>
      <c r="GK33" s="3">
        <v>1.2364999999999999</v>
      </c>
      <c r="GL33" s="3">
        <v>0.28249999999999997</v>
      </c>
      <c r="GM33" s="3">
        <v>0.7853</v>
      </c>
      <c r="GN33" s="3">
        <v>-5.0000000000000001E-3</v>
      </c>
      <c r="GO33" s="3">
        <v>0.75180000000000002</v>
      </c>
      <c r="GP33" s="3">
        <v>0.2127</v>
      </c>
      <c r="GQ33" s="3">
        <v>-0.73750000000000004</v>
      </c>
      <c r="GR33" s="3">
        <v>0.45419999999999999</v>
      </c>
      <c r="GS33" s="3">
        <v>0.31109999999999999</v>
      </c>
      <c r="GT33" s="3">
        <v>2.9403999999999999</v>
      </c>
      <c r="GU33" s="3">
        <v>-1.3144</v>
      </c>
      <c r="GV33" s="3">
        <v>2.4398</v>
      </c>
      <c r="GW33" s="3">
        <v>1.1971000000000001</v>
      </c>
      <c r="GX33" s="3">
        <v>0.66849999999999998</v>
      </c>
      <c r="GY33" s="3">
        <v>1.9601999999999999</v>
      </c>
      <c r="GZ33" s="3">
        <v>-0.4148</v>
      </c>
      <c r="HA33" s="3">
        <v>0.13250000000000001</v>
      </c>
      <c r="HB33" s="3">
        <v>1.6696</v>
      </c>
      <c r="HC33" s="3">
        <v>-0.13039999999999999</v>
      </c>
      <c r="HD33" s="3">
        <v>0.37890000000000001</v>
      </c>
      <c r="HE33" s="3">
        <v>-0.5796</v>
      </c>
      <c r="HF33" s="3">
        <v>1.2527999999999999</v>
      </c>
      <c r="HG33" s="3">
        <v>0.20810000000000001</v>
      </c>
      <c r="HH33" s="3">
        <v>0.1009</v>
      </c>
      <c r="HI33" s="3">
        <v>-0.1484</v>
      </c>
      <c r="HJ33" s="3">
        <v>-0.2331</v>
      </c>
      <c r="HK33" s="3">
        <v>0.25509999999999999</v>
      </c>
      <c r="HL33" s="3">
        <v>-0.217</v>
      </c>
      <c r="HM33" s="3">
        <v>0.77600000000000002</v>
      </c>
      <c r="HN33" s="3">
        <v>-0.21679999999999999</v>
      </c>
      <c r="HO33" s="3">
        <v>1.3031999999999999</v>
      </c>
      <c r="HP33" s="3">
        <v>2.7006999999999999</v>
      </c>
      <c r="HQ33" s="3">
        <v>0.92869999999999997</v>
      </c>
      <c r="HR33" s="3">
        <v>-0.2213</v>
      </c>
      <c r="HS33" s="3">
        <v>-0.1915</v>
      </c>
      <c r="HT33" s="3">
        <v>-1.1469</v>
      </c>
      <c r="HU33" s="3">
        <v>0.22500000000000001</v>
      </c>
      <c r="HV33" s="3">
        <v>-0.4425</v>
      </c>
      <c r="HW33" s="3">
        <v>-0.68520000000000003</v>
      </c>
      <c r="HX33" s="20" t="s">
        <v>66</v>
      </c>
      <c r="HY33" s="32">
        <f t="shared" si="1"/>
        <v>1.4824499889158919E-5</v>
      </c>
    </row>
    <row r="34" spans="2:233" x14ac:dyDescent="0.4">
      <c r="B34" s="20" t="s">
        <v>89</v>
      </c>
      <c r="C34" s="3">
        <v>-0.38400000000000001</v>
      </c>
      <c r="D34" s="3">
        <v>-0.36609999999999998</v>
      </c>
      <c r="E34" s="3">
        <v>-0.98709999999999998</v>
      </c>
      <c r="F34" s="3">
        <v>0.3553</v>
      </c>
      <c r="G34" s="3">
        <v>-1.7175</v>
      </c>
      <c r="H34" s="3">
        <v>-2.2174999999999998</v>
      </c>
      <c r="I34" s="3">
        <v>-0.37169999999999997</v>
      </c>
      <c r="J34" s="3">
        <v>0.70389999999999997</v>
      </c>
      <c r="K34" s="3">
        <v>-1.9681999999999999</v>
      </c>
      <c r="L34" s="3">
        <v>-0.75990000000000002</v>
      </c>
      <c r="M34" s="3">
        <v>0.85570000000000002</v>
      </c>
      <c r="N34" s="3">
        <v>-2.1240000000000001</v>
      </c>
      <c r="O34" s="3">
        <v>0.23380000000000001</v>
      </c>
      <c r="P34" s="3">
        <v>0.38100000000000001</v>
      </c>
      <c r="Q34" s="3">
        <v>-1.8153999999999999</v>
      </c>
      <c r="R34" s="3">
        <v>-1.1269</v>
      </c>
      <c r="S34" s="3">
        <v>8.2900000000000001E-2</v>
      </c>
      <c r="T34" s="3">
        <v>9.1999999999999998E-2</v>
      </c>
      <c r="U34" s="3">
        <v>-2.3734999999999999</v>
      </c>
      <c r="V34" s="3">
        <v>-0.99029999999999996</v>
      </c>
      <c r="W34" s="3">
        <v>-0.31490000000000001</v>
      </c>
      <c r="X34" s="3">
        <v>-2.1635</v>
      </c>
      <c r="Y34" s="3">
        <v>-8.2699999999999996E-2</v>
      </c>
      <c r="Z34" s="3">
        <v>0.441</v>
      </c>
      <c r="AA34" s="3">
        <v>0.32440000000000002</v>
      </c>
      <c r="AB34" s="3">
        <v>-0.88239999999999996</v>
      </c>
      <c r="AC34" s="3">
        <v>-0.2651</v>
      </c>
      <c r="AD34" s="3">
        <v>-0.72619999999999996</v>
      </c>
      <c r="AE34" s="3">
        <v>0.24399999999999999</v>
      </c>
      <c r="AF34" s="3">
        <v>0.90739999999999998</v>
      </c>
      <c r="AG34" s="3">
        <v>-1.0747</v>
      </c>
      <c r="AH34" s="3">
        <v>-1.5349999999999999</v>
      </c>
      <c r="AI34" s="3">
        <v>-0.16470000000000001</v>
      </c>
      <c r="AJ34" s="3">
        <v>1.0617000000000001</v>
      </c>
      <c r="AK34" s="3">
        <v>-0.70020000000000004</v>
      </c>
      <c r="AL34" s="3">
        <v>-6.7599999999999993E-2</v>
      </c>
      <c r="AM34" s="3">
        <v>-0.31440000000000001</v>
      </c>
      <c r="AN34" s="3">
        <v>-5.2699999999999997E-2</v>
      </c>
      <c r="AO34" s="3">
        <v>0.79420000000000002</v>
      </c>
      <c r="AP34" s="3">
        <v>0.96679999999999999</v>
      </c>
      <c r="AQ34" s="3">
        <v>0.2137</v>
      </c>
      <c r="AR34" s="3">
        <v>1.0096000000000001</v>
      </c>
      <c r="AS34" s="3">
        <v>0.97289999999999999</v>
      </c>
      <c r="AT34" s="3">
        <v>0.45229999999999998</v>
      </c>
      <c r="AU34" s="3">
        <v>-0.61219999999999997</v>
      </c>
      <c r="AV34" s="3">
        <v>-0.53700000000000003</v>
      </c>
      <c r="AW34" s="3">
        <v>-7.0999999999999994E-2</v>
      </c>
      <c r="AX34" s="3">
        <v>1.37</v>
      </c>
      <c r="AY34" s="3">
        <v>2.5547</v>
      </c>
      <c r="AZ34" s="3">
        <v>1.2524</v>
      </c>
      <c r="BA34" s="3">
        <v>-0.3861</v>
      </c>
      <c r="BB34" s="3">
        <v>0.56110000000000004</v>
      </c>
      <c r="BC34" s="3">
        <v>-0.2979</v>
      </c>
      <c r="BD34" s="3">
        <v>4.87E-2</v>
      </c>
      <c r="BE34" s="3">
        <v>-2.2429999999999999</v>
      </c>
      <c r="BF34" s="3">
        <v>-2.3E-2</v>
      </c>
      <c r="BG34" s="3">
        <v>0.14419999999999999</v>
      </c>
      <c r="BH34" s="3">
        <v>0.13450000000000001</v>
      </c>
      <c r="BI34" s="3">
        <v>-0.42070000000000002</v>
      </c>
      <c r="BJ34" s="3">
        <v>0.49320000000000003</v>
      </c>
      <c r="BK34" s="3">
        <v>-0.29199999999999998</v>
      </c>
      <c r="BL34" s="3">
        <v>0.63560000000000005</v>
      </c>
      <c r="BM34" s="3">
        <v>-1.2319</v>
      </c>
      <c r="BN34" s="3">
        <v>0.72699999999999998</v>
      </c>
      <c r="BO34" s="3">
        <v>-0.97860000000000003</v>
      </c>
      <c r="BP34" s="3">
        <v>-0.24879999999999999</v>
      </c>
      <c r="BQ34" s="3">
        <v>1.7934000000000001</v>
      </c>
      <c r="BR34" s="3">
        <v>0.16569999999999999</v>
      </c>
      <c r="BS34" s="3">
        <v>0.57410000000000005</v>
      </c>
      <c r="BT34" s="3">
        <v>-1.1364000000000001</v>
      </c>
      <c r="BU34" s="3">
        <v>-0.747</v>
      </c>
      <c r="BV34" s="3">
        <v>1.1797</v>
      </c>
      <c r="BW34" s="3">
        <v>-0.69130000000000003</v>
      </c>
      <c r="BX34" s="3">
        <v>-1.0736000000000001</v>
      </c>
      <c r="BY34" s="3">
        <v>-3.9E-2</v>
      </c>
      <c r="BZ34" s="3">
        <v>-0.46300000000000002</v>
      </c>
      <c r="CA34" s="3">
        <v>-0.12859999999999999</v>
      </c>
      <c r="CB34" s="3">
        <v>-1.1604000000000001</v>
      </c>
      <c r="CC34" s="3">
        <v>3.7699999999999997E-2</v>
      </c>
      <c r="CD34" s="3">
        <v>-2.1100000000000001E-2</v>
      </c>
      <c r="CE34" s="3">
        <v>-5.4999999999999997E-3</v>
      </c>
      <c r="CF34" s="3">
        <v>-5.4300000000000001E-2</v>
      </c>
      <c r="CG34" s="3">
        <v>0.19819999999999999</v>
      </c>
      <c r="CH34" s="3">
        <v>0.65239999999999998</v>
      </c>
      <c r="CI34" s="3">
        <v>2.29E-2</v>
      </c>
      <c r="CJ34" s="3">
        <v>-1.4428000000000001</v>
      </c>
      <c r="CK34" s="3">
        <v>0.83340000000000003</v>
      </c>
      <c r="CL34" s="3">
        <v>-0.53349999999999997</v>
      </c>
      <c r="CM34" s="3">
        <v>-0.44990000000000002</v>
      </c>
      <c r="CN34" s="3">
        <v>-0.78469999999999995</v>
      </c>
      <c r="CO34" s="3">
        <v>0.22450000000000001</v>
      </c>
      <c r="CP34" s="3">
        <v>0.1724</v>
      </c>
      <c r="CQ34" s="3">
        <v>1.2974000000000001</v>
      </c>
      <c r="CR34" s="3">
        <v>-0.52900000000000003</v>
      </c>
      <c r="CS34" s="3">
        <v>-0.18279999999999999</v>
      </c>
      <c r="CT34" s="3">
        <v>-1.6457999999999999</v>
      </c>
      <c r="CU34" s="3">
        <v>0.29399999999999998</v>
      </c>
      <c r="CV34" s="3">
        <v>0.40610000000000002</v>
      </c>
      <c r="CW34" s="3">
        <v>-2.5240999999999998</v>
      </c>
      <c r="CX34" s="3">
        <v>5.6300000000000003E-2</v>
      </c>
      <c r="CY34" s="3">
        <v>0.18590000000000001</v>
      </c>
      <c r="CZ34" s="3">
        <v>0.7964</v>
      </c>
      <c r="DA34" s="3">
        <v>-1.9811000000000001</v>
      </c>
      <c r="DB34" s="3">
        <v>-0.623</v>
      </c>
      <c r="DC34" s="3">
        <v>0.20610000000000001</v>
      </c>
      <c r="DD34" s="3">
        <v>0.10920000000000001</v>
      </c>
      <c r="DE34" s="3">
        <v>1.61E-2</v>
      </c>
      <c r="DF34" s="3">
        <v>1.5905</v>
      </c>
      <c r="DG34" s="3">
        <v>-0.376</v>
      </c>
      <c r="DH34" s="3">
        <v>8.9999999999999998E-4</v>
      </c>
      <c r="DI34" s="3">
        <v>-2.1246999999999998</v>
      </c>
      <c r="DJ34" s="3">
        <v>0.30570000000000003</v>
      </c>
      <c r="DK34" s="3">
        <v>0.28889999999999999</v>
      </c>
      <c r="DL34" s="3">
        <v>-1.3241000000000001</v>
      </c>
      <c r="DM34" s="3">
        <v>-0.27160000000000001</v>
      </c>
      <c r="DN34" s="3">
        <v>0.79079999999999995</v>
      </c>
      <c r="DO34" s="3">
        <v>-0.22009999999999999</v>
      </c>
      <c r="DP34" s="3">
        <v>2.0558999999999998</v>
      </c>
      <c r="DQ34" s="3">
        <v>0.87050000000000005</v>
      </c>
      <c r="DR34" s="3">
        <v>1.0284</v>
      </c>
      <c r="DS34" s="3">
        <v>0.48320000000000002</v>
      </c>
      <c r="DT34" s="3">
        <v>0.1535</v>
      </c>
      <c r="DU34" s="3">
        <v>-0.70369999999999999</v>
      </c>
      <c r="DV34" s="3">
        <v>-1.1099000000000001</v>
      </c>
      <c r="DW34" s="3">
        <v>1.3037000000000001</v>
      </c>
      <c r="DX34" s="3">
        <v>-0.73580000000000001</v>
      </c>
      <c r="DY34" s="3">
        <v>0.2316</v>
      </c>
      <c r="DZ34" s="3">
        <v>0.6552</v>
      </c>
      <c r="EA34" s="3">
        <v>-1.2692000000000001</v>
      </c>
      <c r="EB34" s="3">
        <v>0.38390000000000002</v>
      </c>
      <c r="EC34" s="3">
        <v>-0.75019999999999998</v>
      </c>
      <c r="ED34" s="3">
        <v>-0.98419999999999996</v>
      </c>
      <c r="EE34" s="3">
        <v>1.4016</v>
      </c>
      <c r="EF34" s="3">
        <v>1.7263999999999999</v>
      </c>
      <c r="EG34" s="3">
        <v>0.25950000000000001</v>
      </c>
      <c r="EH34" s="3">
        <v>0.43180000000000002</v>
      </c>
      <c r="EI34" s="3">
        <v>0.92190000000000005</v>
      </c>
      <c r="EJ34" s="3">
        <v>-0.15690000000000001</v>
      </c>
      <c r="EK34" s="3">
        <v>1.3876999999999999</v>
      </c>
      <c r="EL34" s="3">
        <v>-0.2626</v>
      </c>
      <c r="EM34" s="3">
        <v>-2.3028</v>
      </c>
      <c r="EN34" s="3">
        <v>-1.3642000000000001</v>
      </c>
      <c r="EO34" s="3">
        <v>3.3099999999999997E-2</v>
      </c>
      <c r="EP34" s="3">
        <v>1.2114</v>
      </c>
      <c r="EQ34" s="3">
        <v>-0.31480000000000002</v>
      </c>
      <c r="ER34" s="3">
        <v>0.33850000000000002</v>
      </c>
      <c r="ES34" s="3">
        <v>0.77380000000000004</v>
      </c>
      <c r="ET34" s="3">
        <v>1.1086</v>
      </c>
      <c r="EU34" s="3">
        <v>-0.20680000000000001</v>
      </c>
      <c r="EV34" s="3">
        <v>-6.2600000000000003E-2</v>
      </c>
      <c r="EW34" s="3">
        <v>0.27900000000000003</v>
      </c>
      <c r="EX34" s="3">
        <v>0.16220000000000001</v>
      </c>
      <c r="EY34" s="3">
        <v>0.41270000000000001</v>
      </c>
      <c r="EZ34" s="3">
        <v>-0.93620000000000003</v>
      </c>
      <c r="FA34" s="3">
        <v>1.2287999999999999</v>
      </c>
      <c r="FB34" s="3">
        <v>-0.90149999999999997</v>
      </c>
      <c r="FC34" s="3">
        <v>-0.31269999999999998</v>
      </c>
      <c r="FD34" s="3">
        <v>-0.74629999999999996</v>
      </c>
      <c r="FE34" s="3">
        <v>-1.6388</v>
      </c>
      <c r="FF34" s="3">
        <v>-0.69179999999999997</v>
      </c>
      <c r="FG34" s="3">
        <v>2.2000000000000001E-3</v>
      </c>
      <c r="FH34" s="3">
        <v>1.4278999999999999</v>
      </c>
      <c r="FI34" s="3">
        <v>1.7374000000000001</v>
      </c>
      <c r="FJ34" s="3">
        <v>0.74860000000000004</v>
      </c>
      <c r="FK34" s="3">
        <v>2.2282999999999999</v>
      </c>
      <c r="FL34" s="3">
        <v>1.8864000000000001</v>
      </c>
      <c r="FM34" s="3">
        <v>-0.80330000000000001</v>
      </c>
      <c r="FN34" s="3">
        <v>1.0858000000000001</v>
      </c>
      <c r="FO34" s="3">
        <v>0.4224</v>
      </c>
      <c r="FP34" s="3">
        <v>-0.34329999999999999</v>
      </c>
      <c r="FQ34" s="3">
        <v>2.3576999999999999</v>
      </c>
      <c r="FR34" s="3">
        <v>-0.57089999999999996</v>
      </c>
      <c r="FS34" s="3">
        <v>0.13289999999999999</v>
      </c>
      <c r="FT34" s="3">
        <v>-1.3136000000000001</v>
      </c>
      <c r="FU34" s="3">
        <v>2.0358000000000001</v>
      </c>
      <c r="FV34" s="3">
        <v>1.0279</v>
      </c>
      <c r="FW34" s="3">
        <v>1.0051000000000001</v>
      </c>
      <c r="FX34" s="3">
        <v>0.27310000000000001</v>
      </c>
      <c r="FY34" s="3">
        <v>0.60880000000000001</v>
      </c>
      <c r="FZ34" s="3">
        <v>1.0971</v>
      </c>
      <c r="GA34" s="3">
        <v>0.43990000000000001</v>
      </c>
      <c r="GB34" s="3">
        <v>0.1217</v>
      </c>
      <c r="GC34" s="3">
        <v>0.51949999999999996</v>
      </c>
      <c r="GD34" s="3">
        <v>2.3873000000000002</v>
      </c>
      <c r="GE34" s="3">
        <v>-1.0146999999999999</v>
      </c>
      <c r="GF34" s="3">
        <v>1.0559000000000001</v>
      </c>
      <c r="GG34" s="3">
        <v>-1.6856</v>
      </c>
      <c r="GH34" s="3">
        <v>0.82720000000000005</v>
      </c>
      <c r="GI34" s="3">
        <v>0.37059999999999998</v>
      </c>
      <c r="GJ34" s="3">
        <v>2.2841999999999998</v>
      </c>
      <c r="GK34" s="3">
        <v>1.3226</v>
      </c>
      <c r="GL34" s="3">
        <v>5.7099999999999998E-2</v>
      </c>
      <c r="GM34" s="3">
        <v>0.64029999999999998</v>
      </c>
      <c r="GN34" s="3">
        <v>-0.1197</v>
      </c>
      <c r="GO34" s="3">
        <v>9.4000000000000004E-3</v>
      </c>
      <c r="GP34" s="3">
        <v>0.1162</v>
      </c>
      <c r="GQ34" s="3">
        <v>-0.38529999999999998</v>
      </c>
      <c r="GR34" s="3">
        <v>1.0247999999999999</v>
      </c>
      <c r="GS34" s="3">
        <v>-0.28620000000000001</v>
      </c>
      <c r="GT34" s="3">
        <v>3.3473999999999999</v>
      </c>
      <c r="GU34" s="3">
        <v>-0.79279999999999995</v>
      </c>
      <c r="GV34" s="3">
        <v>2.0185</v>
      </c>
      <c r="GW34" s="3">
        <v>0.8095</v>
      </c>
      <c r="GX34" s="3">
        <v>0.15079999999999999</v>
      </c>
      <c r="GY34" s="3">
        <v>1.302</v>
      </c>
      <c r="GZ34" s="3">
        <v>0.32900000000000001</v>
      </c>
      <c r="HA34" s="3">
        <v>6.9099999999999995E-2</v>
      </c>
      <c r="HB34" s="3">
        <v>1.5028999999999999</v>
      </c>
      <c r="HC34" s="3">
        <v>0.32169999999999999</v>
      </c>
      <c r="HD34" s="3">
        <v>0.83179999999999998</v>
      </c>
      <c r="HE34" s="3">
        <v>-0.1106</v>
      </c>
      <c r="HF34" s="3">
        <v>-0.25640000000000002</v>
      </c>
      <c r="HG34" s="3">
        <v>-0.1268</v>
      </c>
      <c r="HH34" s="3">
        <v>-9.7799999999999998E-2</v>
      </c>
      <c r="HI34" s="3">
        <v>0.33600000000000002</v>
      </c>
      <c r="HJ34" s="3">
        <v>9.1700000000000004E-2</v>
      </c>
      <c r="HK34" s="3">
        <v>1.0739000000000001</v>
      </c>
      <c r="HL34" s="3">
        <v>-0.6986</v>
      </c>
      <c r="HM34" s="3">
        <v>0.55089999999999995</v>
      </c>
      <c r="HN34" s="3">
        <v>-0.53469999999999995</v>
      </c>
      <c r="HO34" s="3">
        <v>1.0712999999999999</v>
      </c>
      <c r="HP34" s="3">
        <v>1.331</v>
      </c>
      <c r="HQ34" s="3">
        <v>0.70450000000000002</v>
      </c>
      <c r="HR34" s="3">
        <v>-8.14E-2</v>
      </c>
      <c r="HS34" s="3">
        <v>-1.1094999999999999</v>
      </c>
      <c r="HT34" s="3">
        <v>-0.5746</v>
      </c>
      <c r="HU34" s="3">
        <v>0.30680000000000002</v>
      </c>
      <c r="HV34" s="3">
        <v>-7.3099999999999998E-2</v>
      </c>
      <c r="HW34" s="3">
        <v>-1.6798</v>
      </c>
      <c r="HX34" s="20" t="s">
        <v>89</v>
      </c>
      <c r="HY34" s="32">
        <f t="shared" si="1"/>
        <v>6.9018661767614945E-5</v>
      </c>
    </row>
    <row r="35" spans="2:233" x14ac:dyDescent="0.4">
      <c r="B35" s="20" t="s">
        <v>67</v>
      </c>
      <c r="C35" s="3">
        <v>-8.6800000000000002E-2</v>
      </c>
      <c r="D35" s="3">
        <v>-9.8599999999999993E-2</v>
      </c>
      <c r="E35" s="3">
        <v>-0.21</v>
      </c>
      <c r="F35" s="3">
        <v>0.2155</v>
      </c>
      <c r="G35" s="3">
        <v>-1.2713000000000001</v>
      </c>
      <c r="H35" s="3">
        <v>-1.4141999999999999</v>
      </c>
      <c r="I35" s="3">
        <v>-0.55320000000000003</v>
      </c>
      <c r="J35" s="3">
        <v>0.3851</v>
      </c>
      <c r="K35" s="3">
        <v>-0.65459999999999996</v>
      </c>
      <c r="L35" s="3">
        <v>-1.49E-2</v>
      </c>
      <c r="M35" s="3">
        <v>-0.77539999999999998</v>
      </c>
      <c r="N35" s="3">
        <v>-0.78510000000000002</v>
      </c>
      <c r="O35" s="3">
        <v>0.25369999999999998</v>
      </c>
      <c r="P35" s="3">
        <v>-0.36749999999999999</v>
      </c>
      <c r="Q35" s="3">
        <v>-0.5131</v>
      </c>
      <c r="R35" s="3">
        <v>-1.8149</v>
      </c>
      <c r="S35" s="3">
        <v>-0.83589999999999998</v>
      </c>
      <c r="T35" s="3">
        <v>-0.55920000000000003</v>
      </c>
      <c r="U35" s="3">
        <v>-2.0592999999999999</v>
      </c>
      <c r="V35" s="3">
        <v>-0.48170000000000002</v>
      </c>
      <c r="W35" s="3">
        <v>-0.47049999999999997</v>
      </c>
      <c r="X35" s="3">
        <v>-1.5461</v>
      </c>
      <c r="Y35" s="3">
        <v>-5.8999999999999999E-3</v>
      </c>
      <c r="Z35" s="3">
        <v>0.52239999999999998</v>
      </c>
      <c r="AA35" s="3">
        <v>0.94669999999999999</v>
      </c>
      <c r="AB35" s="3">
        <v>-1.4277</v>
      </c>
      <c r="AC35" s="3">
        <v>-0.57850000000000001</v>
      </c>
      <c r="AD35" s="3">
        <v>-0.3619</v>
      </c>
      <c r="AE35" s="3">
        <v>-0.18709999999999999</v>
      </c>
      <c r="AF35" s="3">
        <v>0.21440000000000001</v>
      </c>
      <c r="AG35" s="3">
        <v>-0.90920000000000001</v>
      </c>
      <c r="AH35" s="3">
        <v>-2.2863000000000002</v>
      </c>
      <c r="AI35" s="3">
        <v>-1.3</v>
      </c>
      <c r="AJ35" s="3">
        <v>0.49469999999999997</v>
      </c>
      <c r="AK35" s="3">
        <v>-0.66849999999999998</v>
      </c>
      <c r="AL35" s="3">
        <v>0.28120000000000001</v>
      </c>
      <c r="AM35" s="3">
        <v>-1.0965</v>
      </c>
      <c r="AN35" s="3">
        <v>-0.74009999999999998</v>
      </c>
      <c r="AO35" s="3">
        <v>0.42959999999999998</v>
      </c>
      <c r="AP35" s="3">
        <v>0.21890000000000001</v>
      </c>
      <c r="AQ35" s="3">
        <v>0.52</v>
      </c>
      <c r="AR35" s="3">
        <v>0.88219999999999998</v>
      </c>
      <c r="AS35" s="3">
        <v>0.22550000000000001</v>
      </c>
      <c r="AT35" s="3">
        <v>-4.2299999999999997E-2</v>
      </c>
      <c r="AU35" s="3">
        <v>-0.74080000000000001</v>
      </c>
      <c r="AV35" s="3">
        <v>-0.39500000000000002</v>
      </c>
      <c r="AW35" s="3">
        <v>0.11559999999999999</v>
      </c>
      <c r="AX35" s="3">
        <v>1.6697</v>
      </c>
      <c r="AY35" s="3">
        <v>1.5607</v>
      </c>
      <c r="AZ35" s="3">
        <v>1.0062</v>
      </c>
      <c r="BA35" s="3">
        <v>0.28970000000000001</v>
      </c>
      <c r="BB35" s="3">
        <v>-0.28389999999999999</v>
      </c>
      <c r="BC35" s="3">
        <v>-1.8499999999999999E-2</v>
      </c>
      <c r="BD35" s="3">
        <v>0.13739999999999999</v>
      </c>
      <c r="BE35" s="3">
        <v>-2.2959000000000001</v>
      </c>
      <c r="BF35" s="3">
        <v>8.8400000000000006E-2</v>
      </c>
      <c r="BG35" s="3">
        <v>-0.3594</v>
      </c>
      <c r="BH35" s="3">
        <v>-0.95440000000000003</v>
      </c>
      <c r="BI35" s="3">
        <v>-0.81499999999999995</v>
      </c>
      <c r="BJ35" s="3">
        <v>-0.48759999999999998</v>
      </c>
      <c r="BK35" s="3">
        <v>-8.2100000000000006E-2</v>
      </c>
      <c r="BL35" s="3">
        <v>1.3217000000000001</v>
      </c>
      <c r="BM35" s="3">
        <v>-1.2749999999999999</v>
      </c>
      <c r="BN35" s="3">
        <v>-2.1153</v>
      </c>
      <c r="BO35" s="3">
        <v>-0.62480000000000002</v>
      </c>
      <c r="BP35" s="3">
        <v>-0.35899999999999999</v>
      </c>
      <c r="BQ35" s="3">
        <v>1.2614000000000001</v>
      </c>
      <c r="BR35" s="3">
        <v>-0.96340000000000003</v>
      </c>
      <c r="BS35" s="3">
        <v>-8.8000000000000005E-3</v>
      </c>
      <c r="BT35" s="3">
        <v>-0.40820000000000001</v>
      </c>
      <c r="BU35" s="3">
        <v>-0.29570000000000002</v>
      </c>
      <c r="BV35" s="3">
        <v>1.3225</v>
      </c>
      <c r="BW35" s="3">
        <v>-0.58650000000000002</v>
      </c>
      <c r="BX35" s="3">
        <v>-2.9681000000000002</v>
      </c>
      <c r="BY35" s="3">
        <v>-1.2275</v>
      </c>
      <c r="BZ35" s="3">
        <v>-0.84340000000000004</v>
      </c>
      <c r="CA35" s="3">
        <v>-2.0173000000000001</v>
      </c>
      <c r="CB35" s="3">
        <v>-0.5887</v>
      </c>
      <c r="CC35" s="3">
        <v>-0.5343</v>
      </c>
      <c r="CD35" s="3">
        <v>0.7792</v>
      </c>
      <c r="CE35" s="3">
        <v>9.2600000000000002E-2</v>
      </c>
      <c r="CF35" s="3">
        <v>-0.39040000000000002</v>
      </c>
      <c r="CG35" s="3">
        <v>0.189</v>
      </c>
      <c r="CH35" s="3">
        <v>-0.26350000000000001</v>
      </c>
      <c r="CI35" s="3">
        <v>-1.1834</v>
      </c>
      <c r="CJ35" s="3">
        <v>-0.79269999999999996</v>
      </c>
      <c r="CK35" s="3">
        <v>0.41520000000000001</v>
      </c>
      <c r="CL35" s="3">
        <v>-1.0531999999999999</v>
      </c>
      <c r="CM35" s="3">
        <v>-0.84389999999999998</v>
      </c>
      <c r="CN35" s="3">
        <v>-1.9933000000000001</v>
      </c>
      <c r="CO35" s="3">
        <v>-0.46110000000000001</v>
      </c>
      <c r="CP35" s="3">
        <v>0.43080000000000002</v>
      </c>
      <c r="CQ35" s="3">
        <v>0.94259999999999999</v>
      </c>
      <c r="CR35" s="3">
        <v>-0.62570000000000003</v>
      </c>
      <c r="CS35" s="3">
        <v>0.2475</v>
      </c>
      <c r="CT35" s="3">
        <v>-0.82830000000000004</v>
      </c>
      <c r="CU35" s="3">
        <v>1.2282</v>
      </c>
      <c r="CV35" s="3">
        <v>7.4800000000000005E-2</v>
      </c>
      <c r="CW35" s="3">
        <v>-0.62829999999999997</v>
      </c>
      <c r="CX35" s="3">
        <v>8.5500000000000007E-2</v>
      </c>
      <c r="CY35" s="3">
        <v>0.1137</v>
      </c>
      <c r="CZ35" s="3">
        <v>0.40649999999999997</v>
      </c>
      <c r="DA35" s="3">
        <v>-2.3424999999999998</v>
      </c>
      <c r="DB35" s="3">
        <v>-1.8131999999999999</v>
      </c>
      <c r="DC35" s="3">
        <v>0.58919999999999995</v>
      </c>
      <c r="DD35" s="3">
        <v>-7.6999999999999999E-2</v>
      </c>
      <c r="DE35" s="3">
        <v>7.4999999999999997E-3</v>
      </c>
      <c r="DF35" s="3">
        <v>0.92020000000000002</v>
      </c>
      <c r="DG35" s="3">
        <v>-0.21</v>
      </c>
      <c r="DH35" s="3">
        <v>0.57540000000000002</v>
      </c>
      <c r="DI35" s="3">
        <v>-1.3267</v>
      </c>
      <c r="DJ35" s="3">
        <v>-0.56589999999999996</v>
      </c>
      <c r="DK35" s="3">
        <v>-9.6600000000000005E-2</v>
      </c>
      <c r="DL35" s="3">
        <v>-5.4399999999999997E-2</v>
      </c>
      <c r="DM35" s="3">
        <v>1.2356</v>
      </c>
      <c r="DN35" s="3">
        <v>0.2092</v>
      </c>
      <c r="DO35" s="3">
        <v>0.16789999999999999</v>
      </c>
      <c r="DP35" s="3">
        <v>2.1333000000000002</v>
      </c>
      <c r="DQ35" s="3">
        <v>0.2477</v>
      </c>
      <c r="DR35" s="3">
        <v>2.1591</v>
      </c>
      <c r="DS35" s="3">
        <v>-7.4800000000000005E-2</v>
      </c>
      <c r="DT35" s="3">
        <v>-0.11849999999999999</v>
      </c>
      <c r="DU35" s="3">
        <v>-1.3176000000000001</v>
      </c>
      <c r="DV35" s="3">
        <v>-0.51700000000000002</v>
      </c>
      <c r="DW35" s="3">
        <v>1.5846</v>
      </c>
      <c r="DX35" s="3">
        <v>-0.98419999999999996</v>
      </c>
      <c r="DY35" s="3">
        <v>-0.4274</v>
      </c>
      <c r="DZ35" s="3">
        <v>0.86609999999999998</v>
      </c>
      <c r="EA35" s="3">
        <v>-1.4897</v>
      </c>
      <c r="EB35" s="3">
        <v>0.59119999999999995</v>
      </c>
      <c r="EC35" s="3">
        <v>0.26400000000000001</v>
      </c>
      <c r="ED35" s="3">
        <v>-2.4108999999999998</v>
      </c>
      <c r="EE35" s="3">
        <v>-0.29570000000000002</v>
      </c>
      <c r="EF35" s="3">
        <v>0.57920000000000005</v>
      </c>
      <c r="EG35" s="3">
        <v>0.31130000000000002</v>
      </c>
      <c r="EH35" s="3">
        <v>0.53669999999999995</v>
      </c>
      <c r="EI35" s="3">
        <v>-0.1162</v>
      </c>
      <c r="EJ35" s="3">
        <v>-0.96560000000000001</v>
      </c>
      <c r="EK35" s="3">
        <v>1.4837</v>
      </c>
      <c r="EL35" s="3">
        <v>6.8400000000000002E-2</v>
      </c>
      <c r="EM35" s="3">
        <v>-1.127</v>
      </c>
      <c r="EN35" s="3">
        <v>0.72270000000000001</v>
      </c>
      <c r="EO35" s="3">
        <v>-0.1885</v>
      </c>
      <c r="EP35" s="3">
        <v>-0.22670000000000001</v>
      </c>
      <c r="EQ35" s="3">
        <v>0.9224</v>
      </c>
      <c r="ER35" s="3">
        <v>-0.1585</v>
      </c>
      <c r="ES35" s="3">
        <v>1.1603000000000001</v>
      </c>
      <c r="ET35" s="3">
        <v>0.95050000000000001</v>
      </c>
      <c r="EU35" s="3">
        <v>0.19889999999999999</v>
      </c>
      <c r="EV35" s="3">
        <v>0.2329</v>
      </c>
      <c r="EW35" s="3">
        <v>0.63070000000000004</v>
      </c>
      <c r="EX35" s="3">
        <v>0.37509999999999999</v>
      </c>
      <c r="EY35" s="3">
        <v>7.1000000000000004E-3</v>
      </c>
      <c r="EZ35" s="3">
        <v>2.75E-2</v>
      </c>
      <c r="FA35" s="3">
        <v>0.83040000000000003</v>
      </c>
      <c r="FB35" s="3">
        <v>0.12909999999999999</v>
      </c>
      <c r="FC35" s="3">
        <v>-0.62050000000000005</v>
      </c>
      <c r="FD35" s="3">
        <v>-1.1227</v>
      </c>
      <c r="FE35" s="3">
        <v>-0.59150000000000003</v>
      </c>
      <c r="FF35" s="3">
        <v>0.48749999999999999</v>
      </c>
      <c r="FG35" s="3">
        <v>-0.59019999999999995</v>
      </c>
      <c r="FH35" s="3">
        <v>1.7902</v>
      </c>
      <c r="FI35" s="3">
        <v>1.0965</v>
      </c>
      <c r="FJ35" s="3">
        <v>0.25280000000000002</v>
      </c>
      <c r="FK35" s="3">
        <v>2.4931999999999999</v>
      </c>
      <c r="FL35" s="3">
        <v>2.4089999999999998</v>
      </c>
      <c r="FM35" s="3">
        <v>-0.32729999999999998</v>
      </c>
      <c r="FN35" s="3">
        <v>1.1156999999999999</v>
      </c>
      <c r="FO35" s="3">
        <v>-7.2800000000000004E-2</v>
      </c>
      <c r="FP35" s="3">
        <v>0.39560000000000001</v>
      </c>
      <c r="FQ35" s="3">
        <v>3.2974000000000001</v>
      </c>
      <c r="FR35" s="3">
        <v>-0.53659999999999997</v>
      </c>
      <c r="FS35" s="3">
        <v>0.79120000000000001</v>
      </c>
      <c r="FT35" s="3">
        <v>-1.5044</v>
      </c>
      <c r="FU35" s="3">
        <v>1.2518</v>
      </c>
      <c r="FV35" s="3">
        <v>0.2707</v>
      </c>
      <c r="FW35" s="3">
        <v>0.99919999999999998</v>
      </c>
      <c r="FX35" s="3">
        <v>-0.218</v>
      </c>
      <c r="FY35" s="3">
        <v>0.20680000000000001</v>
      </c>
      <c r="FZ35" s="3">
        <v>1.4739</v>
      </c>
      <c r="GA35" s="3">
        <v>-5.3E-3</v>
      </c>
      <c r="GB35" s="3">
        <v>0.43659999999999999</v>
      </c>
      <c r="GC35" s="3">
        <v>-0.74970000000000003</v>
      </c>
      <c r="GD35" s="3">
        <v>2.1452</v>
      </c>
      <c r="GE35" s="3">
        <v>-1.1395999999999999</v>
      </c>
      <c r="GF35" s="3">
        <v>1.327</v>
      </c>
      <c r="GG35" s="3">
        <v>-1.0301</v>
      </c>
      <c r="GH35" s="3">
        <v>0.77729999999999999</v>
      </c>
      <c r="GI35" s="3">
        <v>0.54339999999999999</v>
      </c>
      <c r="GJ35" s="3">
        <v>1.6233</v>
      </c>
      <c r="GK35" s="3">
        <v>0.31580000000000003</v>
      </c>
      <c r="GL35" s="3">
        <v>1.1608000000000001</v>
      </c>
      <c r="GM35" s="3">
        <v>0.74180000000000001</v>
      </c>
      <c r="GN35" s="3">
        <v>-0.4758</v>
      </c>
      <c r="GO35" s="3">
        <v>0.77800000000000002</v>
      </c>
      <c r="GP35" s="3">
        <v>0.46210000000000001</v>
      </c>
      <c r="GQ35" s="3">
        <v>-8.9099999999999999E-2</v>
      </c>
      <c r="GR35" s="3">
        <v>-0.20419999999999999</v>
      </c>
      <c r="GS35" s="3">
        <v>-0.3281</v>
      </c>
      <c r="GT35" s="3">
        <v>3.5316000000000001</v>
      </c>
      <c r="GU35" s="3">
        <v>-0.80200000000000005</v>
      </c>
      <c r="GV35" s="3">
        <v>2.3199999999999998</v>
      </c>
      <c r="GW35" s="3">
        <v>2.7046000000000001</v>
      </c>
      <c r="GX35" s="3">
        <v>0.58899999999999997</v>
      </c>
      <c r="GY35" s="3">
        <v>1.1920999999999999</v>
      </c>
      <c r="GZ35" s="3">
        <v>0.63080000000000003</v>
      </c>
      <c r="HA35" s="3">
        <v>-0.19420000000000001</v>
      </c>
      <c r="HB35" s="3">
        <v>0.74729999999999996</v>
      </c>
      <c r="HC35" s="3">
        <v>-1.2438</v>
      </c>
      <c r="HD35" s="3">
        <v>0.69650000000000001</v>
      </c>
      <c r="HE35" s="3">
        <v>0.26440000000000002</v>
      </c>
      <c r="HF35" s="3">
        <v>0.80369999999999997</v>
      </c>
      <c r="HG35" s="3">
        <v>0.86980000000000002</v>
      </c>
      <c r="HH35" s="3">
        <v>4.5699999999999998E-2</v>
      </c>
      <c r="HI35" s="3">
        <v>1.6797</v>
      </c>
      <c r="HJ35" s="3">
        <v>5.8400000000000001E-2</v>
      </c>
      <c r="HK35" s="3">
        <v>1.365</v>
      </c>
      <c r="HL35" s="3">
        <v>0.3609</v>
      </c>
      <c r="HM35" s="3">
        <v>0.70209999999999995</v>
      </c>
      <c r="HN35" s="3">
        <v>-0.1653</v>
      </c>
      <c r="HO35" s="3">
        <v>0.75939999999999996</v>
      </c>
      <c r="HP35" s="3">
        <v>4.0594000000000001</v>
      </c>
      <c r="HQ35" s="3">
        <v>1.5448</v>
      </c>
      <c r="HR35" s="3">
        <v>6.9699999999999998E-2</v>
      </c>
      <c r="HS35" s="3">
        <v>-1.268</v>
      </c>
      <c r="HT35" s="3">
        <v>-0.48520000000000002</v>
      </c>
      <c r="HU35" s="3">
        <v>0.39639999999999997</v>
      </c>
      <c r="HV35" s="3">
        <v>1.4301999999999999</v>
      </c>
      <c r="HW35" s="3">
        <v>0.79830000000000001</v>
      </c>
      <c r="HX35" s="20" t="s">
        <v>67</v>
      </c>
      <c r="HY35" s="32">
        <f t="shared" si="1"/>
        <v>5.7608454149847339E-9</v>
      </c>
    </row>
    <row r="36" spans="2:233" x14ac:dyDescent="0.4">
      <c r="B36" s="20" t="s">
        <v>212</v>
      </c>
      <c r="C36" s="3">
        <v>-1.4278999999999999</v>
      </c>
      <c r="D36" s="3">
        <v>-3.78E-2</v>
      </c>
      <c r="E36" s="3">
        <v>-4.0500000000000001E-2</v>
      </c>
      <c r="F36" s="3">
        <v>-0.92290000000000005</v>
      </c>
      <c r="G36" s="3">
        <v>-1.5886</v>
      </c>
      <c r="H36" s="3">
        <v>0.67379999999999995</v>
      </c>
      <c r="I36" s="3">
        <v>-0.60970000000000002</v>
      </c>
      <c r="J36" s="3">
        <v>0.28149999999999997</v>
      </c>
      <c r="K36" s="3">
        <v>-0.68230000000000002</v>
      </c>
      <c r="L36" s="3">
        <v>-1.3879999999999999</v>
      </c>
      <c r="M36" s="3">
        <v>-1.9617</v>
      </c>
      <c r="N36" s="3">
        <v>-1.2803</v>
      </c>
      <c r="O36" s="3">
        <v>1.8066</v>
      </c>
      <c r="P36" s="3">
        <v>-0.11700000000000001</v>
      </c>
      <c r="Q36" s="3">
        <v>1.1445000000000001</v>
      </c>
      <c r="R36" s="3">
        <v>-0.48970000000000002</v>
      </c>
      <c r="S36" s="3">
        <v>-0.14430000000000001</v>
      </c>
      <c r="T36" s="3">
        <v>-0.80459999999999998</v>
      </c>
      <c r="U36" s="3">
        <v>-0.2797</v>
      </c>
      <c r="V36" s="3">
        <v>0.30209999999999998</v>
      </c>
      <c r="W36" s="3">
        <v>-1.1760999999999999</v>
      </c>
      <c r="X36" s="3">
        <v>-1.2250000000000001</v>
      </c>
      <c r="Y36" s="3">
        <v>1.9099999999999999E-2</v>
      </c>
      <c r="Z36" s="3">
        <v>0.41810000000000003</v>
      </c>
      <c r="AA36" s="3">
        <v>7.7999999999999996E-3</v>
      </c>
      <c r="AB36" s="3">
        <v>0.68379999999999996</v>
      </c>
      <c r="AC36" s="3">
        <v>0.24079999999999999</v>
      </c>
      <c r="AD36" s="3">
        <v>-0.57669999999999999</v>
      </c>
      <c r="AE36" s="3">
        <v>-0.42680000000000001</v>
      </c>
      <c r="AF36" s="3">
        <v>0.89239999999999997</v>
      </c>
      <c r="AG36" s="3">
        <v>-0.95050000000000001</v>
      </c>
      <c r="AH36" s="3">
        <v>0.128</v>
      </c>
      <c r="AI36" s="3">
        <v>-0.2442</v>
      </c>
      <c r="AJ36" s="3">
        <v>-0.5151</v>
      </c>
      <c r="AK36" s="3">
        <v>-0.63390000000000002</v>
      </c>
      <c r="AL36" s="3">
        <v>-0.66690000000000005</v>
      </c>
      <c r="AM36" s="3">
        <v>0.1515</v>
      </c>
      <c r="AN36" s="3">
        <v>-0.75590000000000002</v>
      </c>
      <c r="AO36" s="3">
        <v>-0.29470000000000002</v>
      </c>
      <c r="AP36" s="3">
        <v>1.6564000000000001</v>
      </c>
      <c r="AQ36" s="3">
        <v>1.6839999999999999</v>
      </c>
      <c r="AR36" s="3">
        <v>0.52339999999999998</v>
      </c>
      <c r="AS36" s="3">
        <v>-0.12479999999999999</v>
      </c>
      <c r="AT36" s="3">
        <v>-4.2700000000000002E-2</v>
      </c>
      <c r="AU36" s="3">
        <v>-0.44900000000000001</v>
      </c>
      <c r="AV36" s="3">
        <v>0.66169999999999995</v>
      </c>
      <c r="AW36" s="3">
        <v>0.92549999999999999</v>
      </c>
      <c r="AX36" s="3">
        <v>-0.38790000000000002</v>
      </c>
      <c r="AY36" s="3">
        <v>2.8340999999999998</v>
      </c>
      <c r="AZ36" s="3">
        <v>-0.51980000000000004</v>
      </c>
      <c r="BA36" s="3">
        <v>-1.7112000000000001</v>
      </c>
      <c r="BB36" s="3">
        <v>0.1143</v>
      </c>
      <c r="BC36" s="3">
        <v>-0.27079999999999999</v>
      </c>
      <c r="BD36" s="3">
        <v>-0.21560000000000001</v>
      </c>
      <c r="BE36" s="3">
        <v>-0.67559999999999998</v>
      </c>
      <c r="BF36" s="3">
        <v>-0.3871</v>
      </c>
      <c r="BG36" s="3">
        <v>0.15329999999999999</v>
      </c>
      <c r="BH36" s="3">
        <v>-3.6999999999999998E-2</v>
      </c>
      <c r="BI36" s="3">
        <v>-0.70220000000000005</v>
      </c>
      <c r="BJ36" s="3">
        <v>1.0331999999999999</v>
      </c>
      <c r="BK36" s="3">
        <v>-0.42099999999999999</v>
      </c>
      <c r="BL36" s="3">
        <v>0.443</v>
      </c>
      <c r="BM36" s="3">
        <v>-1.9923999999999999</v>
      </c>
      <c r="BN36" s="3">
        <v>0.64859999999999995</v>
      </c>
      <c r="BO36" s="3">
        <v>0.53949999999999998</v>
      </c>
      <c r="BP36" s="3">
        <v>-1.1812</v>
      </c>
      <c r="BQ36" s="3">
        <v>1.7299999999999999E-2</v>
      </c>
      <c r="BR36" s="3">
        <v>-0.1908</v>
      </c>
      <c r="BS36" s="3">
        <v>-1.2650999999999999</v>
      </c>
      <c r="BT36" s="3">
        <v>-1.4376</v>
      </c>
      <c r="BU36" s="3">
        <v>-1.8351</v>
      </c>
      <c r="BV36" s="3">
        <v>1.5455000000000001</v>
      </c>
      <c r="BW36" s="3">
        <v>-1.1293</v>
      </c>
      <c r="BX36" s="3">
        <v>-7.0400000000000004E-2</v>
      </c>
      <c r="BY36" s="3">
        <v>-0.2893</v>
      </c>
      <c r="BZ36" s="3">
        <v>-8.2900000000000001E-2</v>
      </c>
      <c r="CA36" s="3">
        <v>0.30159999999999998</v>
      </c>
      <c r="CB36" s="3">
        <v>-1.3265</v>
      </c>
      <c r="CC36" s="3">
        <v>-2.2151000000000001</v>
      </c>
      <c r="CD36" s="3">
        <v>-0.86140000000000005</v>
      </c>
      <c r="CE36" s="3">
        <v>0.40749999999999997</v>
      </c>
      <c r="CF36" s="3">
        <v>-0.72629999999999995</v>
      </c>
      <c r="CG36" s="3">
        <v>-0.79630000000000001</v>
      </c>
      <c r="CH36" s="3">
        <v>0.38009999999999999</v>
      </c>
      <c r="CI36" s="3">
        <v>0.81279999999999997</v>
      </c>
      <c r="CJ36" s="3">
        <v>0.58260000000000001</v>
      </c>
      <c r="CK36" s="3">
        <v>2.46E-2</v>
      </c>
      <c r="CL36" s="3">
        <v>-1.7258</v>
      </c>
      <c r="CM36" s="3">
        <v>-2.7799999999999998E-2</v>
      </c>
      <c r="CN36" s="3">
        <v>0.63780000000000003</v>
      </c>
      <c r="CO36" s="3">
        <v>-0.70879999999999999</v>
      </c>
      <c r="CP36" s="3">
        <v>0.63880000000000003</v>
      </c>
      <c r="CQ36" s="3">
        <v>2.2406000000000001</v>
      </c>
      <c r="CR36" s="3">
        <v>-1.0528999999999999</v>
      </c>
      <c r="CS36" s="3">
        <v>2.0596000000000001</v>
      </c>
      <c r="CT36" s="3">
        <v>-0.1542</v>
      </c>
      <c r="CU36" s="3">
        <v>0.61109999999999998</v>
      </c>
      <c r="CV36" s="3">
        <v>1.0044999999999999</v>
      </c>
      <c r="CW36" s="3">
        <v>8.7300000000000003E-2</v>
      </c>
      <c r="CX36" s="3">
        <v>-0.32579999999999998</v>
      </c>
      <c r="CY36" s="3">
        <v>-1.794</v>
      </c>
      <c r="CZ36" s="3">
        <v>-1.7728999999999999</v>
      </c>
      <c r="DA36" s="3">
        <v>-0.1996</v>
      </c>
      <c r="DB36" s="3">
        <v>0.55010000000000003</v>
      </c>
      <c r="DC36" s="3">
        <v>-4.4000000000000003E-3</v>
      </c>
      <c r="DD36" s="3">
        <v>0.13619999999999999</v>
      </c>
      <c r="DE36" s="3">
        <v>0.19819999999999999</v>
      </c>
      <c r="DF36" s="3">
        <v>-0.21360000000000001</v>
      </c>
      <c r="DG36" s="3">
        <v>-1.5684</v>
      </c>
      <c r="DH36" s="3">
        <v>-0.85560000000000003</v>
      </c>
      <c r="DI36" s="3">
        <v>9.1000000000000004E-3</v>
      </c>
      <c r="DJ36" s="3">
        <v>0.31669999999999998</v>
      </c>
      <c r="DK36" s="3">
        <v>-0.60550000000000004</v>
      </c>
      <c r="DL36" s="3">
        <v>-0.43130000000000002</v>
      </c>
      <c r="DM36" s="3">
        <v>0.1515</v>
      </c>
      <c r="DN36" s="3">
        <v>-0.4703</v>
      </c>
      <c r="DO36" s="3">
        <v>-0.20030000000000001</v>
      </c>
      <c r="DP36" s="3">
        <v>1.9238999999999999</v>
      </c>
      <c r="DQ36" s="3">
        <v>0.71430000000000005</v>
      </c>
      <c r="DR36" s="3">
        <v>3.4599999999999999E-2</v>
      </c>
      <c r="DS36" s="3">
        <v>-4.6100000000000002E-2</v>
      </c>
      <c r="DT36" s="3">
        <v>0.78059999999999996</v>
      </c>
      <c r="DU36" s="3">
        <v>-1.7315</v>
      </c>
      <c r="DV36" s="3">
        <v>-0.21609999999999999</v>
      </c>
      <c r="DW36" s="3">
        <v>0.77229999999999999</v>
      </c>
      <c r="DX36" s="3">
        <v>-0.51980000000000004</v>
      </c>
      <c r="DY36" s="3">
        <v>-0.61029999999999995</v>
      </c>
      <c r="DZ36" s="3">
        <v>-0.3629</v>
      </c>
      <c r="EA36" s="3">
        <v>-1.6149</v>
      </c>
      <c r="EB36" s="3">
        <v>-0.34470000000000001</v>
      </c>
      <c r="EC36" s="3">
        <v>0.14599999999999999</v>
      </c>
      <c r="ED36" s="3">
        <v>-1.4171</v>
      </c>
      <c r="EE36" s="3">
        <v>-1.8733</v>
      </c>
      <c r="EF36" s="3">
        <v>1.2297</v>
      </c>
      <c r="EG36" s="3">
        <v>0.71040000000000003</v>
      </c>
      <c r="EH36" s="3">
        <v>1.7830999999999999</v>
      </c>
      <c r="EI36" s="3">
        <v>0.23669999999999999</v>
      </c>
      <c r="EJ36" s="3">
        <v>0.13980000000000001</v>
      </c>
      <c r="EK36" s="3">
        <v>1.0884</v>
      </c>
      <c r="EL36" s="3">
        <v>-0.97099999999999997</v>
      </c>
      <c r="EM36" s="3">
        <v>-1.0316000000000001</v>
      </c>
      <c r="EN36" s="3">
        <v>-1.0468999999999999</v>
      </c>
      <c r="EO36" s="3">
        <v>9.5600000000000004E-2</v>
      </c>
      <c r="EP36" s="3">
        <v>0.378</v>
      </c>
      <c r="EQ36" s="3">
        <v>0.60350000000000004</v>
      </c>
      <c r="ER36" s="3">
        <v>-0.60129999999999995</v>
      </c>
      <c r="ES36" s="3">
        <v>0.56910000000000005</v>
      </c>
      <c r="ET36" s="3">
        <v>6.7199999999999996E-2</v>
      </c>
      <c r="EU36" s="3">
        <v>-0.74380000000000002</v>
      </c>
      <c r="EV36" s="3">
        <v>-0.42220000000000002</v>
      </c>
      <c r="EW36" s="3">
        <v>-0.97450000000000003</v>
      </c>
      <c r="EX36" s="3">
        <v>-0.87119999999999997</v>
      </c>
      <c r="EY36" s="3">
        <v>0.8639</v>
      </c>
      <c r="EZ36" s="3">
        <v>-0.14729999999999999</v>
      </c>
      <c r="FA36" s="3">
        <v>0.36770000000000003</v>
      </c>
      <c r="FB36" s="3">
        <v>0.6401</v>
      </c>
      <c r="FC36" s="3">
        <v>-2.0857999999999999</v>
      </c>
      <c r="FD36" s="3">
        <v>-1.1725000000000001</v>
      </c>
      <c r="FE36" s="3">
        <v>-0.30630000000000002</v>
      </c>
      <c r="FF36" s="3">
        <v>1.4729000000000001</v>
      </c>
      <c r="FG36" s="3">
        <v>-1.0364</v>
      </c>
      <c r="FH36" s="3">
        <v>0.38740000000000002</v>
      </c>
      <c r="FI36" s="3">
        <v>1.0513999999999999</v>
      </c>
      <c r="FJ36" s="3">
        <v>-0.436</v>
      </c>
      <c r="FK36" s="3">
        <v>1.2779</v>
      </c>
      <c r="FL36" s="3">
        <v>1.3897999999999999</v>
      </c>
      <c r="FM36" s="3">
        <v>-0.27110000000000001</v>
      </c>
      <c r="FN36" s="3">
        <v>0.74760000000000004</v>
      </c>
      <c r="FO36" s="3">
        <v>1.2921</v>
      </c>
      <c r="FP36" s="3">
        <v>-0.247</v>
      </c>
      <c r="FQ36" s="3">
        <v>1.1581999999999999</v>
      </c>
      <c r="FR36" s="3">
        <v>0.83499999999999996</v>
      </c>
      <c r="FS36" s="3">
        <v>1.2834000000000001</v>
      </c>
      <c r="FT36" s="3">
        <v>1.2199</v>
      </c>
      <c r="FU36" s="3">
        <v>0.28420000000000001</v>
      </c>
      <c r="FV36" s="3">
        <v>0.82679999999999998</v>
      </c>
      <c r="FW36" s="3">
        <v>0.62739999999999996</v>
      </c>
      <c r="FX36" s="3">
        <v>0.28610000000000002</v>
      </c>
      <c r="FY36" s="3">
        <v>0.99139999999999995</v>
      </c>
      <c r="FZ36" s="3">
        <v>-6.9099999999999995E-2</v>
      </c>
      <c r="GA36" s="3">
        <v>-0.37909999999999999</v>
      </c>
      <c r="GB36" s="3">
        <v>0.59379999999999999</v>
      </c>
      <c r="GC36" s="3">
        <v>-1.1107</v>
      </c>
      <c r="GD36" s="3">
        <v>2.2673999999999999</v>
      </c>
      <c r="GE36" s="3">
        <v>-0.24340000000000001</v>
      </c>
      <c r="GF36" s="3">
        <v>4.4999999999999998E-2</v>
      </c>
      <c r="GG36" s="3">
        <v>0.34839999999999999</v>
      </c>
      <c r="GH36" s="3">
        <v>1.3520000000000001</v>
      </c>
      <c r="GI36" s="3">
        <v>0.61870000000000003</v>
      </c>
      <c r="GJ36" s="3">
        <v>0.42970000000000003</v>
      </c>
      <c r="GK36" s="3">
        <v>0.4551</v>
      </c>
      <c r="GL36" s="3">
        <v>-1.2787999999999999</v>
      </c>
      <c r="GM36" s="3">
        <v>1.1355</v>
      </c>
      <c r="GN36" s="3">
        <v>-0.72160000000000002</v>
      </c>
      <c r="GO36" s="3">
        <v>0.378</v>
      </c>
      <c r="GP36" s="3">
        <v>-0.25180000000000002</v>
      </c>
      <c r="GQ36" s="3">
        <v>-0.70169999999999999</v>
      </c>
      <c r="GR36" s="3">
        <v>0.81520000000000004</v>
      </c>
      <c r="GS36" s="3">
        <v>-0.42799999999999999</v>
      </c>
      <c r="GT36" s="3">
        <v>3.2082999999999999</v>
      </c>
      <c r="GU36" s="3">
        <v>9.6000000000000002E-2</v>
      </c>
      <c r="GV36" s="3">
        <v>1.0844</v>
      </c>
      <c r="GW36" s="3">
        <v>0.71560000000000001</v>
      </c>
      <c r="GX36" s="3">
        <v>-2.47E-2</v>
      </c>
      <c r="GY36" s="3">
        <v>0.43269999999999997</v>
      </c>
      <c r="GZ36" s="3">
        <v>-0.62090000000000001</v>
      </c>
      <c r="HA36" s="3">
        <v>-0.84009999999999996</v>
      </c>
      <c r="HB36" s="3">
        <v>0.29270000000000002</v>
      </c>
      <c r="HC36" s="3">
        <v>-0.71799999999999997</v>
      </c>
      <c r="HD36" s="3">
        <v>1.6476999999999999</v>
      </c>
      <c r="HE36" s="3">
        <v>-0.50560000000000005</v>
      </c>
      <c r="HF36" s="3">
        <v>3.1970999999999998</v>
      </c>
      <c r="HG36" s="3">
        <v>-2.5733000000000001</v>
      </c>
      <c r="HH36" s="3">
        <v>-0.54930000000000001</v>
      </c>
      <c r="HI36" s="3">
        <v>0.39300000000000002</v>
      </c>
      <c r="HJ36" s="3">
        <v>0.44469999999999998</v>
      </c>
      <c r="HK36" s="3">
        <v>0.4042</v>
      </c>
      <c r="HL36" s="3">
        <v>0.1583</v>
      </c>
      <c r="HM36" s="3">
        <v>-0.67220000000000002</v>
      </c>
      <c r="HN36" s="3">
        <v>-7.9399999999999998E-2</v>
      </c>
      <c r="HO36" s="3">
        <v>1.1618999999999999</v>
      </c>
      <c r="HP36" s="3">
        <v>5.3417000000000003</v>
      </c>
      <c r="HQ36" s="3">
        <v>1.1674</v>
      </c>
      <c r="HR36" s="3">
        <v>0.56489999999999996</v>
      </c>
      <c r="HS36" s="3">
        <v>-1.2377</v>
      </c>
      <c r="HT36" s="3">
        <v>-1.49</v>
      </c>
      <c r="HU36" s="3">
        <v>-0.9214</v>
      </c>
      <c r="HV36" s="3">
        <v>-0.51790000000000003</v>
      </c>
      <c r="HW36" s="3">
        <v>0.79969999999999997</v>
      </c>
      <c r="HX36" s="20" t="s">
        <v>212</v>
      </c>
      <c r="HY36" s="32">
        <f t="shared" si="1"/>
        <v>7.5372676440024454E-3</v>
      </c>
    </row>
    <row r="38" spans="2:233" x14ac:dyDescent="0.4">
      <c r="B38" s="15" t="s">
        <v>517</v>
      </c>
      <c r="H38" s="22" t="s">
        <v>518</v>
      </c>
      <c r="O38" s="22" t="s">
        <v>576</v>
      </c>
    </row>
    <row r="54" spans="2:20" x14ac:dyDescent="0.4">
      <c r="B54" s="14" t="s">
        <v>519</v>
      </c>
      <c r="M54" s="16" t="s">
        <v>520</v>
      </c>
    </row>
    <row r="55" spans="2:20" x14ac:dyDescent="0.35">
      <c r="B55" s="20"/>
      <c r="C55" s="48" t="s">
        <v>218</v>
      </c>
      <c r="D55" s="48"/>
      <c r="E55" s="48"/>
      <c r="F55" s="48" t="s">
        <v>219</v>
      </c>
      <c r="G55" s="48"/>
      <c r="H55" s="48"/>
      <c r="I55" s="40" t="s">
        <v>575</v>
      </c>
      <c r="M55" s="17"/>
      <c r="N55" s="48" t="s">
        <v>220</v>
      </c>
      <c r="O55" s="48"/>
      <c r="P55" s="48"/>
      <c r="Q55" s="48" t="s">
        <v>347</v>
      </c>
      <c r="R55" s="48"/>
      <c r="S55" s="48"/>
      <c r="T55" s="40" t="s">
        <v>575</v>
      </c>
    </row>
    <row r="56" spans="2:20" x14ac:dyDescent="0.4">
      <c r="B56" s="20" t="s">
        <v>80</v>
      </c>
      <c r="C56" s="3">
        <v>1.0352790000000001</v>
      </c>
      <c r="D56" s="3">
        <v>0.94820700000000002</v>
      </c>
      <c r="E56" s="3">
        <v>1.1646890000000001</v>
      </c>
      <c r="F56" s="3">
        <v>1.580109</v>
      </c>
      <c r="G56" s="3">
        <v>1.5670900000000001</v>
      </c>
      <c r="H56" s="3">
        <v>1.463544</v>
      </c>
      <c r="I56" s="32">
        <f t="shared" ref="I56:I66" si="2">_xlfn.T.TEST(C56:E56,F56:H56,2,2)</f>
        <v>2.600577305732489E-3</v>
      </c>
      <c r="M56" s="17" t="s">
        <v>80</v>
      </c>
      <c r="N56" s="3">
        <v>1.0778909999999999</v>
      </c>
      <c r="O56" s="3">
        <v>1.16177</v>
      </c>
      <c r="P56" s="3">
        <v>1.1798500000000001</v>
      </c>
      <c r="Q56" s="3">
        <v>2.0708009999999999</v>
      </c>
      <c r="R56" s="3">
        <v>2.2944089999999999</v>
      </c>
      <c r="S56" s="3">
        <v>2.124876</v>
      </c>
      <c r="T56" s="32">
        <f>_xlfn.T.TEST(N56:P56,Q56:S56,2,2)</f>
        <v>1.6109569388979384E-4</v>
      </c>
    </row>
    <row r="57" spans="2:20" x14ac:dyDescent="0.4">
      <c r="B57" s="20" t="s">
        <v>81</v>
      </c>
      <c r="C57" s="3">
        <v>0.94201800000000002</v>
      </c>
      <c r="D57" s="3">
        <v>0.95808099999999996</v>
      </c>
      <c r="E57" s="3">
        <v>0.95808099999999996</v>
      </c>
      <c r="F57" s="3">
        <v>1.321871</v>
      </c>
      <c r="G57" s="3">
        <v>1.416366</v>
      </c>
      <c r="H57" s="3">
        <v>1.3091360000000001</v>
      </c>
      <c r="I57" s="32">
        <f t="shared" si="2"/>
        <v>3.1811434719468347E-4</v>
      </c>
      <c r="M57" s="17" t="s">
        <v>81</v>
      </c>
      <c r="N57" s="3">
        <v>1.084036</v>
      </c>
      <c r="O57" s="3">
        <v>1.0953470000000001</v>
      </c>
      <c r="P57" s="3">
        <v>0.96704820000000002</v>
      </c>
      <c r="Q57" s="3">
        <v>3.9940570000000002</v>
      </c>
      <c r="R57" s="3">
        <v>4.0674169999999998</v>
      </c>
      <c r="S57" s="3">
        <v>3.3945970000000001</v>
      </c>
      <c r="T57" s="32">
        <f t="shared" ref="T57:T66" si="3">_xlfn.T.TEST(N57:P57,Q57:S57,2,2)</f>
        <v>2.1710799581486847E-4</v>
      </c>
    </row>
    <row r="58" spans="2:20" x14ac:dyDescent="0.4">
      <c r="B58" s="20" t="s">
        <v>82</v>
      </c>
      <c r="C58" s="3">
        <v>1.006041</v>
      </c>
      <c r="D58" s="3">
        <v>1.042297</v>
      </c>
      <c r="E58" s="3">
        <v>0.98987999999999998</v>
      </c>
      <c r="F58" s="3">
        <v>1.240721</v>
      </c>
      <c r="G58" s="3">
        <v>1.5210999999999999</v>
      </c>
      <c r="H58" s="3">
        <v>1.26379</v>
      </c>
      <c r="I58" s="32">
        <f t="shared" si="2"/>
        <v>2.2569700580948034E-2</v>
      </c>
      <c r="M58" s="17" t="s">
        <v>82</v>
      </c>
      <c r="N58" s="3">
        <v>1.032651</v>
      </c>
      <c r="O58" s="3">
        <v>1.0390999999999999</v>
      </c>
      <c r="P58" s="3">
        <v>1.014594</v>
      </c>
      <c r="Q58" s="3">
        <v>2.6114549999999999</v>
      </c>
      <c r="R58" s="3">
        <v>2.962542</v>
      </c>
      <c r="S58" s="3">
        <v>2.8436119999999998</v>
      </c>
      <c r="T58" s="32">
        <f t="shared" si="3"/>
        <v>6.7122816025079295E-5</v>
      </c>
    </row>
    <row r="59" spans="2:20" x14ac:dyDescent="0.4">
      <c r="B59" s="20" t="s">
        <v>83</v>
      </c>
      <c r="C59" s="3">
        <v>1.047288</v>
      </c>
      <c r="D59" s="3">
        <v>1.041898</v>
      </c>
      <c r="E59" s="3">
        <v>0.91644999999999999</v>
      </c>
      <c r="F59" s="3">
        <v>1.026046</v>
      </c>
      <c r="G59" s="3">
        <v>0.90331799999999995</v>
      </c>
      <c r="H59" s="3">
        <v>1.174307</v>
      </c>
      <c r="I59" s="32">
        <f t="shared" si="2"/>
        <v>0.7327864653344246</v>
      </c>
      <c r="M59" s="17" t="s">
        <v>83</v>
      </c>
      <c r="N59" s="3">
        <v>1.023719</v>
      </c>
      <c r="O59" s="3">
        <v>1.0147109999999999</v>
      </c>
      <c r="P59" s="3">
        <v>0.95113930000000002</v>
      </c>
      <c r="Q59" s="3">
        <v>1.08708</v>
      </c>
      <c r="R59" s="3">
        <v>1.065982</v>
      </c>
      <c r="S59" s="3">
        <v>0.94420729999999997</v>
      </c>
      <c r="T59" s="32">
        <f t="shared" si="3"/>
        <v>0.51279901196148658</v>
      </c>
    </row>
    <row r="60" spans="2:20" x14ac:dyDescent="0.4">
      <c r="B60" s="20" t="s">
        <v>84</v>
      </c>
      <c r="C60" s="3">
        <v>1.0715870000000001</v>
      </c>
      <c r="D60" s="3">
        <v>0.82198800000000005</v>
      </c>
      <c r="E60" s="3">
        <v>1.123178</v>
      </c>
      <c r="F60" s="3">
        <v>1.9482820000000001</v>
      </c>
      <c r="G60" s="3">
        <v>1.613335</v>
      </c>
      <c r="H60" s="3">
        <v>1.3582419999999999</v>
      </c>
      <c r="I60" s="32">
        <f t="shared" si="2"/>
        <v>3.1045730507931097E-2</v>
      </c>
      <c r="M60" s="17" t="s">
        <v>84</v>
      </c>
      <c r="N60" s="3">
        <v>1.0531759999999999</v>
      </c>
      <c r="O60" s="3">
        <v>0.98157110000000003</v>
      </c>
      <c r="P60" s="3">
        <v>1.00596</v>
      </c>
      <c r="Q60" s="3">
        <v>2.6179399999999999</v>
      </c>
      <c r="R60" s="3">
        <v>2.4909669999999999</v>
      </c>
      <c r="S60" s="3">
        <v>2.2782230000000001</v>
      </c>
      <c r="T60" s="32">
        <f t="shared" si="3"/>
        <v>1.3888816433617774E-4</v>
      </c>
    </row>
    <row r="61" spans="2:20" x14ac:dyDescent="0.4">
      <c r="B61" s="20" t="s">
        <v>85</v>
      </c>
      <c r="C61" s="3">
        <v>1.048349</v>
      </c>
      <c r="D61" s="3">
        <v>0.98089000000000004</v>
      </c>
      <c r="E61" s="3">
        <v>0.86907599999999996</v>
      </c>
      <c r="F61" s="3">
        <v>1.442796</v>
      </c>
      <c r="G61" s="3">
        <v>1.031577</v>
      </c>
      <c r="H61" s="3">
        <v>0.88530699999999996</v>
      </c>
      <c r="I61" s="32">
        <f t="shared" si="2"/>
        <v>0.42884141206990112</v>
      </c>
      <c r="M61" s="17" t="s">
        <v>85</v>
      </c>
      <c r="N61" s="3">
        <v>1.072208</v>
      </c>
      <c r="O61" s="3">
        <v>0.99773449999999997</v>
      </c>
      <c r="P61" s="3">
        <v>0.94314030000000004</v>
      </c>
      <c r="Q61" s="3">
        <v>1.6329929999999999</v>
      </c>
      <c r="R61" s="3">
        <v>1.7831520000000001</v>
      </c>
      <c r="S61" s="3">
        <v>1.5963499999999999</v>
      </c>
      <c r="T61" s="32">
        <f t="shared" si="3"/>
        <v>6.179105160947809E-4</v>
      </c>
    </row>
    <row r="62" spans="2:20" x14ac:dyDescent="0.4">
      <c r="B62" s="20" t="s">
        <v>86</v>
      </c>
      <c r="C62" s="3">
        <v>1.06935</v>
      </c>
      <c r="D62" s="3">
        <v>1.0545389999999999</v>
      </c>
      <c r="E62" s="3">
        <v>0.97836699999999999</v>
      </c>
      <c r="F62" s="3">
        <v>1.7514730000000001</v>
      </c>
      <c r="G62" s="3">
        <v>1.472332</v>
      </c>
      <c r="H62" s="3">
        <v>1.7096119999999999</v>
      </c>
      <c r="I62" s="32">
        <f t="shared" si="2"/>
        <v>2.6103857622471176E-3</v>
      </c>
      <c r="M62" s="17" t="s">
        <v>86</v>
      </c>
      <c r="N62" s="3">
        <v>1.098838</v>
      </c>
      <c r="O62" s="3">
        <v>1.017531</v>
      </c>
      <c r="P62" s="3">
        <v>0.99466580000000004</v>
      </c>
      <c r="Q62" s="3">
        <v>2.4278200000000001</v>
      </c>
      <c r="R62" s="3">
        <v>2.2962639999999999</v>
      </c>
      <c r="S62" s="3">
        <v>1.9540459999999999</v>
      </c>
      <c r="T62" s="32">
        <f t="shared" si="3"/>
        <v>1.1953765729309459E-3</v>
      </c>
    </row>
    <row r="63" spans="2:20" x14ac:dyDescent="0.4">
      <c r="B63" s="20" t="s">
        <v>87</v>
      </c>
      <c r="C63" s="3">
        <v>1.011846</v>
      </c>
      <c r="D63" s="3">
        <v>1.039514</v>
      </c>
      <c r="E63" s="3">
        <v>0.97810399999999997</v>
      </c>
      <c r="F63" s="3">
        <v>1.4712609999999999</v>
      </c>
      <c r="G63" s="3">
        <v>1.3746620000000001</v>
      </c>
      <c r="H63" s="3">
        <v>1.555544</v>
      </c>
      <c r="I63" s="32">
        <f t="shared" si="2"/>
        <v>1.1578500165725179E-3</v>
      </c>
      <c r="M63" s="17" t="s">
        <v>87</v>
      </c>
      <c r="N63" s="3">
        <v>1.037865</v>
      </c>
      <c r="O63" s="3">
        <v>1.0113669999999999</v>
      </c>
      <c r="P63" s="3">
        <v>0.99896189999999996</v>
      </c>
      <c r="Q63" s="3">
        <v>2.256999</v>
      </c>
      <c r="R63" s="3">
        <v>2.3737189999999999</v>
      </c>
      <c r="S63" s="3">
        <v>2.0043259999999998</v>
      </c>
      <c r="T63" s="32">
        <f t="shared" si="3"/>
        <v>4.011892390980958E-4</v>
      </c>
    </row>
    <row r="64" spans="2:20" x14ac:dyDescent="0.4">
      <c r="B64" s="20" t="s">
        <v>88</v>
      </c>
      <c r="C64" s="3">
        <v>1.0071950000000001</v>
      </c>
      <c r="D64" s="3">
        <v>1.0071950000000001</v>
      </c>
      <c r="E64" s="3">
        <v>0.99770899999999996</v>
      </c>
      <c r="F64" s="3">
        <v>1.3653850000000001</v>
      </c>
      <c r="G64" s="3">
        <v>1.256445</v>
      </c>
      <c r="H64" s="3">
        <v>1.264364</v>
      </c>
      <c r="I64" s="32">
        <f t="shared" si="2"/>
        <v>1.1639684221535509E-3</v>
      </c>
      <c r="M64" s="17" t="s">
        <v>88</v>
      </c>
      <c r="N64" s="3">
        <v>1.0087980000000001</v>
      </c>
      <c r="O64" s="3">
        <v>1.0208520000000001</v>
      </c>
      <c r="P64" s="3">
        <v>0.97103099999999998</v>
      </c>
      <c r="Q64" s="3">
        <v>2.4494180000000001</v>
      </c>
      <c r="R64" s="3">
        <v>2.6108739999999999</v>
      </c>
      <c r="S64" s="3">
        <v>2.441004</v>
      </c>
      <c r="T64" s="32">
        <f t="shared" si="3"/>
        <v>1.2624439492507648E-5</v>
      </c>
    </row>
    <row r="65" spans="2:20" x14ac:dyDescent="0.4">
      <c r="B65" s="20" t="s">
        <v>66</v>
      </c>
      <c r="C65" s="3">
        <v>1.049593</v>
      </c>
      <c r="D65" s="3">
        <v>1.07385</v>
      </c>
      <c r="E65" s="3">
        <v>1.051812</v>
      </c>
      <c r="F65" s="3">
        <v>1.7686249999999999</v>
      </c>
      <c r="G65" s="3">
        <v>1.6516660000000001</v>
      </c>
      <c r="H65" s="3">
        <v>1.650703</v>
      </c>
      <c r="I65" s="32">
        <f t="shared" si="2"/>
        <v>9.2943624963490079E-5</v>
      </c>
      <c r="M65" s="17" t="s">
        <v>66</v>
      </c>
      <c r="N65" s="3">
        <v>1.0050209999999999</v>
      </c>
      <c r="O65" s="3">
        <v>1.018689</v>
      </c>
      <c r="P65" s="3">
        <v>0.97674930000000004</v>
      </c>
      <c r="Q65" s="3">
        <v>2.8158699999999999</v>
      </c>
      <c r="R65" s="3">
        <v>2.7349220000000001</v>
      </c>
      <c r="S65" s="3">
        <v>2.7580589999999998</v>
      </c>
      <c r="T65" s="32">
        <f t="shared" si="3"/>
        <v>3.2739165440580902E-7</v>
      </c>
    </row>
    <row r="66" spans="2:20" x14ac:dyDescent="0.4">
      <c r="B66" s="20" t="s">
        <v>89</v>
      </c>
      <c r="C66" s="3">
        <v>1.0624469999999999</v>
      </c>
      <c r="D66" s="3">
        <v>1.0483830000000001</v>
      </c>
      <c r="E66" s="3">
        <v>1.001023</v>
      </c>
      <c r="F66" s="3">
        <v>1.0369520000000001</v>
      </c>
      <c r="G66" s="3">
        <v>1.038386</v>
      </c>
      <c r="H66" s="3">
        <v>0.97709400000000002</v>
      </c>
      <c r="I66" s="32">
        <f t="shared" si="2"/>
        <v>0.51037373508837447</v>
      </c>
      <c r="M66" s="17" t="s">
        <v>89</v>
      </c>
      <c r="N66" s="3">
        <v>1.0004059999999999</v>
      </c>
      <c r="O66" s="3">
        <v>1.0121599999999999</v>
      </c>
      <c r="P66" s="3">
        <v>1.053847</v>
      </c>
      <c r="Q66" s="3">
        <v>3.3544429999999998</v>
      </c>
      <c r="R66" s="3">
        <v>3.195567</v>
      </c>
      <c r="S66" s="3">
        <v>3.1571259999999999</v>
      </c>
      <c r="T66" s="32">
        <f t="shared" si="3"/>
        <v>3.8008910795522856E-6</v>
      </c>
    </row>
    <row r="67" spans="2:20" x14ac:dyDescent="0.4">
      <c r="B67" s="23"/>
      <c r="C67" s="3"/>
      <c r="D67" s="3"/>
      <c r="E67" s="3"/>
      <c r="F67" s="3"/>
      <c r="G67" s="3"/>
      <c r="H67" s="3"/>
    </row>
    <row r="71" spans="2:20" x14ac:dyDescent="0.4">
      <c r="B71" s="15" t="s">
        <v>521</v>
      </c>
      <c r="H71" s="22" t="s">
        <v>522</v>
      </c>
      <c r="O71" s="22" t="s">
        <v>523</v>
      </c>
    </row>
    <row r="100" spans="2:8" x14ac:dyDescent="0.4">
      <c r="B100" s="15" t="s">
        <v>524</v>
      </c>
      <c r="H100" s="22" t="s">
        <v>525</v>
      </c>
    </row>
    <row r="129" spans="2:20" x14ac:dyDescent="0.4">
      <c r="B129" s="14" t="s">
        <v>526</v>
      </c>
    </row>
    <row r="130" spans="2:20" x14ac:dyDescent="0.4">
      <c r="C130" s="51" t="s">
        <v>104</v>
      </c>
      <c r="D130" s="50"/>
      <c r="E130" s="50"/>
      <c r="F130" s="50" t="s">
        <v>165</v>
      </c>
      <c r="G130" s="50"/>
      <c r="H130" s="50"/>
      <c r="I130" s="51" t="s">
        <v>105</v>
      </c>
      <c r="J130" s="50"/>
      <c r="K130" s="50"/>
      <c r="L130" s="50" t="s">
        <v>166</v>
      </c>
      <c r="M130" s="50"/>
      <c r="N130" s="50"/>
      <c r="P130" s="40" t="s">
        <v>575</v>
      </c>
      <c r="R130" s="40" t="s">
        <v>575</v>
      </c>
      <c r="T130" s="40" t="s">
        <v>575</v>
      </c>
    </row>
    <row r="131" spans="2:20" ht="41.65" x14ac:dyDescent="0.4">
      <c r="B131" s="21" t="s">
        <v>20</v>
      </c>
      <c r="C131" s="1">
        <v>1.027631</v>
      </c>
      <c r="D131" s="1">
        <v>1.0226759999999999</v>
      </c>
      <c r="E131" s="1">
        <v>0.99617800000000001</v>
      </c>
      <c r="F131" s="1">
        <v>2.1469079999999998</v>
      </c>
      <c r="G131" s="1">
        <v>2.0434139999999998</v>
      </c>
      <c r="H131" s="1">
        <v>1.838052</v>
      </c>
      <c r="I131" s="1">
        <v>0.22431000000000001</v>
      </c>
      <c r="J131" s="1">
        <v>0.23264599999999999</v>
      </c>
      <c r="K131" s="1">
        <v>0.24997900000000001</v>
      </c>
      <c r="L131" s="1">
        <v>0.32797999999999999</v>
      </c>
      <c r="M131" s="1">
        <v>0.37764999999999999</v>
      </c>
      <c r="N131" s="1">
        <v>0.35967900000000003</v>
      </c>
      <c r="O131" s="27" t="s">
        <v>620</v>
      </c>
      <c r="P131" s="32">
        <f>_xlfn.T.TEST(C131:E131,F131:H131,2,2)</f>
        <v>4.038600841361017E-4</v>
      </c>
      <c r="Q131" s="36" t="s">
        <v>605</v>
      </c>
      <c r="R131" s="32">
        <f t="shared" ref="R131:R136" si="4">_xlfn.T.TEST(C131:E131,I131:K131,2,2)</f>
        <v>3.7658222814764407E-7</v>
      </c>
      <c r="S131" s="27" t="s">
        <v>606</v>
      </c>
      <c r="T131" s="32">
        <f t="shared" ref="T131:T136" si="5">_xlfn.T.TEST(F131:H131,L131:N131,2,2)</f>
        <v>5.6014699924182898E-5</v>
      </c>
    </row>
    <row r="132" spans="2:20" ht="41.65" x14ac:dyDescent="0.4">
      <c r="B132" s="21" t="s">
        <v>21</v>
      </c>
      <c r="C132" s="1">
        <v>0.98784499999999997</v>
      </c>
      <c r="D132" s="1">
        <v>0.97876099999999999</v>
      </c>
      <c r="E132" s="1">
        <v>0.95572299999999999</v>
      </c>
      <c r="F132" s="1">
        <v>1.8770249999999999</v>
      </c>
      <c r="G132" s="1">
        <v>1.7335259999999999</v>
      </c>
      <c r="H132" s="1">
        <v>1.720926</v>
      </c>
      <c r="I132" s="1">
        <v>0.346665</v>
      </c>
      <c r="J132" s="1">
        <v>0.41722999999999999</v>
      </c>
      <c r="K132" s="1">
        <v>0.36595</v>
      </c>
      <c r="L132" s="1">
        <v>0.40745799999999999</v>
      </c>
      <c r="M132" s="1">
        <v>0.45316499999999998</v>
      </c>
      <c r="N132" s="1">
        <v>0.40176800000000001</v>
      </c>
      <c r="O132" s="27" t="s">
        <v>620</v>
      </c>
      <c r="P132" s="32">
        <f t="shared" ref="P132:P136" si="6">_xlfn.T.TEST(C132:E132,F132:H132,2,2)</f>
        <v>9.4811748462446613E-5</v>
      </c>
      <c r="Q132" s="36" t="s">
        <v>605</v>
      </c>
      <c r="R132" s="32">
        <f t="shared" si="4"/>
        <v>1.3330380482930794E-5</v>
      </c>
      <c r="S132" s="27" t="s">
        <v>606</v>
      </c>
      <c r="T132" s="32">
        <f t="shared" si="5"/>
        <v>1.3477880576983569E-5</v>
      </c>
    </row>
    <row r="133" spans="2:20" ht="41.65" x14ac:dyDescent="0.4">
      <c r="B133" s="21" t="s">
        <v>25</v>
      </c>
      <c r="C133" s="1">
        <v>1.001044</v>
      </c>
      <c r="D133" s="1">
        <v>0.99363000000000001</v>
      </c>
      <c r="E133" s="1">
        <v>0.96111199999999997</v>
      </c>
      <c r="F133" s="1">
        <v>2.5002279999999999</v>
      </c>
      <c r="G133" s="1">
        <v>2.3624299999999998</v>
      </c>
      <c r="H133" s="1">
        <v>2.2484329999999999</v>
      </c>
      <c r="I133" s="1">
        <v>0.34909200000000001</v>
      </c>
      <c r="J133" s="1">
        <v>0.33695399999999998</v>
      </c>
      <c r="K133" s="1">
        <v>0.36375200000000002</v>
      </c>
      <c r="L133" s="1">
        <v>0.66834099999999996</v>
      </c>
      <c r="M133" s="1">
        <v>0.71354499999999998</v>
      </c>
      <c r="N133" s="1">
        <v>0.73241199999999995</v>
      </c>
      <c r="O133" s="27" t="s">
        <v>620</v>
      </c>
      <c r="P133" s="32">
        <f t="shared" si="6"/>
        <v>4.750734797904745E-5</v>
      </c>
      <c r="Q133" s="36" t="s">
        <v>605</v>
      </c>
      <c r="R133" s="32">
        <f t="shared" si="4"/>
        <v>1.6246865736320824E-6</v>
      </c>
      <c r="S133" s="27" t="s">
        <v>606</v>
      </c>
      <c r="T133" s="32">
        <f t="shared" si="5"/>
        <v>2.4643025879540845E-5</v>
      </c>
    </row>
    <row r="134" spans="2:20" ht="41.65" x14ac:dyDescent="0.4">
      <c r="B134" s="21" t="s">
        <v>32</v>
      </c>
      <c r="C134" s="1">
        <v>0.99004599999999998</v>
      </c>
      <c r="D134" s="1">
        <v>1.0385899999999999</v>
      </c>
      <c r="E134" s="1">
        <v>1.0371939999999999</v>
      </c>
      <c r="F134" s="1">
        <v>4.5438530000000004</v>
      </c>
      <c r="G134" s="1">
        <v>4.1529999999999996</v>
      </c>
      <c r="H134" s="1">
        <v>3.3793000000000002</v>
      </c>
      <c r="I134" s="1">
        <v>0.34606399999999998</v>
      </c>
      <c r="J134" s="1">
        <v>0.63142600000000004</v>
      </c>
      <c r="K134" s="1">
        <v>0.33422099999999999</v>
      </c>
      <c r="L134" s="1">
        <v>0.46654600000000002</v>
      </c>
      <c r="M134" s="1">
        <v>0.58776200000000001</v>
      </c>
      <c r="N134" s="1">
        <v>0.35487800000000003</v>
      </c>
      <c r="O134" s="27" t="s">
        <v>620</v>
      </c>
      <c r="P134" s="32">
        <f t="shared" si="6"/>
        <v>9.3287278814104446E-4</v>
      </c>
      <c r="Q134" s="36" t="s">
        <v>605</v>
      </c>
      <c r="R134" s="32">
        <f t="shared" si="4"/>
        <v>4.031158616659372E-3</v>
      </c>
      <c r="S134" s="27" t="s">
        <v>606</v>
      </c>
      <c r="T134" s="32">
        <f t="shared" si="5"/>
        <v>5.2125973117758955E-4</v>
      </c>
    </row>
    <row r="135" spans="2:20" ht="41.65" x14ac:dyDescent="0.4">
      <c r="B135" s="21" t="s">
        <v>34</v>
      </c>
      <c r="C135" s="1">
        <v>0.994981</v>
      </c>
      <c r="D135" s="1">
        <v>0.99482700000000002</v>
      </c>
      <c r="E135" s="1">
        <v>1.054044</v>
      </c>
      <c r="F135" s="1">
        <v>2.403324</v>
      </c>
      <c r="G135" s="1">
        <v>2.4263889999999999</v>
      </c>
      <c r="H135" s="1">
        <v>2.477868</v>
      </c>
      <c r="I135" s="1">
        <v>0.33754899999999999</v>
      </c>
      <c r="J135" s="1">
        <v>0.32658100000000001</v>
      </c>
      <c r="K135" s="1">
        <v>0.33363100000000001</v>
      </c>
      <c r="L135" s="1">
        <v>0.54568899999999998</v>
      </c>
      <c r="M135" s="1">
        <v>0.50966</v>
      </c>
      <c r="N135" s="1">
        <v>0.53692399999999996</v>
      </c>
      <c r="O135" s="27" t="s">
        <v>620</v>
      </c>
      <c r="P135" s="32">
        <f t="shared" si="6"/>
        <v>1.120365010872557E-6</v>
      </c>
      <c r="Q135" s="36" t="s">
        <v>605</v>
      </c>
      <c r="R135" s="32">
        <f t="shared" si="4"/>
        <v>4.3875063248579813E-6</v>
      </c>
      <c r="S135" s="27" t="s">
        <v>606</v>
      </c>
      <c r="T135" s="32">
        <f t="shared" si="5"/>
        <v>1.6553190322950413E-7</v>
      </c>
    </row>
    <row r="136" spans="2:20" ht="41.65" x14ac:dyDescent="0.4">
      <c r="B136" s="21" t="s">
        <v>221</v>
      </c>
      <c r="C136" s="1">
        <v>0.98345800000000005</v>
      </c>
      <c r="D136" s="1">
        <v>0.98880299999999999</v>
      </c>
      <c r="E136" s="1">
        <v>0.95081400000000005</v>
      </c>
      <c r="F136" s="1">
        <v>2.2106020000000002</v>
      </c>
      <c r="G136" s="1">
        <v>1.772151</v>
      </c>
      <c r="H136" s="1">
        <v>1.502273</v>
      </c>
      <c r="I136" s="1">
        <v>0.236621</v>
      </c>
      <c r="J136" s="1">
        <v>0.25595200000000001</v>
      </c>
      <c r="K136" s="1">
        <v>0.29318</v>
      </c>
      <c r="L136" s="1">
        <v>0.16091800000000001</v>
      </c>
      <c r="M136" s="1">
        <v>0.17280499999999999</v>
      </c>
      <c r="N136" s="1">
        <v>0.192916</v>
      </c>
      <c r="O136" s="27" t="s">
        <v>620</v>
      </c>
      <c r="P136" s="32">
        <f t="shared" si="6"/>
        <v>1.4485335103496137E-2</v>
      </c>
      <c r="Q136" s="36" t="s">
        <v>605</v>
      </c>
      <c r="R136" s="32">
        <f t="shared" si="4"/>
        <v>4.0168609850604441E-6</v>
      </c>
      <c r="S136" s="27" t="s">
        <v>606</v>
      </c>
      <c r="T136" s="32">
        <f t="shared" si="5"/>
        <v>1.3241360052530559E-3</v>
      </c>
    </row>
    <row r="139" spans="2:20" x14ac:dyDescent="0.4">
      <c r="B139" s="14" t="s">
        <v>527</v>
      </c>
    </row>
    <row r="140" spans="2:20" x14ac:dyDescent="0.4">
      <c r="C140" s="48" t="s">
        <v>222</v>
      </c>
      <c r="D140" s="48"/>
      <c r="E140" s="48"/>
    </row>
    <row r="141" spans="2:20" ht="27" x14ac:dyDescent="0.4">
      <c r="C141" s="11" t="s">
        <v>106</v>
      </c>
      <c r="D141" s="12" t="s">
        <v>167</v>
      </c>
      <c r="E141" s="12" t="s">
        <v>168</v>
      </c>
    </row>
    <row r="142" spans="2:20" x14ac:dyDescent="0.4">
      <c r="C142" s="1">
        <v>1562</v>
      </c>
      <c r="D142" s="1">
        <v>2725</v>
      </c>
      <c r="E142" s="1">
        <v>2305</v>
      </c>
    </row>
    <row r="143" spans="2:20" x14ac:dyDescent="0.4">
      <c r="C143" s="1">
        <v>1610</v>
      </c>
      <c r="D143" s="1">
        <v>3837</v>
      </c>
      <c r="E143" s="1">
        <v>2369</v>
      </c>
    </row>
    <row r="144" spans="2:20" x14ac:dyDescent="0.4">
      <c r="C144" s="1">
        <v>1634</v>
      </c>
      <c r="D144" s="1">
        <v>2736</v>
      </c>
      <c r="E144" s="1">
        <v>3333</v>
      </c>
    </row>
    <row r="145" spans="4:5" x14ac:dyDescent="0.4">
      <c r="E145" s="40" t="s">
        <v>575</v>
      </c>
    </row>
    <row r="146" spans="4:5" ht="41.65" x14ac:dyDescent="0.4">
      <c r="D146" s="36" t="s">
        <v>607</v>
      </c>
      <c r="E146" s="32">
        <f>_xlfn.T.TEST(C142:C144,D142:D144,2,2)</f>
        <v>1.5439654845037979E-2</v>
      </c>
    </row>
    <row r="147" spans="4:5" ht="41.65" x14ac:dyDescent="0.4">
      <c r="D147" s="36" t="s">
        <v>621</v>
      </c>
      <c r="E147" s="32">
        <f>_xlfn.T.TEST(D142:D144,E142:E144,2,2)</f>
        <v>0.4350720600273652</v>
      </c>
    </row>
  </sheetData>
  <mergeCells count="13">
    <mergeCell ref="C4:FA4"/>
    <mergeCell ref="FB4:KZ4"/>
    <mergeCell ref="C22:DL22"/>
    <mergeCell ref="DM22:HW22"/>
    <mergeCell ref="C140:E140"/>
    <mergeCell ref="C55:E55"/>
    <mergeCell ref="F55:H55"/>
    <mergeCell ref="N55:P55"/>
    <mergeCell ref="Q55:S55"/>
    <mergeCell ref="C130:E130"/>
    <mergeCell ref="F130:H130"/>
    <mergeCell ref="I130:K130"/>
    <mergeCell ref="L130:N130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1673-00C0-4F96-959B-E454961E0479}">
  <dimension ref="B2:AF221"/>
  <sheetViews>
    <sheetView topLeftCell="A184" zoomScale="55" zoomScaleNormal="55" workbookViewId="0">
      <selection activeCell="J126" sqref="J126"/>
    </sheetView>
  </sheetViews>
  <sheetFormatPr defaultColWidth="8.59765625" defaultRowHeight="13.9" x14ac:dyDescent="0.4"/>
  <cols>
    <col min="1" max="1" width="8.59765625" style="1"/>
    <col min="2" max="2" width="26.06640625" style="1" bestFit="1" customWidth="1"/>
    <col min="3" max="8" width="8.59765625" style="1"/>
    <col min="9" max="9" width="51.59765625" style="1" customWidth="1"/>
    <col min="10" max="10" width="12.33203125" style="1" bestFit="1" customWidth="1"/>
    <col min="11" max="11" width="8.59765625" style="1"/>
    <col min="12" max="12" width="20.06640625" style="1" bestFit="1" customWidth="1"/>
    <col min="13" max="17" width="8.59765625" style="1"/>
    <col min="18" max="18" width="12.06640625" style="1" bestFit="1" customWidth="1"/>
    <col min="19" max="19" width="33.3984375" style="1" customWidth="1"/>
    <col min="20" max="20" width="12.33203125" style="1" bestFit="1" customWidth="1"/>
    <col min="21" max="16384" width="8.59765625" style="1"/>
  </cols>
  <sheetData>
    <row r="2" spans="2:30" x14ac:dyDescent="0.4">
      <c r="B2" s="15" t="s">
        <v>528</v>
      </c>
      <c r="L2" s="15" t="s">
        <v>529</v>
      </c>
    </row>
    <row r="3" spans="2:30" x14ac:dyDescent="0.4">
      <c r="D3" s="47" t="s">
        <v>198</v>
      </c>
      <c r="E3" s="47"/>
      <c r="F3" s="47"/>
      <c r="G3" s="47"/>
      <c r="H3" s="47"/>
      <c r="I3" s="47"/>
      <c r="J3" s="47"/>
      <c r="M3" s="47" t="s">
        <v>113</v>
      </c>
      <c r="N3" s="47"/>
      <c r="O3" s="47"/>
      <c r="P3" s="47"/>
      <c r="Q3" s="47"/>
      <c r="R3" s="47"/>
      <c r="S3" s="47"/>
      <c r="T3" s="47"/>
      <c r="U3" s="47"/>
      <c r="X3" s="47" t="s">
        <v>397</v>
      </c>
      <c r="Y3" s="47"/>
      <c r="Z3" s="47"/>
      <c r="AA3" s="47"/>
      <c r="AB3" s="47"/>
      <c r="AC3" s="47"/>
      <c r="AD3" s="47"/>
    </row>
    <row r="4" spans="2:30" x14ac:dyDescent="0.4">
      <c r="D4" s="7" t="s">
        <v>114</v>
      </c>
      <c r="E4" s="7" t="s">
        <v>124</v>
      </c>
      <c r="F4" s="7" t="s">
        <v>125</v>
      </c>
      <c r="G4" s="7" t="s">
        <v>126</v>
      </c>
      <c r="H4" s="7" t="s">
        <v>127</v>
      </c>
      <c r="I4" s="7" t="s">
        <v>128</v>
      </c>
      <c r="J4" s="7" t="s">
        <v>129</v>
      </c>
      <c r="M4" s="47" t="s">
        <v>361</v>
      </c>
      <c r="N4" s="47"/>
      <c r="O4" s="47"/>
      <c r="P4" s="47"/>
      <c r="Q4" s="47"/>
      <c r="R4" s="47"/>
      <c r="S4" s="47"/>
      <c r="T4" s="47"/>
      <c r="U4" s="47"/>
      <c r="X4" s="47" t="s">
        <v>361</v>
      </c>
      <c r="Y4" s="47"/>
      <c r="Z4" s="47"/>
      <c r="AA4" s="47"/>
      <c r="AB4" s="47"/>
      <c r="AC4" s="47"/>
      <c r="AD4" s="47"/>
    </row>
    <row r="5" spans="2:30" x14ac:dyDescent="0.4">
      <c r="B5" s="47" t="s">
        <v>113</v>
      </c>
      <c r="C5" s="7" t="s">
        <v>108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M5" s="7" t="s">
        <v>362</v>
      </c>
      <c r="N5" s="22" t="s">
        <v>313</v>
      </c>
      <c r="O5" s="22" t="s">
        <v>314</v>
      </c>
      <c r="P5" s="22" t="s">
        <v>315</v>
      </c>
      <c r="Q5" s="22" t="s">
        <v>305</v>
      </c>
      <c r="R5" s="22" t="s">
        <v>115</v>
      </c>
      <c r="S5" s="22" t="s">
        <v>320</v>
      </c>
      <c r="T5" s="22" t="s">
        <v>174</v>
      </c>
      <c r="U5" s="22" t="s">
        <v>175</v>
      </c>
      <c r="X5" s="7" t="s">
        <v>117</v>
      </c>
      <c r="Y5" s="7" t="s">
        <v>142</v>
      </c>
      <c r="Z5" s="7" t="s">
        <v>143</v>
      </c>
      <c r="AA5" s="7" t="s">
        <v>144</v>
      </c>
      <c r="AB5" s="7" t="s">
        <v>145</v>
      </c>
      <c r="AC5" s="7" t="s">
        <v>146</v>
      </c>
      <c r="AD5" s="7" t="s">
        <v>147</v>
      </c>
    </row>
    <row r="6" spans="2:30" x14ac:dyDescent="0.4">
      <c r="B6" s="47"/>
      <c r="C6" s="7" t="s">
        <v>109</v>
      </c>
      <c r="D6" s="3">
        <v>62.374750499999998</v>
      </c>
      <c r="E6" s="3">
        <v>108</v>
      </c>
      <c r="F6" s="3">
        <v>76.136651999999998</v>
      </c>
      <c r="G6" s="3">
        <v>34.967264</v>
      </c>
      <c r="H6" s="3">
        <v>83.1875</v>
      </c>
      <c r="I6" s="3">
        <v>75.25</v>
      </c>
      <c r="J6" s="3">
        <v>52.994999999999997</v>
      </c>
      <c r="L6" s="7" t="s">
        <v>108</v>
      </c>
      <c r="M6" s="27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W6" s="7" t="s">
        <v>108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</row>
    <row r="7" spans="2:30" x14ac:dyDescent="0.4">
      <c r="B7" s="47"/>
      <c r="C7" s="7" t="s">
        <v>110</v>
      </c>
      <c r="D7" s="3">
        <v>221.58944550000001</v>
      </c>
      <c r="E7" s="3">
        <v>350.63478450000002</v>
      </c>
      <c r="F7" s="3">
        <v>171.26712499999999</v>
      </c>
      <c r="G7" s="3">
        <v>311.28897000000001</v>
      </c>
      <c r="H7" s="3">
        <v>308.680767</v>
      </c>
      <c r="I7" s="3">
        <v>395.56990000000002</v>
      </c>
      <c r="J7" s="3">
        <v>225.61099999999999</v>
      </c>
      <c r="L7" s="7" t="s">
        <v>109</v>
      </c>
      <c r="M7" s="27">
        <v>27.436</v>
      </c>
      <c r="N7" s="1">
        <v>68.694000000000003</v>
      </c>
      <c r="O7" s="1">
        <v>19.652000000000001</v>
      </c>
      <c r="P7" s="1">
        <v>87.650899999999993</v>
      </c>
      <c r="Q7" s="1">
        <v>53.9251</v>
      </c>
      <c r="R7" s="1">
        <v>60.570399999999999</v>
      </c>
      <c r="S7" s="1">
        <v>77.138999999999996</v>
      </c>
      <c r="T7" s="1">
        <v>0</v>
      </c>
      <c r="U7" s="1">
        <v>0</v>
      </c>
      <c r="W7" s="7" t="s">
        <v>109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</row>
    <row r="8" spans="2:30" x14ac:dyDescent="0.4">
      <c r="B8" s="47"/>
      <c r="C8" s="7" t="s">
        <v>111</v>
      </c>
      <c r="D8" s="3">
        <v>551.16781200000003</v>
      </c>
      <c r="E8" s="3">
        <v>1214.177109</v>
      </c>
      <c r="F8" s="3">
        <v>437.91206399999999</v>
      </c>
      <c r="G8" s="3">
        <v>915.90862600000003</v>
      </c>
      <c r="H8" s="3">
        <v>840.60178800000006</v>
      </c>
      <c r="I8" s="3">
        <v>1363.33</v>
      </c>
      <c r="J8" s="3">
        <v>429.86200000000002</v>
      </c>
      <c r="L8" s="7" t="s">
        <v>110</v>
      </c>
      <c r="M8" s="27">
        <v>45.5625</v>
      </c>
      <c r="N8" s="1">
        <v>97.937700000000007</v>
      </c>
      <c r="O8" s="1">
        <v>58.8245</v>
      </c>
      <c r="P8" s="1">
        <v>160.31229999999999</v>
      </c>
      <c r="Q8" s="1">
        <v>86.678089999999997</v>
      </c>
      <c r="R8" s="1">
        <v>65.625</v>
      </c>
      <c r="S8" s="1">
        <v>79.311700000000002</v>
      </c>
      <c r="T8" s="1">
        <v>0</v>
      </c>
      <c r="U8" s="1">
        <v>58.806249999999999</v>
      </c>
      <c r="W8" s="7" t="s">
        <v>110</v>
      </c>
      <c r="X8" s="3">
        <v>0</v>
      </c>
      <c r="Y8" s="3">
        <v>0</v>
      </c>
      <c r="Z8" s="3">
        <v>13.5</v>
      </c>
      <c r="AA8" s="3">
        <v>30.81494</v>
      </c>
      <c r="AB8" s="3">
        <v>0</v>
      </c>
      <c r="AC8" s="3">
        <v>32</v>
      </c>
      <c r="AD8" s="3">
        <v>32</v>
      </c>
    </row>
    <row r="9" spans="2:30" x14ac:dyDescent="0.4">
      <c r="B9" s="47"/>
      <c r="C9" s="7" t="s">
        <v>112</v>
      </c>
      <c r="D9" s="3">
        <v>1776.704628</v>
      </c>
      <c r="E9" s="3">
        <v>2639.379375</v>
      </c>
      <c r="F9" s="3">
        <v>1635.103417</v>
      </c>
      <c r="G9" s="3">
        <v>2103.5454199999999</v>
      </c>
      <c r="H9" s="3">
        <v>1864.3266180000001</v>
      </c>
      <c r="I9" s="3">
        <v>2665.5221000000001</v>
      </c>
      <c r="J9" s="3">
        <v>1823.817</v>
      </c>
      <c r="L9" s="7" t="s">
        <v>111</v>
      </c>
      <c r="M9" s="27">
        <v>93.6</v>
      </c>
      <c r="N9" s="1">
        <v>186</v>
      </c>
      <c r="O9" s="1">
        <v>96.7</v>
      </c>
      <c r="P9" s="1">
        <v>277</v>
      </c>
      <c r="Q9" s="1">
        <v>102</v>
      </c>
      <c r="R9" s="1">
        <v>135</v>
      </c>
      <c r="S9" s="1">
        <v>293</v>
      </c>
      <c r="T9" s="1">
        <v>75.400000000000006</v>
      </c>
      <c r="U9" s="1">
        <v>182</v>
      </c>
      <c r="W9" s="7" t="s">
        <v>111</v>
      </c>
      <c r="X9" s="3">
        <v>115</v>
      </c>
      <c r="Y9" s="3">
        <v>119</v>
      </c>
      <c r="Z9" s="3">
        <v>32</v>
      </c>
      <c r="AA9" s="3">
        <v>73.2</v>
      </c>
      <c r="AB9" s="3">
        <v>0</v>
      </c>
      <c r="AC9" s="3">
        <v>81</v>
      </c>
      <c r="AD9" s="3">
        <v>131</v>
      </c>
    </row>
    <row r="10" spans="2:30" x14ac:dyDescent="0.4">
      <c r="B10" s="47"/>
      <c r="C10" s="7" t="s">
        <v>202</v>
      </c>
      <c r="D10" s="3">
        <v>2100.0896729999999</v>
      </c>
      <c r="E10" s="3"/>
      <c r="F10" s="3">
        <v>1870.8653529999999</v>
      </c>
      <c r="G10" s="3"/>
      <c r="H10" s="3">
        <v>2019.0050900000001</v>
      </c>
      <c r="I10" s="3"/>
      <c r="J10" s="3">
        <v>1884.3856000000001</v>
      </c>
      <c r="L10" s="7" t="s">
        <v>112</v>
      </c>
      <c r="M10" s="1">
        <v>244</v>
      </c>
      <c r="N10" s="1">
        <v>728</v>
      </c>
      <c r="O10" s="1">
        <v>564</v>
      </c>
      <c r="P10" s="1">
        <v>793</v>
      </c>
      <c r="Q10" s="1">
        <v>363</v>
      </c>
      <c r="R10" s="1">
        <v>798</v>
      </c>
      <c r="S10" s="1">
        <v>762</v>
      </c>
      <c r="T10" s="1">
        <v>289</v>
      </c>
      <c r="U10" s="1">
        <v>660</v>
      </c>
      <c r="W10" s="7" t="s">
        <v>112</v>
      </c>
      <c r="X10" s="3">
        <v>574</v>
      </c>
      <c r="Y10" s="3">
        <v>724</v>
      </c>
      <c r="Z10" s="3">
        <v>78</v>
      </c>
      <c r="AA10" s="3">
        <v>226</v>
      </c>
      <c r="AB10" s="3">
        <v>0</v>
      </c>
      <c r="AC10" s="3">
        <v>623</v>
      </c>
      <c r="AD10" s="3">
        <v>634</v>
      </c>
    </row>
    <row r="11" spans="2:30" x14ac:dyDescent="0.4">
      <c r="B11" s="47"/>
      <c r="C11" s="7" t="s">
        <v>348</v>
      </c>
      <c r="D11" s="7"/>
      <c r="E11" s="7"/>
      <c r="F11" s="3">
        <v>2040.329596</v>
      </c>
      <c r="G11" s="7"/>
      <c r="H11" s="7"/>
      <c r="I11" s="7"/>
      <c r="J11" s="3">
        <v>1917.501</v>
      </c>
      <c r="L11" s="7" t="s">
        <v>203</v>
      </c>
      <c r="M11" s="1">
        <v>336.10539999999997</v>
      </c>
      <c r="N11" s="1">
        <v>1487.5920000000001</v>
      </c>
      <c r="O11" s="1">
        <v>1422.248</v>
      </c>
      <c r="P11" s="1">
        <v>958.28030000000001</v>
      </c>
      <c r="Q11" s="1">
        <v>667.87609999999995</v>
      </c>
      <c r="R11" s="1">
        <v>1465.973</v>
      </c>
      <c r="S11" s="1">
        <v>1220.008</v>
      </c>
      <c r="T11" s="1">
        <v>497.99849999999998</v>
      </c>
      <c r="U11" s="1">
        <v>802.86019999999996</v>
      </c>
      <c r="W11" s="7" t="s">
        <v>203</v>
      </c>
      <c r="X11" s="3">
        <v>891.56389999999999</v>
      </c>
      <c r="Y11" s="3">
        <v>1068.2139999999999</v>
      </c>
      <c r="Z11" s="3">
        <v>339.53590000000003</v>
      </c>
      <c r="AA11" s="3">
        <v>462.68819999999999</v>
      </c>
      <c r="AB11" s="3">
        <v>115.2445</v>
      </c>
      <c r="AC11" s="3">
        <v>737.77419999999995</v>
      </c>
      <c r="AD11" s="3">
        <v>1620.7570000000001</v>
      </c>
    </row>
    <row r="12" spans="2:30" x14ac:dyDescent="0.4">
      <c r="B12" s="47"/>
      <c r="C12" s="7" t="s">
        <v>349</v>
      </c>
      <c r="D12" s="3"/>
      <c r="E12" s="3"/>
      <c r="F12" s="3"/>
      <c r="G12" s="3"/>
      <c r="H12" s="3"/>
      <c r="I12" s="3"/>
      <c r="J12" s="3">
        <v>2270.4315999999999</v>
      </c>
      <c r="L12" s="7" t="s">
        <v>173</v>
      </c>
      <c r="M12" s="1">
        <v>472.19121899999999</v>
      </c>
      <c r="N12" s="1">
        <v>2228.0857599999999</v>
      </c>
      <c r="O12" s="1">
        <v>2256.0983639999999</v>
      </c>
      <c r="P12" s="1">
        <v>1271.9381040000001</v>
      </c>
      <c r="Q12" s="1">
        <v>953.20668750000004</v>
      </c>
      <c r="R12" s="1">
        <v>2408.12734</v>
      </c>
      <c r="S12" s="1">
        <v>1386.006938</v>
      </c>
      <c r="T12" s="1">
        <v>963.97394399999996</v>
      </c>
      <c r="U12" s="1">
        <v>1282.5367679999999</v>
      </c>
      <c r="W12" s="7" t="s">
        <v>173</v>
      </c>
      <c r="X12" s="3">
        <v>1104.975872</v>
      </c>
      <c r="Y12" s="3">
        <v>1598.9310660000001</v>
      </c>
      <c r="Z12" s="3">
        <v>657.22643200000005</v>
      </c>
      <c r="AA12" s="3">
        <v>1061.996298</v>
      </c>
      <c r="AB12" s="3">
        <v>313.750584</v>
      </c>
      <c r="AC12" s="3">
        <v>1351.0715760000001</v>
      </c>
      <c r="AD12" s="3">
        <v>1929.4213930000001</v>
      </c>
    </row>
    <row r="13" spans="2:30" x14ac:dyDescent="0.4">
      <c r="B13" s="7"/>
      <c r="C13" s="7"/>
      <c r="D13" s="3"/>
      <c r="E13" s="3"/>
      <c r="F13" s="3"/>
      <c r="G13" s="3"/>
      <c r="H13" s="3"/>
      <c r="I13" s="3"/>
      <c r="J13" s="3"/>
      <c r="L13" s="7" t="s">
        <v>363</v>
      </c>
      <c r="M13" s="1">
        <v>623.23</v>
      </c>
      <c r="P13" s="1">
        <v>1431.5</v>
      </c>
      <c r="Q13" s="1">
        <v>1196</v>
      </c>
      <c r="S13" s="1">
        <v>1887.4</v>
      </c>
      <c r="T13" s="1">
        <v>1280.8</v>
      </c>
      <c r="U13" s="1">
        <v>1898.8</v>
      </c>
      <c r="W13" s="7" t="s">
        <v>363</v>
      </c>
      <c r="X13" s="3">
        <v>1654.4</v>
      </c>
      <c r="Y13" s="3">
        <v>2181.4</v>
      </c>
      <c r="Z13" s="3">
        <v>1130.0999999999999</v>
      </c>
      <c r="AA13" s="3">
        <v>1795.4</v>
      </c>
      <c r="AB13" s="3">
        <v>855.35</v>
      </c>
      <c r="AC13" s="3">
        <v>1925.7</v>
      </c>
      <c r="AD13" s="3">
        <v>2859</v>
      </c>
    </row>
    <row r="14" spans="2:30" x14ac:dyDescent="0.4">
      <c r="B14" s="7"/>
      <c r="C14" s="7"/>
      <c r="D14" s="7" t="s">
        <v>117</v>
      </c>
      <c r="E14" s="7" t="s">
        <v>142</v>
      </c>
      <c r="F14" s="7" t="s">
        <v>143</v>
      </c>
      <c r="G14" s="7" t="s">
        <v>144</v>
      </c>
      <c r="H14" s="7" t="s">
        <v>145</v>
      </c>
      <c r="I14" s="7" t="s">
        <v>146</v>
      </c>
      <c r="J14" s="7" t="s">
        <v>147</v>
      </c>
      <c r="L14" s="7" t="s">
        <v>364</v>
      </c>
      <c r="M14" s="1">
        <v>1132</v>
      </c>
      <c r="P14" s="1">
        <v>2006</v>
      </c>
      <c r="Q14" s="1">
        <v>2273</v>
      </c>
      <c r="S14" s="1">
        <v>2275</v>
      </c>
      <c r="T14" s="1">
        <v>2487</v>
      </c>
      <c r="U14" s="1">
        <v>2390</v>
      </c>
      <c r="W14" s="7" t="s">
        <v>364</v>
      </c>
      <c r="X14" s="3">
        <v>1467</v>
      </c>
      <c r="Y14" s="3"/>
      <c r="Z14" s="3">
        <v>1450</v>
      </c>
      <c r="AA14" s="3">
        <v>2381</v>
      </c>
      <c r="AB14" s="3">
        <v>1164</v>
      </c>
      <c r="AC14" s="3">
        <v>2509</v>
      </c>
      <c r="AD14" s="3"/>
    </row>
    <row r="15" spans="2:30" x14ac:dyDescent="0.4">
      <c r="B15" s="47" t="s">
        <v>120</v>
      </c>
      <c r="C15" s="7" t="s">
        <v>108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L15" s="7" t="s">
        <v>365</v>
      </c>
      <c r="M15" s="1">
        <v>1710.07636</v>
      </c>
      <c r="W15" s="7" t="s">
        <v>365</v>
      </c>
      <c r="X15" s="3">
        <v>2044.704</v>
      </c>
      <c r="Y15" s="3"/>
      <c r="Z15" s="3">
        <v>2249.9744500000002</v>
      </c>
      <c r="AA15" s="3"/>
      <c r="AB15" s="3">
        <v>1175.4337700000001</v>
      </c>
      <c r="AC15" s="3"/>
      <c r="AD15" s="3"/>
    </row>
    <row r="16" spans="2:30" x14ac:dyDescent="0.4">
      <c r="B16" s="47"/>
      <c r="C16" s="7" t="s">
        <v>109</v>
      </c>
      <c r="D16" s="3">
        <v>28.254951999999999</v>
      </c>
      <c r="E16" s="3">
        <v>48.056922</v>
      </c>
      <c r="F16" s="3">
        <v>32.279840999999998</v>
      </c>
      <c r="G16" s="3">
        <v>71.118324000000001</v>
      </c>
      <c r="H16" s="3">
        <v>32.645000000000003</v>
      </c>
      <c r="I16" s="3">
        <v>51.463999999999999</v>
      </c>
      <c r="J16" s="3">
        <v>62.210999999999999</v>
      </c>
      <c r="L16" s="7" t="s">
        <v>366</v>
      </c>
      <c r="M16" s="1">
        <v>2349.2856200000001</v>
      </c>
      <c r="W16" s="7" t="s">
        <v>366</v>
      </c>
      <c r="X16" s="3"/>
      <c r="Y16" s="3"/>
      <c r="Z16" s="3"/>
      <c r="AA16" s="3"/>
      <c r="AB16" s="3">
        <v>1863.11014</v>
      </c>
      <c r="AC16" s="3"/>
      <c r="AD16" s="3"/>
    </row>
    <row r="17" spans="2:30" x14ac:dyDescent="0.4">
      <c r="B17" s="47"/>
      <c r="C17" s="7" t="s">
        <v>110</v>
      </c>
      <c r="D17" s="3">
        <v>432.35320000000002</v>
      </c>
      <c r="E17" s="3">
        <v>293.81585000000001</v>
      </c>
      <c r="F17" s="3">
        <v>132.52454399999999</v>
      </c>
      <c r="G17" s="3">
        <v>181.48773299999999</v>
      </c>
      <c r="H17" s="3">
        <v>99.119</v>
      </c>
      <c r="I17" s="3">
        <v>67.325000000000003</v>
      </c>
      <c r="J17" s="3">
        <v>176.834</v>
      </c>
      <c r="W17" s="7" t="s">
        <v>367</v>
      </c>
      <c r="X17" s="3"/>
      <c r="Y17" s="3"/>
      <c r="Z17" s="3"/>
      <c r="AA17" s="3"/>
      <c r="AB17" s="3">
        <v>2613.9810600000001</v>
      </c>
      <c r="AC17" s="3"/>
      <c r="AD17" s="3"/>
    </row>
    <row r="18" spans="2:30" x14ac:dyDescent="0.4">
      <c r="B18" s="47"/>
      <c r="C18" s="7" t="s">
        <v>111</v>
      </c>
      <c r="D18" s="3">
        <v>850.57360000000006</v>
      </c>
      <c r="E18" s="3">
        <v>687.14653899999996</v>
      </c>
      <c r="F18" s="3">
        <v>741.41269</v>
      </c>
      <c r="G18" s="3">
        <v>490.06742400000002</v>
      </c>
      <c r="H18" s="3">
        <v>308.57100000000003</v>
      </c>
      <c r="I18" s="3">
        <v>349.39699999999999</v>
      </c>
      <c r="J18" s="3">
        <v>475.10399999999998</v>
      </c>
    </row>
    <row r="19" spans="2:30" x14ac:dyDescent="0.4">
      <c r="B19" s="47"/>
      <c r="C19" s="7" t="s">
        <v>112</v>
      </c>
      <c r="D19" s="3">
        <v>2521.01748</v>
      </c>
      <c r="E19" s="3">
        <v>1408.3037999999999</v>
      </c>
      <c r="F19" s="3">
        <v>2237.904896</v>
      </c>
      <c r="G19" s="3">
        <v>1151.408115</v>
      </c>
      <c r="H19" s="3">
        <v>648.74</v>
      </c>
      <c r="I19" s="3">
        <v>641.54</v>
      </c>
      <c r="J19" s="3">
        <v>624.95799999999997</v>
      </c>
      <c r="M19" s="47" t="s">
        <v>120</v>
      </c>
      <c r="N19" s="47"/>
      <c r="O19" s="47"/>
      <c r="P19" s="47"/>
      <c r="Q19" s="47"/>
      <c r="R19" s="47"/>
      <c r="S19" s="7"/>
      <c r="T19" s="7"/>
      <c r="U19" s="7"/>
      <c r="X19" s="47" t="s">
        <v>176</v>
      </c>
      <c r="Y19" s="47"/>
      <c r="Z19" s="47"/>
      <c r="AA19" s="47"/>
      <c r="AB19" s="47"/>
      <c r="AC19" s="47"/>
      <c r="AD19" s="47"/>
    </row>
    <row r="20" spans="2:30" x14ac:dyDescent="0.4">
      <c r="B20" s="47"/>
      <c r="C20" s="7" t="s">
        <v>202</v>
      </c>
      <c r="D20" s="3"/>
      <c r="E20" s="3">
        <v>1242.5407970000001</v>
      </c>
      <c r="F20" s="3"/>
      <c r="G20" s="3">
        <v>843.93922499999996</v>
      </c>
      <c r="H20" s="3">
        <v>722.15419999999995</v>
      </c>
      <c r="I20" s="3">
        <v>692.95799999999997</v>
      </c>
      <c r="J20" s="3">
        <v>782.30939999999998</v>
      </c>
      <c r="M20" s="47" t="s">
        <v>361</v>
      </c>
      <c r="N20" s="47"/>
      <c r="O20" s="47"/>
      <c r="P20" s="47"/>
      <c r="Q20" s="47"/>
      <c r="R20" s="47"/>
      <c r="S20" s="7"/>
      <c r="T20" s="7"/>
      <c r="U20" s="7"/>
      <c r="X20" s="47" t="s">
        <v>361</v>
      </c>
      <c r="Y20" s="47"/>
      <c r="Z20" s="47"/>
      <c r="AA20" s="47"/>
      <c r="AB20" s="47"/>
      <c r="AC20" s="47"/>
      <c r="AD20" s="47"/>
    </row>
    <row r="21" spans="2:30" x14ac:dyDescent="0.4">
      <c r="B21" s="47"/>
      <c r="C21" s="7" t="s">
        <v>348</v>
      </c>
      <c r="D21" s="3"/>
      <c r="E21" s="3">
        <v>1404.5065999999999</v>
      </c>
      <c r="F21" s="3"/>
      <c r="G21" s="3">
        <v>1126.613758</v>
      </c>
      <c r="H21" s="3">
        <v>782.85500000000002</v>
      </c>
      <c r="I21" s="3">
        <v>749.28200000000004</v>
      </c>
      <c r="J21" s="3">
        <v>868.57299999999998</v>
      </c>
      <c r="M21" s="7" t="s">
        <v>118</v>
      </c>
      <c r="N21" s="7" t="s">
        <v>368</v>
      </c>
      <c r="O21" s="7" t="s">
        <v>369</v>
      </c>
      <c r="P21" s="7" t="s">
        <v>370</v>
      </c>
      <c r="Q21" s="7" t="s">
        <v>371</v>
      </c>
      <c r="R21" s="7" t="s">
        <v>324</v>
      </c>
      <c r="S21" s="7"/>
      <c r="T21" s="7"/>
      <c r="U21" s="7"/>
      <c r="X21" s="7" t="s">
        <v>121</v>
      </c>
      <c r="Y21" s="7" t="s">
        <v>334</v>
      </c>
      <c r="Z21" s="7" t="s">
        <v>335</v>
      </c>
      <c r="AA21" s="7" t="s">
        <v>336</v>
      </c>
      <c r="AB21" s="7" t="s">
        <v>122</v>
      </c>
      <c r="AC21" s="7" t="s">
        <v>123</v>
      </c>
      <c r="AD21" s="7" t="s">
        <v>376</v>
      </c>
    </row>
    <row r="22" spans="2:30" x14ac:dyDescent="0.4">
      <c r="B22" s="47"/>
      <c r="C22" s="7" t="s">
        <v>349</v>
      </c>
      <c r="D22" s="3"/>
      <c r="E22" s="3">
        <v>1519.98</v>
      </c>
      <c r="F22" s="3"/>
      <c r="G22" s="3">
        <v>1010.870784</v>
      </c>
      <c r="H22" s="3">
        <v>884.67190000000005</v>
      </c>
      <c r="I22" s="3">
        <v>847.90520000000004</v>
      </c>
      <c r="J22" s="3">
        <v>896.5009</v>
      </c>
      <c r="L22" s="7" t="s">
        <v>108</v>
      </c>
      <c r="M22" s="27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W22" s="7" t="s">
        <v>108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1">
        <v>0</v>
      </c>
    </row>
    <row r="23" spans="2:30" x14ac:dyDescent="0.4">
      <c r="B23" s="47"/>
      <c r="C23" s="7" t="s">
        <v>351</v>
      </c>
      <c r="D23" s="3"/>
      <c r="E23" s="3">
        <v>1790.7885000000001</v>
      </c>
      <c r="F23" s="3"/>
      <c r="G23" s="3"/>
      <c r="H23" s="3">
        <v>996.88199999999995</v>
      </c>
      <c r="I23" s="3">
        <v>1180.77</v>
      </c>
      <c r="J23" s="3">
        <v>1045.53</v>
      </c>
      <c r="L23" s="7" t="s">
        <v>109</v>
      </c>
      <c r="M23" s="27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W23" s="7" t="s">
        <v>109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1">
        <v>0</v>
      </c>
    </row>
    <row r="24" spans="2:30" x14ac:dyDescent="0.4">
      <c r="B24" s="47"/>
      <c r="C24" s="7" t="s">
        <v>352</v>
      </c>
      <c r="D24" s="3"/>
      <c r="E24" s="3">
        <v>2065.7280719999999</v>
      </c>
      <c r="F24" s="3"/>
      <c r="G24" s="3">
        <v>1320.212448</v>
      </c>
      <c r="H24" s="3">
        <v>1288.51</v>
      </c>
      <c r="I24" s="3">
        <v>1395.366</v>
      </c>
      <c r="J24" s="3">
        <v>1161.403</v>
      </c>
      <c r="L24" s="7" t="s">
        <v>110</v>
      </c>
      <c r="M24" s="27">
        <v>0</v>
      </c>
      <c r="N24" s="1">
        <v>0</v>
      </c>
      <c r="O24" s="1">
        <v>0</v>
      </c>
      <c r="P24" s="1">
        <v>58.8245</v>
      </c>
      <c r="Q24" s="1">
        <v>58.8245</v>
      </c>
      <c r="R24" s="1">
        <v>0</v>
      </c>
      <c r="W24" s="7" t="s">
        <v>110</v>
      </c>
      <c r="X24" s="3">
        <v>0</v>
      </c>
      <c r="Y24" s="3">
        <v>0</v>
      </c>
      <c r="Z24" s="3">
        <v>0</v>
      </c>
      <c r="AA24" s="3">
        <v>55.756799999999998</v>
      </c>
      <c r="AB24" s="3">
        <v>0</v>
      </c>
      <c r="AC24" s="3">
        <v>0</v>
      </c>
      <c r="AD24" s="1">
        <v>0</v>
      </c>
    </row>
    <row r="25" spans="2:30" x14ac:dyDescent="0.4">
      <c r="B25" s="47"/>
      <c r="C25" s="7" t="s">
        <v>350</v>
      </c>
      <c r="D25" s="3"/>
      <c r="E25" s="3"/>
      <c r="F25" s="3"/>
      <c r="G25" s="3">
        <v>1397.0282400000001</v>
      </c>
      <c r="H25" s="3"/>
      <c r="I25" s="3"/>
      <c r="J25" s="3"/>
      <c r="L25" s="7" t="s">
        <v>111</v>
      </c>
      <c r="M25" s="27">
        <v>0</v>
      </c>
      <c r="N25" s="1">
        <v>0</v>
      </c>
      <c r="O25" s="1">
        <v>92.1</v>
      </c>
      <c r="P25" s="1">
        <v>71.5</v>
      </c>
      <c r="Q25" s="1">
        <v>58.8</v>
      </c>
      <c r="R25" s="1">
        <v>17.7</v>
      </c>
      <c r="W25" s="7" t="s">
        <v>111</v>
      </c>
      <c r="X25" s="3">
        <v>0</v>
      </c>
      <c r="Y25" s="3">
        <v>71.8</v>
      </c>
      <c r="Z25" s="3">
        <v>62.5</v>
      </c>
      <c r="AA25" s="3">
        <v>112</v>
      </c>
      <c r="AB25" s="3">
        <v>34.4</v>
      </c>
      <c r="AC25" s="3">
        <v>68.900000000000006</v>
      </c>
      <c r="AD25" s="1">
        <v>56.7</v>
      </c>
    </row>
    <row r="26" spans="2:30" x14ac:dyDescent="0.4">
      <c r="B26" s="47"/>
      <c r="C26" s="7" t="s">
        <v>353</v>
      </c>
      <c r="D26" s="3"/>
      <c r="E26" s="3"/>
      <c r="F26" s="3"/>
      <c r="G26" s="3"/>
      <c r="H26" s="3">
        <v>2222.3782000000001</v>
      </c>
      <c r="I26" s="3">
        <v>2068.5032000000001</v>
      </c>
      <c r="J26" s="3">
        <v>2001.3143</v>
      </c>
      <c r="L26" s="7" t="s">
        <v>112</v>
      </c>
      <c r="M26" s="1">
        <v>0</v>
      </c>
      <c r="N26" s="1">
        <v>236</v>
      </c>
      <c r="O26" s="1">
        <v>232</v>
      </c>
      <c r="P26" s="1">
        <v>266</v>
      </c>
      <c r="Q26" s="1">
        <v>103</v>
      </c>
      <c r="R26" s="1">
        <v>137</v>
      </c>
      <c r="W26" s="7" t="s">
        <v>112</v>
      </c>
      <c r="X26" s="3">
        <v>102</v>
      </c>
      <c r="Y26" s="3">
        <v>295</v>
      </c>
      <c r="Z26" s="3">
        <v>380</v>
      </c>
      <c r="AA26" s="3">
        <v>305</v>
      </c>
      <c r="AB26" s="3">
        <v>160</v>
      </c>
      <c r="AC26" s="3">
        <v>291</v>
      </c>
      <c r="AD26" s="1">
        <v>205</v>
      </c>
    </row>
    <row r="27" spans="2:30" x14ac:dyDescent="0.4">
      <c r="B27" s="47"/>
      <c r="C27" s="7" t="s">
        <v>354</v>
      </c>
      <c r="D27" s="3"/>
      <c r="E27" s="3"/>
      <c r="F27" s="3"/>
      <c r="G27" s="3">
        <v>2023.8947439999999</v>
      </c>
      <c r="H27" s="3"/>
      <c r="I27" s="3"/>
      <c r="J27" s="3"/>
      <c r="L27" s="7" t="s">
        <v>203</v>
      </c>
      <c r="M27" s="1">
        <v>0</v>
      </c>
      <c r="N27" s="1">
        <v>732.52750000000003</v>
      </c>
      <c r="O27" s="1">
        <v>592.28520000000003</v>
      </c>
      <c r="P27" s="1">
        <v>508.99919999999997</v>
      </c>
      <c r="Q27" s="1">
        <v>108</v>
      </c>
      <c r="R27" s="1">
        <v>249.9521</v>
      </c>
      <c r="W27" s="7" t="s">
        <v>203</v>
      </c>
      <c r="X27" s="3">
        <v>122.6572</v>
      </c>
      <c r="Y27" s="3">
        <v>335.34160000000003</v>
      </c>
      <c r="Z27" s="3">
        <v>860.65890000000002</v>
      </c>
      <c r="AA27" s="3">
        <v>654.7645</v>
      </c>
      <c r="AB27" s="3">
        <v>237.8844</v>
      </c>
      <c r="AC27" s="3">
        <v>371.4042</v>
      </c>
      <c r="AD27" s="1">
        <v>638.66600000000005</v>
      </c>
    </row>
    <row r="28" spans="2:30" x14ac:dyDescent="0.4">
      <c r="B28" s="7"/>
      <c r="C28" s="7"/>
      <c r="D28" s="3"/>
      <c r="E28" s="3"/>
      <c r="F28" s="3"/>
      <c r="G28" s="3"/>
      <c r="H28" s="3"/>
      <c r="I28" s="3"/>
      <c r="J28" s="3"/>
      <c r="L28" s="7" t="s">
        <v>173</v>
      </c>
      <c r="M28" s="1">
        <v>152.550016</v>
      </c>
      <c r="N28" s="1">
        <v>1291.7962849999999</v>
      </c>
      <c r="O28" s="1">
        <v>967.14504750000003</v>
      </c>
      <c r="P28" s="1">
        <v>585.99231399999996</v>
      </c>
      <c r="Q28" s="1">
        <v>173.58193650000001</v>
      </c>
      <c r="R28" s="1">
        <v>352.0295835</v>
      </c>
      <c r="W28" s="7" t="s">
        <v>173</v>
      </c>
      <c r="X28" s="3">
        <v>171.5</v>
      </c>
      <c r="Y28" s="3">
        <v>494.43775199999999</v>
      </c>
      <c r="Z28" s="3">
        <v>1209.4231500000001</v>
      </c>
      <c r="AA28" s="3">
        <v>1236.0773859999999</v>
      </c>
      <c r="AB28" s="3">
        <v>1100.1114</v>
      </c>
      <c r="AC28" s="3">
        <v>531.55731200000002</v>
      </c>
      <c r="AD28" s="1">
        <v>972.60118050000005</v>
      </c>
    </row>
    <row r="29" spans="2:30" x14ac:dyDescent="0.4">
      <c r="B29" s="7"/>
      <c r="C29" s="7"/>
      <c r="D29" s="7" t="s">
        <v>118</v>
      </c>
      <c r="E29" s="7" t="s">
        <v>136</v>
      </c>
      <c r="F29" s="7" t="s">
        <v>137</v>
      </c>
      <c r="G29" s="7" t="s">
        <v>138</v>
      </c>
      <c r="H29" s="7" t="s">
        <v>139</v>
      </c>
      <c r="I29" s="7" t="s">
        <v>140</v>
      </c>
      <c r="J29" s="7" t="s">
        <v>141</v>
      </c>
      <c r="L29" s="7" t="s">
        <v>363</v>
      </c>
      <c r="M29" s="1">
        <v>337.65</v>
      </c>
      <c r="N29" s="1">
        <v>2151</v>
      </c>
      <c r="O29" s="1">
        <v>1339.6</v>
      </c>
      <c r="P29" s="1">
        <v>1034.5999999999999</v>
      </c>
      <c r="Q29" s="1">
        <v>194.77</v>
      </c>
      <c r="R29" s="1">
        <v>523.13</v>
      </c>
      <c r="W29" s="7" t="s">
        <v>363</v>
      </c>
      <c r="X29" s="3">
        <v>62.5</v>
      </c>
      <c r="Y29" s="3">
        <v>541.12</v>
      </c>
      <c r="Z29" s="3">
        <v>1364.1</v>
      </c>
      <c r="AA29" s="3">
        <v>1287.4000000000001</v>
      </c>
      <c r="AB29" s="3">
        <v>1146</v>
      </c>
      <c r="AC29" s="3">
        <v>1001</v>
      </c>
      <c r="AD29" s="1">
        <v>1604</v>
      </c>
    </row>
    <row r="30" spans="2:30" x14ac:dyDescent="0.4">
      <c r="B30" s="47" t="s">
        <v>397</v>
      </c>
      <c r="C30" s="7" t="s">
        <v>108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L30" s="7" t="s">
        <v>364</v>
      </c>
      <c r="M30" s="1">
        <v>542</v>
      </c>
      <c r="O30" s="1">
        <v>1945</v>
      </c>
      <c r="P30" s="1">
        <v>1132</v>
      </c>
      <c r="Q30" s="1">
        <v>205</v>
      </c>
      <c r="R30" s="1">
        <v>724</v>
      </c>
      <c r="W30" s="7" t="s">
        <v>364</v>
      </c>
      <c r="X30" s="3">
        <v>66.3</v>
      </c>
      <c r="Y30" s="3">
        <v>899</v>
      </c>
      <c r="Z30" s="3">
        <v>2525</v>
      </c>
      <c r="AA30" s="3">
        <v>1605</v>
      </c>
      <c r="AB30" s="3">
        <v>1514</v>
      </c>
      <c r="AC30" s="3">
        <v>1600</v>
      </c>
      <c r="AD30" s="1">
        <v>1591</v>
      </c>
    </row>
    <row r="31" spans="2:30" x14ac:dyDescent="0.4">
      <c r="B31" s="47"/>
      <c r="C31" s="7" t="s">
        <v>109</v>
      </c>
      <c r="D31" s="3">
        <v>54.039296</v>
      </c>
      <c r="E31" s="3">
        <v>31.124818000000001</v>
      </c>
      <c r="F31" s="3">
        <v>16.384</v>
      </c>
      <c r="G31" s="3">
        <v>92.561512500000006</v>
      </c>
      <c r="H31" s="3">
        <v>78.149879999999996</v>
      </c>
      <c r="I31" s="3">
        <v>96.087000000000003</v>
      </c>
      <c r="J31" s="3">
        <v>74.646000000000001</v>
      </c>
      <c r="L31" s="7" t="s">
        <v>365</v>
      </c>
      <c r="M31" s="1">
        <v>897.96648600000003</v>
      </c>
      <c r="O31" s="1">
        <v>2086.1295</v>
      </c>
      <c r="P31" s="1">
        <v>1682.9266500000001</v>
      </c>
      <c r="Q31" s="1">
        <v>406.41150599999997</v>
      </c>
      <c r="R31" s="1">
        <v>1426.6042</v>
      </c>
      <c r="W31" s="7" t="s">
        <v>365</v>
      </c>
      <c r="X31" s="3">
        <v>67.502848499999999</v>
      </c>
      <c r="Y31" s="3">
        <v>1195.3530900000001</v>
      </c>
      <c r="Z31" s="3"/>
      <c r="AA31" s="3">
        <v>1961.41543</v>
      </c>
      <c r="AB31" s="3">
        <v>2138.0194299999998</v>
      </c>
      <c r="AC31" s="3">
        <v>2103.0925699999998</v>
      </c>
      <c r="AD31" s="1">
        <v>2113.35385</v>
      </c>
    </row>
    <row r="32" spans="2:30" x14ac:dyDescent="0.4">
      <c r="B32" s="47"/>
      <c r="C32" s="7" t="s">
        <v>110</v>
      </c>
      <c r="D32" s="3">
        <v>161.29317750000001</v>
      </c>
      <c r="E32" s="3">
        <v>198.971136</v>
      </c>
      <c r="F32" s="3">
        <v>112.58240000000001</v>
      </c>
      <c r="G32" s="3">
        <v>279.89531249999999</v>
      </c>
      <c r="H32" s="3">
        <v>503.879616</v>
      </c>
      <c r="I32" s="3">
        <v>288.07900000000001</v>
      </c>
      <c r="J32" s="3">
        <v>226.096</v>
      </c>
      <c r="L32" s="7" t="s">
        <v>366</v>
      </c>
      <c r="M32" s="1">
        <v>976.37400000000002</v>
      </c>
      <c r="P32" s="1">
        <v>2427.2640000000001</v>
      </c>
      <c r="Q32" s="1">
        <v>547.02706499999999</v>
      </c>
      <c r="R32" s="1">
        <v>1552.50496</v>
      </c>
      <c r="W32" s="7" t="s">
        <v>366</v>
      </c>
      <c r="X32" s="3">
        <v>71.118324000000001</v>
      </c>
      <c r="Y32" s="3">
        <v>785.89499999999998</v>
      </c>
      <c r="Z32" s="3"/>
      <c r="AA32" s="3">
        <v>2281.4792000000002</v>
      </c>
      <c r="AB32" s="3"/>
      <c r="AC32" s="3"/>
      <c r="AD32" s="3"/>
    </row>
    <row r="33" spans="2:31" x14ac:dyDescent="0.4">
      <c r="B33" s="47"/>
      <c r="C33" s="7" t="s">
        <v>111</v>
      </c>
      <c r="D33" s="3">
        <v>235.377792</v>
      </c>
      <c r="E33" s="3">
        <v>769.37850000000003</v>
      </c>
      <c r="F33" s="3">
        <v>418.84934750000002</v>
      </c>
      <c r="G33" s="3">
        <v>828.35747149999997</v>
      </c>
      <c r="H33" s="3">
        <v>1236.7882239999999</v>
      </c>
      <c r="I33" s="3">
        <v>741.65200000000004</v>
      </c>
      <c r="J33" s="3">
        <v>1090.905</v>
      </c>
      <c r="L33" s="7" t="s">
        <v>367</v>
      </c>
      <c r="M33" s="1">
        <v>1123.7681299999999</v>
      </c>
      <c r="Q33" s="1">
        <v>868.21119899999997</v>
      </c>
      <c r="R33" s="1">
        <v>2136.5830900000001</v>
      </c>
      <c r="W33" s="7" t="s">
        <v>367</v>
      </c>
      <c r="X33" s="3">
        <v>79.170210499999996</v>
      </c>
      <c r="Y33" s="3">
        <v>1621.22957</v>
      </c>
      <c r="Z33" s="3"/>
      <c r="AA33" s="3"/>
      <c r="AB33" s="3"/>
      <c r="AC33" s="3"/>
      <c r="AD33" s="3"/>
    </row>
    <row r="34" spans="2:31" x14ac:dyDescent="0.4">
      <c r="B34" s="47"/>
      <c r="C34" s="7" t="s">
        <v>112</v>
      </c>
      <c r="D34" s="3">
        <v>1075.9686400000001</v>
      </c>
      <c r="E34" s="3">
        <v>2411.8819199999998</v>
      </c>
      <c r="F34" s="3">
        <v>793.91742699999998</v>
      </c>
      <c r="G34" s="3">
        <v>2250.4537</v>
      </c>
      <c r="H34" s="3">
        <v>2658.1401599999999</v>
      </c>
      <c r="I34" s="3">
        <v>1433.653</v>
      </c>
      <c r="J34" s="3">
        <v>1684.01</v>
      </c>
      <c r="L34" s="7" t="s">
        <v>372</v>
      </c>
      <c r="M34" s="1">
        <v>2017.3951999999999</v>
      </c>
      <c r="Q34" s="1">
        <v>1434.5842500000001</v>
      </c>
      <c r="W34" s="7" t="s">
        <v>372</v>
      </c>
      <c r="X34" s="1">
        <v>137.3125</v>
      </c>
      <c r="Y34" s="1">
        <v>2193.5458400000002</v>
      </c>
    </row>
    <row r="35" spans="2:31" x14ac:dyDescent="0.4">
      <c r="B35" s="47"/>
      <c r="C35" s="7" t="s">
        <v>202</v>
      </c>
      <c r="D35" s="3">
        <v>1225.8185800000001</v>
      </c>
      <c r="E35" s="3"/>
      <c r="F35" s="3">
        <v>828.30089999999996</v>
      </c>
      <c r="G35" s="3"/>
      <c r="H35" s="3"/>
      <c r="I35" s="3">
        <v>1737.0039999999999</v>
      </c>
      <c r="J35" s="3">
        <v>1879.671</v>
      </c>
      <c r="L35" s="7" t="s">
        <v>373</v>
      </c>
      <c r="Q35" s="1">
        <v>1296</v>
      </c>
      <c r="W35" s="7" t="s">
        <v>373</v>
      </c>
      <c r="X35" s="1">
        <v>157.9</v>
      </c>
    </row>
    <row r="36" spans="2:31" x14ac:dyDescent="0.4">
      <c r="B36" s="47"/>
      <c r="C36" s="7" t="s">
        <v>348</v>
      </c>
      <c r="D36" s="3">
        <v>1126.6216159999999</v>
      </c>
      <c r="E36" s="3"/>
      <c r="F36" s="3">
        <v>802.28122199999996</v>
      </c>
      <c r="G36" s="3"/>
      <c r="H36" s="3"/>
      <c r="I36" s="3">
        <v>2162.5859999999998</v>
      </c>
      <c r="J36" s="3">
        <v>2662.6950000000002</v>
      </c>
      <c r="L36" s="7" t="s">
        <v>374</v>
      </c>
      <c r="Q36" s="1">
        <v>1839</v>
      </c>
      <c r="W36" s="7" t="s">
        <v>374</v>
      </c>
      <c r="X36" s="1">
        <v>85.48</v>
      </c>
    </row>
    <row r="37" spans="2:31" x14ac:dyDescent="0.4">
      <c r="B37" s="47"/>
      <c r="C37" s="7" t="s">
        <v>349</v>
      </c>
      <c r="D37" s="3">
        <v>1335.0956859999999</v>
      </c>
      <c r="E37" s="3"/>
      <c r="F37" s="3">
        <v>928.49</v>
      </c>
      <c r="G37" s="3"/>
      <c r="H37" s="3"/>
      <c r="I37" s="3"/>
      <c r="J37" s="3"/>
      <c r="L37" s="7" t="s">
        <v>375</v>
      </c>
      <c r="Q37" s="1">
        <v>2154.04</v>
      </c>
      <c r="W37" s="7" t="s">
        <v>375</v>
      </c>
      <c r="X37" s="1">
        <v>132.529</v>
      </c>
    </row>
    <row r="38" spans="2:31" x14ac:dyDescent="0.4">
      <c r="B38" s="47"/>
      <c r="C38" s="7" t="s">
        <v>351</v>
      </c>
      <c r="D38" s="3">
        <v>2113.9760569999999</v>
      </c>
      <c r="E38" s="3"/>
      <c r="F38" s="3"/>
      <c r="G38" s="3"/>
      <c r="H38" s="3"/>
      <c r="I38" s="3"/>
      <c r="J38" s="3"/>
      <c r="W38" s="7" t="s">
        <v>377</v>
      </c>
      <c r="X38" s="1">
        <v>271.8</v>
      </c>
    </row>
    <row r="39" spans="2:31" x14ac:dyDescent="0.4">
      <c r="B39" s="47"/>
      <c r="C39" s="7" t="s">
        <v>352</v>
      </c>
      <c r="D39" s="3"/>
      <c r="E39" s="3"/>
      <c r="F39" s="3">
        <v>2018.852832</v>
      </c>
      <c r="G39" s="3"/>
      <c r="H39" s="3"/>
      <c r="I39" s="3"/>
      <c r="J39" s="3"/>
      <c r="M39" s="47" t="s">
        <v>450</v>
      </c>
      <c r="N39" s="47"/>
      <c r="O39" s="47"/>
      <c r="P39" s="47"/>
      <c r="Q39" s="47"/>
      <c r="R39" s="47"/>
      <c r="S39" s="47"/>
      <c r="W39" s="7" t="s">
        <v>378</v>
      </c>
      <c r="X39" s="1">
        <v>168.2</v>
      </c>
    </row>
    <row r="40" spans="2:31" x14ac:dyDescent="0.4">
      <c r="B40" s="14"/>
      <c r="H40" s="3"/>
      <c r="M40" s="47" t="s">
        <v>361</v>
      </c>
      <c r="N40" s="47"/>
      <c r="O40" s="47"/>
      <c r="P40" s="47"/>
      <c r="Q40" s="47"/>
      <c r="R40" s="47"/>
      <c r="S40" s="47"/>
      <c r="W40" s="7" t="s">
        <v>379</v>
      </c>
      <c r="X40" s="1">
        <v>183.18862799999999</v>
      </c>
    </row>
    <row r="41" spans="2:31" ht="14.2" customHeight="1" x14ac:dyDescent="0.4">
      <c r="C41" s="3"/>
      <c r="D41" s="7" t="s">
        <v>121</v>
      </c>
      <c r="E41" s="7" t="s">
        <v>130</v>
      </c>
      <c r="F41" s="7" t="s">
        <v>131</v>
      </c>
      <c r="G41" s="7" t="s">
        <v>132</v>
      </c>
      <c r="H41" s="7" t="s">
        <v>133</v>
      </c>
      <c r="I41" s="7" t="s">
        <v>134</v>
      </c>
      <c r="J41" s="7" t="s">
        <v>135</v>
      </c>
      <c r="M41" s="7" t="s">
        <v>121</v>
      </c>
      <c r="N41" s="7" t="s">
        <v>334</v>
      </c>
      <c r="O41" s="7" t="s">
        <v>335</v>
      </c>
      <c r="P41" s="7" t="s">
        <v>336</v>
      </c>
      <c r="Q41" s="7" t="s">
        <v>122</v>
      </c>
      <c r="R41" s="7" t="s">
        <v>123</v>
      </c>
      <c r="S41" s="7" t="s">
        <v>376</v>
      </c>
      <c r="W41" s="7" t="s">
        <v>380</v>
      </c>
      <c r="X41" s="1">
        <v>150</v>
      </c>
    </row>
    <row r="42" spans="2:31" ht="14.2" customHeight="1" x14ac:dyDescent="0.4">
      <c r="B42" s="47" t="s">
        <v>450</v>
      </c>
      <c r="C42" s="7" t="s">
        <v>108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L42" s="7" t="s">
        <v>108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1">
        <v>0</v>
      </c>
      <c r="W42" s="7" t="s">
        <v>381</v>
      </c>
      <c r="X42" s="1">
        <v>101</v>
      </c>
    </row>
    <row r="43" spans="2:31" x14ac:dyDescent="0.4">
      <c r="B43" s="47"/>
      <c r="C43" s="7" t="s">
        <v>109</v>
      </c>
      <c r="D43" s="3">
        <v>15.6279375</v>
      </c>
      <c r="E43" s="3">
        <v>57.750651499999996</v>
      </c>
      <c r="F43" s="3">
        <v>40.655999999999999</v>
      </c>
      <c r="G43" s="3">
        <v>96.787199999999999</v>
      </c>
      <c r="H43" s="3">
        <v>15.36</v>
      </c>
      <c r="I43" s="3">
        <v>17.968499999999999</v>
      </c>
      <c r="J43" s="3">
        <v>55.295999999999999</v>
      </c>
      <c r="L43" s="7" t="s">
        <v>109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1">
        <v>0</v>
      </c>
      <c r="W43" s="7" t="s">
        <v>382</v>
      </c>
      <c r="X43" s="1">
        <v>110</v>
      </c>
    </row>
    <row r="44" spans="2:31" x14ac:dyDescent="0.4">
      <c r="B44" s="47"/>
      <c r="C44" s="7" t="s">
        <v>110</v>
      </c>
      <c r="D44" s="3">
        <v>89.732916000000003</v>
      </c>
      <c r="E44" s="3">
        <v>130.203045</v>
      </c>
      <c r="F44" s="3">
        <v>132.87440000000001</v>
      </c>
      <c r="G44" s="3">
        <v>222.4067885</v>
      </c>
      <c r="H44" s="3">
        <v>67.1410585</v>
      </c>
      <c r="I44" s="3">
        <v>102.1366445</v>
      </c>
      <c r="J44" s="3">
        <v>172.465576</v>
      </c>
      <c r="L44" s="7" t="s">
        <v>110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1">
        <v>0</v>
      </c>
    </row>
    <row r="45" spans="2:31" x14ac:dyDescent="0.4">
      <c r="B45" s="47"/>
      <c r="C45" s="7" t="s">
        <v>111</v>
      </c>
      <c r="D45" s="3">
        <v>293.27670000000001</v>
      </c>
      <c r="E45" s="3">
        <v>203.46027100000001</v>
      </c>
      <c r="F45" s="3">
        <v>450.42705000000001</v>
      </c>
      <c r="G45" s="3">
        <v>558.4394595</v>
      </c>
      <c r="H45" s="3">
        <v>186.624</v>
      </c>
      <c r="I45" s="3">
        <v>158.994</v>
      </c>
      <c r="J45" s="3">
        <v>175.36603199999999</v>
      </c>
      <c r="L45" s="7" t="s">
        <v>111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14</v>
      </c>
      <c r="S45" s="1">
        <v>0</v>
      </c>
      <c r="X45" s="47" t="s">
        <v>458</v>
      </c>
      <c r="Y45" s="47"/>
      <c r="Z45" s="47"/>
      <c r="AA45" s="47"/>
      <c r="AB45" s="47"/>
      <c r="AC45" s="47"/>
      <c r="AD45" s="47"/>
      <c r="AE45" s="47"/>
    </row>
    <row r="46" spans="2:31" x14ac:dyDescent="0.4">
      <c r="B46" s="47"/>
      <c r="C46" s="7" t="s">
        <v>112</v>
      </c>
      <c r="D46" s="3">
        <v>702.39615000000003</v>
      </c>
      <c r="E46" s="3">
        <v>345.84894000000003</v>
      </c>
      <c r="F46" s="3">
        <v>643.77571999999998</v>
      </c>
      <c r="G46" s="3">
        <v>1101.16381</v>
      </c>
      <c r="H46" s="3">
        <v>555.18672000000004</v>
      </c>
      <c r="I46" s="3">
        <v>580.60472400000003</v>
      </c>
      <c r="J46" s="3">
        <v>489.77576749999997</v>
      </c>
      <c r="L46" s="7" t="s">
        <v>112</v>
      </c>
      <c r="M46" s="3">
        <v>0</v>
      </c>
      <c r="N46" s="3">
        <v>94</v>
      </c>
      <c r="O46" s="3">
        <v>0</v>
      </c>
      <c r="P46" s="3">
        <v>0</v>
      </c>
      <c r="Q46" s="3">
        <v>0</v>
      </c>
      <c r="R46" s="3">
        <v>75</v>
      </c>
      <c r="S46" s="1">
        <v>0</v>
      </c>
      <c r="X46" s="47" t="s">
        <v>361</v>
      </c>
      <c r="Y46" s="47"/>
      <c r="Z46" s="47"/>
      <c r="AA46" s="47"/>
      <c r="AB46" s="47"/>
      <c r="AC46" s="47"/>
      <c r="AD46" s="47"/>
      <c r="AE46" s="47"/>
    </row>
    <row r="47" spans="2:31" x14ac:dyDescent="0.4">
      <c r="B47" s="47"/>
      <c r="C47" s="7" t="s">
        <v>202</v>
      </c>
      <c r="D47" s="3">
        <v>767.69891800000005</v>
      </c>
      <c r="E47" s="3">
        <v>309.37483400000002</v>
      </c>
      <c r="F47" s="3">
        <v>937.02974400000005</v>
      </c>
      <c r="G47" s="3">
        <v>1071.8066429999999</v>
      </c>
      <c r="H47" s="3">
        <v>821.51599999999996</v>
      </c>
      <c r="I47" s="3">
        <v>636.104016</v>
      </c>
      <c r="J47" s="3">
        <v>389.14180249999998</v>
      </c>
      <c r="L47" s="7" t="s">
        <v>203</v>
      </c>
      <c r="M47" s="3">
        <v>0</v>
      </c>
      <c r="N47" s="3">
        <v>237.53370000000001</v>
      </c>
      <c r="O47" s="3">
        <v>0</v>
      </c>
      <c r="P47" s="3">
        <v>0</v>
      </c>
      <c r="Q47" s="3">
        <v>0</v>
      </c>
      <c r="R47" s="3">
        <v>165.761</v>
      </c>
      <c r="S47" s="1">
        <v>0</v>
      </c>
      <c r="X47" s="7" t="s">
        <v>121</v>
      </c>
      <c r="Y47" s="7" t="s">
        <v>334</v>
      </c>
      <c r="Z47" s="7" t="s">
        <v>335</v>
      </c>
      <c r="AA47" s="7" t="s">
        <v>336</v>
      </c>
      <c r="AB47" s="7" t="s">
        <v>122</v>
      </c>
      <c r="AC47" s="7" t="s">
        <v>123</v>
      </c>
      <c r="AD47" s="7" t="s">
        <v>376</v>
      </c>
      <c r="AE47" s="7" t="s">
        <v>193</v>
      </c>
    </row>
    <row r="48" spans="2:31" x14ac:dyDescent="0.4">
      <c r="B48" s="47"/>
      <c r="C48" s="7" t="s">
        <v>348</v>
      </c>
      <c r="D48" s="3">
        <v>914.4140625</v>
      </c>
      <c r="E48" s="3">
        <v>416.90950500000002</v>
      </c>
      <c r="F48" s="3">
        <v>894.73459149999996</v>
      </c>
      <c r="G48" s="3">
        <v>972.6328125</v>
      </c>
      <c r="H48" s="3">
        <v>1039.5962239999999</v>
      </c>
      <c r="I48" s="3">
        <v>798.496128</v>
      </c>
      <c r="J48" s="3">
        <v>392.00411250000002</v>
      </c>
      <c r="L48" s="7" t="s">
        <v>173</v>
      </c>
      <c r="M48" s="3">
        <v>0</v>
      </c>
      <c r="N48" s="3">
        <v>373.8343605</v>
      </c>
      <c r="O48" s="3">
        <v>0</v>
      </c>
      <c r="P48" s="3">
        <v>0</v>
      </c>
      <c r="Q48" s="3">
        <v>107.269575</v>
      </c>
      <c r="R48" s="3">
        <v>273.69628649999999</v>
      </c>
      <c r="S48" s="1">
        <v>0</v>
      </c>
      <c r="W48" s="7" t="s">
        <v>108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1">
        <v>0</v>
      </c>
      <c r="AE48" s="1">
        <v>0</v>
      </c>
    </row>
    <row r="49" spans="2:32" x14ac:dyDescent="0.4">
      <c r="B49" s="47"/>
      <c r="C49" s="7" t="s">
        <v>349</v>
      </c>
      <c r="D49" s="3">
        <v>1230.1875</v>
      </c>
      <c r="E49" s="3">
        <v>505.29599999999999</v>
      </c>
      <c r="F49" s="3">
        <v>575.62616800000001</v>
      </c>
      <c r="G49" s="3">
        <v>663.65870399999994</v>
      </c>
      <c r="H49" s="3">
        <v>927.027423</v>
      </c>
      <c r="I49" s="3">
        <v>772.55442400000004</v>
      </c>
      <c r="J49" s="3">
        <v>443.04634399999998</v>
      </c>
      <c r="L49" s="7" t="s">
        <v>363</v>
      </c>
      <c r="M49" s="3">
        <v>0</v>
      </c>
      <c r="N49" s="3">
        <v>572.19000000000005</v>
      </c>
      <c r="O49" s="3">
        <v>0</v>
      </c>
      <c r="P49" s="3">
        <v>0</v>
      </c>
      <c r="Q49" s="3">
        <v>314.72000000000003</v>
      </c>
      <c r="R49" s="3">
        <v>449.97</v>
      </c>
      <c r="S49" s="1">
        <v>0</v>
      </c>
      <c r="W49" s="7" t="s">
        <v>109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1">
        <v>0</v>
      </c>
      <c r="AE49" s="1">
        <v>0</v>
      </c>
    </row>
    <row r="50" spans="2:32" x14ac:dyDescent="0.4">
      <c r="B50" s="47"/>
      <c r="C50" s="7" t="s">
        <v>351</v>
      </c>
      <c r="D50" s="3"/>
      <c r="E50" s="3"/>
      <c r="F50" s="3"/>
      <c r="G50" s="3"/>
      <c r="H50" s="3"/>
      <c r="I50" s="3"/>
      <c r="J50" s="3"/>
      <c r="L50" s="7" t="s">
        <v>364</v>
      </c>
      <c r="M50" s="3">
        <v>0</v>
      </c>
      <c r="N50" s="3">
        <v>802</v>
      </c>
      <c r="O50" s="3">
        <v>0</v>
      </c>
      <c r="P50" s="3">
        <v>0</v>
      </c>
      <c r="Q50" s="3">
        <v>494</v>
      </c>
      <c r="R50" s="3">
        <v>586</v>
      </c>
      <c r="S50" s="1">
        <v>0</v>
      </c>
      <c r="W50" s="7" t="s">
        <v>110</v>
      </c>
      <c r="X50" s="3">
        <v>0</v>
      </c>
      <c r="Y50" s="3">
        <v>0</v>
      </c>
      <c r="Z50" s="3">
        <v>0</v>
      </c>
      <c r="AA50" s="3">
        <v>28.31155</v>
      </c>
      <c r="AB50" s="3">
        <v>0</v>
      </c>
      <c r="AC50" s="3">
        <v>0</v>
      </c>
      <c r="AD50" s="1">
        <v>0</v>
      </c>
      <c r="AE50" s="1">
        <v>0</v>
      </c>
    </row>
    <row r="51" spans="2:32" ht="14.2" customHeight="1" x14ac:dyDescent="0.4">
      <c r="B51" s="47"/>
      <c r="C51" s="7" t="s">
        <v>352</v>
      </c>
      <c r="D51" s="3">
        <v>1484.689032</v>
      </c>
      <c r="E51" s="3">
        <v>783.89337599999999</v>
      </c>
      <c r="F51" s="3">
        <v>792.75874999999996</v>
      </c>
      <c r="G51" s="3">
        <v>947.224064</v>
      </c>
      <c r="H51" s="3">
        <v>1503.36</v>
      </c>
      <c r="I51" s="3">
        <v>1222.8794559999999</v>
      </c>
      <c r="J51" s="3">
        <v>536.94960000000003</v>
      </c>
      <c r="L51" s="7" t="s">
        <v>365</v>
      </c>
      <c r="M51" s="3">
        <v>0</v>
      </c>
      <c r="N51" s="3">
        <v>1088.5315499999999</v>
      </c>
      <c r="O51" s="3">
        <v>0</v>
      </c>
      <c r="P51" s="3">
        <v>0</v>
      </c>
      <c r="Q51" s="3">
        <v>860.95900800000004</v>
      </c>
      <c r="R51" s="3">
        <v>927.60828800000002</v>
      </c>
      <c r="S51" s="1">
        <v>0</v>
      </c>
      <c r="W51" s="7" t="s">
        <v>111</v>
      </c>
      <c r="X51" s="3">
        <v>0</v>
      </c>
      <c r="Y51" s="3">
        <v>0</v>
      </c>
      <c r="Z51" s="3">
        <v>0</v>
      </c>
      <c r="AA51" s="3">
        <v>46.6</v>
      </c>
      <c r="AB51" s="3">
        <v>0</v>
      </c>
      <c r="AC51" s="3">
        <v>29.8</v>
      </c>
      <c r="AD51" s="1">
        <v>37.799999999999997</v>
      </c>
      <c r="AE51" s="1">
        <v>39.799999999999997</v>
      </c>
    </row>
    <row r="52" spans="2:32" x14ac:dyDescent="0.4">
      <c r="B52" s="47"/>
      <c r="C52" s="7" t="s">
        <v>350</v>
      </c>
      <c r="D52" s="3">
        <v>1675.971</v>
      </c>
      <c r="E52" s="3">
        <v>892.47375</v>
      </c>
      <c r="F52" s="3">
        <v>1124.3489400000001</v>
      </c>
      <c r="G52" s="3">
        <v>979.36539200000004</v>
      </c>
      <c r="H52" s="3">
        <v>1791.2671760000001</v>
      </c>
      <c r="I52" s="3">
        <v>1608.0768</v>
      </c>
      <c r="J52" s="3">
        <v>683.30304000000001</v>
      </c>
      <c r="L52" s="7" t="s">
        <v>366</v>
      </c>
      <c r="M52" s="3">
        <v>0</v>
      </c>
      <c r="N52" s="3">
        <v>1344.364</v>
      </c>
      <c r="O52" s="3">
        <v>0</v>
      </c>
      <c r="P52" s="3">
        <v>0</v>
      </c>
      <c r="Q52" s="3">
        <v>1030.04087</v>
      </c>
      <c r="R52" s="3">
        <v>1505.53143</v>
      </c>
      <c r="S52" s="3">
        <v>0</v>
      </c>
      <c r="W52" s="7" t="s">
        <v>112</v>
      </c>
      <c r="X52" s="3">
        <v>0</v>
      </c>
      <c r="Y52" s="3">
        <v>0</v>
      </c>
      <c r="Z52" s="3">
        <v>0</v>
      </c>
      <c r="AA52" s="3">
        <v>84</v>
      </c>
      <c r="AB52" s="3">
        <v>0</v>
      </c>
      <c r="AC52" s="3">
        <v>70</v>
      </c>
      <c r="AD52" s="1">
        <v>89</v>
      </c>
      <c r="AE52" s="1">
        <v>63</v>
      </c>
    </row>
    <row r="53" spans="2:32" x14ac:dyDescent="0.4">
      <c r="B53" s="47"/>
      <c r="C53" s="7" t="s">
        <v>353</v>
      </c>
      <c r="D53" s="3"/>
      <c r="E53" s="3"/>
      <c r="F53" s="3"/>
      <c r="G53" s="3"/>
      <c r="H53" s="3"/>
      <c r="I53" s="3"/>
      <c r="J53" s="3"/>
      <c r="L53" s="7" t="s">
        <v>367</v>
      </c>
      <c r="M53" s="3">
        <v>195.30894599999999</v>
      </c>
      <c r="N53" s="3">
        <v>1819.37195</v>
      </c>
      <c r="O53" s="3">
        <v>0</v>
      </c>
      <c r="P53" s="3">
        <v>0</v>
      </c>
      <c r="Q53" s="3">
        <v>1800.06762</v>
      </c>
      <c r="R53" s="3">
        <v>2024.7974999999999</v>
      </c>
      <c r="S53" s="3">
        <v>0</v>
      </c>
      <c r="W53" s="7" t="s">
        <v>203</v>
      </c>
      <c r="X53" s="3">
        <v>0</v>
      </c>
      <c r="Y53" s="3">
        <v>0</v>
      </c>
      <c r="Z53" s="3">
        <v>0</v>
      </c>
      <c r="AA53" s="3">
        <v>139.8631</v>
      </c>
      <c r="AB53" s="3">
        <v>0</v>
      </c>
      <c r="AC53" s="3">
        <v>84.098299999999995</v>
      </c>
      <c r="AD53" s="1">
        <v>153.93700000000001</v>
      </c>
      <c r="AE53" s="1">
        <v>102.2745</v>
      </c>
    </row>
    <row r="54" spans="2:32" x14ac:dyDescent="0.4">
      <c r="B54" s="47"/>
      <c r="C54" s="7" t="s">
        <v>354</v>
      </c>
      <c r="D54" s="3">
        <v>1367.6678400000001</v>
      </c>
      <c r="E54" s="3">
        <v>1348.1113909999999</v>
      </c>
      <c r="F54" s="3">
        <v>1235.2303099999999</v>
      </c>
      <c r="G54" s="3">
        <v>1030.766625</v>
      </c>
      <c r="H54" s="3">
        <v>2236.5529379999998</v>
      </c>
      <c r="I54" s="3">
        <v>1916.5128749999999</v>
      </c>
      <c r="J54" s="3">
        <v>773.96006250000005</v>
      </c>
      <c r="L54" s="7" t="s">
        <v>372</v>
      </c>
      <c r="M54" s="1">
        <v>346.06618900000001</v>
      </c>
      <c r="N54" s="1">
        <v>2624.3548999999998</v>
      </c>
      <c r="O54" s="1">
        <v>0</v>
      </c>
      <c r="P54" s="1">
        <v>0</v>
      </c>
      <c r="Q54" s="1">
        <v>2277.0869400000001</v>
      </c>
      <c r="S54" s="1">
        <v>0</v>
      </c>
      <c r="W54" s="7" t="s">
        <v>173</v>
      </c>
      <c r="X54" s="3">
        <v>0</v>
      </c>
      <c r="Y54" s="3">
        <v>0</v>
      </c>
      <c r="Z54" s="3">
        <v>0</v>
      </c>
      <c r="AA54" s="3">
        <v>134.33760899999999</v>
      </c>
      <c r="AB54" s="3">
        <v>121.306264</v>
      </c>
      <c r="AC54" s="3">
        <v>168.610286</v>
      </c>
      <c r="AD54" s="1">
        <v>185.95500000000001</v>
      </c>
      <c r="AE54" s="1">
        <v>151.05585550000001</v>
      </c>
    </row>
    <row r="55" spans="2:32" x14ac:dyDescent="0.4">
      <c r="B55" s="47"/>
      <c r="C55" s="7" t="s">
        <v>355</v>
      </c>
      <c r="D55" s="3">
        <v>1507.8012940000001</v>
      </c>
      <c r="E55" s="3">
        <v>1447.975056</v>
      </c>
      <c r="F55" s="3">
        <v>1306.5292629999999</v>
      </c>
      <c r="G55" s="3">
        <v>1111.1801379999999</v>
      </c>
      <c r="H55" s="3"/>
      <c r="I55" s="3">
        <v>2138.4825000000001</v>
      </c>
      <c r="J55" s="3">
        <v>1032.4231400000001</v>
      </c>
      <c r="L55" s="7" t="s">
        <v>373</v>
      </c>
      <c r="M55" s="1">
        <v>348.5</v>
      </c>
      <c r="O55" s="1">
        <v>0</v>
      </c>
      <c r="P55" s="1">
        <v>0</v>
      </c>
      <c r="S55" s="1">
        <v>0</v>
      </c>
      <c r="W55" s="7" t="s">
        <v>363</v>
      </c>
      <c r="X55" s="3">
        <v>0</v>
      </c>
      <c r="Y55" s="3">
        <v>0</v>
      </c>
      <c r="Z55" s="3">
        <v>0</v>
      </c>
      <c r="AA55" s="3">
        <v>156.88999999999999</v>
      </c>
      <c r="AB55" s="3">
        <v>300.61</v>
      </c>
      <c r="AC55" s="3">
        <v>208.14</v>
      </c>
      <c r="AD55" s="1">
        <v>174.7</v>
      </c>
      <c r="AE55" s="1">
        <v>167.37</v>
      </c>
    </row>
    <row r="56" spans="2:32" x14ac:dyDescent="0.4">
      <c r="B56" s="47"/>
      <c r="C56" s="7" t="s">
        <v>357</v>
      </c>
      <c r="D56" s="3">
        <v>1992.73984</v>
      </c>
      <c r="E56" s="3">
        <v>1620.200916</v>
      </c>
      <c r="F56" s="3">
        <v>1436.3302200000001</v>
      </c>
      <c r="G56" s="3">
        <v>1300.461593</v>
      </c>
      <c r="H56" s="3"/>
      <c r="I56" s="3"/>
      <c r="J56" s="3">
        <v>1400.5582199999999</v>
      </c>
      <c r="L56" s="7" t="s">
        <v>374</v>
      </c>
      <c r="M56" s="1">
        <v>363</v>
      </c>
      <c r="O56" s="1">
        <v>0</v>
      </c>
      <c r="P56" s="1">
        <v>0</v>
      </c>
      <c r="S56" s="1">
        <v>0</v>
      </c>
      <c r="W56" s="7" t="s">
        <v>364</v>
      </c>
      <c r="X56" s="3">
        <v>0</v>
      </c>
      <c r="Y56" s="3">
        <v>0</v>
      </c>
      <c r="Z56" s="3">
        <v>0</v>
      </c>
      <c r="AA56" s="3">
        <v>299</v>
      </c>
      <c r="AB56" s="3">
        <v>584</v>
      </c>
      <c r="AC56" s="3">
        <v>420</v>
      </c>
      <c r="AD56" s="1">
        <v>322</v>
      </c>
      <c r="AE56" s="1">
        <v>425</v>
      </c>
    </row>
    <row r="57" spans="2:32" x14ac:dyDescent="0.4">
      <c r="B57" s="47"/>
      <c r="C57" s="7" t="s">
        <v>358</v>
      </c>
      <c r="D57" s="3">
        <v>2200.2964999999999</v>
      </c>
      <c r="E57" s="3">
        <v>1744.1859999999999</v>
      </c>
      <c r="F57" s="3">
        <v>1644.9194649999999</v>
      </c>
      <c r="G57" s="3">
        <v>1422.5834159999999</v>
      </c>
      <c r="H57" s="3"/>
      <c r="I57" s="3"/>
      <c r="J57" s="3">
        <v>1570.67392</v>
      </c>
      <c r="L57" s="7" t="s">
        <v>375</v>
      </c>
      <c r="M57" s="1">
        <v>383.46600000000001</v>
      </c>
      <c r="O57" s="1">
        <v>0</v>
      </c>
      <c r="P57" s="1">
        <v>0</v>
      </c>
      <c r="S57" s="1">
        <v>0</v>
      </c>
      <c r="W57" s="7" t="s">
        <v>365</v>
      </c>
      <c r="X57" s="3">
        <v>0</v>
      </c>
      <c r="Y57" s="3">
        <v>0</v>
      </c>
      <c r="Z57" s="3">
        <v>0</v>
      </c>
      <c r="AA57" s="3">
        <v>369.38163200000002</v>
      </c>
      <c r="AB57" s="3">
        <v>1116.4863600000001</v>
      </c>
      <c r="AC57" s="3">
        <v>677.57670399999995</v>
      </c>
      <c r="AD57" s="1">
        <v>396.97941600000001</v>
      </c>
      <c r="AE57" s="1">
        <v>718.44215899999995</v>
      </c>
      <c r="AF57" s="7"/>
    </row>
    <row r="58" spans="2:32" x14ac:dyDescent="0.4">
      <c r="B58" s="47"/>
      <c r="C58" s="7" t="s">
        <v>356</v>
      </c>
      <c r="D58" s="3"/>
      <c r="E58" s="3">
        <v>1908.4325759999999</v>
      </c>
      <c r="F58" s="3">
        <v>2292.8176910000002</v>
      </c>
      <c r="G58" s="3">
        <v>1638.8896099999999</v>
      </c>
      <c r="H58" s="3"/>
      <c r="I58" s="3"/>
      <c r="J58" s="3">
        <v>1868.9281880000001</v>
      </c>
      <c r="L58" s="7" t="s">
        <v>377</v>
      </c>
      <c r="M58" s="1">
        <v>544.79999999999995</v>
      </c>
      <c r="O58" s="1">
        <v>0</v>
      </c>
      <c r="P58" s="1">
        <v>0</v>
      </c>
      <c r="S58" s="1">
        <v>0</v>
      </c>
      <c r="W58" s="7" t="s">
        <v>366</v>
      </c>
      <c r="X58" s="3">
        <v>0</v>
      </c>
      <c r="Y58" s="3">
        <v>0</v>
      </c>
      <c r="Z58" s="3">
        <v>0</v>
      </c>
      <c r="AA58" s="3">
        <v>397.82502899999997</v>
      </c>
      <c r="AB58" s="3">
        <v>1271.6301000000001</v>
      </c>
      <c r="AC58" s="3">
        <v>974.49695999999994</v>
      </c>
      <c r="AD58" s="3">
        <v>671.55</v>
      </c>
      <c r="AE58" s="1">
        <v>719.64281300000005</v>
      </c>
    </row>
    <row r="59" spans="2:32" x14ac:dyDescent="0.4">
      <c r="B59" s="47"/>
      <c r="C59" s="7" t="s">
        <v>359</v>
      </c>
      <c r="D59" s="3"/>
      <c r="E59" s="3">
        <v>2233.1450439999999</v>
      </c>
      <c r="F59" s="3"/>
      <c r="G59" s="3">
        <v>1851.0552</v>
      </c>
      <c r="H59" s="3"/>
      <c r="I59" s="3"/>
      <c r="J59" s="3">
        <v>2223.1846070000001</v>
      </c>
      <c r="L59" s="7" t="s">
        <v>378</v>
      </c>
      <c r="M59" s="1">
        <v>723.3</v>
      </c>
      <c r="O59" s="1">
        <v>0</v>
      </c>
      <c r="P59" s="1">
        <v>0</v>
      </c>
      <c r="S59" s="1">
        <v>0</v>
      </c>
      <c r="W59" s="7" t="s">
        <v>367</v>
      </c>
      <c r="X59" s="3">
        <v>0</v>
      </c>
      <c r="Y59" s="3">
        <v>0</v>
      </c>
      <c r="Z59" s="3">
        <v>0</v>
      </c>
      <c r="AA59" s="3">
        <v>602.00812499999995</v>
      </c>
      <c r="AB59" s="3">
        <v>1630.8122599999999</v>
      </c>
      <c r="AC59" s="3">
        <v>1313.3165799999999</v>
      </c>
      <c r="AD59" s="3">
        <v>1090.2880299999999</v>
      </c>
      <c r="AE59" s="1">
        <v>1121.0362</v>
      </c>
    </row>
    <row r="60" spans="2:32" x14ac:dyDescent="0.4">
      <c r="B60" s="47"/>
      <c r="C60" s="7" t="s">
        <v>360</v>
      </c>
      <c r="D60" s="3"/>
      <c r="E60" s="3"/>
      <c r="F60" s="3"/>
      <c r="G60" s="3">
        <v>2253.7185020000002</v>
      </c>
      <c r="H60" s="3"/>
      <c r="I60" s="3"/>
      <c r="J60" s="3"/>
      <c r="L60" s="7" t="s">
        <v>379</v>
      </c>
      <c r="M60" s="1">
        <v>1197.01855</v>
      </c>
      <c r="O60" s="1">
        <v>0</v>
      </c>
      <c r="P60" s="1">
        <v>0</v>
      </c>
      <c r="S60" s="1">
        <v>0</v>
      </c>
      <c r="W60" s="7" t="s">
        <v>372</v>
      </c>
      <c r="X60" s="1">
        <v>0</v>
      </c>
      <c r="Y60" s="1">
        <v>0</v>
      </c>
      <c r="Z60" s="1">
        <v>0</v>
      </c>
      <c r="AA60" s="1">
        <v>859.90921600000001</v>
      </c>
      <c r="AB60" s="1">
        <v>2165.3735000000001</v>
      </c>
      <c r="AC60" s="1">
        <v>2001.3896299999999</v>
      </c>
      <c r="AD60" s="1">
        <v>1242.0682099999999</v>
      </c>
      <c r="AE60" s="1">
        <v>1435.15282</v>
      </c>
    </row>
    <row r="61" spans="2:32" x14ac:dyDescent="0.4">
      <c r="B61" s="7"/>
      <c r="C61" s="3"/>
      <c r="E61" s="3"/>
      <c r="L61" s="7" t="s">
        <v>380</v>
      </c>
      <c r="M61" s="1">
        <v>1760.51</v>
      </c>
      <c r="O61" s="1">
        <v>0</v>
      </c>
      <c r="P61" s="1">
        <v>0</v>
      </c>
      <c r="S61" s="1">
        <v>0</v>
      </c>
      <c r="W61" s="7" t="s">
        <v>373</v>
      </c>
      <c r="X61" s="1">
        <v>0</v>
      </c>
      <c r="Y61" s="1">
        <v>0</v>
      </c>
      <c r="Z61" s="1">
        <v>0</v>
      </c>
      <c r="AA61" s="1">
        <v>1141</v>
      </c>
      <c r="AD61" s="1">
        <v>1231</v>
      </c>
      <c r="AE61" s="1">
        <v>1597</v>
      </c>
    </row>
    <row r="62" spans="2:32" x14ac:dyDescent="0.4">
      <c r="B62" s="15" t="s">
        <v>530</v>
      </c>
      <c r="L62" s="7" t="s">
        <v>381</v>
      </c>
      <c r="M62" s="1">
        <v>2130.6</v>
      </c>
      <c r="O62" s="1">
        <v>0</v>
      </c>
      <c r="P62" s="1">
        <v>0</v>
      </c>
      <c r="S62" s="1">
        <v>0</v>
      </c>
      <c r="W62" s="7" t="s">
        <v>374</v>
      </c>
      <c r="X62" s="1">
        <v>0</v>
      </c>
      <c r="Y62" s="1">
        <v>0</v>
      </c>
      <c r="Z62" s="1">
        <v>0</v>
      </c>
      <c r="AA62" s="1">
        <v>1362</v>
      </c>
      <c r="AD62" s="1">
        <v>1776</v>
      </c>
      <c r="AE62" s="1">
        <v>2412</v>
      </c>
    </row>
    <row r="63" spans="2:32" x14ac:dyDescent="0.4">
      <c r="C63" s="48" t="s">
        <v>113</v>
      </c>
      <c r="D63" s="48"/>
      <c r="E63" s="48"/>
      <c r="F63" s="48"/>
      <c r="G63" s="48"/>
      <c r="H63" s="48"/>
      <c r="L63" s="7" t="s">
        <v>382</v>
      </c>
      <c r="O63" s="1">
        <v>0</v>
      </c>
      <c r="P63" s="1">
        <v>0</v>
      </c>
      <c r="S63" s="1">
        <v>0</v>
      </c>
      <c r="W63" s="7" t="s">
        <v>375</v>
      </c>
      <c r="X63" s="1">
        <v>0</v>
      </c>
      <c r="Y63" s="1">
        <v>0</v>
      </c>
      <c r="Z63" s="1">
        <v>0</v>
      </c>
      <c r="AA63" s="1">
        <v>1822.56</v>
      </c>
      <c r="AD63" s="1">
        <v>2206.5300000000002</v>
      </c>
    </row>
    <row r="64" spans="2:32" x14ac:dyDescent="0.4">
      <c r="C64" s="7" t="s">
        <v>114</v>
      </c>
      <c r="D64" s="7" t="s">
        <v>124</v>
      </c>
      <c r="E64" s="7" t="s">
        <v>125</v>
      </c>
      <c r="F64" s="7" t="s">
        <v>126</v>
      </c>
      <c r="G64" s="7" t="s">
        <v>127</v>
      </c>
      <c r="H64" s="7" t="s">
        <v>115</v>
      </c>
      <c r="J64" s="7" t="s">
        <v>387</v>
      </c>
      <c r="W64" s="7" t="s">
        <v>377</v>
      </c>
      <c r="X64" s="1">
        <v>0</v>
      </c>
      <c r="Y64" s="1">
        <v>0</v>
      </c>
      <c r="Z64" s="1">
        <v>0</v>
      </c>
      <c r="AA64" s="1">
        <v>2005</v>
      </c>
    </row>
    <row r="65" spans="2:26" ht="15.4" x14ac:dyDescent="0.4">
      <c r="B65" s="14" t="s">
        <v>297</v>
      </c>
      <c r="C65" s="1">
        <v>6.4</v>
      </c>
      <c r="D65" s="1">
        <v>4.5</v>
      </c>
      <c r="E65" s="1">
        <v>8.1</v>
      </c>
      <c r="F65" s="1">
        <v>6.8</v>
      </c>
      <c r="G65" s="1">
        <v>5.0999999999999996</v>
      </c>
      <c r="H65" s="1">
        <v>10.5</v>
      </c>
      <c r="I65" s="1" t="s">
        <v>622</v>
      </c>
      <c r="J65" s="32">
        <f>_xlfn.T.TEST(C65:H65,C77:G77,2,2)</f>
        <v>0.19371054652697059</v>
      </c>
      <c r="L65" s="15" t="s">
        <v>534</v>
      </c>
      <c r="W65" s="7" t="s">
        <v>378</v>
      </c>
      <c r="X65" s="1">
        <v>0</v>
      </c>
      <c r="Y65" s="1">
        <v>0</v>
      </c>
      <c r="Z65" s="1">
        <v>0</v>
      </c>
    </row>
    <row r="66" spans="2:26" x14ac:dyDescent="0.4">
      <c r="C66" s="3"/>
      <c r="M66" s="48" t="s">
        <v>113</v>
      </c>
      <c r="N66" s="48"/>
      <c r="O66" s="48"/>
      <c r="P66" s="48"/>
      <c r="Q66" s="48"/>
      <c r="R66" s="16"/>
      <c r="W66" s="7" t="s">
        <v>379</v>
      </c>
      <c r="X66" s="1">
        <v>0</v>
      </c>
      <c r="Y66" s="1">
        <v>0</v>
      </c>
      <c r="Z66" s="1">
        <v>0</v>
      </c>
    </row>
    <row r="67" spans="2:26" x14ac:dyDescent="0.4">
      <c r="C67" s="51" t="s">
        <v>120</v>
      </c>
      <c r="D67" s="51"/>
      <c r="E67" s="51"/>
      <c r="F67" s="51"/>
      <c r="G67" s="51"/>
      <c r="H67" s="14"/>
      <c r="M67" s="7" t="s">
        <v>114</v>
      </c>
      <c r="N67" s="7" t="s">
        <v>124</v>
      </c>
      <c r="O67" s="7" t="s">
        <v>125</v>
      </c>
      <c r="P67" s="7" t="s">
        <v>126</v>
      </c>
      <c r="Q67" s="7" t="s">
        <v>127</v>
      </c>
      <c r="R67" s="7"/>
      <c r="T67" s="7" t="s">
        <v>387</v>
      </c>
      <c r="W67" s="7" t="s">
        <v>380</v>
      </c>
      <c r="X67" s="1">
        <v>0</v>
      </c>
      <c r="Y67" s="1">
        <v>0</v>
      </c>
      <c r="Z67" s="1">
        <v>0</v>
      </c>
    </row>
    <row r="68" spans="2:26" ht="27" x14ac:dyDescent="0.4">
      <c r="C68" s="7" t="s">
        <v>117</v>
      </c>
      <c r="D68" s="7" t="s">
        <v>142</v>
      </c>
      <c r="E68" s="7" t="s">
        <v>143</v>
      </c>
      <c r="F68" s="7" t="s">
        <v>144</v>
      </c>
      <c r="G68" s="7" t="s">
        <v>145</v>
      </c>
      <c r="H68" s="7"/>
      <c r="L68" s="14" t="s">
        <v>301</v>
      </c>
      <c r="M68" s="1">
        <v>0.96296296000000003</v>
      </c>
      <c r="N68" s="1">
        <v>1.2592592600000001</v>
      </c>
      <c r="O68" s="1">
        <v>0.92592593000000001</v>
      </c>
      <c r="P68" s="1">
        <v>0.59259258999999997</v>
      </c>
      <c r="Q68" s="1">
        <v>1.2592592600000001</v>
      </c>
      <c r="S68" s="1" t="s">
        <v>622</v>
      </c>
      <c r="T68" s="32">
        <f>_xlfn.T.TEST(M68:Q68,M80:R80,2,2)</f>
        <v>9.3690627031802474E-4</v>
      </c>
      <c r="W68" s="7" t="s">
        <v>381</v>
      </c>
      <c r="X68" s="1">
        <v>0</v>
      </c>
      <c r="Y68" s="1">
        <v>0</v>
      </c>
      <c r="Z68" s="1">
        <v>0</v>
      </c>
    </row>
    <row r="69" spans="2:26" ht="15.4" x14ac:dyDescent="0.4">
      <c r="B69" s="14" t="s">
        <v>297</v>
      </c>
      <c r="C69" s="1">
        <v>6.5</v>
      </c>
      <c r="D69" s="1">
        <v>5.2</v>
      </c>
      <c r="E69" s="1">
        <v>6.9</v>
      </c>
      <c r="F69" s="1">
        <v>5.7</v>
      </c>
      <c r="G69" s="1">
        <v>5.3</v>
      </c>
      <c r="H69" s="3"/>
      <c r="I69" s="1" t="s">
        <v>623</v>
      </c>
      <c r="J69" s="32">
        <f>_xlfn.T.TEST(C69:H69,C77:G77,2,2)</f>
        <v>0.33477259852147295</v>
      </c>
      <c r="M69" s="3"/>
      <c r="W69" s="7" t="s">
        <v>382</v>
      </c>
      <c r="X69" s="1">
        <v>0</v>
      </c>
      <c r="Y69" s="1">
        <v>0</v>
      </c>
      <c r="Z69" s="1">
        <v>0</v>
      </c>
    </row>
    <row r="70" spans="2:26" x14ac:dyDescent="0.4">
      <c r="C70" s="3"/>
      <c r="J70" s="3"/>
      <c r="M70" s="51" t="s">
        <v>120</v>
      </c>
      <c r="N70" s="51"/>
      <c r="O70" s="51"/>
      <c r="P70" s="51"/>
      <c r="Q70" s="51"/>
      <c r="R70" s="14"/>
    </row>
    <row r="71" spans="2:26" x14ac:dyDescent="0.4">
      <c r="B71" s="7"/>
      <c r="C71" s="51" t="s">
        <v>397</v>
      </c>
      <c r="D71" s="51"/>
      <c r="E71" s="51"/>
      <c r="F71" s="51"/>
      <c r="G71" s="51"/>
      <c r="H71" s="14"/>
      <c r="J71" s="3"/>
      <c r="M71" s="7" t="s">
        <v>117</v>
      </c>
      <c r="N71" s="7" t="s">
        <v>142</v>
      </c>
      <c r="O71" s="7" t="s">
        <v>143</v>
      </c>
      <c r="P71" s="7" t="s">
        <v>144</v>
      </c>
      <c r="Q71" s="7" t="s">
        <v>145</v>
      </c>
      <c r="R71" s="7"/>
    </row>
    <row r="72" spans="2:26" ht="27" x14ac:dyDescent="0.4">
      <c r="C72" s="7" t="s">
        <v>118</v>
      </c>
      <c r="D72" s="7" t="s">
        <v>136</v>
      </c>
      <c r="E72" s="7" t="s">
        <v>137</v>
      </c>
      <c r="F72" s="7" t="s">
        <v>138</v>
      </c>
      <c r="G72" s="7" t="s">
        <v>139</v>
      </c>
      <c r="H72" s="7"/>
      <c r="I72" s="1" t="s">
        <v>624</v>
      </c>
      <c r="J72" s="32">
        <f>_xlfn.T.TEST(C73:G73,C77:G77,2,2)</f>
        <v>0.35531422957913106</v>
      </c>
      <c r="L72" s="14" t="s">
        <v>301</v>
      </c>
      <c r="M72" s="1">
        <v>1.48148148</v>
      </c>
      <c r="N72" s="1">
        <v>4.2222222199999999</v>
      </c>
      <c r="O72" s="1">
        <v>0.62962963000000005</v>
      </c>
      <c r="P72" s="1">
        <v>1.8518518500000001</v>
      </c>
      <c r="Q72" s="1">
        <v>1.11111111</v>
      </c>
      <c r="R72" s="3"/>
      <c r="S72" s="1" t="s">
        <v>625</v>
      </c>
      <c r="T72" s="32">
        <f>_xlfn.T.TEST(M68:Q68,M72:Q72,2,2)</f>
        <v>0.21404348786214869</v>
      </c>
    </row>
    <row r="73" spans="2:26" ht="15.4" x14ac:dyDescent="0.4">
      <c r="B73" s="14" t="s">
        <v>297</v>
      </c>
      <c r="C73" s="1">
        <v>5.5</v>
      </c>
      <c r="D73" s="1">
        <v>3.5</v>
      </c>
      <c r="E73" s="1">
        <v>5.9</v>
      </c>
      <c r="F73" s="1">
        <v>4.9000000000000004</v>
      </c>
      <c r="G73" s="1">
        <v>5.2</v>
      </c>
      <c r="H73" s="3"/>
      <c r="M73" s="3"/>
      <c r="T73" s="3"/>
    </row>
    <row r="74" spans="2:26" x14ac:dyDescent="0.4">
      <c r="B74" s="7"/>
      <c r="C74" s="3"/>
      <c r="E74" s="3"/>
      <c r="L74" s="7"/>
      <c r="M74" s="51" t="s">
        <v>397</v>
      </c>
      <c r="N74" s="51"/>
      <c r="O74" s="51"/>
      <c r="P74" s="51"/>
      <c r="Q74" s="51"/>
      <c r="R74" s="14"/>
      <c r="T74" s="3"/>
    </row>
    <row r="75" spans="2:26" x14ac:dyDescent="0.4">
      <c r="B75" s="7"/>
      <c r="C75" s="51" t="s">
        <v>450</v>
      </c>
      <c r="D75" s="51"/>
      <c r="E75" s="51"/>
      <c r="F75" s="51"/>
      <c r="G75" s="51"/>
      <c r="H75" s="14"/>
      <c r="M75" s="7" t="s">
        <v>118</v>
      </c>
      <c r="N75" s="7" t="s">
        <v>136</v>
      </c>
      <c r="O75" s="7" t="s">
        <v>137</v>
      </c>
      <c r="P75" s="7" t="s">
        <v>138</v>
      </c>
      <c r="Q75" s="7" t="s">
        <v>139</v>
      </c>
      <c r="R75" s="7"/>
      <c r="S75" s="1" t="s">
        <v>626</v>
      </c>
      <c r="T75" s="32">
        <f>_xlfn.T.TEST(M68:Q68,M76:Q76,2,2)</f>
        <v>1.1928455044195397E-3</v>
      </c>
    </row>
    <row r="76" spans="2:26" ht="27" x14ac:dyDescent="0.4">
      <c r="C76" s="7" t="s">
        <v>121</v>
      </c>
      <c r="D76" s="7" t="s">
        <v>130</v>
      </c>
      <c r="E76" s="7" t="s">
        <v>131</v>
      </c>
      <c r="F76" s="7" t="s">
        <v>132</v>
      </c>
      <c r="G76" s="7" t="s">
        <v>122</v>
      </c>
      <c r="H76" s="7"/>
      <c r="L76" s="14" t="s">
        <v>301</v>
      </c>
      <c r="M76" s="1">
        <v>3.2962962999999998</v>
      </c>
      <c r="N76" s="1">
        <v>4.8888888899999996</v>
      </c>
      <c r="O76" s="1">
        <v>2.7037037000000002</v>
      </c>
      <c r="P76" s="1">
        <v>2.6666666700000001</v>
      </c>
      <c r="Q76" s="1">
        <v>2.5555555600000002</v>
      </c>
      <c r="R76" s="3"/>
    </row>
    <row r="77" spans="2:26" ht="15.4" x14ac:dyDescent="0.4">
      <c r="B77" s="14" t="s">
        <v>297</v>
      </c>
      <c r="C77" s="1">
        <v>4.9000000000000004</v>
      </c>
      <c r="D77" s="1">
        <v>6.4</v>
      </c>
      <c r="E77" s="1">
        <v>5</v>
      </c>
      <c r="F77" s="1">
        <v>5.5</v>
      </c>
      <c r="G77" s="1">
        <v>5.6</v>
      </c>
      <c r="H77" s="3"/>
      <c r="L77" s="7"/>
      <c r="M77" s="3"/>
      <c r="O77" s="3"/>
    </row>
    <row r="78" spans="2:26" x14ac:dyDescent="0.4">
      <c r="L78" s="7"/>
      <c r="M78" s="51" t="s">
        <v>450</v>
      </c>
      <c r="N78" s="51"/>
      <c r="O78" s="51"/>
      <c r="P78" s="51"/>
      <c r="Q78" s="51"/>
      <c r="R78" s="51"/>
    </row>
    <row r="79" spans="2:26" x14ac:dyDescent="0.4">
      <c r="M79" s="7" t="s">
        <v>121</v>
      </c>
      <c r="N79" s="7" t="s">
        <v>130</v>
      </c>
      <c r="O79" s="7" t="s">
        <v>131</v>
      </c>
      <c r="P79" s="7" t="s">
        <v>132</v>
      </c>
      <c r="Q79" s="7" t="s">
        <v>122</v>
      </c>
      <c r="R79" s="7" t="s">
        <v>123</v>
      </c>
    </row>
    <row r="80" spans="2:26" ht="27" x14ac:dyDescent="0.4">
      <c r="B80" s="15" t="s">
        <v>531</v>
      </c>
      <c r="L80" s="14" t="s">
        <v>301</v>
      </c>
      <c r="M80" s="1">
        <v>3.3703703699999998</v>
      </c>
      <c r="N80" s="1">
        <v>2.8518518500000001</v>
      </c>
      <c r="O80" s="1">
        <v>2.8518518500000001</v>
      </c>
      <c r="P80" s="1">
        <v>5.2962962999999998</v>
      </c>
      <c r="Q80" s="1">
        <v>2.2222222199999999</v>
      </c>
      <c r="R80" s="1">
        <v>3.92592593</v>
      </c>
    </row>
    <row r="81" spans="2:20" x14ac:dyDescent="0.4">
      <c r="C81" s="48" t="s">
        <v>113</v>
      </c>
      <c r="D81" s="48"/>
      <c r="E81" s="48"/>
      <c r="F81" s="48"/>
      <c r="G81" s="48"/>
      <c r="H81" s="48"/>
    </row>
    <row r="82" spans="2:20" x14ac:dyDescent="0.4">
      <c r="C82" s="7" t="s">
        <v>114</v>
      </c>
      <c r="D82" s="7" t="s">
        <v>124</v>
      </c>
      <c r="E82" s="7" t="s">
        <v>125</v>
      </c>
      <c r="F82" s="7" t="s">
        <v>126</v>
      </c>
      <c r="G82" s="7" t="s">
        <v>127</v>
      </c>
      <c r="H82" s="7" t="s">
        <v>115</v>
      </c>
      <c r="J82" s="7" t="s">
        <v>387</v>
      </c>
    </row>
    <row r="83" spans="2:20" ht="28.9" x14ac:dyDescent="0.4">
      <c r="B83" s="30" t="s">
        <v>298</v>
      </c>
      <c r="C83" s="1">
        <v>12.7</v>
      </c>
      <c r="D83" s="1">
        <v>11.3</v>
      </c>
      <c r="E83" s="1">
        <v>16.5</v>
      </c>
      <c r="F83" s="1">
        <v>14.6</v>
      </c>
      <c r="G83" s="1">
        <v>24</v>
      </c>
      <c r="H83" s="1">
        <v>12.4</v>
      </c>
      <c r="I83" s="1" t="s">
        <v>622</v>
      </c>
      <c r="J83" s="32">
        <f>_xlfn.T.TEST(C83:H83,C95:G95,2,2)</f>
        <v>0.56861901378736313</v>
      </c>
      <c r="L83" s="15" t="s">
        <v>536</v>
      </c>
    </row>
    <row r="84" spans="2:20" x14ac:dyDescent="0.4">
      <c r="C84" s="3"/>
      <c r="M84" s="48" t="s">
        <v>113</v>
      </c>
      <c r="N84" s="48"/>
      <c r="O84" s="48"/>
      <c r="P84" s="48"/>
      <c r="Q84" s="16"/>
    </row>
    <row r="85" spans="2:20" x14ac:dyDescent="0.4">
      <c r="C85" s="51" t="s">
        <v>120</v>
      </c>
      <c r="D85" s="51"/>
      <c r="E85" s="51"/>
      <c r="F85" s="51"/>
      <c r="G85" s="51"/>
      <c r="H85" s="14"/>
      <c r="M85" s="7" t="s">
        <v>114</v>
      </c>
      <c r="N85" s="7" t="s">
        <v>124</v>
      </c>
      <c r="O85" s="7" t="s">
        <v>125</v>
      </c>
      <c r="P85" s="7" t="s">
        <v>126</v>
      </c>
      <c r="Q85" s="7"/>
      <c r="T85" s="7" t="s">
        <v>387</v>
      </c>
    </row>
    <row r="86" spans="2:20" ht="28.9" x14ac:dyDescent="0.4">
      <c r="C86" s="7" t="s">
        <v>117</v>
      </c>
      <c r="D86" s="7" t="s">
        <v>142</v>
      </c>
      <c r="E86" s="7" t="s">
        <v>143</v>
      </c>
      <c r="F86" s="7" t="s">
        <v>144</v>
      </c>
      <c r="G86" s="7" t="s">
        <v>145</v>
      </c>
      <c r="H86" s="7"/>
      <c r="L86" s="14" t="s">
        <v>303</v>
      </c>
      <c r="M86" s="1">
        <v>0.98170900000000005</v>
      </c>
      <c r="N86" s="1">
        <v>0.92719600000000002</v>
      </c>
      <c r="O86" s="1">
        <v>0.98864099999999999</v>
      </c>
      <c r="P86" s="1">
        <v>1.102454</v>
      </c>
      <c r="S86" s="1" t="s">
        <v>622</v>
      </c>
      <c r="T86" s="32">
        <f>_xlfn.T.TEST(M86:P86,M98:P98,2,2)</f>
        <v>5.6785128176228273E-7</v>
      </c>
    </row>
    <row r="87" spans="2:20" ht="28.9" x14ac:dyDescent="0.4">
      <c r="B87" s="30" t="s">
        <v>298</v>
      </c>
      <c r="C87" s="1">
        <v>15.1</v>
      </c>
      <c r="D87" s="1">
        <v>23.1</v>
      </c>
      <c r="E87" s="1">
        <v>13.4</v>
      </c>
      <c r="F87" s="1">
        <v>17.5</v>
      </c>
      <c r="G87" s="1">
        <v>14.2</v>
      </c>
      <c r="H87" s="3"/>
      <c r="I87" s="1" t="s">
        <v>623</v>
      </c>
      <c r="J87" s="32">
        <f>_xlfn.T.TEST(C87:G87,C95:G95,2,2)</f>
        <v>0.97684417998961282</v>
      </c>
      <c r="M87" s="3"/>
    </row>
    <row r="88" spans="2:20" x14ac:dyDescent="0.4">
      <c r="C88" s="3"/>
      <c r="J88" s="3"/>
      <c r="M88" s="51" t="s">
        <v>120</v>
      </c>
      <c r="N88" s="51"/>
      <c r="O88" s="51"/>
      <c r="P88" s="51"/>
      <c r="Q88" s="51"/>
    </row>
    <row r="89" spans="2:20" x14ac:dyDescent="0.4">
      <c r="B89" s="7"/>
      <c r="C89" s="51" t="s">
        <v>397</v>
      </c>
      <c r="D89" s="51"/>
      <c r="E89" s="51"/>
      <c r="F89" s="51"/>
      <c r="G89" s="51"/>
      <c r="H89" s="14"/>
      <c r="J89" s="3"/>
      <c r="M89" s="7" t="s">
        <v>117</v>
      </c>
      <c r="N89" s="7" t="s">
        <v>142</v>
      </c>
      <c r="O89" s="7" t="s">
        <v>143</v>
      </c>
      <c r="P89" s="7" t="s">
        <v>144</v>
      </c>
      <c r="Q89" s="7" t="s">
        <v>145</v>
      </c>
    </row>
    <row r="90" spans="2:20" ht="28.9" x14ac:dyDescent="0.4">
      <c r="C90" s="7" t="s">
        <v>118</v>
      </c>
      <c r="D90" s="7" t="s">
        <v>136</v>
      </c>
      <c r="E90" s="7" t="s">
        <v>137</v>
      </c>
      <c r="F90" s="7" t="s">
        <v>138</v>
      </c>
      <c r="G90" s="7" t="s">
        <v>139</v>
      </c>
      <c r="H90" s="7"/>
      <c r="I90" s="1" t="s">
        <v>624</v>
      </c>
      <c r="J90" s="32">
        <f>_xlfn.T.TEST(C91:G91,C95:G95,2,2)</f>
        <v>3.7071770411355572E-2</v>
      </c>
      <c r="L90" s="14" t="s">
        <v>303</v>
      </c>
      <c r="M90" s="1">
        <v>1.7615419999999999</v>
      </c>
      <c r="N90" s="1">
        <v>0.81372299999999997</v>
      </c>
      <c r="O90" s="1">
        <v>1.145707</v>
      </c>
      <c r="P90" s="1">
        <v>0.93202099999999999</v>
      </c>
      <c r="Q90" s="1">
        <v>1.0083850000000001</v>
      </c>
      <c r="S90" s="1" t="s">
        <v>623</v>
      </c>
      <c r="T90" s="32">
        <f>_xlfn.T.TEST(M90:Q90,M98:P98,2,2)</f>
        <v>3.8094548719563365E-4</v>
      </c>
    </row>
    <row r="91" spans="2:20" ht="28.9" x14ac:dyDescent="0.4">
      <c r="B91" s="30" t="s">
        <v>298</v>
      </c>
      <c r="C91" s="1">
        <v>12.1</v>
      </c>
      <c r="D91" s="1">
        <v>7.5</v>
      </c>
      <c r="E91" s="1">
        <v>12.2</v>
      </c>
      <c r="F91" s="1">
        <v>15.7</v>
      </c>
      <c r="G91" s="1">
        <v>14.3</v>
      </c>
      <c r="H91" s="3"/>
      <c r="M91" s="3"/>
      <c r="T91" s="3"/>
    </row>
    <row r="92" spans="2:20" x14ac:dyDescent="0.4">
      <c r="B92" s="7"/>
      <c r="C92" s="3"/>
      <c r="E92" s="3"/>
      <c r="L92" s="7"/>
      <c r="M92" s="51" t="s">
        <v>397</v>
      </c>
      <c r="N92" s="51"/>
      <c r="O92" s="51"/>
      <c r="P92" s="51"/>
      <c r="Q92" s="51"/>
      <c r="T92" s="3"/>
    </row>
    <row r="93" spans="2:20" x14ac:dyDescent="0.4">
      <c r="B93" s="7"/>
      <c r="C93" s="51" t="s">
        <v>450</v>
      </c>
      <c r="D93" s="51"/>
      <c r="E93" s="51"/>
      <c r="F93" s="51"/>
      <c r="G93" s="51"/>
      <c r="H93" s="14"/>
      <c r="M93" s="7" t="s">
        <v>118</v>
      </c>
      <c r="N93" s="7" t="s">
        <v>136</v>
      </c>
      <c r="O93" s="7" t="s">
        <v>137</v>
      </c>
      <c r="P93" s="7" t="s">
        <v>138</v>
      </c>
      <c r="Q93" s="7" t="s">
        <v>139</v>
      </c>
      <c r="S93" s="1" t="s">
        <v>624</v>
      </c>
      <c r="T93" s="32">
        <f>_xlfn.T.TEST(M94:Q94,M98:P98,2,2)</f>
        <v>0.48544950825283684</v>
      </c>
    </row>
    <row r="94" spans="2:20" ht="28.9" x14ac:dyDescent="0.4">
      <c r="C94" s="7" t="s">
        <v>121</v>
      </c>
      <c r="D94" s="7" t="s">
        <v>130</v>
      </c>
      <c r="E94" s="7" t="s">
        <v>131</v>
      </c>
      <c r="F94" s="7" t="s">
        <v>132</v>
      </c>
      <c r="G94" s="7" t="s">
        <v>122</v>
      </c>
      <c r="H94" s="7"/>
      <c r="L94" s="14" t="s">
        <v>303</v>
      </c>
      <c r="M94" s="1">
        <v>2.7887680000000001</v>
      </c>
      <c r="N94" s="1">
        <v>2.42252</v>
      </c>
      <c r="O94" s="1">
        <v>2.6131199999999999</v>
      </c>
      <c r="P94" s="1">
        <v>1.288565</v>
      </c>
      <c r="Q94" s="1">
        <v>1.3585769999999999</v>
      </c>
    </row>
    <row r="95" spans="2:20" ht="28.9" x14ac:dyDescent="0.4">
      <c r="B95" s="30" t="s">
        <v>298</v>
      </c>
      <c r="C95" s="1">
        <v>17.3</v>
      </c>
      <c r="D95" s="1">
        <v>16.5</v>
      </c>
      <c r="E95" s="1">
        <v>14.6</v>
      </c>
      <c r="F95" s="1">
        <v>14.7</v>
      </c>
      <c r="G95" s="1">
        <v>19.899999999999999</v>
      </c>
      <c r="H95" s="3"/>
      <c r="L95" s="7"/>
      <c r="M95" s="3"/>
      <c r="O95" s="3"/>
    </row>
    <row r="96" spans="2:20" x14ac:dyDescent="0.4">
      <c r="B96" s="30"/>
      <c r="H96" s="3"/>
      <c r="L96" s="7"/>
      <c r="M96" s="51" t="s">
        <v>450</v>
      </c>
      <c r="N96" s="51"/>
      <c r="O96" s="51"/>
      <c r="P96" s="51"/>
      <c r="Q96" s="15"/>
    </row>
    <row r="97" spans="2:18" x14ac:dyDescent="0.4">
      <c r="M97" s="7" t="s">
        <v>121</v>
      </c>
      <c r="N97" s="7" t="s">
        <v>130</v>
      </c>
      <c r="O97" s="7" t="s">
        <v>131</v>
      </c>
      <c r="P97" s="7" t="s">
        <v>132</v>
      </c>
      <c r="Q97" s="7"/>
    </row>
    <row r="98" spans="2:18" ht="28.9" x14ac:dyDescent="0.4">
      <c r="B98" s="15" t="s">
        <v>532</v>
      </c>
      <c r="L98" s="14" t="s">
        <v>303</v>
      </c>
      <c r="M98" s="1">
        <v>2.236729</v>
      </c>
      <c r="N98" s="1">
        <v>2.3837739999999998</v>
      </c>
      <c r="O98" s="1">
        <v>2.4777939999999998</v>
      </c>
      <c r="P98" s="1">
        <v>2.3558210000000002</v>
      </c>
    </row>
    <row r="99" spans="2:18" x14ac:dyDescent="0.4">
      <c r="C99" s="48" t="s">
        <v>113</v>
      </c>
      <c r="D99" s="48"/>
      <c r="E99" s="48"/>
      <c r="F99" s="48"/>
      <c r="G99" s="48"/>
      <c r="H99" s="48"/>
    </row>
    <row r="100" spans="2:18" x14ac:dyDescent="0.4">
      <c r="C100" s="7" t="s">
        <v>114</v>
      </c>
      <c r="D100" s="7" t="s">
        <v>124</v>
      </c>
      <c r="E100" s="7" t="s">
        <v>125</v>
      </c>
      <c r="F100" s="7" t="s">
        <v>126</v>
      </c>
      <c r="G100" s="7" t="s">
        <v>127</v>
      </c>
      <c r="H100" s="7" t="s">
        <v>115</v>
      </c>
      <c r="J100" s="7" t="s">
        <v>387</v>
      </c>
    </row>
    <row r="101" spans="2:18" ht="40.9" x14ac:dyDescent="0.4">
      <c r="B101" s="30" t="s">
        <v>299</v>
      </c>
      <c r="C101" s="1">
        <v>7.7850000000000001</v>
      </c>
      <c r="D101" s="1">
        <v>7.5330000000000004</v>
      </c>
      <c r="E101" s="1">
        <v>6.0865</v>
      </c>
      <c r="F101" s="1">
        <v>6.3940000000000001</v>
      </c>
      <c r="G101" s="1">
        <v>5.4417</v>
      </c>
      <c r="H101" s="1">
        <v>10.325100000000001</v>
      </c>
      <c r="I101" s="1" t="s">
        <v>622</v>
      </c>
      <c r="J101" s="32">
        <f>_xlfn.T.TEST(C101:H101,C113:G113,2,2)</f>
        <v>0.72288060776526875</v>
      </c>
      <c r="L101" s="15" t="s">
        <v>538</v>
      </c>
    </row>
    <row r="102" spans="2:18" x14ac:dyDescent="0.4">
      <c r="C102" s="3"/>
      <c r="N102" s="48" t="s">
        <v>116</v>
      </c>
      <c r="O102" s="48"/>
      <c r="P102" s="48"/>
      <c r="Q102" s="48"/>
      <c r="R102" s="48"/>
    </row>
    <row r="103" spans="2:18" x14ac:dyDescent="0.4">
      <c r="C103" s="51" t="s">
        <v>120</v>
      </c>
      <c r="D103" s="51"/>
      <c r="E103" s="51"/>
      <c r="F103" s="51"/>
      <c r="G103" s="51"/>
      <c r="H103" s="14"/>
      <c r="N103" s="7" t="s">
        <v>114</v>
      </c>
      <c r="O103" s="7" t="s">
        <v>124</v>
      </c>
      <c r="P103" s="7" t="s">
        <v>125</v>
      </c>
      <c r="Q103" s="7" t="s">
        <v>126</v>
      </c>
      <c r="R103" s="7" t="s">
        <v>127</v>
      </c>
    </row>
    <row r="104" spans="2:18" x14ac:dyDescent="0.4">
      <c r="C104" s="7" t="s">
        <v>117</v>
      </c>
      <c r="D104" s="7" t="s">
        <v>142</v>
      </c>
      <c r="E104" s="7" t="s">
        <v>143</v>
      </c>
      <c r="F104" s="7" t="s">
        <v>144</v>
      </c>
      <c r="G104" s="7" t="s">
        <v>145</v>
      </c>
      <c r="H104" s="7"/>
      <c r="L104" s="47" t="s">
        <v>205</v>
      </c>
      <c r="M104" s="7" t="s">
        <v>108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</row>
    <row r="105" spans="2:18" ht="40.9" x14ac:dyDescent="0.4">
      <c r="B105" s="30" t="s">
        <v>299</v>
      </c>
      <c r="C105" s="1">
        <v>8.5935000000000006</v>
      </c>
      <c r="D105" s="1">
        <v>5.7568000000000001</v>
      </c>
      <c r="E105" s="1">
        <v>9.2867999999999995</v>
      </c>
      <c r="F105" s="1">
        <v>6.8628</v>
      </c>
      <c r="G105" s="1">
        <v>6.5549999999999997</v>
      </c>
      <c r="H105" s="3"/>
      <c r="I105" s="1" t="s">
        <v>623</v>
      </c>
      <c r="J105" s="32">
        <f>_xlfn.T.TEST(C105:G105,C113:G113,2,2)</f>
        <v>0.81900884613012737</v>
      </c>
      <c r="L105" s="47"/>
      <c r="M105" s="7" t="s">
        <v>109</v>
      </c>
      <c r="N105" s="3">
        <v>153.1131</v>
      </c>
      <c r="O105" s="3">
        <v>49.294440000000002</v>
      </c>
      <c r="P105" s="3">
        <v>39.87865</v>
      </c>
      <c r="Q105" s="3">
        <v>96.194149999999993</v>
      </c>
      <c r="R105" s="3">
        <v>70.395650000000003</v>
      </c>
    </row>
    <row r="106" spans="2:18" x14ac:dyDescent="0.4">
      <c r="C106" s="3"/>
      <c r="J106" s="3"/>
      <c r="L106" s="47"/>
      <c r="M106" s="7" t="s">
        <v>200</v>
      </c>
      <c r="N106" s="3">
        <v>217.08519999999999</v>
      </c>
      <c r="O106" s="3">
        <v>67.095950000000002</v>
      </c>
      <c r="P106" s="3">
        <v>65.885400000000004</v>
      </c>
      <c r="Q106" s="3">
        <v>106.2441</v>
      </c>
      <c r="R106" s="3">
        <v>134.09610000000001</v>
      </c>
    </row>
    <row r="107" spans="2:18" x14ac:dyDescent="0.4">
      <c r="B107" s="7"/>
      <c r="C107" s="51" t="s">
        <v>397</v>
      </c>
      <c r="D107" s="51"/>
      <c r="E107" s="51"/>
      <c r="F107" s="51"/>
      <c r="G107" s="51"/>
      <c r="H107" s="14"/>
      <c r="J107" s="3"/>
      <c r="L107" s="47"/>
      <c r="M107" s="7" t="s">
        <v>171</v>
      </c>
      <c r="N107" s="3">
        <v>313.79880000000003</v>
      </c>
      <c r="O107" s="3">
        <v>201.8536</v>
      </c>
      <c r="P107" s="3">
        <v>86.783510000000007</v>
      </c>
      <c r="Q107" s="3">
        <v>281.05610000000001</v>
      </c>
      <c r="R107" s="3">
        <v>162.9599</v>
      </c>
    </row>
    <row r="108" spans="2:18" x14ac:dyDescent="0.4">
      <c r="C108" s="7" t="s">
        <v>118</v>
      </c>
      <c r="D108" s="7" t="s">
        <v>136</v>
      </c>
      <c r="E108" s="7" t="s">
        <v>137</v>
      </c>
      <c r="F108" s="7" t="s">
        <v>138</v>
      </c>
      <c r="G108" s="7" t="s">
        <v>139</v>
      </c>
      <c r="H108" s="7"/>
      <c r="I108" s="1" t="s">
        <v>624</v>
      </c>
      <c r="J108" s="32">
        <f>_xlfn.T.TEST(C109:G109,C113:G113,2,2)</f>
        <v>0.30040170362516877</v>
      </c>
      <c r="L108" s="47"/>
      <c r="M108" s="7" t="s">
        <v>111</v>
      </c>
      <c r="N108" s="3">
        <v>469.67160000000001</v>
      </c>
      <c r="O108" s="3">
        <v>390.16860000000003</v>
      </c>
      <c r="P108" s="3">
        <v>363.77539999999999</v>
      </c>
      <c r="Q108" s="3">
        <v>421.03539999999998</v>
      </c>
      <c r="R108" s="3">
        <v>454.3657</v>
      </c>
    </row>
    <row r="109" spans="2:18" ht="40.9" x14ac:dyDescent="0.4">
      <c r="B109" s="30" t="s">
        <v>299</v>
      </c>
      <c r="C109" s="1">
        <v>6.0723000000000003</v>
      </c>
      <c r="D109" s="1">
        <v>8.3231999999999999</v>
      </c>
      <c r="E109" s="1">
        <v>8.4298000000000002</v>
      </c>
      <c r="F109" s="1">
        <v>3.8795999999999999</v>
      </c>
      <c r="G109" s="1">
        <v>4.4127999999999998</v>
      </c>
      <c r="H109" s="3"/>
      <c r="L109" s="47"/>
      <c r="M109" s="7" t="s">
        <v>201</v>
      </c>
      <c r="N109" s="3">
        <v>753.96370000000002</v>
      </c>
      <c r="O109" s="3">
        <v>604.5</v>
      </c>
      <c r="P109" s="3">
        <v>659.9896</v>
      </c>
      <c r="Q109" s="3">
        <v>614.06439999999998</v>
      </c>
      <c r="R109" s="3">
        <v>812.53030000000001</v>
      </c>
    </row>
    <row r="110" spans="2:18" x14ac:dyDescent="0.4">
      <c r="B110" s="7"/>
      <c r="C110" s="3"/>
      <c r="E110" s="3"/>
      <c r="L110" s="47"/>
      <c r="M110" s="7" t="s">
        <v>202</v>
      </c>
      <c r="N110" s="3">
        <v>847.08979999999997</v>
      </c>
      <c r="O110" s="3">
        <v>856.92560000000003</v>
      </c>
      <c r="P110" s="3">
        <v>675.62199999999996</v>
      </c>
      <c r="Q110" s="3">
        <v>979.19640000000004</v>
      </c>
      <c r="R110" s="3">
        <v>1116.44</v>
      </c>
    </row>
    <row r="111" spans="2:18" x14ac:dyDescent="0.4">
      <c r="B111" s="7"/>
      <c r="C111" s="51" t="s">
        <v>450</v>
      </c>
      <c r="D111" s="51"/>
      <c r="E111" s="51"/>
      <c r="F111" s="51"/>
      <c r="G111" s="51"/>
      <c r="H111" s="14"/>
      <c r="L111" s="47"/>
      <c r="M111" s="7" t="s">
        <v>203</v>
      </c>
      <c r="N111" s="3">
        <v>1245.836</v>
      </c>
      <c r="O111" s="3">
        <v>1139.575</v>
      </c>
      <c r="P111" s="3">
        <v>1232.817</v>
      </c>
      <c r="Q111" s="3">
        <v>1367.9849999999999</v>
      </c>
      <c r="R111" s="3">
        <v>1523.9069999999999</v>
      </c>
    </row>
    <row r="112" spans="2:18" x14ac:dyDescent="0.4">
      <c r="C112" s="7" t="s">
        <v>121</v>
      </c>
      <c r="D112" s="7" t="s">
        <v>130</v>
      </c>
      <c r="E112" s="7" t="s">
        <v>131</v>
      </c>
      <c r="F112" s="7" t="s">
        <v>132</v>
      </c>
      <c r="G112" s="7" t="s">
        <v>122</v>
      </c>
      <c r="H112" s="7"/>
      <c r="L112" s="47"/>
      <c r="M112" s="7" t="s">
        <v>204</v>
      </c>
      <c r="N112" s="3">
        <v>1574.027</v>
      </c>
      <c r="O112" s="3">
        <v>1448.396</v>
      </c>
      <c r="P112" s="3">
        <v>1611.19</v>
      </c>
      <c r="Q112" s="3">
        <v>2091.433</v>
      </c>
      <c r="R112" s="3">
        <v>1984.4010000000001</v>
      </c>
    </row>
    <row r="113" spans="2:18" ht="40.9" x14ac:dyDescent="0.4">
      <c r="B113" s="30" t="s">
        <v>299</v>
      </c>
      <c r="C113" s="1">
        <v>9.8027999999999995</v>
      </c>
      <c r="D113" s="1">
        <v>8.9176000000000002</v>
      </c>
      <c r="E113" s="1">
        <v>5.3975999999999997</v>
      </c>
      <c r="F113" s="1">
        <v>5.6349999999999998</v>
      </c>
      <c r="G113" s="1">
        <v>8.6240000000000006</v>
      </c>
      <c r="H113" s="3"/>
      <c r="L113" s="6"/>
      <c r="M113" s="7"/>
      <c r="N113" s="3"/>
      <c r="O113" s="3"/>
      <c r="P113" s="3"/>
      <c r="Q113" s="3"/>
      <c r="R113" s="3"/>
    </row>
    <row r="114" spans="2:18" x14ac:dyDescent="0.4">
      <c r="M114" s="7"/>
      <c r="N114" s="7" t="s">
        <v>117</v>
      </c>
      <c r="O114" s="7" t="s">
        <v>142</v>
      </c>
      <c r="P114" s="7" t="s">
        <v>143</v>
      </c>
      <c r="Q114" s="7" t="s">
        <v>144</v>
      </c>
      <c r="R114" s="7" t="s">
        <v>145</v>
      </c>
    </row>
    <row r="115" spans="2:18" x14ac:dyDescent="0.4">
      <c r="L115" s="47" t="s">
        <v>206</v>
      </c>
      <c r="M115" s="7" t="s">
        <v>108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2:18" x14ac:dyDescent="0.4">
      <c r="B116" s="15" t="s">
        <v>533</v>
      </c>
      <c r="L116" s="47"/>
      <c r="M116" s="7" t="s">
        <v>109</v>
      </c>
      <c r="N116" s="3">
        <v>26.717849999999999</v>
      </c>
      <c r="O116" s="3">
        <v>19.448080000000001</v>
      </c>
      <c r="P116" s="3">
        <v>15.87116</v>
      </c>
      <c r="Q116" s="3">
        <v>25.564209999999999</v>
      </c>
      <c r="R116" s="3">
        <v>40.3172</v>
      </c>
    </row>
    <row r="117" spans="2:18" x14ac:dyDescent="0.4">
      <c r="C117" s="48" t="s">
        <v>113</v>
      </c>
      <c r="D117" s="48"/>
      <c r="E117" s="48"/>
      <c r="F117" s="48"/>
      <c r="G117" s="48"/>
      <c r="H117" s="16"/>
      <c r="L117" s="47"/>
      <c r="M117" s="7" t="s">
        <v>200</v>
      </c>
      <c r="N117" s="3">
        <v>42.158839999999998</v>
      </c>
      <c r="O117" s="3">
        <v>55.74062</v>
      </c>
      <c r="P117" s="3">
        <v>52.496609999999997</v>
      </c>
      <c r="Q117" s="3">
        <v>59.376429999999999</v>
      </c>
      <c r="R117" s="3">
        <v>40.339359999999999</v>
      </c>
    </row>
    <row r="118" spans="2:18" x14ac:dyDescent="0.4">
      <c r="C118" s="7" t="s">
        <v>114</v>
      </c>
      <c r="D118" s="7" t="s">
        <v>124</v>
      </c>
      <c r="E118" s="7" t="s">
        <v>125</v>
      </c>
      <c r="F118" s="7" t="s">
        <v>126</v>
      </c>
      <c r="G118" s="7" t="s">
        <v>127</v>
      </c>
      <c r="H118" s="7"/>
      <c r="J118" s="7" t="s">
        <v>387</v>
      </c>
      <c r="L118" s="47"/>
      <c r="M118" s="7" t="s">
        <v>171</v>
      </c>
      <c r="N118" s="3">
        <v>81.390299999999996</v>
      </c>
      <c r="O118" s="3">
        <v>86.022689999999997</v>
      </c>
      <c r="P118" s="3">
        <v>92.875</v>
      </c>
      <c r="Q118" s="3">
        <v>58.15193</v>
      </c>
      <c r="R118" s="3">
        <v>120.4918</v>
      </c>
    </row>
    <row r="119" spans="2:18" x14ac:dyDescent="0.4">
      <c r="B119" s="14" t="s">
        <v>300</v>
      </c>
      <c r="C119" s="1">
        <v>1.0119555899999999</v>
      </c>
      <c r="D119" s="1">
        <v>1.04824936</v>
      </c>
      <c r="E119" s="1">
        <v>1.15499573</v>
      </c>
      <c r="F119" s="1">
        <v>0.84756617999999995</v>
      </c>
      <c r="G119" s="1">
        <v>0.93723312999999997</v>
      </c>
      <c r="I119" s="1" t="s">
        <v>622</v>
      </c>
      <c r="J119" s="32">
        <f>_xlfn.T.TEST(C119:G119,C131:G131,2,2)</f>
        <v>8.624093608686819E-6</v>
      </c>
      <c r="L119" s="47"/>
      <c r="M119" s="7" t="s">
        <v>111</v>
      </c>
      <c r="N119" s="3">
        <v>289.94490000000002</v>
      </c>
      <c r="O119" s="3">
        <v>216.93879999999999</v>
      </c>
      <c r="P119" s="3">
        <v>195.4753</v>
      </c>
      <c r="Q119" s="3">
        <v>164.9358</v>
      </c>
      <c r="R119" s="3">
        <v>219.2835</v>
      </c>
    </row>
    <row r="120" spans="2:18" x14ac:dyDescent="0.4">
      <c r="C120" s="3"/>
      <c r="L120" s="47"/>
      <c r="M120" s="7" t="s">
        <v>201</v>
      </c>
      <c r="N120" s="3">
        <v>261.83690000000001</v>
      </c>
      <c r="O120" s="3">
        <v>354.56</v>
      </c>
      <c r="P120" s="3">
        <v>233.7398</v>
      </c>
      <c r="Q120" s="3">
        <v>193.7038</v>
      </c>
      <c r="R120" s="3">
        <v>326.12490000000003</v>
      </c>
    </row>
    <row r="121" spans="2:18" x14ac:dyDescent="0.4">
      <c r="C121" s="51" t="s">
        <v>120</v>
      </c>
      <c r="D121" s="51"/>
      <c r="E121" s="51"/>
      <c r="F121" s="51"/>
      <c r="G121" s="51"/>
      <c r="H121" s="14"/>
      <c r="L121" s="47"/>
      <c r="M121" s="7" t="s">
        <v>202</v>
      </c>
      <c r="N121" s="3">
        <v>433.06650000000002</v>
      </c>
      <c r="O121" s="3">
        <v>477.63630000000001</v>
      </c>
      <c r="P121" s="3">
        <v>329.38580000000002</v>
      </c>
      <c r="Q121" s="3">
        <v>438.50779999999997</v>
      </c>
      <c r="R121" s="3">
        <v>481.76760000000002</v>
      </c>
    </row>
    <row r="122" spans="2:18" x14ac:dyDescent="0.4">
      <c r="C122" s="7" t="s">
        <v>117</v>
      </c>
      <c r="D122" s="7" t="s">
        <v>142</v>
      </c>
      <c r="E122" s="7" t="s">
        <v>143</v>
      </c>
      <c r="F122" s="7" t="s">
        <v>144</v>
      </c>
      <c r="G122" s="7" t="s">
        <v>145</v>
      </c>
      <c r="H122" s="7"/>
      <c r="L122" s="47"/>
      <c r="M122" s="7" t="s">
        <v>203</v>
      </c>
      <c r="N122" s="3">
        <v>653.71460000000002</v>
      </c>
      <c r="O122" s="3">
        <v>541.87720000000002</v>
      </c>
      <c r="P122" s="3">
        <v>476.20490000000001</v>
      </c>
      <c r="Q122" s="3">
        <v>600.66570000000002</v>
      </c>
      <c r="R122" s="3">
        <v>518.86500000000001</v>
      </c>
    </row>
    <row r="123" spans="2:18" x14ac:dyDescent="0.4">
      <c r="B123" s="14" t="s">
        <v>300</v>
      </c>
      <c r="C123" s="1">
        <v>2.6558497000000001</v>
      </c>
      <c r="D123" s="1">
        <v>2.90350128</v>
      </c>
      <c r="E123" s="1">
        <v>2.5640478199999999</v>
      </c>
      <c r="F123" s="1">
        <v>1.31511529</v>
      </c>
      <c r="G123" s="1">
        <v>2.0217762600000002</v>
      </c>
      <c r="H123" s="3"/>
      <c r="I123" s="1" t="s">
        <v>623</v>
      </c>
      <c r="J123" s="32">
        <f>_xlfn.T.TEST(C123:G123,C131:H131,2,2)</f>
        <v>7.2510496028015889E-2</v>
      </c>
      <c r="L123" s="47"/>
      <c r="M123" s="7" t="s">
        <v>204</v>
      </c>
      <c r="N123" s="3">
        <v>768.85519999999997</v>
      </c>
      <c r="O123" s="3">
        <v>829.07209999999998</v>
      </c>
      <c r="P123" s="3">
        <v>518.49130000000002</v>
      </c>
      <c r="Q123" s="3">
        <v>754.26390000000004</v>
      </c>
      <c r="R123" s="3">
        <v>590.46130000000005</v>
      </c>
    </row>
    <row r="124" spans="2:18" x14ac:dyDescent="0.4">
      <c r="C124" s="3"/>
      <c r="J124" s="3"/>
    </row>
    <row r="125" spans="2:18" x14ac:dyDescent="0.4">
      <c r="B125" s="7"/>
      <c r="C125" s="51" t="s">
        <v>397</v>
      </c>
      <c r="D125" s="51"/>
      <c r="E125" s="51"/>
      <c r="F125" s="51"/>
      <c r="G125" s="51"/>
      <c r="H125" s="14"/>
      <c r="J125" s="3"/>
      <c r="N125" s="7" t="s">
        <v>118</v>
      </c>
      <c r="O125" s="7" t="s">
        <v>136</v>
      </c>
      <c r="P125" s="7" t="s">
        <v>137</v>
      </c>
      <c r="Q125" s="7" t="s">
        <v>138</v>
      </c>
      <c r="R125" s="7" t="s">
        <v>139</v>
      </c>
    </row>
    <row r="126" spans="2:18" x14ac:dyDescent="0.4">
      <c r="C126" s="7" t="s">
        <v>118</v>
      </c>
      <c r="D126" s="7" t="s">
        <v>136</v>
      </c>
      <c r="E126" s="7" t="s">
        <v>137</v>
      </c>
      <c r="F126" s="7" t="s">
        <v>138</v>
      </c>
      <c r="G126" s="7" t="s">
        <v>139</v>
      </c>
      <c r="H126" s="7"/>
      <c r="I126" s="1" t="s">
        <v>624</v>
      </c>
      <c r="J126" s="32">
        <f>_xlfn.T.TEST(C127:G127,C131:H131,2,2)</f>
        <v>0.22525513885804183</v>
      </c>
      <c r="L126" s="47" t="s">
        <v>207</v>
      </c>
      <c r="M126" s="7" t="s">
        <v>108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2:18" x14ac:dyDescent="0.4">
      <c r="B127" s="14" t="s">
        <v>300</v>
      </c>
      <c r="C127" s="1">
        <v>3.4393680600000001</v>
      </c>
      <c r="D127" s="1">
        <v>2.0175063999999998</v>
      </c>
      <c r="E127" s="1">
        <v>2.09009394</v>
      </c>
      <c r="F127" s="1">
        <v>3.06789069</v>
      </c>
      <c r="G127" s="1">
        <v>1.73569599</v>
      </c>
      <c r="H127" s="3"/>
      <c r="L127" s="47"/>
      <c r="M127" s="7" t="s">
        <v>109</v>
      </c>
      <c r="N127" s="3">
        <v>33.416600000000003</v>
      </c>
      <c r="O127" s="3">
        <v>33.75</v>
      </c>
      <c r="P127" s="3">
        <v>35.512920000000001</v>
      </c>
      <c r="Q127" s="3">
        <v>33.252420000000001</v>
      </c>
      <c r="R127" s="3">
        <v>40.686750000000004</v>
      </c>
    </row>
    <row r="128" spans="2:18" x14ac:dyDescent="0.4">
      <c r="B128" s="7"/>
      <c r="C128" s="3"/>
      <c r="E128" s="3"/>
      <c r="L128" s="47"/>
      <c r="M128" s="7" t="s">
        <v>200</v>
      </c>
      <c r="N128" s="3">
        <v>54.861789999999999</v>
      </c>
      <c r="O128" s="3">
        <v>36.802010000000003</v>
      </c>
      <c r="P128" s="3">
        <v>83.605059999999995</v>
      </c>
      <c r="Q128" s="3">
        <v>39.915889999999997</v>
      </c>
      <c r="R128" s="3">
        <v>63.606189999999998</v>
      </c>
    </row>
    <row r="129" spans="2:18" x14ac:dyDescent="0.4">
      <c r="B129" s="7"/>
      <c r="C129" s="51" t="s">
        <v>450</v>
      </c>
      <c r="D129" s="51"/>
      <c r="E129" s="51"/>
      <c r="F129" s="51"/>
      <c r="G129" s="51"/>
      <c r="H129" s="51"/>
      <c r="L129" s="47"/>
      <c r="M129" s="7" t="s">
        <v>171</v>
      </c>
      <c r="N129" s="3">
        <v>178.34440000000001</v>
      </c>
      <c r="O129" s="3">
        <v>73.942909999999998</v>
      </c>
      <c r="P129" s="3">
        <v>127.1045</v>
      </c>
      <c r="Q129" s="3">
        <v>131.81049999999999</v>
      </c>
      <c r="R129" s="3">
        <v>208.75049999999999</v>
      </c>
    </row>
    <row r="130" spans="2:18" x14ac:dyDescent="0.4">
      <c r="C130" s="7" t="s">
        <v>121</v>
      </c>
      <c r="D130" s="7" t="s">
        <v>130</v>
      </c>
      <c r="E130" s="7" t="s">
        <v>131</v>
      </c>
      <c r="F130" s="7" t="s">
        <v>132</v>
      </c>
      <c r="G130" s="7" t="s">
        <v>122</v>
      </c>
      <c r="H130" s="7" t="s">
        <v>123</v>
      </c>
      <c r="L130" s="47"/>
      <c r="M130" s="7" t="s">
        <v>111</v>
      </c>
      <c r="N130" s="3">
        <v>210.547</v>
      </c>
      <c r="O130" s="3">
        <v>106.2197</v>
      </c>
      <c r="P130" s="3">
        <v>284.54829999999998</v>
      </c>
      <c r="Q130" s="3">
        <v>316.29750000000001</v>
      </c>
      <c r="R130" s="3">
        <v>428.47640000000001</v>
      </c>
    </row>
    <row r="131" spans="2:18" x14ac:dyDescent="0.4">
      <c r="B131" s="14" t="s">
        <v>300</v>
      </c>
      <c r="C131" s="1">
        <v>2.8565328800000001</v>
      </c>
      <c r="D131" s="1">
        <v>2.51067464</v>
      </c>
      <c r="E131" s="1">
        <v>3.2408198100000001</v>
      </c>
      <c r="F131" s="1">
        <v>3.4906063199999999</v>
      </c>
      <c r="G131" s="1">
        <v>2.5982066599999998</v>
      </c>
      <c r="H131" s="1">
        <v>2.8095644700000002</v>
      </c>
      <c r="L131" s="47"/>
      <c r="M131" s="7" t="s">
        <v>201</v>
      </c>
      <c r="N131" s="3">
        <v>264.4083</v>
      </c>
      <c r="O131" s="3">
        <v>177.62360000000001</v>
      </c>
      <c r="P131" s="3">
        <v>303.93849999999998</v>
      </c>
      <c r="Q131" s="3">
        <v>341.16</v>
      </c>
      <c r="R131" s="3">
        <v>377.38589999999999</v>
      </c>
    </row>
    <row r="132" spans="2:18" x14ac:dyDescent="0.4">
      <c r="L132" s="47"/>
      <c r="M132" s="7" t="s">
        <v>202</v>
      </c>
      <c r="N132" s="3">
        <v>408.74799999999999</v>
      </c>
      <c r="O132" s="3">
        <v>249.1585</v>
      </c>
      <c r="P132" s="3">
        <v>470.66570000000002</v>
      </c>
      <c r="Q132" s="3">
        <v>526.55809999999997</v>
      </c>
      <c r="R132" s="3">
        <v>552.39</v>
      </c>
    </row>
    <row r="133" spans="2:18" x14ac:dyDescent="0.4">
      <c r="L133" s="47"/>
      <c r="M133" s="7" t="s">
        <v>203</v>
      </c>
      <c r="N133" s="3">
        <v>654.98090000000002</v>
      </c>
      <c r="O133" s="3">
        <v>312.62490000000003</v>
      </c>
      <c r="P133" s="3">
        <v>574.65679999999998</v>
      </c>
      <c r="Q133" s="3">
        <v>669.71529999999996</v>
      </c>
      <c r="R133" s="3">
        <v>834.93029999999999</v>
      </c>
    </row>
    <row r="134" spans="2:18" x14ac:dyDescent="0.4">
      <c r="B134" s="15" t="s">
        <v>535</v>
      </c>
      <c r="L134" s="47"/>
      <c r="M134" s="7" t="s">
        <v>204</v>
      </c>
      <c r="N134" s="3">
        <v>869.66560000000004</v>
      </c>
      <c r="O134" s="3">
        <v>461.709</v>
      </c>
      <c r="P134" s="3">
        <v>723.55070000000001</v>
      </c>
      <c r="Q134" s="3">
        <v>891.2509</v>
      </c>
      <c r="R134" s="3">
        <v>1099.789</v>
      </c>
    </row>
    <row r="135" spans="2:18" x14ac:dyDescent="0.4">
      <c r="C135" s="48" t="s">
        <v>113</v>
      </c>
      <c r="D135" s="48"/>
      <c r="E135" s="48"/>
      <c r="F135" s="48"/>
      <c r="G135" s="48"/>
      <c r="H135" s="16"/>
      <c r="L135" s="6"/>
      <c r="M135" s="7"/>
      <c r="N135" s="3"/>
      <c r="O135" s="3"/>
      <c r="P135" s="3"/>
      <c r="Q135" s="3"/>
      <c r="R135" s="3"/>
    </row>
    <row r="136" spans="2:18" x14ac:dyDescent="0.4">
      <c r="C136" s="7" t="s">
        <v>114</v>
      </c>
      <c r="D136" s="7" t="s">
        <v>124</v>
      </c>
      <c r="E136" s="7" t="s">
        <v>125</v>
      </c>
      <c r="F136" s="7" t="s">
        <v>126</v>
      </c>
      <c r="G136" s="7" t="s">
        <v>127</v>
      </c>
      <c r="H136" s="7"/>
      <c r="J136" s="7" t="s">
        <v>387</v>
      </c>
      <c r="N136" s="7" t="s">
        <v>121</v>
      </c>
      <c r="O136" s="7" t="s">
        <v>130</v>
      </c>
      <c r="P136" s="7" t="s">
        <v>131</v>
      </c>
      <c r="Q136" s="7" t="s">
        <v>132</v>
      </c>
      <c r="R136" s="7" t="s">
        <v>133</v>
      </c>
    </row>
    <row r="137" spans="2:18" ht="15.4" x14ac:dyDescent="0.4">
      <c r="B137" s="14" t="s">
        <v>302</v>
      </c>
      <c r="C137" s="1">
        <v>0.99833611</v>
      </c>
      <c r="D137" s="1">
        <v>1.0066555699999999</v>
      </c>
      <c r="E137" s="1">
        <v>1.1688851899999999</v>
      </c>
      <c r="F137" s="1">
        <v>1.1356073200000001</v>
      </c>
      <c r="G137" s="1">
        <v>0.69051580999999995</v>
      </c>
      <c r="I137" s="1" t="s">
        <v>622</v>
      </c>
      <c r="J137" s="32">
        <f>_xlfn.T.TEST(C137:G137,C149:H149,2,2)</f>
        <v>1.4804274346539217E-3</v>
      </c>
      <c r="L137" s="47" t="s">
        <v>208</v>
      </c>
      <c r="M137" s="7" t="s">
        <v>108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2:18" x14ac:dyDescent="0.4">
      <c r="C138" s="3"/>
      <c r="L138" s="47"/>
      <c r="M138" s="7" t="s">
        <v>109</v>
      </c>
      <c r="N138" s="3">
        <v>7.2517680000000002</v>
      </c>
      <c r="O138" s="3">
        <v>15.29917</v>
      </c>
      <c r="P138" s="3">
        <v>10.942270000000001</v>
      </c>
      <c r="Q138" s="3">
        <v>11.759690000000001</v>
      </c>
      <c r="R138" s="3">
        <v>29.841249999999999</v>
      </c>
    </row>
    <row r="139" spans="2:18" x14ac:dyDescent="0.4">
      <c r="C139" s="51" t="s">
        <v>120</v>
      </c>
      <c r="D139" s="51"/>
      <c r="E139" s="51"/>
      <c r="F139" s="51"/>
      <c r="G139" s="51"/>
      <c r="H139" s="14"/>
      <c r="L139" s="47"/>
      <c r="M139" s="7" t="s">
        <v>200</v>
      </c>
      <c r="N139" s="3">
        <v>18.964549999999999</v>
      </c>
      <c r="O139" s="3">
        <v>23.610399999999998</v>
      </c>
      <c r="P139" s="3">
        <v>22.22316</v>
      </c>
      <c r="Q139" s="3">
        <v>9.1035000000000004</v>
      </c>
      <c r="R139" s="3">
        <v>17.920000000000002</v>
      </c>
    </row>
    <row r="140" spans="2:18" x14ac:dyDescent="0.4">
      <c r="C140" s="7" t="s">
        <v>117</v>
      </c>
      <c r="D140" s="7" t="s">
        <v>142</v>
      </c>
      <c r="E140" s="7" t="s">
        <v>143</v>
      </c>
      <c r="F140" s="7" t="s">
        <v>144</v>
      </c>
      <c r="G140" s="7" t="s">
        <v>145</v>
      </c>
      <c r="H140" s="7"/>
      <c r="L140" s="47"/>
      <c r="M140" s="7" t="s">
        <v>171</v>
      </c>
      <c r="N140" s="3">
        <v>34.915770000000002</v>
      </c>
      <c r="O140" s="3">
        <v>81.788929999999993</v>
      </c>
      <c r="P140" s="3">
        <v>63.827620000000003</v>
      </c>
      <c r="Q140" s="3">
        <v>46.934220000000003</v>
      </c>
      <c r="R140" s="3">
        <v>52.784779999999998</v>
      </c>
    </row>
    <row r="141" spans="2:18" ht="15.4" x14ac:dyDescent="0.4">
      <c r="B141" s="14" t="s">
        <v>302</v>
      </c>
      <c r="C141" s="1">
        <v>1.2312812</v>
      </c>
      <c r="D141" s="1">
        <v>0.90474209999999999</v>
      </c>
      <c r="E141" s="1">
        <v>1.7158901799999999</v>
      </c>
      <c r="F141" s="1">
        <v>3.56073211</v>
      </c>
      <c r="G141" s="1">
        <v>1.1813643899999999</v>
      </c>
      <c r="H141" s="3"/>
      <c r="I141" s="1" t="s">
        <v>623</v>
      </c>
      <c r="J141" s="32">
        <f>_xlfn.T.TEST(C141:G141,C149:H149,2,2)</f>
        <v>3.5037940317138708E-2</v>
      </c>
      <c r="L141" s="47"/>
      <c r="M141" s="7" t="s">
        <v>111</v>
      </c>
      <c r="N141" s="3">
        <v>85.125450000000001</v>
      </c>
      <c r="O141" s="3">
        <v>214.3305</v>
      </c>
      <c r="P141" s="3">
        <v>106.6388</v>
      </c>
      <c r="Q141" s="3">
        <v>86.924220000000005</v>
      </c>
      <c r="R141" s="3">
        <v>60.24241</v>
      </c>
    </row>
    <row r="142" spans="2:18" x14ac:dyDescent="0.4">
      <c r="C142" s="3"/>
      <c r="J142" s="3"/>
      <c r="L142" s="47"/>
      <c r="M142" s="7" t="s">
        <v>201</v>
      </c>
      <c r="N142" s="3">
        <v>135.29920000000001</v>
      </c>
      <c r="O142" s="3">
        <v>222.0975</v>
      </c>
      <c r="P142" s="3">
        <v>157.16589999999999</v>
      </c>
      <c r="Q142" s="3">
        <v>146.5718</v>
      </c>
      <c r="R142" s="3">
        <v>101.0733</v>
      </c>
    </row>
    <row r="143" spans="2:18" x14ac:dyDescent="0.4">
      <c r="B143" s="7"/>
      <c r="C143" s="51" t="s">
        <v>397</v>
      </c>
      <c r="D143" s="51"/>
      <c r="E143" s="51"/>
      <c r="F143" s="51"/>
      <c r="G143" s="51"/>
      <c r="H143" s="14"/>
      <c r="J143" s="3"/>
      <c r="L143" s="47"/>
      <c r="M143" s="7" t="s">
        <v>202</v>
      </c>
      <c r="N143" s="3">
        <v>231.70189999999999</v>
      </c>
      <c r="O143" s="3">
        <v>298.49579999999997</v>
      </c>
      <c r="P143" s="3">
        <v>192.11590000000001</v>
      </c>
      <c r="Q143" s="3">
        <v>183.67179999999999</v>
      </c>
      <c r="R143" s="3">
        <v>180.84639999999999</v>
      </c>
    </row>
    <row r="144" spans="2:18" x14ac:dyDescent="0.4">
      <c r="C144" s="7" t="s">
        <v>118</v>
      </c>
      <c r="D144" s="7" t="s">
        <v>136</v>
      </c>
      <c r="E144" s="7" t="s">
        <v>137</v>
      </c>
      <c r="F144" s="7" t="s">
        <v>138</v>
      </c>
      <c r="G144" s="7" t="s">
        <v>139</v>
      </c>
      <c r="H144" s="7"/>
      <c r="I144" s="1" t="s">
        <v>624</v>
      </c>
      <c r="J144" s="32">
        <f>_xlfn.T.TEST(C145:G145,C149:H149,2,2)</f>
        <v>0.21397031257249968</v>
      </c>
      <c r="L144" s="47"/>
      <c r="M144" s="7" t="s">
        <v>203</v>
      </c>
      <c r="N144" s="3">
        <v>271.5206</v>
      </c>
      <c r="O144" s="3">
        <v>396.13580000000002</v>
      </c>
      <c r="P144" s="3">
        <v>314.84269999999998</v>
      </c>
      <c r="Q144" s="3">
        <v>245.79949999999999</v>
      </c>
      <c r="R144" s="3">
        <v>328.42860000000002</v>
      </c>
    </row>
    <row r="145" spans="2:18" ht="15.4" x14ac:dyDescent="0.4">
      <c r="B145" s="14" t="s">
        <v>302</v>
      </c>
      <c r="C145" s="1">
        <v>2.3772878500000001</v>
      </c>
      <c r="D145" s="1">
        <v>2.2504159700000002</v>
      </c>
      <c r="E145" s="1">
        <v>3.1218802000000001</v>
      </c>
      <c r="F145" s="1">
        <v>3.3735440900000002</v>
      </c>
      <c r="G145" s="1">
        <v>2.0881863599999999</v>
      </c>
      <c r="H145" s="3"/>
      <c r="L145" s="47"/>
      <c r="M145" s="7" t="s">
        <v>204</v>
      </c>
      <c r="N145" s="3">
        <v>331.32040000000001</v>
      </c>
      <c r="O145" s="3">
        <v>435.25200000000001</v>
      </c>
      <c r="P145" s="3">
        <v>374.49419999999998</v>
      </c>
      <c r="Q145" s="3">
        <v>271.4563</v>
      </c>
      <c r="R145" s="3">
        <v>363.89139999999998</v>
      </c>
    </row>
    <row r="146" spans="2:18" x14ac:dyDescent="0.4">
      <c r="B146" s="7"/>
      <c r="C146" s="3"/>
      <c r="E146" s="3"/>
    </row>
    <row r="147" spans="2:18" x14ac:dyDescent="0.4">
      <c r="B147" s="7"/>
      <c r="C147" s="51" t="s">
        <v>450</v>
      </c>
      <c r="D147" s="51"/>
      <c r="E147" s="51"/>
      <c r="F147" s="51"/>
      <c r="G147" s="51"/>
      <c r="H147" s="51"/>
    </row>
    <row r="148" spans="2:18" x14ac:dyDescent="0.4">
      <c r="C148" s="7" t="s">
        <v>121</v>
      </c>
      <c r="D148" s="7" t="s">
        <v>130</v>
      </c>
      <c r="E148" s="7" t="s">
        <v>131</v>
      </c>
      <c r="F148" s="7" t="s">
        <v>132</v>
      </c>
      <c r="G148" s="7" t="s">
        <v>122</v>
      </c>
      <c r="H148" s="7" t="s">
        <v>123</v>
      </c>
    </row>
    <row r="149" spans="2:18" ht="15.4" x14ac:dyDescent="0.4">
      <c r="B149" s="14" t="s">
        <v>302</v>
      </c>
      <c r="C149" s="1">
        <v>1.75748752</v>
      </c>
      <c r="D149" s="1">
        <v>3.8269550699999999</v>
      </c>
      <c r="E149" s="1">
        <v>3.9767054900000001</v>
      </c>
      <c r="F149" s="1">
        <v>4.7504159699999997</v>
      </c>
      <c r="G149" s="1">
        <v>2.17138103</v>
      </c>
      <c r="H149" s="1">
        <v>4.0120632299999999</v>
      </c>
    </row>
    <row r="152" spans="2:18" x14ac:dyDescent="0.4">
      <c r="B152" s="15" t="s">
        <v>537</v>
      </c>
    </row>
    <row r="153" spans="2:18" x14ac:dyDescent="0.4">
      <c r="C153" s="48" t="s">
        <v>113</v>
      </c>
      <c r="D153" s="48"/>
      <c r="E153" s="48"/>
      <c r="F153" s="48"/>
      <c r="G153" s="16"/>
    </row>
    <row r="154" spans="2:18" x14ac:dyDescent="0.4">
      <c r="C154" s="7" t="s">
        <v>114</v>
      </c>
      <c r="D154" s="7" t="s">
        <v>124</v>
      </c>
      <c r="E154" s="7" t="s">
        <v>125</v>
      </c>
      <c r="F154" s="7" t="s">
        <v>126</v>
      </c>
      <c r="G154" s="7"/>
      <c r="J154" s="7" t="s">
        <v>387</v>
      </c>
    </row>
    <row r="155" spans="2:18" ht="15.4" x14ac:dyDescent="0.4">
      <c r="B155" s="14" t="s">
        <v>304</v>
      </c>
      <c r="C155" s="1">
        <v>0.60719500000000004</v>
      </c>
      <c r="D155" s="1">
        <v>1.338398</v>
      </c>
      <c r="E155" s="1">
        <v>0.96096999999999999</v>
      </c>
      <c r="F155" s="1">
        <v>1.093437</v>
      </c>
      <c r="I155" s="1" t="s">
        <v>622</v>
      </c>
      <c r="J155" s="32">
        <f>_xlfn.T.TEST(C155:F155,C167:F167,2,2)</f>
        <v>1.8465111713061939E-4</v>
      </c>
    </row>
    <row r="156" spans="2:18" x14ac:dyDescent="0.4">
      <c r="C156" s="3"/>
    </row>
    <row r="157" spans="2:18" x14ac:dyDescent="0.4">
      <c r="C157" s="51" t="s">
        <v>120</v>
      </c>
      <c r="D157" s="51"/>
      <c r="E157" s="51"/>
      <c r="F157" s="51"/>
      <c r="G157" s="51"/>
    </row>
    <row r="158" spans="2:18" x14ac:dyDescent="0.4">
      <c r="C158" s="7" t="s">
        <v>117</v>
      </c>
      <c r="D158" s="7" t="s">
        <v>142</v>
      </c>
      <c r="E158" s="7" t="s">
        <v>143</v>
      </c>
      <c r="F158" s="7" t="s">
        <v>144</v>
      </c>
      <c r="G158" s="7" t="s">
        <v>145</v>
      </c>
    </row>
    <row r="159" spans="2:18" ht="15.4" x14ac:dyDescent="0.4">
      <c r="B159" s="14" t="s">
        <v>304</v>
      </c>
      <c r="C159" s="1">
        <v>0.69617700000000005</v>
      </c>
      <c r="D159" s="1">
        <v>1.612725</v>
      </c>
      <c r="E159" s="1">
        <v>1.637829</v>
      </c>
      <c r="F159" s="1">
        <v>1.2576929999999999</v>
      </c>
      <c r="G159" s="1">
        <v>1.52732</v>
      </c>
      <c r="I159" s="1" t="s">
        <v>623</v>
      </c>
      <c r="J159" s="32">
        <f>_xlfn.T.TEST(C159:G159,C167:F167,2,2)</f>
        <v>1.940811534367382E-4</v>
      </c>
    </row>
    <row r="160" spans="2:18" x14ac:dyDescent="0.4">
      <c r="C160" s="3"/>
      <c r="J160" s="3"/>
    </row>
    <row r="161" spans="2:10" x14ac:dyDescent="0.4">
      <c r="B161" s="7"/>
      <c r="C161" s="51" t="s">
        <v>397</v>
      </c>
      <c r="D161" s="51"/>
      <c r="E161" s="51"/>
      <c r="F161" s="51"/>
      <c r="G161" s="51"/>
      <c r="J161" s="3"/>
    </row>
    <row r="162" spans="2:10" x14ac:dyDescent="0.4">
      <c r="C162" s="7" t="s">
        <v>118</v>
      </c>
      <c r="D162" s="7" t="s">
        <v>136</v>
      </c>
      <c r="E162" s="7" t="s">
        <v>137</v>
      </c>
      <c r="F162" s="7" t="s">
        <v>138</v>
      </c>
      <c r="G162" s="7" t="s">
        <v>139</v>
      </c>
      <c r="I162" s="1" t="s">
        <v>624</v>
      </c>
      <c r="J162" s="32">
        <f>_xlfn.T.TEST(C163:G163,C167:F167,2,2)</f>
        <v>0.50834657642123704</v>
      </c>
    </row>
    <row r="163" spans="2:10" ht="15.4" x14ac:dyDescent="0.4">
      <c r="B163" s="14" t="s">
        <v>304</v>
      </c>
      <c r="C163" s="1">
        <v>2.236081</v>
      </c>
      <c r="D163" s="1">
        <v>3.8333020000000002</v>
      </c>
      <c r="E163" s="1">
        <v>4.2842900000000004</v>
      </c>
      <c r="F163" s="1">
        <v>3.322991</v>
      </c>
      <c r="G163" s="1">
        <v>2.5341049999999998</v>
      </c>
    </row>
    <row r="164" spans="2:10" x14ac:dyDescent="0.4">
      <c r="B164" s="7"/>
      <c r="C164" s="3"/>
      <c r="E164" s="3"/>
    </row>
    <row r="165" spans="2:10" x14ac:dyDescent="0.4">
      <c r="B165" s="7"/>
      <c r="C165" s="51" t="s">
        <v>450</v>
      </c>
      <c r="D165" s="51"/>
      <c r="E165" s="51"/>
      <c r="F165" s="51"/>
      <c r="G165" s="15"/>
    </row>
    <row r="166" spans="2:10" x14ac:dyDescent="0.4">
      <c r="C166" s="7" t="s">
        <v>121</v>
      </c>
      <c r="D166" s="7" t="s">
        <v>130</v>
      </c>
      <c r="E166" s="7" t="s">
        <v>131</v>
      </c>
      <c r="F166" s="7" t="s">
        <v>132</v>
      </c>
      <c r="G166" s="7"/>
    </row>
    <row r="167" spans="2:10" ht="15.4" x14ac:dyDescent="0.4">
      <c r="B167" s="14" t="s">
        <v>304</v>
      </c>
      <c r="C167" s="1">
        <v>4.007123</v>
      </c>
      <c r="D167" s="1">
        <v>3.428801</v>
      </c>
      <c r="E167" s="1">
        <v>2.870098</v>
      </c>
      <c r="F167" s="1">
        <v>4.0568900000000001</v>
      </c>
    </row>
    <row r="170" spans="2:10" x14ac:dyDescent="0.4">
      <c r="B170" s="15" t="s">
        <v>539</v>
      </c>
    </row>
    <row r="171" spans="2:10" x14ac:dyDescent="0.4">
      <c r="C171" s="48" t="s">
        <v>205</v>
      </c>
      <c r="D171" s="48"/>
      <c r="E171" s="48"/>
      <c r="F171" s="48"/>
      <c r="G171" s="48"/>
    </row>
    <row r="172" spans="2:10" x14ac:dyDescent="0.4">
      <c r="C172" s="7" t="s">
        <v>114</v>
      </c>
      <c r="D172" s="7" t="s">
        <v>124</v>
      </c>
      <c r="E172" s="7" t="s">
        <v>125</v>
      </c>
      <c r="F172" s="7" t="s">
        <v>126</v>
      </c>
      <c r="G172" s="7" t="s">
        <v>127</v>
      </c>
      <c r="J172" s="7" t="s">
        <v>387</v>
      </c>
    </row>
    <row r="173" spans="2:10" x14ac:dyDescent="0.4">
      <c r="B173" s="14" t="s">
        <v>306</v>
      </c>
      <c r="C173" s="1">
        <v>1.8320000000000001</v>
      </c>
      <c r="D173" s="1">
        <v>2.5663</v>
      </c>
      <c r="E173" s="1">
        <v>2.7418999999999998</v>
      </c>
      <c r="F173" s="1">
        <v>2.476</v>
      </c>
      <c r="G173" s="1">
        <v>3.5705</v>
      </c>
      <c r="I173" s="1" t="s">
        <v>615</v>
      </c>
      <c r="J173" s="32">
        <f>_xlfn.T.TEST(C173:G173,C185:G185,2,2)</f>
        <v>3.2947120862912072E-4</v>
      </c>
    </row>
    <row r="174" spans="2:10" x14ac:dyDescent="0.4">
      <c r="C174" s="3"/>
    </row>
    <row r="175" spans="2:10" x14ac:dyDescent="0.4">
      <c r="C175" s="51" t="s">
        <v>209</v>
      </c>
      <c r="D175" s="51"/>
      <c r="E175" s="51"/>
      <c r="F175" s="51"/>
      <c r="G175" s="51"/>
    </row>
    <row r="176" spans="2:10" x14ac:dyDescent="0.4">
      <c r="C176" s="7" t="s">
        <v>117</v>
      </c>
      <c r="D176" s="7" t="s">
        <v>142</v>
      </c>
      <c r="E176" s="7" t="s">
        <v>143</v>
      </c>
      <c r="F176" s="7" t="s">
        <v>144</v>
      </c>
      <c r="G176" s="7" t="s">
        <v>145</v>
      </c>
    </row>
    <row r="177" spans="2:10" x14ac:dyDescent="0.4">
      <c r="B177" s="14" t="s">
        <v>306</v>
      </c>
      <c r="C177" s="1">
        <v>2.0746000000000002</v>
      </c>
      <c r="D177" s="1">
        <v>1.6588000000000001</v>
      </c>
      <c r="E177" s="1">
        <v>1.3989</v>
      </c>
      <c r="F177" s="1">
        <v>1.5256000000000001</v>
      </c>
      <c r="G177" s="1">
        <v>1.627</v>
      </c>
      <c r="I177" s="1" t="s">
        <v>627</v>
      </c>
      <c r="J177" s="32">
        <f>_xlfn.T.TEST(C177:G177,C185:G185,2,2)</f>
        <v>4.961905070727001E-4</v>
      </c>
    </row>
    <row r="178" spans="2:10" x14ac:dyDescent="0.4">
      <c r="C178" s="3"/>
      <c r="J178" s="3"/>
    </row>
    <row r="179" spans="2:10" x14ac:dyDescent="0.4">
      <c r="B179" s="7"/>
      <c r="C179" s="51" t="s">
        <v>207</v>
      </c>
      <c r="D179" s="51"/>
      <c r="E179" s="51"/>
      <c r="F179" s="51"/>
      <c r="G179" s="51"/>
      <c r="J179" s="3"/>
    </row>
    <row r="180" spans="2:10" x14ac:dyDescent="0.4">
      <c r="C180" s="7" t="s">
        <v>118</v>
      </c>
      <c r="D180" s="7" t="s">
        <v>136</v>
      </c>
      <c r="E180" s="7" t="s">
        <v>137</v>
      </c>
      <c r="F180" s="7" t="s">
        <v>138</v>
      </c>
      <c r="G180" s="7" t="s">
        <v>139</v>
      </c>
      <c r="I180" s="1" t="s">
        <v>628</v>
      </c>
      <c r="J180" s="32">
        <f>_xlfn.T.TEST(C181:G181,C185:G185,2,2)</f>
        <v>3.2769146285634248E-6</v>
      </c>
    </row>
    <row r="181" spans="2:10" x14ac:dyDescent="0.4">
      <c r="B181" s="14" t="s">
        <v>306</v>
      </c>
      <c r="C181" s="1">
        <v>1.7042999999999999</v>
      </c>
      <c r="D181" s="1">
        <v>1.6580999999999999</v>
      </c>
      <c r="E181" s="1">
        <v>1.7585</v>
      </c>
      <c r="F181" s="1">
        <v>1.7734000000000001</v>
      </c>
      <c r="G181" s="1">
        <v>1.8661000000000001</v>
      </c>
    </row>
    <row r="182" spans="2:10" x14ac:dyDescent="0.4">
      <c r="B182" s="7"/>
      <c r="C182" s="3"/>
      <c r="E182" s="3"/>
    </row>
    <row r="183" spans="2:10" x14ac:dyDescent="0.4">
      <c r="B183" s="7"/>
      <c r="C183" s="51" t="s">
        <v>210</v>
      </c>
      <c r="D183" s="51"/>
      <c r="E183" s="51"/>
      <c r="F183" s="51"/>
      <c r="G183" s="51"/>
    </row>
    <row r="184" spans="2:10" x14ac:dyDescent="0.4">
      <c r="C184" s="7" t="s">
        <v>121</v>
      </c>
      <c r="D184" s="7" t="s">
        <v>130</v>
      </c>
      <c r="E184" s="7" t="s">
        <v>131</v>
      </c>
      <c r="F184" s="7" t="s">
        <v>132</v>
      </c>
      <c r="G184" s="7" t="s">
        <v>122</v>
      </c>
    </row>
    <row r="185" spans="2:10" x14ac:dyDescent="0.4">
      <c r="B185" s="14" t="s">
        <v>306</v>
      </c>
      <c r="C185" s="1">
        <v>1.0510999999999999</v>
      </c>
      <c r="D185" s="1">
        <v>0.96909999999999996</v>
      </c>
      <c r="E185" s="1">
        <v>0.72719999999999996</v>
      </c>
      <c r="F185" s="1">
        <v>1.044</v>
      </c>
      <c r="G185" s="1">
        <v>0.81869999999999998</v>
      </c>
    </row>
    <row r="188" spans="2:10" x14ac:dyDescent="0.4">
      <c r="B188" s="15" t="s">
        <v>540</v>
      </c>
    </row>
    <row r="189" spans="2:10" x14ac:dyDescent="0.4">
      <c r="C189" s="48" t="s">
        <v>205</v>
      </c>
      <c r="D189" s="48"/>
      <c r="E189" s="48"/>
      <c r="F189" s="48"/>
      <c r="G189" s="48"/>
    </row>
    <row r="190" spans="2:10" x14ac:dyDescent="0.4">
      <c r="C190" s="7" t="s">
        <v>114</v>
      </c>
      <c r="D190" s="7" t="s">
        <v>124</v>
      </c>
      <c r="E190" s="7" t="s">
        <v>125</v>
      </c>
      <c r="F190" s="7" t="s">
        <v>126</v>
      </c>
      <c r="G190" s="7" t="s">
        <v>127</v>
      </c>
      <c r="J190" s="7" t="s">
        <v>387</v>
      </c>
    </row>
    <row r="191" spans="2:10" x14ac:dyDescent="0.4">
      <c r="B191" s="14" t="s">
        <v>307</v>
      </c>
      <c r="C191" s="1">
        <v>2224</v>
      </c>
      <c r="D191" s="1">
        <v>2427</v>
      </c>
      <c r="E191" s="1">
        <v>1925</v>
      </c>
      <c r="F191" s="1">
        <v>1821</v>
      </c>
      <c r="G191" s="1">
        <v>2420</v>
      </c>
      <c r="I191" s="1" t="s">
        <v>615</v>
      </c>
      <c r="J191" s="32">
        <f>_xlfn.T.TEST(C191:G191,C203:G203,2,2)</f>
        <v>2.7159850148600227E-3</v>
      </c>
    </row>
    <row r="192" spans="2:10" x14ac:dyDescent="0.4">
      <c r="C192" s="3"/>
    </row>
    <row r="193" spans="2:10" x14ac:dyDescent="0.4">
      <c r="C193" s="51" t="s">
        <v>209</v>
      </c>
      <c r="D193" s="51"/>
      <c r="E193" s="51"/>
      <c r="F193" s="51"/>
      <c r="G193" s="51"/>
    </row>
    <row r="194" spans="2:10" x14ac:dyDescent="0.4">
      <c r="C194" s="7" t="s">
        <v>117</v>
      </c>
      <c r="D194" s="7" t="s">
        <v>142</v>
      </c>
      <c r="E194" s="7" t="s">
        <v>143</v>
      </c>
      <c r="F194" s="7" t="s">
        <v>144</v>
      </c>
      <c r="G194" s="7" t="s">
        <v>145</v>
      </c>
    </row>
    <row r="195" spans="2:10" x14ac:dyDescent="0.4">
      <c r="B195" s="14" t="s">
        <v>307</v>
      </c>
      <c r="C195" s="1">
        <v>4187</v>
      </c>
      <c r="D195" s="1">
        <v>3557</v>
      </c>
      <c r="E195" s="1">
        <v>4600</v>
      </c>
      <c r="F195" s="1">
        <v>3797</v>
      </c>
      <c r="G195" s="1">
        <v>4228</v>
      </c>
      <c r="I195" s="1" t="s">
        <v>627</v>
      </c>
      <c r="J195" s="32">
        <f>_xlfn.T.TEST(C195:G195,C203:G203,2,2)</f>
        <v>0.46223271405257604</v>
      </c>
    </row>
    <row r="196" spans="2:10" x14ac:dyDescent="0.4">
      <c r="C196" s="3"/>
      <c r="J196" s="3"/>
    </row>
    <row r="197" spans="2:10" x14ac:dyDescent="0.4">
      <c r="B197" s="7"/>
      <c r="C197" s="51" t="s">
        <v>207</v>
      </c>
      <c r="D197" s="51"/>
      <c r="E197" s="51"/>
      <c r="F197" s="51"/>
      <c r="G197" s="51"/>
      <c r="J197" s="3"/>
    </row>
    <row r="198" spans="2:10" x14ac:dyDescent="0.4">
      <c r="C198" s="7" t="s">
        <v>118</v>
      </c>
      <c r="D198" s="7" t="s">
        <v>136</v>
      </c>
      <c r="E198" s="7" t="s">
        <v>137</v>
      </c>
      <c r="F198" s="7" t="s">
        <v>138</v>
      </c>
      <c r="G198" s="7" t="s">
        <v>139</v>
      </c>
      <c r="I198" s="1" t="s">
        <v>628</v>
      </c>
      <c r="J198" s="32">
        <f>_xlfn.T.TEST(C199:G199,C203:G203,2,2)</f>
        <v>7.7958202687253616E-3</v>
      </c>
    </row>
    <row r="199" spans="2:10" x14ac:dyDescent="0.4">
      <c r="B199" s="14" t="s">
        <v>307</v>
      </c>
      <c r="C199" s="1">
        <v>2044</v>
      </c>
      <c r="D199" s="1">
        <v>2731</v>
      </c>
      <c r="E199" s="1">
        <v>2671</v>
      </c>
      <c r="F199" s="1">
        <v>2930</v>
      </c>
      <c r="G199" s="1">
        <v>2358</v>
      </c>
    </row>
    <row r="200" spans="2:10" x14ac:dyDescent="0.4">
      <c r="B200" s="7"/>
      <c r="C200" s="3"/>
      <c r="E200" s="3"/>
    </row>
    <row r="201" spans="2:10" x14ac:dyDescent="0.4">
      <c r="B201" s="7"/>
      <c r="C201" s="51" t="s">
        <v>210</v>
      </c>
      <c r="D201" s="51"/>
      <c r="E201" s="51"/>
      <c r="F201" s="51"/>
      <c r="G201" s="51"/>
    </row>
    <row r="202" spans="2:10" x14ac:dyDescent="0.4">
      <c r="C202" s="7" t="s">
        <v>121</v>
      </c>
      <c r="D202" s="7" t="s">
        <v>130</v>
      </c>
      <c r="E202" s="7" t="s">
        <v>131</v>
      </c>
      <c r="F202" s="7" t="s">
        <v>132</v>
      </c>
      <c r="G202" s="7" t="s">
        <v>122</v>
      </c>
    </row>
    <row r="203" spans="2:10" x14ac:dyDescent="0.4">
      <c r="B203" s="14" t="s">
        <v>307</v>
      </c>
      <c r="C203" s="1">
        <v>5953</v>
      </c>
      <c r="D203" s="1">
        <v>4254</v>
      </c>
      <c r="E203" s="1">
        <v>5494</v>
      </c>
      <c r="F203" s="1">
        <v>3074</v>
      </c>
      <c r="G203" s="1">
        <v>3774</v>
      </c>
    </row>
    <row r="206" spans="2:10" x14ac:dyDescent="0.4">
      <c r="B206" s="15" t="s">
        <v>541</v>
      </c>
    </row>
    <row r="207" spans="2:10" x14ac:dyDescent="0.4">
      <c r="C207" s="48" t="s">
        <v>205</v>
      </c>
      <c r="D207" s="48"/>
      <c r="E207" s="48"/>
      <c r="F207" s="48"/>
      <c r="G207" s="48"/>
    </row>
    <row r="208" spans="2:10" x14ac:dyDescent="0.4">
      <c r="C208" s="7" t="s">
        <v>114</v>
      </c>
      <c r="D208" s="7" t="s">
        <v>124</v>
      </c>
      <c r="E208" s="7" t="s">
        <v>125</v>
      </c>
      <c r="F208" s="7" t="s">
        <v>126</v>
      </c>
      <c r="G208" s="7" t="s">
        <v>127</v>
      </c>
      <c r="J208" s="7" t="s">
        <v>387</v>
      </c>
    </row>
    <row r="209" spans="2:10" ht="15.4" x14ac:dyDescent="0.4">
      <c r="B209" s="14" t="s">
        <v>309</v>
      </c>
      <c r="C209" s="1">
        <v>46839</v>
      </c>
      <c r="D209" s="1">
        <v>31096</v>
      </c>
      <c r="E209" s="1">
        <v>13956</v>
      </c>
      <c r="F209" s="1">
        <v>13090</v>
      </c>
      <c r="G209" s="1">
        <v>12811</v>
      </c>
      <c r="I209" s="1" t="s">
        <v>615</v>
      </c>
      <c r="J209" s="32">
        <f>_xlfn.T.TEST(C209:G209,C221:G221,2,2)</f>
        <v>4.3662793071052742E-3</v>
      </c>
    </row>
    <row r="210" spans="2:10" x14ac:dyDescent="0.4">
      <c r="C210" s="3"/>
    </row>
    <row r="211" spans="2:10" x14ac:dyDescent="0.4">
      <c r="C211" s="51" t="s">
        <v>209</v>
      </c>
      <c r="D211" s="51"/>
      <c r="E211" s="51"/>
      <c r="F211" s="51"/>
      <c r="G211" s="51"/>
    </row>
    <row r="212" spans="2:10" x14ac:dyDescent="0.4">
      <c r="C212" s="7" t="s">
        <v>117</v>
      </c>
      <c r="D212" s="7" t="s">
        <v>142</v>
      </c>
      <c r="E212" s="7" t="s">
        <v>143</v>
      </c>
      <c r="F212" s="7" t="s">
        <v>144</v>
      </c>
      <c r="G212" s="7" t="s">
        <v>145</v>
      </c>
    </row>
    <row r="213" spans="2:10" ht="15.4" x14ac:dyDescent="0.4">
      <c r="B213" s="14" t="s">
        <v>309</v>
      </c>
      <c r="C213" s="1">
        <v>69792</v>
      </c>
      <c r="D213" s="1">
        <v>62582</v>
      </c>
      <c r="E213" s="1">
        <v>29567</v>
      </c>
      <c r="F213" s="1">
        <v>84373</v>
      </c>
      <c r="G213" s="1">
        <v>95752</v>
      </c>
      <c r="I213" s="1" t="s">
        <v>627</v>
      </c>
      <c r="J213" s="32">
        <f>_xlfn.T.TEST(C213:G213,C221:G221,2,2)</f>
        <v>0.18499358142495051</v>
      </c>
    </row>
    <row r="214" spans="2:10" x14ac:dyDescent="0.4">
      <c r="C214" s="3"/>
      <c r="J214" s="3"/>
    </row>
    <row r="215" spans="2:10" x14ac:dyDescent="0.4">
      <c r="B215" s="7"/>
      <c r="C215" s="51" t="s">
        <v>207</v>
      </c>
      <c r="D215" s="51"/>
      <c r="E215" s="51"/>
      <c r="F215" s="51"/>
      <c r="G215" s="51"/>
      <c r="J215" s="3"/>
    </row>
    <row r="216" spans="2:10" x14ac:dyDescent="0.4">
      <c r="C216" s="7" t="s">
        <v>118</v>
      </c>
      <c r="D216" s="7" t="s">
        <v>136</v>
      </c>
      <c r="E216" s="7" t="s">
        <v>137</v>
      </c>
      <c r="F216" s="7" t="s">
        <v>138</v>
      </c>
      <c r="G216" s="7" t="s">
        <v>139</v>
      </c>
      <c r="I216" s="1" t="s">
        <v>628</v>
      </c>
      <c r="J216" s="32">
        <f>_xlfn.T.TEST(C217:G217,C221:G221,2,2)</f>
        <v>2.6151146658957829E-2</v>
      </c>
    </row>
    <row r="217" spans="2:10" ht="15.4" x14ac:dyDescent="0.4">
      <c r="B217" s="14" t="s">
        <v>309</v>
      </c>
      <c r="C217" s="1">
        <v>44158</v>
      </c>
      <c r="D217" s="1">
        <v>43615</v>
      </c>
      <c r="E217" s="1">
        <v>77937</v>
      </c>
      <c r="F217" s="1">
        <v>26276</v>
      </c>
      <c r="G217" s="1">
        <v>28410</v>
      </c>
    </row>
    <row r="218" spans="2:10" x14ac:dyDescent="0.4">
      <c r="B218" s="7"/>
      <c r="C218" s="3"/>
      <c r="E218" s="3"/>
    </row>
    <row r="219" spans="2:10" x14ac:dyDescent="0.4">
      <c r="B219" s="7"/>
      <c r="C219" s="51" t="s">
        <v>210</v>
      </c>
      <c r="D219" s="51"/>
      <c r="E219" s="51"/>
      <c r="F219" s="51"/>
      <c r="G219" s="51"/>
    </row>
    <row r="220" spans="2:10" x14ac:dyDescent="0.4">
      <c r="C220" s="7" t="s">
        <v>121</v>
      </c>
      <c r="D220" s="7" t="s">
        <v>130</v>
      </c>
      <c r="E220" s="7" t="s">
        <v>131</v>
      </c>
      <c r="F220" s="7" t="s">
        <v>132</v>
      </c>
      <c r="G220" s="7" t="s">
        <v>122</v>
      </c>
    </row>
    <row r="221" spans="2:10" ht="15.4" x14ac:dyDescent="0.4">
      <c r="B221" s="14" t="s">
        <v>309</v>
      </c>
      <c r="C221" s="1">
        <v>76568</v>
      </c>
      <c r="D221" s="1">
        <v>167705</v>
      </c>
      <c r="E221" s="1">
        <v>104329</v>
      </c>
      <c r="F221" s="1">
        <v>72033</v>
      </c>
      <c r="G221" s="1">
        <v>75812</v>
      </c>
    </row>
  </sheetData>
  <mergeCells count="66">
    <mergeCell ref="M39:S39"/>
    <mergeCell ref="M40:S40"/>
    <mergeCell ref="X45:AE45"/>
    <mergeCell ref="X46:AE46"/>
    <mergeCell ref="C219:G219"/>
    <mergeCell ref="C201:G201"/>
    <mergeCell ref="C207:G207"/>
    <mergeCell ref="C211:G211"/>
    <mergeCell ref="C215:G215"/>
    <mergeCell ref="C135:G135"/>
    <mergeCell ref="C139:G139"/>
    <mergeCell ref="C143:G143"/>
    <mergeCell ref="C147:H147"/>
    <mergeCell ref="C107:G107"/>
    <mergeCell ref="C111:G111"/>
    <mergeCell ref="C117:G117"/>
    <mergeCell ref="B5:B12"/>
    <mergeCell ref="B15:B27"/>
    <mergeCell ref="B30:B39"/>
    <mergeCell ref="B42:B60"/>
    <mergeCell ref="C197:G197"/>
    <mergeCell ref="C175:G175"/>
    <mergeCell ref="C179:G179"/>
    <mergeCell ref="C183:G183"/>
    <mergeCell ref="C189:G189"/>
    <mergeCell ref="C193:G193"/>
    <mergeCell ref="C153:F153"/>
    <mergeCell ref="C157:G157"/>
    <mergeCell ref="C161:G161"/>
    <mergeCell ref="C165:F165"/>
    <mergeCell ref="C171:G171"/>
    <mergeCell ref="C129:H129"/>
    <mergeCell ref="C121:G121"/>
    <mergeCell ref="C125:G125"/>
    <mergeCell ref="C85:G85"/>
    <mergeCell ref="C89:G89"/>
    <mergeCell ref="C93:G93"/>
    <mergeCell ref="C99:H99"/>
    <mergeCell ref="C103:G103"/>
    <mergeCell ref="C63:H63"/>
    <mergeCell ref="C67:G67"/>
    <mergeCell ref="C71:G71"/>
    <mergeCell ref="C75:G75"/>
    <mergeCell ref="C81:H81"/>
    <mergeCell ref="L115:L123"/>
    <mergeCell ref="L126:L134"/>
    <mergeCell ref="L137:L145"/>
    <mergeCell ref="D3:J3"/>
    <mergeCell ref="M3:U3"/>
    <mergeCell ref="M20:R20"/>
    <mergeCell ref="M66:Q66"/>
    <mergeCell ref="M70:Q70"/>
    <mergeCell ref="M74:Q74"/>
    <mergeCell ref="M78:R78"/>
    <mergeCell ref="M84:P84"/>
    <mergeCell ref="M88:Q88"/>
    <mergeCell ref="M92:Q92"/>
    <mergeCell ref="M96:P96"/>
    <mergeCell ref="N102:R102"/>
    <mergeCell ref="L104:L112"/>
    <mergeCell ref="X20:AD20"/>
    <mergeCell ref="X3:AD3"/>
    <mergeCell ref="M4:U4"/>
    <mergeCell ref="X4:AD4"/>
    <mergeCell ref="M19:R19"/>
    <mergeCell ref="X19:AD1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28F3-8DBC-44FA-A94A-4DEECEF10097}">
  <dimension ref="B2:AG167"/>
  <sheetViews>
    <sheetView topLeftCell="J133" zoomScale="55" zoomScaleNormal="55" workbookViewId="0">
      <selection activeCell="AA97" sqref="AA97"/>
    </sheetView>
  </sheetViews>
  <sheetFormatPr defaultColWidth="8.59765625" defaultRowHeight="13.9" x14ac:dyDescent="0.4"/>
  <cols>
    <col min="1" max="1" width="8.59765625" style="1"/>
    <col min="2" max="2" width="21.59765625" style="1" bestFit="1" customWidth="1"/>
    <col min="3" max="7" width="8.59765625" style="1"/>
    <col min="8" max="8" width="24.59765625" style="1" customWidth="1"/>
    <col min="9" max="9" width="12.59765625" style="1" customWidth="1"/>
    <col min="10" max="10" width="12.6640625" style="1" bestFit="1" customWidth="1"/>
    <col min="11" max="11" width="11.265625" style="1" customWidth="1"/>
    <col min="12" max="12" width="27.3984375" style="1" customWidth="1"/>
    <col min="13" max="13" width="11.6640625" style="1" bestFit="1" customWidth="1"/>
    <col min="14" max="14" width="19.33203125" style="1" customWidth="1"/>
    <col min="15" max="16" width="8.59765625" style="1"/>
    <col min="17" max="17" width="23.59765625" style="1" customWidth="1"/>
    <col min="18" max="18" width="20.46484375" style="1" customWidth="1"/>
    <col min="19" max="19" width="14.1328125" style="1" customWidth="1"/>
    <col min="20" max="20" width="8.59765625" style="1"/>
    <col min="21" max="21" width="29.06640625" style="1" bestFit="1" customWidth="1"/>
    <col min="22" max="26" width="8.59765625" style="1"/>
    <col min="27" max="27" width="25.265625" style="1" customWidth="1"/>
    <col min="28" max="30" width="8.59765625" style="1"/>
    <col min="31" max="31" width="21.06640625" style="1" customWidth="1"/>
    <col min="32" max="32" width="63.796875" style="1" bestFit="1" customWidth="1"/>
    <col min="33" max="16384" width="8.59765625" style="1"/>
  </cols>
  <sheetData>
    <row r="2" spans="2:33" x14ac:dyDescent="0.4">
      <c r="H2" s="15"/>
    </row>
    <row r="3" spans="2:33" x14ac:dyDescent="0.4">
      <c r="B3" s="22" t="s">
        <v>542</v>
      </c>
      <c r="H3" s="14" t="s">
        <v>543</v>
      </c>
      <c r="U3" s="14" t="s">
        <v>545</v>
      </c>
    </row>
    <row r="4" spans="2:33" x14ac:dyDescent="0.4">
      <c r="H4" s="19"/>
      <c r="I4" s="4" t="s">
        <v>222</v>
      </c>
      <c r="J4" s="4"/>
      <c r="K4" s="4"/>
      <c r="V4" s="48" t="s">
        <v>116</v>
      </c>
      <c r="W4" s="48"/>
      <c r="X4" s="48"/>
      <c r="Y4" s="48"/>
      <c r="Z4" s="48"/>
      <c r="AA4" s="48"/>
      <c r="AB4" s="48"/>
      <c r="AC4" s="48"/>
      <c r="AD4" s="48"/>
    </row>
    <row r="5" spans="2:33" ht="40.5" x14ac:dyDescent="0.4">
      <c r="H5" s="19"/>
      <c r="I5" s="13" t="s">
        <v>629</v>
      </c>
      <c r="J5" s="12" t="s">
        <v>630</v>
      </c>
      <c r="K5" s="12" t="s">
        <v>312</v>
      </c>
      <c r="W5" s="7" t="s">
        <v>114</v>
      </c>
      <c r="X5" s="7" t="s">
        <v>124</v>
      </c>
      <c r="Y5" s="7" t="s">
        <v>125</v>
      </c>
      <c r="Z5" s="7" t="s">
        <v>126</v>
      </c>
      <c r="AA5" s="7" t="s">
        <v>127</v>
      </c>
      <c r="AB5" s="7" t="s">
        <v>115</v>
      </c>
      <c r="AC5" s="7" t="s">
        <v>320</v>
      </c>
      <c r="AD5" s="7" t="s">
        <v>174</v>
      </c>
      <c r="AF5" s="7" t="s">
        <v>387</v>
      </c>
    </row>
    <row r="6" spans="2:33" x14ac:dyDescent="0.4">
      <c r="H6" s="19"/>
      <c r="I6" s="1">
        <v>1572</v>
      </c>
      <c r="J6" s="1">
        <v>3152</v>
      </c>
      <c r="K6" s="1">
        <v>1899</v>
      </c>
      <c r="M6" s="22" t="s">
        <v>387</v>
      </c>
      <c r="U6" s="47" t="s">
        <v>207</v>
      </c>
      <c r="V6" s="7" t="s">
        <v>108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1">
        <v>0</v>
      </c>
      <c r="AC6" s="1">
        <v>0</v>
      </c>
      <c r="AD6" s="1">
        <v>0</v>
      </c>
      <c r="AF6" s="1" t="s">
        <v>638</v>
      </c>
      <c r="AG6" s="29" t="s">
        <v>388</v>
      </c>
    </row>
    <row r="7" spans="2:33" ht="27.75" x14ac:dyDescent="0.4">
      <c r="H7" s="19"/>
      <c r="I7" s="1">
        <v>1588</v>
      </c>
      <c r="J7" s="1">
        <v>3072</v>
      </c>
      <c r="K7" s="1">
        <v>1919</v>
      </c>
      <c r="L7" s="27" t="s">
        <v>631</v>
      </c>
      <c r="M7" s="32">
        <f>_xlfn.T.TEST(I6:I8,J6:J8,2,2)</f>
        <v>1.0818077195353264E-6</v>
      </c>
      <c r="U7" s="47"/>
      <c r="V7" s="7" t="s">
        <v>109</v>
      </c>
      <c r="W7" s="3">
        <v>123.84269999999999</v>
      </c>
      <c r="X7" s="3">
        <v>125.015</v>
      </c>
      <c r="Y7" s="3">
        <v>153.51560000000001</v>
      </c>
      <c r="Z7" s="3">
        <v>60.821120000000001</v>
      </c>
      <c r="AA7" s="3">
        <v>69.753950000000003</v>
      </c>
      <c r="AB7" s="1">
        <v>51.55106</v>
      </c>
      <c r="AC7" s="1">
        <v>71.696380000000005</v>
      </c>
      <c r="AD7" s="1">
        <v>91.223590000000002</v>
      </c>
      <c r="AF7" s="1" t="s">
        <v>639</v>
      </c>
      <c r="AG7" s="29" t="s">
        <v>388</v>
      </c>
    </row>
    <row r="8" spans="2:33" ht="27.75" x14ac:dyDescent="0.4">
      <c r="H8" s="19"/>
      <c r="I8" s="1">
        <v>1583</v>
      </c>
      <c r="J8" s="1">
        <v>3177</v>
      </c>
      <c r="K8" s="1">
        <v>1855</v>
      </c>
      <c r="L8" s="27" t="s">
        <v>632</v>
      </c>
      <c r="M8" s="32">
        <f>_xlfn.T.TEST(J6:J8,K6:K8,2,2)</f>
        <v>4.6273848580535052E-6</v>
      </c>
      <c r="U8" s="47"/>
      <c r="V8" s="7" t="s">
        <v>200</v>
      </c>
      <c r="W8" s="3">
        <v>192.9246</v>
      </c>
      <c r="X8" s="3">
        <v>181.8184</v>
      </c>
      <c r="Y8" s="3">
        <v>380.5489</v>
      </c>
      <c r="Z8" s="3">
        <v>157.4384</v>
      </c>
      <c r="AA8" s="3">
        <v>234.3177</v>
      </c>
      <c r="AB8" s="1">
        <v>120.3091</v>
      </c>
      <c r="AC8" s="1">
        <v>128.8691</v>
      </c>
      <c r="AD8" s="1">
        <v>222.35900000000001</v>
      </c>
    </row>
    <row r="9" spans="2:33" x14ac:dyDescent="0.4">
      <c r="U9" s="47"/>
      <c r="V9" s="7" t="s">
        <v>171</v>
      </c>
      <c r="W9" s="3">
        <v>333.34690000000001</v>
      </c>
      <c r="X9" s="3">
        <v>442.36799999999999</v>
      </c>
      <c r="Y9" s="3">
        <v>509.19420000000002</v>
      </c>
      <c r="Z9" s="3">
        <v>325.6508</v>
      </c>
      <c r="AA9" s="3">
        <v>566.83410000000003</v>
      </c>
      <c r="AB9" s="1">
        <v>319.50720000000001</v>
      </c>
      <c r="AC9" s="1">
        <v>324.1472</v>
      </c>
      <c r="AD9" s="1">
        <v>330.3485</v>
      </c>
    </row>
    <row r="10" spans="2:33" x14ac:dyDescent="0.4">
      <c r="U10" s="47"/>
      <c r="V10" s="7" t="s">
        <v>111</v>
      </c>
      <c r="W10" s="3">
        <v>415.6687</v>
      </c>
      <c r="X10" s="3">
        <v>710.1123</v>
      </c>
      <c r="Y10" s="3">
        <v>1093.202</v>
      </c>
      <c r="Z10" s="3">
        <v>426.46969999999999</v>
      </c>
      <c r="AA10" s="3">
        <v>670.28959999999995</v>
      </c>
      <c r="AB10" s="1">
        <v>497.59120000000001</v>
      </c>
      <c r="AC10" s="1">
        <v>527.33130000000006</v>
      </c>
      <c r="AD10" s="1">
        <v>569.47979999999995</v>
      </c>
    </row>
    <row r="11" spans="2:33" x14ac:dyDescent="0.4">
      <c r="H11" s="14" t="s">
        <v>544</v>
      </c>
      <c r="U11" s="47"/>
      <c r="V11" s="7" t="s">
        <v>201</v>
      </c>
      <c r="W11" s="3">
        <v>988.68989999999997</v>
      </c>
      <c r="X11" s="3">
        <v>702.3107</v>
      </c>
      <c r="Y11" s="3">
        <v>1078.1289999999999</v>
      </c>
      <c r="Z11" s="3">
        <v>700.5761</v>
      </c>
      <c r="AA11" s="3">
        <v>875.14970000000005</v>
      </c>
      <c r="AB11" s="1">
        <v>948.73680000000002</v>
      </c>
      <c r="AC11" s="1">
        <v>819.26300000000003</v>
      </c>
      <c r="AD11" s="1">
        <v>870.06880000000001</v>
      </c>
    </row>
    <row r="12" spans="2:33" x14ac:dyDescent="0.4">
      <c r="H12" s="19"/>
      <c r="I12" s="4" t="s">
        <v>222</v>
      </c>
      <c r="J12" s="4"/>
      <c r="K12" s="4"/>
      <c r="U12" s="47"/>
      <c r="V12" s="7" t="s">
        <v>202</v>
      </c>
      <c r="W12" s="3">
        <v>1278.798</v>
      </c>
      <c r="X12" s="3">
        <v>1023.556</v>
      </c>
      <c r="Y12" s="3">
        <v>1726.6289999999999</v>
      </c>
      <c r="Z12" s="3">
        <v>1673.98</v>
      </c>
      <c r="AA12" s="3">
        <v>1495.1590000000001</v>
      </c>
      <c r="AB12" s="1">
        <v>1300.9059999999999</v>
      </c>
      <c r="AC12" s="1">
        <v>1933.9069999999999</v>
      </c>
      <c r="AD12" s="1">
        <v>1156.538</v>
      </c>
    </row>
    <row r="13" spans="2:33" ht="40.5" x14ac:dyDescent="0.4">
      <c r="H13" s="19"/>
      <c r="I13" s="13" t="s">
        <v>310</v>
      </c>
      <c r="J13" s="12" t="s">
        <v>311</v>
      </c>
      <c r="K13" s="12" t="s">
        <v>312</v>
      </c>
      <c r="U13" s="47"/>
      <c r="V13" s="7" t="s">
        <v>203</v>
      </c>
      <c r="W13" s="28">
        <v>1979.077</v>
      </c>
      <c r="X13" s="28">
        <v>1797.4190000000001</v>
      </c>
      <c r="Y13" s="28">
        <v>2283.8090000000002</v>
      </c>
      <c r="Z13" s="28">
        <v>2004.508</v>
      </c>
      <c r="AA13" s="28">
        <v>2107.9319999999998</v>
      </c>
      <c r="AB13" s="18">
        <v>1502.789</v>
      </c>
      <c r="AC13" s="18">
        <v>1728.4549999999999</v>
      </c>
      <c r="AD13" s="18">
        <v>1958.24</v>
      </c>
    </row>
    <row r="14" spans="2:33" x14ac:dyDescent="0.4">
      <c r="H14" s="19"/>
      <c r="I14" s="1">
        <v>201946</v>
      </c>
      <c r="J14" s="1">
        <v>431000</v>
      </c>
      <c r="K14" s="1">
        <v>248461</v>
      </c>
      <c r="M14" s="22" t="s">
        <v>387</v>
      </c>
      <c r="U14" s="6"/>
      <c r="V14" s="7"/>
      <c r="W14" s="3"/>
      <c r="X14" s="3"/>
      <c r="Y14" s="3"/>
      <c r="Z14" s="3"/>
      <c r="AA14" s="3"/>
    </row>
    <row r="15" spans="2:33" ht="27.75" x14ac:dyDescent="0.4">
      <c r="H15" s="19"/>
      <c r="I15" s="1">
        <v>198767</v>
      </c>
      <c r="J15" s="1">
        <v>430000</v>
      </c>
      <c r="K15" s="1">
        <v>251928</v>
      </c>
      <c r="L15" s="27" t="s">
        <v>631</v>
      </c>
      <c r="M15" s="32">
        <f>_xlfn.T.TEST(I14:I16,J14:J16,2,2)</f>
        <v>3.1966385843775143E-8</v>
      </c>
      <c r="V15" s="7"/>
      <c r="W15" s="7" t="s">
        <v>117</v>
      </c>
      <c r="X15" s="7" t="s">
        <v>142</v>
      </c>
      <c r="Y15" s="7" t="s">
        <v>143</v>
      </c>
      <c r="Z15" s="7" t="s">
        <v>144</v>
      </c>
      <c r="AA15" s="7" t="s">
        <v>145</v>
      </c>
      <c r="AB15" s="7" t="s">
        <v>321</v>
      </c>
      <c r="AC15" s="7" t="s">
        <v>322</v>
      </c>
      <c r="AD15" s="7" t="s">
        <v>323</v>
      </c>
    </row>
    <row r="16" spans="2:33" ht="27.75" x14ac:dyDescent="0.4">
      <c r="H16" s="19"/>
      <c r="I16" s="1">
        <v>205213</v>
      </c>
      <c r="J16" s="1">
        <v>429000</v>
      </c>
      <c r="K16" s="1">
        <v>241348</v>
      </c>
      <c r="L16" s="27" t="s">
        <v>632</v>
      </c>
      <c r="M16" s="32">
        <f>_xlfn.T.TEST(J14:J16,K14:K16,2,2)</f>
        <v>5.4009171078078832E-7</v>
      </c>
      <c r="U16" s="47" t="s">
        <v>208</v>
      </c>
      <c r="V16" s="7" t="s">
        <v>108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1">
        <v>0</v>
      </c>
      <c r="AC16" s="1">
        <v>0</v>
      </c>
      <c r="AD16" s="1">
        <v>0</v>
      </c>
    </row>
    <row r="17" spans="2:30" x14ac:dyDescent="0.4">
      <c r="U17" s="47"/>
      <c r="V17" s="7" t="s">
        <v>109</v>
      </c>
      <c r="W17" s="3">
        <v>31.09807</v>
      </c>
      <c r="X17" s="3">
        <v>61.202350000000003</v>
      </c>
      <c r="Y17" s="3">
        <v>118.7675</v>
      </c>
      <c r="Z17" s="3">
        <v>28.88439</v>
      </c>
      <c r="AA17" s="3">
        <v>58.588920000000002</v>
      </c>
      <c r="AB17" s="1">
        <v>34.27243</v>
      </c>
      <c r="AC17" s="1">
        <v>22.985469999999999</v>
      </c>
      <c r="AD17" s="1">
        <v>22.803460000000001</v>
      </c>
    </row>
    <row r="18" spans="2:30" x14ac:dyDescent="0.4">
      <c r="U18" s="47"/>
      <c r="V18" s="7" t="s">
        <v>200</v>
      </c>
      <c r="W18" s="3">
        <v>66.713080000000005</v>
      </c>
      <c r="X18" s="3">
        <v>38.125079999999997</v>
      </c>
      <c r="Y18" s="3">
        <v>28.552600000000002</v>
      </c>
      <c r="Z18" s="3">
        <v>57.806449999999998</v>
      </c>
      <c r="AA18" s="3">
        <v>81.508020000000002</v>
      </c>
      <c r="AB18" s="1">
        <v>90.810720000000003</v>
      </c>
      <c r="AC18" s="1">
        <v>93.459370000000007</v>
      </c>
      <c r="AD18" s="1">
        <v>57.494300000000003</v>
      </c>
    </row>
    <row r="19" spans="2:30" x14ac:dyDescent="0.4">
      <c r="H19" s="15" t="s">
        <v>546</v>
      </c>
      <c r="U19" s="47"/>
      <c r="V19" s="7" t="s">
        <v>171</v>
      </c>
      <c r="W19" s="3">
        <v>159.214</v>
      </c>
      <c r="X19" s="3">
        <v>64.7149</v>
      </c>
      <c r="Y19" s="3">
        <v>61.225499999999997</v>
      </c>
      <c r="Z19" s="3">
        <v>204.03980000000001</v>
      </c>
      <c r="AA19" s="3">
        <v>275.2226</v>
      </c>
      <c r="AB19" s="1">
        <v>146.51320000000001</v>
      </c>
      <c r="AC19" s="1">
        <v>210.00389999999999</v>
      </c>
      <c r="AD19" s="1">
        <v>116.3139</v>
      </c>
    </row>
    <row r="20" spans="2:30" x14ac:dyDescent="0.4">
      <c r="I20" s="48" t="s">
        <v>207</v>
      </c>
      <c r="J20" s="48"/>
      <c r="K20" s="48"/>
      <c r="L20" s="48"/>
      <c r="M20" s="48"/>
      <c r="N20" s="48"/>
      <c r="O20" s="48"/>
      <c r="P20" s="48"/>
      <c r="U20" s="47"/>
      <c r="V20" s="7" t="s">
        <v>111</v>
      </c>
      <c r="W20" s="3">
        <v>288.49700000000001</v>
      </c>
      <c r="X20" s="3">
        <v>16.055689999999998</v>
      </c>
      <c r="Y20" s="3">
        <v>46.020389999999999</v>
      </c>
      <c r="Z20" s="3">
        <v>244.9032</v>
      </c>
      <c r="AA20" s="3">
        <v>284.65820000000002</v>
      </c>
      <c r="AB20" s="1">
        <v>199.89109999999999</v>
      </c>
      <c r="AC20" s="1">
        <v>276.57339999999999</v>
      </c>
      <c r="AD20" s="1">
        <v>257.53769999999997</v>
      </c>
    </row>
    <row r="21" spans="2:30" x14ac:dyDescent="0.4">
      <c r="I21" s="7" t="s">
        <v>114</v>
      </c>
      <c r="J21" s="7" t="s">
        <v>124</v>
      </c>
      <c r="K21" s="7" t="s">
        <v>125</v>
      </c>
      <c r="L21" s="7" t="s">
        <v>126</v>
      </c>
      <c r="M21" s="7" t="s">
        <v>127</v>
      </c>
      <c r="N21" s="7" t="s">
        <v>115</v>
      </c>
      <c r="O21" s="7" t="s">
        <v>320</v>
      </c>
      <c r="P21" s="7" t="s">
        <v>174</v>
      </c>
      <c r="Q21" s="7"/>
      <c r="R21" s="7" t="s">
        <v>387</v>
      </c>
      <c r="S21" s="7"/>
      <c r="U21" s="47"/>
      <c r="V21" s="7" t="s">
        <v>201</v>
      </c>
      <c r="W21" s="3">
        <v>513.13729999999998</v>
      </c>
      <c r="X21" s="3">
        <v>6.0044950000000004</v>
      </c>
      <c r="Y21" s="3">
        <v>21.993490000000001</v>
      </c>
      <c r="Z21" s="3">
        <v>388.22379999999998</v>
      </c>
      <c r="AA21" s="3">
        <v>338.77749999999997</v>
      </c>
      <c r="AB21" s="1">
        <v>314.3965</v>
      </c>
      <c r="AC21" s="1">
        <v>407.81110000000001</v>
      </c>
      <c r="AD21" s="1">
        <v>222.11330000000001</v>
      </c>
    </row>
    <row r="22" spans="2:30" ht="41.65" x14ac:dyDescent="0.4">
      <c r="B22" s="15"/>
      <c r="H22" s="14" t="s">
        <v>306</v>
      </c>
      <c r="I22" s="1">
        <v>2.0249999999999999</v>
      </c>
      <c r="J22" s="1">
        <v>2.2370000000000001</v>
      </c>
      <c r="K22" s="1">
        <v>2.464</v>
      </c>
      <c r="L22" s="1">
        <v>2.5369999999999999</v>
      </c>
      <c r="M22" s="1">
        <v>1.73</v>
      </c>
      <c r="N22" s="1">
        <v>2.5619999999999998</v>
      </c>
      <c r="O22" s="1">
        <v>1.7869999999999999</v>
      </c>
      <c r="P22" s="1">
        <v>2.5760000000000001</v>
      </c>
      <c r="Q22" s="36" t="s">
        <v>640</v>
      </c>
      <c r="R22" s="32">
        <f>_xlfn.T.TEST(I22:P22,I26:P26,2,2)</f>
        <v>1.029553234901691E-6</v>
      </c>
      <c r="S22" s="32"/>
      <c r="U22" s="47"/>
      <c r="V22" s="7" t="s">
        <v>202</v>
      </c>
      <c r="W22" s="3">
        <v>625.92269999999996</v>
      </c>
      <c r="X22" s="3">
        <v>9.5481540000000003</v>
      </c>
      <c r="Y22" s="3">
        <v>44.788130000000002</v>
      </c>
      <c r="Z22" s="3">
        <v>444.70690000000002</v>
      </c>
      <c r="AA22" s="3">
        <v>485.995</v>
      </c>
      <c r="AB22" s="1">
        <v>413.61259999999999</v>
      </c>
      <c r="AC22" s="1">
        <v>534.81880000000001</v>
      </c>
      <c r="AD22" s="1">
        <v>702.91700000000003</v>
      </c>
    </row>
    <row r="23" spans="2:30" x14ac:dyDescent="0.4">
      <c r="C23" s="16"/>
      <c r="D23" s="16"/>
      <c r="E23" s="16"/>
      <c r="F23" s="16"/>
      <c r="G23" s="16"/>
      <c r="I23" s="3"/>
      <c r="U23" s="47"/>
      <c r="V23" s="7" t="s">
        <v>203</v>
      </c>
      <c r="W23" s="3">
        <v>865.6875</v>
      </c>
      <c r="X23" s="3">
        <v>17.00611</v>
      </c>
      <c r="Y23" s="3">
        <v>100.5172</v>
      </c>
      <c r="Z23" s="3">
        <v>924.87819999999999</v>
      </c>
      <c r="AA23" s="3">
        <v>920.74800000000005</v>
      </c>
      <c r="AB23" s="1">
        <v>720.37990000000002</v>
      </c>
      <c r="AC23" s="1">
        <v>915.90970000000004</v>
      </c>
      <c r="AD23" s="1">
        <v>905.08979999999997</v>
      </c>
    </row>
    <row r="24" spans="2:30" x14ac:dyDescent="0.4">
      <c r="C24" s="7"/>
      <c r="D24" s="7"/>
      <c r="E24" s="7"/>
      <c r="F24" s="7"/>
      <c r="G24" s="7"/>
      <c r="I24" s="51" t="s">
        <v>329</v>
      </c>
      <c r="J24" s="51"/>
      <c r="K24" s="51"/>
      <c r="L24" s="51"/>
      <c r="M24" s="51"/>
      <c r="N24" s="51"/>
      <c r="O24" s="51"/>
      <c r="P24" s="51"/>
      <c r="U24" s="7"/>
    </row>
    <row r="25" spans="2:30" x14ac:dyDescent="0.4">
      <c r="B25" s="14"/>
      <c r="I25" s="7" t="s">
        <v>117</v>
      </c>
      <c r="J25" s="7" t="s">
        <v>142</v>
      </c>
      <c r="K25" s="7" t="s">
        <v>143</v>
      </c>
      <c r="L25" s="7" t="s">
        <v>144</v>
      </c>
      <c r="M25" s="7" t="s">
        <v>145</v>
      </c>
      <c r="N25" s="7" t="s">
        <v>321</v>
      </c>
      <c r="O25" s="7" t="s">
        <v>322</v>
      </c>
      <c r="P25" s="7" t="s">
        <v>323</v>
      </c>
      <c r="W25" s="7" t="s">
        <v>118</v>
      </c>
      <c r="X25" s="7" t="s">
        <v>136</v>
      </c>
      <c r="Y25" s="7" t="s">
        <v>137</v>
      </c>
      <c r="Z25" s="7" t="s">
        <v>138</v>
      </c>
      <c r="AA25" s="7" t="s">
        <v>139</v>
      </c>
      <c r="AB25" s="7" t="s">
        <v>324</v>
      </c>
      <c r="AC25" s="7" t="s">
        <v>325</v>
      </c>
      <c r="AD25" s="7" t="s">
        <v>326</v>
      </c>
    </row>
    <row r="26" spans="2:30" ht="41.65" x14ac:dyDescent="0.4">
      <c r="C26" s="3"/>
      <c r="H26" s="14" t="s">
        <v>306</v>
      </c>
      <c r="I26" s="1">
        <v>0.92100000000000004</v>
      </c>
      <c r="J26" s="1">
        <v>0.90700000000000003</v>
      </c>
      <c r="K26" s="1">
        <v>1.02</v>
      </c>
      <c r="L26" s="1">
        <v>6.4000000000000001E-2</v>
      </c>
      <c r="M26" s="1">
        <v>0.96</v>
      </c>
      <c r="N26" s="1">
        <v>0.92600000000000005</v>
      </c>
      <c r="O26" s="1">
        <v>0.73799999999999999</v>
      </c>
      <c r="P26" s="1">
        <v>7.9000000000000001E-2</v>
      </c>
      <c r="Q26" s="27" t="s">
        <v>636</v>
      </c>
      <c r="R26" s="32">
        <f>_xlfn.T.TEST(I26:P26,I30:P30,2,2)</f>
        <v>3.7500269423180002E-4</v>
      </c>
      <c r="S26" s="32"/>
      <c r="U26" s="47" t="s">
        <v>328</v>
      </c>
      <c r="V26" s="7" t="s">
        <v>108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1">
        <v>0</v>
      </c>
      <c r="AC26" s="1">
        <v>0</v>
      </c>
      <c r="AD26" s="1">
        <v>0</v>
      </c>
    </row>
    <row r="27" spans="2:30" ht="14.2" customHeight="1" x14ac:dyDescent="0.4">
      <c r="C27" s="15"/>
      <c r="D27" s="15"/>
      <c r="E27" s="15"/>
      <c r="F27" s="15"/>
      <c r="G27" s="15"/>
      <c r="I27" s="3"/>
      <c r="R27" s="3"/>
      <c r="S27" s="3"/>
      <c r="U27" s="47"/>
      <c r="V27" s="7" t="s">
        <v>109</v>
      </c>
      <c r="W27" s="3">
        <v>109.6708</v>
      </c>
      <c r="X27" s="3">
        <v>127.6764</v>
      </c>
      <c r="Y27" s="3">
        <v>128.86510000000001</v>
      </c>
      <c r="Z27" s="3">
        <v>68.296459999999996</v>
      </c>
      <c r="AA27" s="3">
        <v>140.6413</v>
      </c>
      <c r="AB27" s="1">
        <v>153.83029999999999</v>
      </c>
      <c r="AC27" s="1">
        <v>46.704599999999999</v>
      </c>
      <c r="AD27" s="1">
        <v>46.906480000000002</v>
      </c>
    </row>
    <row r="28" spans="2:30" x14ac:dyDescent="0.4">
      <c r="C28" s="7"/>
      <c r="D28" s="7"/>
      <c r="E28" s="7"/>
      <c r="F28" s="7"/>
      <c r="G28" s="7"/>
      <c r="H28" s="7"/>
      <c r="I28" s="52" t="s">
        <v>327</v>
      </c>
      <c r="J28" s="51"/>
      <c r="K28" s="51"/>
      <c r="L28" s="51"/>
      <c r="M28" s="51"/>
      <c r="N28" s="51"/>
      <c r="O28" s="51"/>
      <c r="P28" s="51"/>
      <c r="R28" s="3"/>
      <c r="S28" s="3"/>
      <c r="U28" s="47"/>
      <c r="V28" s="7" t="s">
        <v>200</v>
      </c>
      <c r="W28" s="3">
        <v>91.483699999999999</v>
      </c>
      <c r="X28" s="3">
        <v>110.124</v>
      </c>
      <c r="Y28" s="3">
        <v>145.05879999999999</v>
      </c>
      <c r="Z28" s="3">
        <v>124.6936</v>
      </c>
      <c r="AA28" s="3">
        <v>57.806449999999998</v>
      </c>
      <c r="AB28" s="1">
        <v>135.97829999999999</v>
      </c>
      <c r="AC28" s="1">
        <v>116.5419</v>
      </c>
      <c r="AD28" s="1">
        <v>120.3091</v>
      </c>
    </row>
    <row r="29" spans="2:30" x14ac:dyDescent="0.4">
      <c r="B29" s="14"/>
      <c r="I29" s="7" t="s">
        <v>118</v>
      </c>
      <c r="J29" s="7" t="s">
        <v>136</v>
      </c>
      <c r="K29" s="7" t="s">
        <v>137</v>
      </c>
      <c r="L29" s="7" t="s">
        <v>138</v>
      </c>
      <c r="M29" s="7" t="s">
        <v>139</v>
      </c>
      <c r="N29" s="7" t="s">
        <v>324</v>
      </c>
      <c r="O29" s="7" t="s">
        <v>325</v>
      </c>
      <c r="P29" s="7" t="s">
        <v>326</v>
      </c>
      <c r="R29" s="32"/>
      <c r="S29" s="32"/>
      <c r="U29" s="47"/>
      <c r="V29" s="7" t="s">
        <v>171</v>
      </c>
      <c r="W29" s="3">
        <v>148.12</v>
      </c>
      <c r="X29" s="3">
        <v>255.29920000000001</v>
      </c>
      <c r="Y29" s="3">
        <v>196.49969999999999</v>
      </c>
      <c r="Z29" s="3">
        <v>199.81290000000001</v>
      </c>
      <c r="AA29" s="3">
        <v>264.423</v>
      </c>
      <c r="AB29" s="1">
        <v>202.7029</v>
      </c>
      <c r="AC29" s="1">
        <v>240.39169999999999</v>
      </c>
      <c r="AD29" s="1">
        <v>262.9538</v>
      </c>
    </row>
    <row r="30" spans="2:30" x14ac:dyDescent="0.4">
      <c r="C30" s="3"/>
      <c r="H30" s="14" t="s">
        <v>306</v>
      </c>
      <c r="I30" s="1">
        <v>1.3380000000000001</v>
      </c>
      <c r="J30" s="1">
        <v>1.9239999999999999</v>
      </c>
      <c r="K30" s="1">
        <v>1.23</v>
      </c>
      <c r="L30" s="1">
        <v>1.266</v>
      </c>
      <c r="M30" s="1">
        <v>2.044</v>
      </c>
      <c r="N30" s="1">
        <v>1.2130000000000001</v>
      </c>
      <c r="O30" s="1">
        <v>1.782</v>
      </c>
      <c r="P30" s="1">
        <v>2.0739999999999998</v>
      </c>
      <c r="U30" s="47"/>
      <c r="V30" s="7" t="s">
        <v>111</v>
      </c>
      <c r="W30" s="3">
        <v>290.3734</v>
      </c>
      <c r="X30" s="3">
        <v>348.71010000000001</v>
      </c>
      <c r="Y30" s="3">
        <v>414.6071</v>
      </c>
      <c r="Z30" s="3">
        <v>321.2208</v>
      </c>
      <c r="AA30" s="3">
        <v>394.988</v>
      </c>
      <c r="AB30" s="1">
        <v>321.35019999999997</v>
      </c>
      <c r="AC30" s="1">
        <v>400.7174</v>
      </c>
      <c r="AD30" s="1">
        <v>310.78859999999997</v>
      </c>
    </row>
    <row r="31" spans="2:30" x14ac:dyDescent="0.4">
      <c r="B31" s="7"/>
      <c r="C31" s="15"/>
      <c r="D31" s="15"/>
      <c r="E31" s="15"/>
      <c r="F31" s="15"/>
      <c r="G31" s="15"/>
      <c r="U31" s="47"/>
      <c r="V31" s="7" t="s">
        <v>201</v>
      </c>
      <c r="W31" s="3">
        <v>392.339</v>
      </c>
      <c r="X31" s="3">
        <v>666.35720000000003</v>
      </c>
      <c r="Y31" s="3">
        <v>549.5385</v>
      </c>
      <c r="Z31" s="3">
        <v>505.3519</v>
      </c>
      <c r="AA31" s="3">
        <v>450.22039999999998</v>
      </c>
      <c r="AB31" s="1">
        <v>456.42469999999997</v>
      </c>
      <c r="AC31" s="1">
        <v>576.31820000000005</v>
      </c>
      <c r="AD31" s="1">
        <v>570.13919999999996</v>
      </c>
    </row>
    <row r="32" spans="2:30" x14ac:dyDescent="0.4">
      <c r="C32" s="7"/>
      <c r="D32" s="7"/>
      <c r="E32" s="7"/>
      <c r="F32" s="7"/>
      <c r="G32" s="7"/>
      <c r="U32" s="47"/>
      <c r="V32" s="7" t="s">
        <v>202</v>
      </c>
      <c r="W32" s="3">
        <v>1161.576</v>
      </c>
      <c r="X32" s="3">
        <v>1111.672</v>
      </c>
      <c r="Y32" s="3">
        <v>965.92700000000002</v>
      </c>
      <c r="Z32" s="3">
        <v>732.28150000000005</v>
      </c>
      <c r="AA32" s="3">
        <v>759.21050000000002</v>
      </c>
      <c r="AB32" s="1">
        <v>816.73979999999995</v>
      </c>
      <c r="AC32" s="1">
        <v>1343.6079999999999</v>
      </c>
      <c r="AD32" s="1">
        <v>922.39070000000004</v>
      </c>
    </row>
    <row r="33" spans="2:33" x14ac:dyDescent="0.4">
      <c r="B33" s="14"/>
      <c r="H33" s="15" t="s">
        <v>547</v>
      </c>
      <c r="U33" s="47"/>
      <c r="V33" s="7" t="s">
        <v>203</v>
      </c>
      <c r="W33" s="3">
        <v>1558.712</v>
      </c>
      <c r="X33" s="3">
        <v>2105.1849999999999</v>
      </c>
      <c r="Y33" s="3">
        <v>1677.684</v>
      </c>
      <c r="Z33" s="3">
        <v>1447.5509999999999</v>
      </c>
      <c r="AA33" s="3">
        <v>1463.0909999999999</v>
      </c>
      <c r="AB33" s="1">
        <v>1385.1089999999999</v>
      </c>
      <c r="AC33" s="1">
        <v>1303.6610000000001</v>
      </c>
      <c r="AD33" s="1">
        <v>990.96699999999998</v>
      </c>
    </row>
    <row r="34" spans="2:33" x14ac:dyDescent="0.4">
      <c r="B34" s="7"/>
      <c r="C34" s="3"/>
      <c r="E34" s="3"/>
      <c r="I34" s="48" t="s">
        <v>207</v>
      </c>
      <c r="J34" s="48"/>
      <c r="K34" s="48"/>
      <c r="L34" s="48"/>
      <c r="M34" s="48"/>
      <c r="N34" s="48"/>
      <c r="O34" s="48"/>
      <c r="P34" s="48"/>
      <c r="U34" s="7"/>
    </row>
    <row r="35" spans="2:33" x14ac:dyDescent="0.4">
      <c r="I35" s="7" t="s">
        <v>114</v>
      </c>
      <c r="J35" s="7" t="s">
        <v>124</v>
      </c>
      <c r="K35" s="7" t="s">
        <v>125</v>
      </c>
      <c r="L35" s="7" t="s">
        <v>126</v>
      </c>
      <c r="M35" s="7" t="s">
        <v>127</v>
      </c>
      <c r="N35" s="7" t="s">
        <v>115</v>
      </c>
      <c r="O35" s="7" t="s">
        <v>320</v>
      </c>
      <c r="P35" s="7" t="s">
        <v>174</v>
      </c>
      <c r="R35" s="7" t="s">
        <v>387</v>
      </c>
      <c r="S35" s="7"/>
    </row>
    <row r="36" spans="2:33" ht="41.65" x14ac:dyDescent="0.4">
      <c r="H36" s="14" t="s">
        <v>308</v>
      </c>
      <c r="I36" s="1">
        <v>1008</v>
      </c>
      <c r="J36" s="1">
        <v>1371</v>
      </c>
      <c r="K36" s="1">
        <v>1395</v>
      </c>
      <c r="L36" s="1">
        <v>1912</v>
      </c>
      <c r="M36" s="1">
        <v>2039</v>
      </c>
      <c r="N36" s="1">
        <v>2131</v>
      </c>
      <c r="O36" s="1">
        <v>2352</v>
      </c>
      <c r="P36" s="1">
        <v>2398</v>
      </c>
      <c r="Q36" s="36" t="s">
        <v>640</v>
      </c>
      <c r="R36" s="32">
        <f>_xlfn.T.TEST(I36:P36,I40:P40,2,2)</f>
        <v>2.2748097237599418E-5</v>
      </c>
      <c r="S36" s="32"/>
      <c r="U36" s="14" t="s">
        <v>551</v>
      </c>
    </row>
    <row r="37" spans="2:33" x14ac:dyDescent="0.4">
      <c r="I37" s="3"/>
      <c r="V37" s="48" t="s">
        <v>116</v>
      </c>
      <c r="W37" s="48"/>
      <c r="X37" s="48"/>
      <c r="Y37" s="48"/>
      <c r="Z37" s="48"/>
      <c r="AA37" s="48"/>
      <c r="AB37" s="48"/>
      <c r="AC37" s="48"/>
      <c r="AD37" s="48"/>
    </row>
    <row r="38" spans="2:33" x14ac:dyDescent="0.4">
      <c r="I38" s="51" t="s">
        <v>329</v>
      </c>
      <c r="J38" s="51"/>
      <c r="K38" s="51"/>
      <c r="L38" s="51"/>
      <c r="M38" s="51"/>
      <c r="N38" s="51"/>
      <c r="O38" s="51"/>
      <c r="P38" s="51"/>
      <c r="W38" s="7" t="s">
        <v>114</v>
      </c>
      <c r="X38" s="7" t="s">
        <v>124</v>
      </c>
      <c r="Y38" s="7" t="s">
        <v>125</v>
      </c>
      <c r="Z38" s="7" t="s">
        <v>126</v>
      </c>
      <c r="AA38" s="7" t="s">
        <v>127</v>
      </c>
      <c r="AB38" s="7"/>
      <c r="AC38" s="7"/>
      <c r="AD38" s="7"/>
      <c r="AF38" s="7" t="s">
        <v>387</v>
      </c>
      <c r="AG38" s="3"/>
    </row>
    <row r="39" spans="2:33" x14ac:dyDescent="0.4">
      <c r="I39" s="7" t="s">
        <v>117</v>
      </c>
      <c r="J39" s="7" t="s">
        <v>142</v>
      </c>
      <c r="K39" s="7" t="s">
        <v>143</v>
      </c>
      <c r="L39" s="7" t="s">
        <v>144</v>
      </c>
      <c r="M39" s="7" t="s">
        <v>145</v>
      </c>
      <c r="N39" s="7" t="s">
        <v>321</v>
      </c>
      <c r="O39" s="7" t="s">
        <v>322</v>
      </c>
      <c r="P39" s="7" t="s">
        <v>323</v>
      </c>
      <c r="U39" s="47" t="s">
        <v>337</v>
      </c>
      <c r="V39" s="7" t="s">
        <v>108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F39" s="3" t="s">
        <v>389</v>
      </c>
      <c r="AG39" s="42">
        <v>0.39689999999999998</v>
      </c>
    </row>
    <row r="40" spans="2:33" ht="41.65" x14ac:dyDescent="0.4">
      <c r="H40" s="14" t="s">
        <v>308</v>
      </c>
      <c r="I40" s="1">
        <v>6705</v>
      </c>
      <c r="J40" s="1">
        <v>6070</v>
      </c>
      <c r="K40" s="1">
        <v>4509</v>
      </c>
      <c r="L40" s="1">
        <v>4372</v>
      </c>
      <c r="M40" s="1">
        <v>4171</v>
      </c>
      <c r="N40" s="1">
        <v>4258</v>
      </c>
      <c r="O40" s="1">
        <v>5353</v>
      </c>
      <c r="P40" s="1">
        <v>8774</v>
      </c>
      <c r="Q40" s="27" t="s">
        <v>636</v>
      </c>
      <c r="R40" s="32">
        <f>_xlfn.T.TEST(I40:P40,I44:P44,2,2)</f>
        <v>1.3104230401868525E-4</v>
      </c>
      <c r="S40" s="32"/>
      <c r="U40" s="47"/>
      <c r="V40" s="7" t="s">
        <v>331</v>
      </c>
      <c r="W40" s="3">
        <v>0</v>
      </c>
      <c r="X40" s="3">
        <v>32</v>
      </c>
      <c r="Y40" s="3">
        <v>34.5</v>
      </c>
      <c r="Z40" s="3">
        <v>14.5</v>
      </c>
      <c r="AA40" s="3">
        <v>0</v>
      </c>
      <c r="AF40" s="3" t="s">
        <v>566</v>
      </c>
      <c r="AG40" s="42">
        <v>1E-4</v>
      </c>
    </row>
    <row r="41" spans="2:33" x14ac:dyDescent="0.4">
      <c r="I41" s="3"/>
      <c r="U41" s="47"/>
      <c r="V41" s="7" t="s">
        <v>332</v>
      </c>
      <c r="W41" s="3">
        <v>65</v>
      </c>
      <c r="X41" s="3">
        <v>83.6</v>
      </c>
      <c r="Y41" s="3">
        <v>81.8</v>
      </c>
      <c r="Z41" s="3">
        <v>52.2</v>
      </c>
      <c r="AA41" s="3">
        <v>13.5</v>
      </c>
      <c r="AF41" s="3" t="s">
        <v>567</v>
      </c>
      <c r="AG41" s="42" t="s">
        <v>388</v>
      </c>
    </row>
    <row r="42" spans="2:33" x14ac:dyDescent="0.4">
      <c r="H42" s="7"/>
      <c r="I42" s="52" t="s">
        <v>327</v>
      </c>
      <c r="J42" s="51"/>
      <c r="K42" s="51"/>
      <c r="L42" s="51"/>
      <c r="M42" s="51"/>
      <c r="N42" s="51"/>
      <c r="O42" s="51"/>
      <c r="P42" s="51"/>
      <c r="U42" s="47"/>
      <c r="V42" s="7" t="s">
        <v>112</v>
      </c>
      <c r="W42" s="3">
        <v>254</v>
      </c>
      <c r="X42" s="3">
        <v>344</v>
      </c>
      <c r="Y42" s="3">
        <v>225</v>
      </c>
      <c r="Z42" s="3">
        <v>132</v>
      </c>
      <c r="AA42" s="3">
        <v>206</v>
      </c>
    </row>
    <row r="43" spans="2:33" x14ac:dyDescent="0.4">
      <c r="I43" s="7" t="s">
        <v>118</v>
      </c>
      <c r="J43" s="7" t="s">
        <v>136</v>
      </c>
      <c r="K43" s="7" t="s">
        <v>137</v>
      </c>
      <c r="L43" s="7" t="s">
        <v>138</v>
      </c>
      <c r="M43" s="7" t="s">
        <v>139</v>
      </c>
      <c r="N43" s="7" t="s">
        <v>324</v>
      </c>
      <c r="O43" s="7" t="s">
        <v>325</v>
      </c>
      <c r="P43" s="7" t="s">
        <v>326</v>
      </c>
      <c r="U43" s="47"/>
      <c r="V43" s="7" t="s">
        <v>203</v>
      </c>
      <c r="W43" s="3">
        <v>662</v>
      </c>
      <c r="X43" s="3">
        <v>1040</v>
      </c>
      <c r="Y43" s="3">
        <v>945</v>
      </c>
      <c r="Z43" s="3">
        <v>171</v>
      </c>
      <c r="AA43" s="3">
        <v>668</v>
      </c>
    </row>
    <row r="44" spans="2:33" x14ac:dyDescent="0.4">
      <c r="H44" s="14" t="s">
        <v>308</v>
      </c>
      <c r="I44" s="1">
        <v>1458</v>
      </c>
      <c r="J44" s="1">
        <v>2460</v>
      </c>
      <c r="K44" s="1">
        <v>2500</v>
      </c>
      <c r="L44" s="1">
        <v>2617</v>
      </c>
      <c r="M44" s="1">
        <v>2655</v>
      </c>
      <c r="N44" s="1">
        <v>2664</v>
      </c>
      <c r="O44" s="1">
        <v>2687</v>
      </c>
      <c r="P44" s="1">
        <v>2688</v>
      </c>
      <c r="U44" s="47"/>
      <c r="V44" s="7" t="s">
        <v>204</v>
      </c>
      <c r="W44" s="3">
        <v>1214</v>
      </c>
      <c r="X44" s="3">
        <v>1514</v>
      </c>
      <c r="Y44" s="3">
        <v>969</v>
      </c>
      <c r="Z44" s="3">
        <v>273</v>
      </c>
      <c r="AA44" s="3">
        <v>839</v>
      </c>
    </row>
    <row r="45" spans="2:33" x14ac:dyDescent="0.4">
      <c r="U45" s="47"/>
      <c r="V45" s="7" t="s">
        <v>333</v>
      </c>
      <c r="W45" s="3">
        <v>1285</v>
      </c>
      <c r="X45" s="3">
        <v>2692</v>
      </c>
      <c r="Y45" s="3">
        <v>1389</v>
      </c>
      <c r="Z45" s="3">
        <v>842</v>
      </c>
      <c r="AA45" s="3">
        <v>1570</v>
      </c>
    </row>
    <row r="46" spans="2:33" x14ac:dyDescent="0.4">
      <c r="U46" s="6"/>
      <c r="V46" s="7"/>
      <c r="W46" s="3"/>
      <c r="X46" s="3"/>
      <c r="Y46" s="3"/>
      <c r="Z46" s="3"/>
      <c r="AA46" s="3"/>
    </row>
    <row r="47" spans="2:33" x14ac:dyDescent="0.4">
      <c r="H47" s="15" t="s">
        <v>548</v>
      </c>
      <c r="V47" s="7"/>
      <c r="W47" s="7" t="s">
        <v>117</v>
      </c>
      <c r="X47" s="7" t="s">
        <v>142</v>
      </c>
      <c r="Y47" s="7" t="s">
        <v>143</v>
      </c>
      <c r="Z47" s="7" t="s">
        <v>144</v>
      </c>
      <c r="AA47" s="7" t="s">
        <v>145</v>
      </c>
      <c r="AB47" s="7" t="s">
        <v>321</v>
      </c>
      <c r="AC47" s="7"/>
      <c r="AD47" s="7"/>
      <c r="AF47" s="3"/>
    </row>
    <row r="48" spans="2:33" x14ac:dyDescent="0.4">
      <c r="I48" s="48" t="s">
        <v>207</v>
      </c>
      <c r="J48" s="48"/>
      <c r="K48" s="48"/>
      <c r="L48" s="48"/>
      <c r="M48" s="48"/>
      <c r="N48" s="48"/>
      <c r="O48" s="48"/>
      <c r="P48" s="48"/>
      <c r="U48" s="47" t="s">
        <v>330</v>
      </c>
      <c r="V48" s="7" t="s">
        <v>108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1">
        <v>0</v>
      </c>
    </row>
    <row r="49" spans="8:30" x14ac:dyDescent="0.4">
      <c r="I49" s="7" t="s">
        <v>114</v>
      </c>
      <c r="J49" s="7" t="s">
        <v>124</v>
      </c>
      <c r="K49" s="7" t="s">
        <v>125</v>
      </c>
      <c r="L49" s="7" t="s">
        <v>126</v>
      </c>
      <c r="M49" s="7" t="s">
        <v>127</v>
      </c>
      <c r="N49" s="7" t="s">
        <v>115</v>
      </c>
      <c r="O49" s="7" t="s">
        <v>320</v>
      </c>
      <c r="P49" s="7" t="s">
        <v>174</v>
      </c>
      <c r="R49" s="7" t="s">
        <v>387</v>
      </c>
      <c r="S49" s="7"/>
      <c r="U49" s="47"/>
      <c r="V49" s="7" t="s">
        <v>331</v>
      </c>
      <c r="W49" s="3">
        <v>54.6</v>
      </c>
      <c r="X49" s="3">
        <v>0</v>
      </c>
      <c r="Y49" s="3">
        <v>32.1</v>
      </c>
      <c r="Z49" s="3">
        <v>0</v>
      </c>
      <c r="AA49" s="3">
        <v>27.6</v>
      </c>
      <c r="AB49" s="1">
        <v>28.8</v>
      </c>
    </row>
    <row r="50" spans="8:30" ht="41.65" x14ac:dyDescent="0.4">
      <c r="H50" s="14" t="s">
        <v>309</v>
      </c>
      <c r="I50" s="29">
        <v>12102</v>
      </c>
      <c r="J50" s="29">
        <v>24030</v>
      </c>
      <c r="K50" s="29">
        <v>37213</v>
      </c>
      <c r="L50" s="29">
        <v>53846</v>
      </c>
      <c r="M50" s="29">
        <v>54087</v>
      </c>
      <c r="N50" s="29">
        <v>72630</v>
      </c>
      <c r="O50" s="29">
        <v>77313</v>
      </c>
      <c r="P50" s="29">
        <v>85905</v>
      </c>
      <c r="Q50" s="36" t="s">
        <v>640</v>
      </c>
      <c r="R50" s="32">
        <f>_xlfn.T.TEST(I50:P50,I54:P54,2,2)</f>
        <v>1.994982428785172E-4</v>
      </c>
      <c r="S50" s="32"/>
      <c r="U50" s="47"/>
      <c r="V50" s="7" t="s">
        <v>332</v>
      </c>
      <c r="W50" s="3">
        <v>89.4</v>
      </c>
      <c r="X50" s="3">
        <v>0</v>
      </c>
      <c r="Y50" s="3">
        <v>85.9</v>
      </c>
      <c r="Z50" s="3">
        <v>0</v>
      </c>
      <c r="AA50" s="3">
        <v>46.2</v>
      </c>
      <c r="AB50" s="1">
        <v>79.2</v>
      </c>
    </row>
    <row r="51" spans="8:30" x14ac:dyDescent="0.4">
      <c r="I51" s="3"/>
      <c r="U51" s="47"/>
      <c r="V51" s="7" t="s">
        <v>112</v>
      </c>
      <c r="W51" s="3">
        <v>260</v>
      </c>
      <c r="X51" s="3">
        <v>36.4</v>
      </c>
      <c r="Y51" s="3">
        <v>496</v>
      </c>
      <c r="Z51" s="3">
        <v>116</v>
      </c>
      <c r="AA51" s="3">
        <v>91.6</v>
      </c>
      <c r="AB51" s="1">
        <v>274</v>
      </c>
    </row>
    <row r="52" spans="8:30" x14ac:dyDescent="0.4">
      <c r="I52" s="51" t="s">
        <v>329</v>
      </c>
      <c r="J52" s="51"/>
      <c r="K52" s="51"/>
      <c r="L52" s="51"/>
      <c r="M52" s="51"/>
      <c r="N52" s="51"/>
      <c r="O52" s="51"/>
      <c r="P52" s="51"/>
      <c r="U52" s="47"/>
      <c r="V52" s="7" t="s">
        <v>203</v>
      </c>
      <c r="W52" s="3">
        <v>808</v>
      </c>
      <c r="X52" s="3">
        <v>35.200000000000003</v>
      </c>
      <c r="Y52" s="3">
        <v>1538</v>
      </c>
      <c r="Z52" s="3">
        <v>312</v>
      </c>
      <c r="AA52" s="3">
        <v>151</v>
      </c>
      <c r="AB52" s="1">
        <v>361</v>
      </c>
    </row>
    <row r="53" spans="8:30" x14ac:dyDescent="0.4">
      <c r="I53" s="7" t="s">
        <v>117</v>
      </c>
      <c r="J53" s="7" t="s">
        <v>142</v>
      </c>
      <c r="K53" s="7" t="s">
        <v>143</v>
      </c>
      <c r="L53" s="7" t="s">
        <v>144</v>
      </c>
      <c r="M53" s="7" t="s">
        <v>145</v>
      </c>
      <c r="N53" s="7" t="s">
        <v>321</v>
      </c>
      <c r="O53" s="7" t="s">
        <v>322</v>
      </c>
      <c r="P53" s="7" t="s">
        <v>323</v>
      </c>
      <c r="U53" s="47"/>
      <c r="V53" s="7" t="s">
        <v>204</v>
      </c>
      <c r="W53" s="3">
        <v>1327</v>
      </c>
      <c r="X53" s="3">
        <v>130</v>
      </c>
      <c r="Y53" s="3">
        <v>1923</v>
      </c>
      <c r="Z53" s="3">
        <v>326</v>
      </c>
      <c r="AA53" s="3">
        <v>136.69999999999999</v>
      </c>
      <c r="AB53" s="1">
        <v>280</v>
      </c>
    </row>
    <row r="54" spans="8:30" ht="41.65" x14ac:dyDescent="0.4">
      <c r="H54" s="14" t="s">
        <v>309</v>
      </c>
      <c r="I54" s="29">
        <v>417000</v>
      </c>
      <c r="J54" s="29">
        <v>383664</v>
      </c>
      <c r="K54" s="29">
        <v>295727</v>
      </c>
      <c r="L54" s="29">
        <v>225499</v>
      </c>
      <c r="M54" s="29">
        <v>184389</v>
      </c>
      <c r="N54" s="29">
        <v>184295</v>
      </c>
      <c r="O54" s="29">
        <v>142015</v>
      </c>
      <c r="P54" s="29">
        <v>141264</v>
      </c>
      <c r="Q54" s="27" t="s">
        <v>636</v>
      </c>
      <c r="R54" s="32">
        <f>_xlfn.T.TEST(I54:P54,I58:P58,2,2)</f>
        <v>4.6126210347226156E-4</v>
      </c>
      <c r="S54" s="32"/>
      <c r="U54" s="47"/>
      <c r="V54" s="7" t="s">
        <v>333</v>
      </c>
      <c r="W54" s="3">
        <v>2126</v>
      </c>
      <c r="X54" s="3">
        <v>591</v>
      </c>
      <c r="Y54" s="3">
        <v>2554</v>
      </c>
      <c r="Z54" s="3">
        <v>620</v>
      </c>
      <c r="AA54" s="3">
        <v>217.7</v>
      </c>
      <c r="AB54" s="1">
        <v>645</v>
      </c>
    </row>
    <row r="55" spans="8:30" x14ac:dyDescent="0.4">
      <c r="I55" s="3"/>
      <c r="U55" s="7"/>
    </row>
    <row r="56" spans="8:30" x14ac:dyDescent="0.4">
      <c r="H56" s="7"/>
      <c r="I56" s="52" t="s">
        <v>327</v>
      </c>
      <c r="J56" s="51"/>
      <c r="K56" s="51"/>
      <c r="L56" s="51"/>
      <c r="M56" s="51"/>
      <c r="N56" s="51"/>
      <c r="O56" s="51"/>
      <c r="P56" s="51"/>
      <c r="W56" s="7" t="s">
        <v>118</v>
      </c>
      <c r="X56" s="7" t="s">
        <v>136</v>
      </c>
      <c r="Y56" s="7" t="s">
        <v>137</v>
      </c>
      <c r="Z56" s="7" t="s">
        <v>138</v>
      </c>
      <c r="AA56" s="7" t="s">
        <v>139</v>
      </c>
      <c r="AB56" s="7" t="s">
        <v>324</v>
      </c>
      <c r="AC56" s="7"/>
      <c r="AD56" s="7"/>
    </row>
    <row r="57" spans="8:30" x14ac:dyDescent="0.4">
      <c r="I57" s="7" t="s">
        <v>118</v>
      </c>
      <c r="J57" s="7" t="s">
        <v>136</v>
      </c>
      <c r="K57" s="7" t="s">
        <v>137</v>
      </c>
      <c r="L57" s="7" t="s">
        <v>138</v>
      </c>
      <c r="M57" s="7" t="s">
        <v>139</v>
      </c>
      <c r="N57" s="7" t="s">
        <v>324</v>
      </c>
      <c r="O57" s="7" t="s">
        <v>325</v>
      </c>
      <c r="P57" s="7" t="s">
        <v>326</v>
      </c>
      <c r="U57" s="47" t="s">
        <v>568</v>
      </c>
      <c r="V57" s="7" t="s">
        <v>108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1">
        <v>0</v>
      </c>
    </row>
    <row r="58" spans="8:30" ht="15.4" x14ac:dyDescent="0.4">
      <c r="H58" s="14" t="s">
        <v>309</v>
      </c>
      <c r="I58" s="29">
        <v>37594</v>
      </c>
      <c r="J58" s="29">
        <v>50353</v>
      </c>
      <c r="K58" s="29">
        <v>78494</v>
      </c>
      <c r="L58" s="29">
        <v>82168</v>
      </c>
      <c r="M58" s="29">
        <v>83758</v>
      </c>
      <c r="N58" s="29">
        <v>88902</v>
      </c>
      <c r="O58" s="29">
        <v>85981</v>
      </c>
      <c r="P58" s="29">
        <v>68810</v>
      </c>
      <c r="U58" s="47"/>
      <c r="V58" s="7" t="s">
        <v>331</v>
      </c>
      <c r="W58" s="3">
        <v>32.4</v>
      </c>
      <c r="X58" s="3">
        <v>0</v>
      </c>
      <c r="Y58" s="3">
        <v>25.6</v>
      </c>
      <c r="Z58" s="3">
        <v>16.8</v>
      </c>
      <c r="AA58" s="3">
        <v>13.5</v>
      </c>
      <c r="AB58" s="1">
        <v>13.5</v>
      </c>
    </row>
    <row r="59" spans="8:30" x14ac:dyDescent="0.4">
      <c r="U59" s="47"/>
      <c r="V59" s="7" t="s">
        <v>332</v>
      </c>
      <c r="W59" s="3">
        <v>37.700000000000003</v>
      </c>
      <c r="X59" s="3">
        <v>0</v>
      </c>
      <c r="Y59" s="3">
        <v>46</v>
      </c>
      <c r="Z59" s="3">
        <v>52.2</v>
      </c>
      <c r="AA59" s="3">
        <v>13.5</v>
      </c>
      <c r="AB59" s="1">
        <v>20.100000000000001</v>
      </c>
    </row>
    <row r="60" spans="8:30" x14ac:dyDescent="0.4">
      <c r="U60" s="47"/>
      <c r="V60" s="7" t="s">
        <v>112</v>
      </c>
      <c r="W60" s="3">
        <v>38.700000000000003</v>
      </c>
      <c r="X60" s="3">
        <v>0</v>
      </c>
      <c r="Y60" s="3">
        <v>221</v>
      </c>
      <c r="Z60" s="3">
        <v>123</v>
      </c>
      <c r="AA60" s="3">
        <v>29.7</v>
      </c>
      <c r="AB60" s="1">
        <v>74.400000000000006</v>
      </c>
    </row>
    <row r="61" spans="8:30" x14ac:dyDescent="0.4">
      <c r="H61" s="15" t="s">
        <v>549</v>
      </c>
      <c r="U61" s="47"/>
      <c r="V61" s="7" t="s">
        <v>203</v>
      </c>
      <c r="W61" s="3">
        <v>73</v>
      </c>
      <c r="X61" s="3">
        <v>0</v>
      </c>
      <c r="Y61" s="3">
        <v>557</v>
      </c>
      <c r="Z61" s="3">
        <v>379</v>
      </c>
      <c r="AA61" s="3">
        <v>31</v>
      </c>
      <c r="AB61" s="1">
        <v>75</v>
      </c>
    </row>
    <row r="62" spans="8:30" x14ac:dyDescent="0.4">
      <c r="I62" s="48" t="s">
        <v>207</v>
      </c>
      <c r="J62" s="48"/>
      <c r="K62" s="48"/>
      <c r="L62" s="48"/>
      <c r="M62" s="48"/>
      <c r="N62" s="48"/>
      <c r="O62" s="48"/>
      <c r="P62" s="48"/>
      <c r="U62" s="47"/>
      <c r="V62" s="7" t="s">
        <v>204</v>
      </c>
      <c r="W62" s="3">
        <v>81.900000000000006</v>
      </c>
      <c r="X62" s="3">
        <v>0</v>
      </c>
      <c r="Y62" s="3">
        <v>1166</v>
      </c>
      <c r="Z62" s="3">
        <v>670</v>
      </c>
      <c r="AA62" s="3">
        <v>35.200000000000003</v>
      </c>
      <c r="AB62" s="1">
        <v>77.900000000000006</v>
      </c>
    </row>
    <row r="63" spans="8:30" x14ac:dyDescent="0.4">
      <c r="I63" s="7" t="s">
        <v>114</v>
      </c>
      <c r="J63" s="7" t="s">
        <v>124</v>
      </c>
      <c r="K63" s="7" t="s">
        <v>125</v>
      </c>
      <c r="L63" s="7" t="s">
        <v>126</v>
      </c>
      <c r="M63" s="7" t="s">
        <v>127</v>
      </c>
      <c r="N63" s="7" t="s">
        <v>115</v>
      </c>
      <c r="O63" s="7" t="s">
        <v>320</v>
      </c>
      <c r="P63" s="7" t="s">
        <v>174</v>
      </c>
      <c r="R63" s="7" t="s">
        <v>387</v>
      </c>
      <c r="S63" s="7"/>
      <c r="U63" s="47"/>
      <c r="V63" s="7" t="s">
        <v>333</v>
      </c>
      <c r="W63" s="3">
        <v>139</v>
      </c>
      <c r="X63" s="3">
        <v>0</v>
      </c>
      <c r="Y63" s="3">
        <v>1233</v>
      </c>
      <c r="Z63" s="3">
        <v>684</v>
      </c>
      <c r="AA63" s="3">
        <v>39.799999999999997</v>
      </c>
      <c r="AB63" s="1">
        <v>79.599999999999994</v>
      </c>
    </row>
    <row r="64" spans="8:30" ht="41.65" x14ac:dyDescent="0.4">
      <c r="H64" s="14" t="s">
        <v>196</v>
      </c>
      <c r="I64" s="1">
        <v>1.42</v>
      </c>
      <c r="J64" s="1">
        <v>1.57</v>
      </c>
      <c r="K64" s="1">
        <v>1.79</v>
      </c>
      <c r="L64" s="1">
        <v>1.48</v>
      </c>
      <c r="M64" s="1">
        <v>1.18</v>
      </c>
      <c r="N64" s="1">
        <v>1.18</v>
      </c>
      <c r="O64" s="1">
        <v>1.18</v>
      </c>
      <c r="P64" s="1">
        <v>1.46</v>
      </c>
      <c r="Q64" s="36" t="s">
        <v>640</v>
      </c>
      <c r="R64" s="32">
        <f>_xlfn.T.TEST(I64:P64,I68:P68,2,2)</f>
        <v>4.8402837325718636E-7</v>
      </c>
      <c r="S64" s="32"/>
    </row>
    <row r="65" spans="8:30" x14ac:dyDescent="0.4">
      <c r="I65" s="3"/>
      <c r="W65" s="7" t="s">
        <v>118</v>
      </c>
      <c r="X65" s="7" t="s">
        <v>136</v>
      </c>
      <c r="Y65" s="7" t="s">
        <v>137</v>
      </c>
      <c r="Z65" s="7" t="s">
        <v>138</v>
      </c>
      <c r="AA65" s="7" t="s">
        <v>139</v>
      </c>
      <c r="AB65" s="7" t="s">
        <v>324</v>
      </c>
      <c r="AC65" s="7"/>
      <c r="AD65" s="7"/>
    </row>
    <row r="66" spans="8:30" x14ac:dyDescent="0.4">
      <c r="I66" s="51" t="s">
        <v>329</v>
      </c>
      <c r="J66" s="51"/>
      <c r="K66" s="51"/>
      <c r="L66" s="51"/>
      <c r="M66" s="51"/>
      <c r="N66" s="51"/>
      <c r="O66" s="51"/>
      <c r="P66" s="51"/>
      <c r="U66" s="47" t="s">
        <v>569</v>
      </c>
      <c r="V66" s="7" t="s">
        <v>108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1">
        <v>0</v>
      </c>
    </row>
    <row r="67" spans="8:30" x14ac:dyDescent="0.4">
      <c r="I67" s="7" t="s">
        <v>117</v>
      </c>
      <c r="J67" s="7" t="s">
        <v>142</v>
      </c>
      <c r="K67" s="7" t="s">
        <v>143</v>
      </c>
      <c r="L67" s="7" t="s">
        <v>144</v>
      </c>
      <c r="M67" s="7" t="s">
        <v>145</v>
      </c>
      <c r="N67" s="7" t="s">
        <v>321</v>
      </c>
      <c r="O67" s="7" t="s">
        <v>322</v>
      </c>
      <c r="P67" s="7" t="s">
        <v>323</v>
      </c>
      <c r="U67" s="47"/>
      <c r="V67" s="7" t="s">
        <v>331</v>
      </c>
      <c r="W67" s="3">
        <v>0</v>
      </c>
      <c r="X67" s="3">
        <v>36.9</v>
      </c>
      <c r="Y67" s="3">
        <v>17.2</v>
      </c>
      <c r="Z67" s="3">
        <v>0</v>
      </c>
      <c r="AA67" s="3">
        <v>34.9</v>
      </c>
      <c r="AB67" s="1">
        <v>0</v>
      </c>
    </row>
    <row r="68" spans="8:30" ht="41.65" x14ac:dyDescent="0.4">
      <c r="H68" s="14" t="s">
        <v>196</v>
      </c>
      <c r="I68" s="1">
        <v>6.12</v>
      </c>
      <c r="J68" s="1">
        <v>6.59</v>
      </c>
      <c r="K68" s="1">
        <v>4.25</v>
      </c>
      <c r="L68" s="1">
        <v>7.29</v>
      </c>
      <c r="M68" s="1">
        <v>4.83</v>
      </c>
      <c r="N68" s="1">
        <v>4.46</v>
      </c>
      <c r="O68" s="1">
        <v>4.18</v>
      </c>
      <c r="P68" s="1">
        <v>4.32</v>
      </c>
      <c r="Q68" s="27" t="s">
        <v>636</v>
      </c>
      <c r="R68" s="32">
        <f>_xlfn.T.TEST(I68:P68,I72:P72,2,2)</f>
        <v>8.9407514525716503E-6</v>
      </c>
      <c r="S68" s="32"/>
      <c r="U68" s="47"/>
      <c r="V68" s="7" t="s">
        <v>332</v>
      </c>
      <c r="W68" s="3">
        <v>0</v>
      </c>
      <c r="X68" s="3">
        <v>39.5</v>
      </c>
      <c r="Y68" s="3">
        <v>22.7</v>
      </c>
      <c r="Z68" s="3">
        <v>0</v>
      </c>
      <c r="AA68" s="3">
        <v>60.6</v>
      </c>
      <c r="AB68" s="1">
        <v>0</v>
      </c>
    </row>
    <row r="69" spans="8:30" ht="14.2" customHeight="1" x14ac:dyDescent="0.4">
      <c r="I69" s="3"/>
      <c r="U69" s="47"/>
      <c r="V69" s="7" t="s">
        <v>112</v>
      </c>
      <c r="W69" s="3">
        <v>13.5</v>
      </c>
      <c r="X69" s="3">
        <v>173</v>
      </c>
      <c r="Y69" s="3">
        <v>25.3</v>
      </c>
      <c r="Z69" s="3">
        <v>0</v>
      </c>
      <c r="AA69" s="3">
        <v>87.8</v>
      </c>
      <c r="AB69" s="1">
        <v>0</v>
      </c>
    </row>
    <row r="70" spans="8:30" x14ac:dyDescent="0.4">
      <c r="H70" s="7"/>
      <c r="I70" s="52" t="s">
        <v>327</v>
      </c>
      <c r="J70" s="51"/>
      <c r="K70" s="51"/>
      <c r="L70" s="51"/>
      <c r="M70" s="51"/>
      <c r="N70" s="51"/>
      <c r="O70" s="51"/>
      <c r="P70" s="51"/>
      <c r="U70" s="47"/>
      <c r="V70" s="7" t="s">
        <v>203</v>
      </c>
      <c r="W70" s="3">
        <v>193</v>
      </c>
      <c r="X70" s="3">
        <v>504</v>
      </c>
      <c r="Y70" s="3">
        <v>38</v>
      </c>
      <c r="Z70" s="3">
        <v>0</v>
      </c>
      <c r="AA70" s="3">
        <v>117</v>
      </c>
      <c r="AB70" s="1">
        <v>38</v>
      </c>
    </row>
    <row r="71" spans="8:30" x14ac:dyDescent="0.4">
      <c r="I71" s="7" t="s">
        <v>118</v>
      </c>
      <c r="J71" s="7" t="s">
        <v>136</v>
      </c>
      <c r="K71" s="7" t="s">
        <v>137</v>
      </c>
      <c r="L71" s="7" t="s">
        <v>138</v>
      </c>
      <c r="M71" s="7" t="s">
        <v>139</v>
      </c>
      <c r="N71" s="7" t="s">
        <v>324</v>
      </c>
      <c r="O71" s="7" t="s">
        <v>325</v>
      </c>
      <c r="P71" s="7" t="s">
        <v>326</v>
      </c>
      <c r="U71" s="47"/>
      <c r="V71" s="7" t="s">
        <v>204</v>
      </c>
      <c r="W71" s="3">
        <v>325</v>
      </c>
      <c r="X71" s="3">
        <v>884</v>
      </c>
      <c r="Y71" s="3">
        <v>101</v>
      </c>
      <c r="Z71" s="3">
        <v>0</v>
      </c>
      <c r="AA71" s="3">
        <v>120</v>
      </c>
      <c r="AB71" s="1">
        <v>80.099999999999994</v>
      </c>
    </row>
    <row r="72" spans="8:30" ht="15.4" x14ac:dyDescent="0.4">
      <c r="H72" s="14" t="s">
        <v>196</v>
      </c>
      <c r="I72" s="1">
        <v>1.97</v>
      </c>
      <c r="J72" s="1">
        <v>2.38</v>
      </c>
      <c r="K72" s="1">
        <v>2.46</v>
      </c>
      <c r="L72" s="1">
        <v>2.64</v>
      </c>
      <c r="M72" s="1">
        <v>2.0499999999999998</v>
      </c>
      <c r="N72" s="1">
        <v>2.41</v>
      </c>
      <c r="O72" s="1">
        <v>2.19</v>
      </c>
      <c r="P72" s="1">
        <v>1.93</v>
      </c>
      <c r="U72" s="47"/>
      <c r="V72" s="7" t="s">
        <v>333</v>
      </c>
      <c r="W72" s="3">
        <v>538</v>
      </c>
      <c r="X72" s="3">
        <v>956</v>
      </c>
      <c r="Y72" s="3">
        <v>102</v>
      </c>
      <c r="Z72" s="3">
        <v>0</v>
      </c>
      <c r="AA72" s="3">
        <v>132</v>
      </c>
      <c r="AB72" s="1">
        <v>84.6</v>
      </c>
    </row>
    <row r="73" spans="8:30" x14ac:dyDescent="0.4">
      <c r="I73" s="29"/>
      <c r="J73" s="29"/>
      <c r="K73" s="29"/>
      <c r="U73" s="7"/>
      <c r="V73" s="7"/>
      <c r="W73" s="3"/>
      <c r="X73" s="3"/>
      <c r="Y73" s="3"/>
      <c r="Z73" s="3"/>
      <c r="AA73" s="3"/>
    </row>
    <row r="74" spans="8:30" x14ac:dyDescent="0.35">
      <c r="I74" s="29"/>
      <c r="J74" s="29"/>
      <c r="K74" s="29"/>
    </row>
    <row r="75" spans="8:30" x14ac:dyDescent="0.4">
      <c r="H75" s="15" t="s">
        <v>550</v>
      </c>
      <c r="U75" s="15" t="s">
        <v>552</v>
      </c>
    </row>
    <row r="76" spans="8:30" x14ac:dyDescent="0.4">
      <c r="I76" s="48" t="s">
        <v>207</v>
      </c>
      <c r="J76" s="48"/>
      <c r="K76" s="48"/>
      <c r="L76" s="48"/>
      <c r="M76" s="48"/>
      <c r="N76" s="48"/>
      <c r="O76" s="48"/>
      <c r="P76" s="48"/>
      <c r="V76" s="48" t="s">
        <v>337</v>
      </c>
      <c r="W76" s="48"/>
      <c r="X76" s="48"/>
      <c r="Y76" s="48"/>
      <c r="Z76" s="48"/>
      <c r="AA76" s="16"/>
      <c r="AB76" s="16"/>
      <c r="AC76" s="16"/>
    </row>
    <row r="77" spans="8:30" x14ac:dyDescent="0.4">
      <c r="I77" s="7" t="s">
        <v>114</v>
      </c>
      <c r="J77" s="7" t="s">
        <v>124</v>
      </c>
      <c r="K77" s="7" t="s">
        <v>125</v>
      </c>
      <c r="L77" s="7" t="s">
        <v>126</v>
      </c>
      <c r="M77" s="7" t="s">
        <v>127</v>
      </c>
      <c r="N77" s="7" t="s">
        <v>115</v>
      </c>
      <c r="O77" s="7" t="s">
        <v>320</v>
      </c>
      <c r="P77" s="7" t="s">
        <v>174</v>
      </c>
      <c r="R77" s="7" t="s">
        <v>387</v>
      </c>
      <c r="S77" s="7"/>
      <c r="V77" s="7" t="s">
        <v>114</v>
      </c>
      <c r="W77" s="7" t="s">
        <v>124</v>
      </c>
      <c r="X77" s="7" t="s">
        <v>125</v>
      </c>
      <c r="Y77" s="7" t="s">
        <v>126</v>
      </c>
      <c r="Z77" s="7" t="s">
        <v>127</v>
      </c>
      <c r="AA77" s="7"/>
      <c r="AB77" s="7" t="s">
        <v>387</v>
      </c>
      <c r="AC77" s="7"/>
    </row>
    <row r="78" spans="8:30" ht="41.65" x14ac:dyDescent="0.4">
      <c r="H78" s="15" t="s">
        <v>197</v>
      </c>
      <c r="I78" s="1">
        <v>7.21</v>
      </c>
      <c r="J78" s="1">
        <v>25.7</v>
      </c>
      <c r="K78" s="1">
        <v>25.7</v>
      </c>
      <c r="L78" s="1">
        <v>11.9</v>
      </c>
      <c r="M78" s="1">
        <v>20.3</v>
      </c>
      <c r="N78" s="1">
        <v>25.2</v>
      </c>
      <c r="O78" s="1">
        <v>19.899999999999999</v>
      </c>
      <c r="P78" s="1">
        <v>19.7</v>
      </c>
      <c r="Q78" s="36" t="s">
        <v>640</v>
      </c>
      <c r="R78" s="32">
        <f>_xlfn.T.TEST(I78:P78,I82:P82,2,2)</f>
        <v>3.4914083655992317E-8</v>
      </c>
      <c r="S78" s="32"/>
      <c r="U78" s="15" t="s">
        <v>301</v>
      </c>
      <c r="V78" s="1">
        <v>0.40682415</v>
      </c>
      <c r="W78" s="1">
        <v>1.06299213</v>
      </c>
      <c r="X78" s="1">
        <v>1.3517060400000001</v>
      </c>
      <c r="Y78" s="1">
        <v>1.2992125999999999</v>
      </c>
      <c r="Z78" s="1">
        <v>0.87926508999999997</v>
      </c>
      <c r="AA78" s="27" t="s">
        <v>633</v>
      </c>
      <c r="AB78" s="32">
        <f>_xlfn.T.TEST(V78:Z78,V82:Z82,2,2)</f>
        <v>0.66766761958681298</v>
      </c>
    </row>
    <row r="79" spans="8:30" x14ac:dyDescent="0.4">
      <c r="I79" s="3"/>
      <c r="V79" s="3"/>
    </row>
    <row r="80" spans="8:30" x14ac:dyDescent="0.4">
      <c r="I80" s="51" t="s">
        <v>329</v>
      </c>
      <c r="J80" s="51"/>
      <c r="K80" s="51"/>
      <c r="L80" s="51"/>
      <c r="M80" s="51"/>
      <c r="N80" s="51"/>
      <c r="O80" s="51"/>
      <c r="P80" s="51"/>
      <c r="V80" s="51" t="s">
        <v>338</v>
      </c>
      <c r="W80" s="51"/>
      <c r="X80" s="51"/>
      <c r="Y80" s="51"/>
      <c r="Z80" s="51"/>
      <c r="AA80" s="15"/>
      <c r="AC80" s="15"/>
    </row>
    <row r="81" spans="8:29" x14ac:dyDescent="0.4">
      <c r="I81" s="7" t="s">
        <v>117</v>
      </c>
      <c r="J81" s="7" t="s">
        <v>142</v>
      </c>
      <c r="K81" s="7" t="s">
        <v>143</v>
      </c>
      <c r="L81" s="7" t="s">
        <v>144</v>
      </c>
      <c r="M81" s="7" t="s">
        <v>145</v>
      </c>
      <c r="N81" s="7" t="s">
        <v>321</v>
      </c>
      <c r="O81" s="7" t="s">
        <v>322</v>
      </c>
      <c r="P81" s="7" t="s">
        <v>323</v>
      </c>
      <c r="V81" s="7" t="s">
        <v>117</v>
      </c>
      <c r="W81" s="7" t="s">
        <v>142</v>
      </c>
      <c r="X81" s="7" t="s">
        <v>143</v>
      </c>
      <c r="Y81" s="7" t="s">
        <v>144</v>
      </c>
      <c r="Z81" s="7" t="s">
        <v>145</v>
      </c>
      <c r="AA81" s="7"/>
      <c r="AC81" s="7"/>
    </row>
    <row r="82" spans="8:29" ht="41.65" x14ac:dyDescent="0.4">
      <c r="H82" s="15" t="s">
        <v>197</v>
      </c>
      <c r="I82" s="1">
        <v>51.7</v>
      </c>
      <c r="J82" s="1">
        <v>50</v>
      </c>
      <c r="K82" s="1">
        <v>62.9</v>
      </c>
      <c r="L82" s="1">
        <v>62.9</v>
      </c>
      <c r="M82" s="1">
        <v>66.099999999999994</v>
      </c>
      <c r="N82" s="1">
        <v>55.3</v>
      </c>
      <c r="O82" s="1">
        <v>51.7</v>
      </c>
      <c r="P82" s="1">
        <v>48.6</v>
      </c>
      <c r="Q82" s="27" t="s">
        <v>636</v>
      </c>
      <c r="R82" s="32">
        <f>_xlfn.T.TEST(I82:P82,I86:P86,2,2)</f>
        <v>5.180929848749179E-9</v>
      </c>
      <c r="S82" s="32"/>
      <c r="U82" s="15" t="s">
        <v>301</v>
      </c>
      <c r="V82" s="1">
        <v>0.4855643</v>
      </c>
      <c r="W82" s="1">
        <v>1.12860892</v>
      </c>
      <c r="X82" s="1">
        <v>0.18372703000000001</v>
      </c>
      <c r="Y82" s="1">
        <v>1.9160105000000001</v>
      </c>
      <c r="Z82" s="1">
        <v>0.49868765999999998</v>
      </c>
      <c r="AA82" s="27" t="s">
        <v>634</v>
      </c>
      <c r="AB82" s="32">
        <f>_xlfn.T.TEST(V78:Z78,V86:Z86,2,2)</f>
        <v>8.436712511450133E-3</v>
      </c>
    </row>
    <row r="83" spans="8:29" x14ac:dyDescent="0.4">
      <c r="I83" s="3"/>
      <c r="V83" s="3"/>
    </row>
    <row r="84" spans="8:29" ht="14.2" customHeight="1" x14ac:dyDescent="0.4">
      <c r="H84" s="7"/>
      <c r="I84" s="52" t="s">
        <v>327</v>
      </c>
      <c r="J84" s="51"/>
      <c r="K84" s="51"/>
      <c r="L84" s="51"/>
      <c r="M84" s="51"/>
      <c r="N84" s="51"/>
      <c r="O84" s="51"/>
      <c r="P84" s="51"/>
      <c r="U84" s="7"/>
      <c r="V84" s="52" t="s">
        <v>570</v>
      </c>
      <c r="W84" s="52"/>
      <c r="X84" s="52"/>
      <c r="Y84" s="52"/>
      <c r="Z84" s="52"/>
      <c r="AA84" s="15"/>
      <c r="AB84" s="15"/>
      <c r="AC84" s="15"/>
    </row>
    <row r="85" spans="8:29" x14ac:dyDescent="0.4">
      <c r="I85" s="7" t="s">
        <v>118</v>
      </c>
      <c r="J85" s="7" t="s">
        <v>136</v>
      </c>
      <c r="K85" s="7" t="s">
        <v>137</v>
      </c>
      <c r="L85" s="7" t="s">
        <v>138</v>
      </c>
      <c r="M85" s="7" t="s">
        <v>139</v>
      </c>
      <c r="N85" s="7" t="s">
        <v>324</v>
      </c>
      <c r="O85" s="7" t="s">
        <v>325</v>
      </c>
      <c r="P85" s="7" t="s">
        <v>326</v>
      </c>
      <c r="V85" s="7" t="s">
        <v>118</v>
      </c>
      <c r="W85" s="7" t="s">
        <v>136</v>
      </c>
      <c r="X85" s="7" t="s">
        <v>137</v>
      </c>
      <c r="Y85" s="7" t="s">
        <v>138</v>
      </c>
      <c r="Z85" s="7" t="s">
        <v>139</v>
      </c>
      <c r="AA85" s="7"/>
      <c r="AB85" s="7"/>
      <c r="AC85" s="7"/>
    </row>
    <row r="86" spans="8:29" ht="41.65" x14ac:dyDescent="0.4">
      <c r="H86" s="15" t="s">
        <v>197</v>
      </c>
      <c r="I86" s="1">
        <v>24</v>
      </c>
      <c r="J86" s="1">
        <v>18.899999999999999</v>
      </c>
      <c r="K86" s="1">
        <v>21.3</v>
      </c>
      <c r="L86" s="1">
        <v>25.2</v>
      </c>
      <c r="M86" s="1">
        <v>25.2</v>
      </c>
      <c r="N86" s="1">
        <v>26.9</v>
      </c>
      <c r="O86" s="1">
        <v>24.8</v>
      </c>
      <c r="P86" s="1">
        <v>24.4</v>
      </c>
      <c r="U86" s="15" t="s">
        <v>301</v>
      </c>
      <c r="V86" s="1">
        <v>1.4698162699999999</v>
      </c>
      <c r="W86" s="1">
        <v>3.29396325</v>
      </c>
      <c r="X86" s="1">
        <v>1.6666666699999999</v>
      </c>
      <c r="Y86" s="1">
        <v>2.4934383200000001</v>
      </c>
      <c r="Z86" s="1">
        <v>2.4934383200000001</v>
      </c>
      <c r="AA86" s="27" t="s">
        <v>635</v>
      </c>
      <c r="AB86" s="32">
        <f>_xlfn.T.TEST(V78:Z78,V90:Z90,2,2)</f>
        <v>5.0554639410448641E-3</v>
      </c>
    </row>
    <row r="88" spans="8:29" ht="14.2" customHeight="1" x14ac:dyDescent="0.4">
      <c r="U88" s="7"/>
      <c r="V88" s="52" t="s">
        <v>571</v>
      </c>
      <c r="W88" s="52"/>
      <c r="X88" s="52"/>
      <c r="Y88" s="52"/>
      <c r="Z88" s="52"/>
      <c r="AA88" s="15"/>
      <c r="AB88" s="15"/>
      <c r="AC88" s="15"/>
    </row>
    <row r="89" spans="8:29" x14ac:dyDescent="0.4">
      <c r="H89" s="15" t="s">
        <v>553</v>
      </c>
      <c r="V89" s="7" t="s">
        <v>121</v>
      </c>
      <c r="W89" s="7" t="s">
        <v>334</v>
      </c>
      <c r="X89" s="7" t="s">
        <v>335</v>
      </c>
      <c r="Y89" s="7" t="s">
        <v>336</v>
      </c>
      <c r="Z89" s="7" t="s">
        <v>122</v>
      </c>
      <c r="AA89" s="7"/>
      <c r="AB89" s="7"/>
      <c r="AC89" s="7"/>
    </row>
    <row r="90" spans="8:29" x14ac:dyDescent="0.4">
      <c r="I90" s="48" t="s">
        <v>337</v>
      </c>
      <c r="J90" s="48"/>
      <c r="K90" s="48"/>
      <c r="L90" s="48"/>
      <c r="M90" s="48"/>
      <c r="U90" s="15" t="s">
        <v>301</v>
      </c>
      <c r="V90" s="1">
        <v>2.83464567</v>
      </c>
      <c r="W90" s="1">
        <v>1.9422572199999999</v>
      </c>
      <c r="X90" s="1">
        <v>3.11023622</v>
      </c>
      <c r="Y90" s="1">
        <v>1.5485564300000001</v>
      </c>
      <c r="Z90" s="1">
        <v>2.0341207300000002</v>
      </c>
    </row>
    <row r="91" spans="8:29" x14ac:dyDescent="0.4">
      <c r="I91" s="7" t="s">
        <v>114</v>
      </c>
      <c r="J91" s="7" t="s">
        <v>124</v>
      </c>
      <c r="K91" s="7" t="s">
        <v>125</v>
      </c>
      <c r="L91" s="7" t="s">
        <v>126</v>
      </c>
      <c r="M91" s="7" t="s">
        <v>127</v>
      </c>
      <c r="O91" s="7" t="s">
        <v>387</v>
      </c>
    </row>
    <row r="92" spans="8:29" ht="41.65" x14ac:dyDescent="0.35">
      <c r="H92" s="15" t="s">
        <v>339</v>
      </c>
      <c r="I92" s="29">
        <v>1.1722176099999999</v>
      </c>
      <c r="J92" s="29">
        <v>0.95353798999999995</v>
      </c>
      <c r="K92" s="29">
        <v>1.15443878</v>
      </c>
      <c r="L92" s="29">
        <v>0.57425625000000002</v>
      </c>
      <c r="M92" s="29">
        <v>1.1455493699999999</v>
      </c>
      <c r="N92" s="36" t="s">
        <v>633</v>
      </c>
      <c r="O92" s="32">
        <f>_xlfn.T.TEST(I92:M92,I96:M96,2,2)</f>
        <v>0.59181628857689517</v>
      </c>
    </row>
    <row r="93" spans="8:29" x14ac:dyDescent="0.4">
      <c r="I93" s="3"/>
      <c r="N93" s="19"/>
    </row>
    <row r="94" spans="8:29" x14ac:dyDescent="0.4">
      <c r="I94" s="51" t="s">
        <v>338</v>
      </c>
      <c r="J94" s="51"/>
      <c r="K94" s="51"/>
      <c r="L94" s="51"/>
      <c r="M94" s="51"/>
      <c r="N94" s="15"/>
      <c r="U94" s="15" t="s">
        <v>554</v>
      </c>
    </row>
    <row r="95" spans="8:29" x14ac:dyDescent="0.4">
      <c r="I95" s="7" t="s">
        <v>117</v>
      </c>
      <c r="J95" s="7" t="s">
        <v>142</v>
      </c>
      <c r="K95" s="7" t="s">
        <v>143</v>
      </c>
      <c r="L95" s="7" t="s">
        <v>144</v>
      </c>
      <c r="M95" s="7" t="s">
        <v>145</v>
      </c>
      <c r="N95" s="14"/>
      <c r="V95" s="48" t="s">
        <v>337</v>
      </c>
      <c r="W95" s="48"/>
      <c r="X95" s="48"/>
      <c r="Y95" s="48"/>
      <c r="Z95" s="48"/>
    </row>
    <row r="96" spans="8:29" ht="41.65" x14ac:dyDescent="0.35">
      <c r="H96" s="15" t="s">
        <v>339</v>
      </c>
      <c r="I96" s="29">
        <v>1.8288491200000001</v>
      </c>
      <c r="J96" s="29">
        <v>1.77432737</v>
      </c>
      <c r="K96" s="29">
        <v>0.53751333000000001</v>
      </c>
      <c r="L96" s="29">
        <v>0.43558137000000002</v>
      </c>
      <c r="M96" s="29">
        <v>1.3102998699999999</v>
      </c>
      <c r="N96" s="36" t="s">
        <v>634</v>
      </c>
      <c r="O96" s="32">
        <f>_xlfn.T.TEST(I92:M92,I100:M100,2,2)</f>
        <v>3.0242105520860668E-3</v>
      </c>
      <c r="V96" s="7" t="s">
        <v>114</v>
      </c>
      <c r="W96" s="7" t="s">
        <v>124</v>
      </c>
      <c r="X96" s="7" t="s">
        <v>125</v>
      </c>
      <c r="Y96" s="7" t="s">
        <v>126</v>
      </c>
      <c r="Z96" s="7" t="s">
        <v>127</v>
      </c>
      <c r="AB96" s="7" t="s">
        <v>387</v>
      </c>
    </row>
    <row r="97" spans="8:28" ht="27.75" x14ac:dyDescent="0.4">
      <c r="I97" s="3"/>
      <c r="N97" s="19"/>
      <c r="U97" s="14" t="s">
        <v>196</v>
      </c>
      <c r="V97" s="1">
        <v>1.2199234000000001</v>
      </c>
      <c r="W97" s="1">
        <v>1.1447892799999999</v>
      </c>
      <c r="X97" s="1">
        <v>0.97029745000000001</v>
      </c>
      <c r="Y97" s="1">
        <v>0.78042613000000005</v>
      </c>
      <c r="Z97" s="1">
        <v>0.88456372999999999</v>
      </c>
      <c r="AA97" s="27" t="s">
        <v>633</v>
      </c>
      <c r="AB97" s="32">
        <f>_xlfn.T.TEST(V97:Z97,V101:Z101,2,2)</f>
        <v>0.15740609281145784</v>
      </c>
    </row>
    <row r="98" spans="8:28" x14ac:dyDescent="0.4">
      <c r="H98" s="7"/>
      <c r="I98" s="52" t="s">
        <v>570</v>
      </c>
      <c r="J98" s="52"/>
      <c r="K98" s="52"/>
      <c r="L98" s="52"/>
      <c r="M98" s="52"/>
      <c r="N98" s="15"/>
      <c r="O98" s="15"/>
      <c r="V98" s="3"/>
    </row>
    <row r="99" spans="8:28" x14ac:dyDescent="0.4">
      <c r="I99" s="7" t="s">
        <v>118</v>
      </c>
      <c r="J99" s="7" t="s">
        <v>136</v>
      </c>
      <c r="K99" s="7" t="s">
        <v>137</v>
      </c>
      <c r="L99" s="7" t="s">
        <v>138</v>
      </c>
      <c r="M99" s="7" t="s">
        <v>139</v>
      </c>
      <c r="N99" s="14"/>
      <c r="O99" s="7"/>
      <c r="V99" s="51" t="s">
        <v>338</v>
      </c>
      <c r="W99" s="51"/>
      <c r="X99" s="51"/>
      <c r="Y99" s="51"/>
      <c r="Z99" s="51"/>
      <c r="AA99" s="15"/>
    </row>
    <row r="100" spans="8:28" ht="41.65" x14ac:dyDescent="0.35">
      <c r="H100" s="15" t="s">
        <v>339</v>
      </c>
      <c r="I100" s="29">
        <v>2.3094701899999999</v>
      </c>
      <c r="J100" s="29">
        <v>1.50112599</v>
      </c>
      <c r="K100" s="29">
        <v>1.7103235699999999</v>
      </c>
      <c r="L100" s="29">
        <v>2.48844376</v>
      </c>
      <c r="M100" s="29">
        <v>1.6883963500000001</v>
      </c>
      <c r="N100" s="36" t="s">
        <v>635</v>
      </c>
      <c r="O100" s="32">
        <f>_xlfn.T.TEST(I92:M92,I104:M104,2,2)</f>
        <v>8.6764313085846215E-3</v>
      </c>
      <c r="V100" s="7" t="s">
        <v>117</v>
      </c>
      <c r="W100" s="7" t="s">
        <v>142</v>
      </c>
      <c r="X100" s="7" t="s">
        <v>143</v>
      </c>
      <c r="Y100" s="7" t="s">
        <v>144</v>
      </c>
      <c r="Z100" s="7" t="s">
        <v>145</v>
      </c>
      <c r="AA100" s="7"/>
    </row>
    <row r="101" spans="8:28" ht="27.75" x14ac:dyDescent="0.4">
      <c r="U101" s="14" t="s">
        <v>196</v>
      </c>
      <c r="V101" s="1">
        <v>1.3089459800000001</v>
      </c>
      <c r="W101" s="1">
        <v>0.87109322</v>
      </c>
      <c r="X101" s="1">
        <v>0.87109322</v>
      </c>
      <c r="Y101" s="1">
        <v>3.0999464400000001</v>
      </c>
      <c r="Z101" s="1">
        <v>2.3612225699999998</v>
      </c>
      <c r="AA101" s="27" t="s">
        <v>634</v>
      </c>
      <c r="AB101" s="32">
        <f>_xlfn.T.TEST(V97:Z97,V105:Z105,2,2)</f>
        <v>4.6854580629901797E-2</v>
      </c>
    </row>
    <row r="102" spans="8:28" x14ac:dyDescent="0.4">
      <c r="H102" s="7"/>
      <c r="I102" s="52" t="s">
        <v>571</v>
      </c>
      <c r="J102" s="52"/>
      <c r="K102" s="52"/>
      <c r="L102" s="52"/>
      <c r="M102" s="52"/>
      <c r="V102" s="3"/>
    </row>
    <row r="103" spans="8:28" x14ac:dyDescent="0.4">
      <c r="I103" s="7" t="s">
        <v>121</v>
      </c>
      <c r="J103" s="7" t="s">
        <v>334</v>
      </c>
      <c r="K103" s="7" t="s">
        <v>335</v>
      </c>
      <c r="L103" s="7" t="s">
        <v>336</v>
      </c>
      <c r="M103" s="7" t="s">
        <v>122</v>
      </c>
      <c r="U103" s="7"/>
      <c r="V103" s="52" t="s">
        <v>570</v>
      </c>
      <c r="W103" s="52"/>
      <c r="X103" s="52"/>
      <c r="Y103" s="52"/>
      <c r="Z103" s="52"/>
      <c r="AA103" s="15"/>
      <c r="AB103" s="15"/>
    </row>
    <row r="104" spans="8:28" ht="15.4" x14ac:dyDescent="0.35">
      <c r="H104" s="15" t="s">
        <v>339</v>
      </c>
      <c r="I104" s="29">
        <v>2.90328316</v>
      </c>
      <c r="J104" s="29">
        <v>2.2063529700000002</v>
      </c>
      <c r="K104" s="29">
        <v>2.1263482300000001</v>
      </c>
      <c r="L104" s="29">
        <v>1.5639445300000001</v>
      </c>
      <c r="M104" s="29">
        <v>1.33044921</v>
      </c>
      <c r="V104" s="7" t="s">
        <v>118</v>
      </c>
      <c r="W104" s="7" t="s">
        <v>136</v>
      </c>
      <c r="X104" s="7" t="s">
        <v>137</v>
      </c>
      <c r="Y104" s="7" t="s">
        <v>138</v>
      </c>
      <c r="Z104" s="7" t="s">
        <v>139</v>
      </c>
      <c r="AA104" s="7"/>
      <c r="AB104" s="7"/>
    </row>
    <row r="105" spans="8:28" ht="41.65" x14ac:dyDescent="0.4">
      <c r="U105" s="14" t="s">
        <v>196</v>
      </c>
      <c r="V105" s="1">
        <v>2.70434033</v>
      </c>
      <c r="W105" s="1">
        <v>1.82754146</v>
      </c>
      <c r="X105" s="1">
        <v>1.7551043099999999</v>
      </c>
      <c r="Y105" s="1">
        <v>5.3903421800000002</v>
      </c>
      <c r="Z105" s="1">
        <v>1.66228916</v>
      </c>
      <c r="AA105" s="27" t="s">
        <v>635</v>
      </c>
      <c r="AB105" s="32">
        <f>_xlfn.T.TEST(V97:Z97,V109:Z109,2,2)</f>
        <v>6.4383086311542584E-3</v>
      </c>
    </row>
    <row r="107" spans="8:28" x14ac:dyDescent="0.4">
      <c r="H107" s="15" t="s">
        <v>555</v>
      </c>
      <c r="U107" s="7"/>
      <c r="V107" s="52" t="s">
        <v>571</v>
      </c>
      <c r="W107" s="52"/>
      <c r="X107" s="52"/>
      <c r="Y107" s="52"/>
      <c r="Z107" s="52"/>
    </row>
    <row r="108" spans="8:28" x14ac:dyDescent="0.4">
      <c r="I108" s="48" t="s">
        <v>337</v>
      </c>
      <c r="J108" s="48"/>
      <c r="K108" s="48"/>
      <c r="L108" s="48"/>
      <c r="M108" s="48"/>
      <c r="V108" s="7" t="s">
        <v>121</v>
      </c>
      <c r="W108" s="7" t="s">
        <v>334</v>
      </c>
      <c r="X108" s="7" t="s">
        <v>335</v>
      </c>
      <c r="Y108" s="7" t="s">
        <v>336</v>
      </c>
      <c r="Z108" s="7" t="s">
        <v>122</v>
      </c>
    </row>
    <row r="109" spans="8:28" ht="15.4" x14ac:dyDescent="0.4">
      <c r="I109" s="7" t="s">
        <v>114</v>
      </c>
      <c r="J109" s="7" t="s">
        <v>124</v>
      </c>
      <c r="K109" s="7" t="s">
        <v>125</v>
      </c>
      <c r="L109" s="7" t="s">
        <v>126</v>
      </c>
      <c r="M109" s="7" t="s">
        <v>127</v>
      </c>
      <c r="O109" s="7" t="s">
        <v>387</v>
      </c>
      <c r="U109" s="14" t="s">
        <v>196</v>
      </c>
      <c r="V109" s="1">
        <v>3.1658049899999998</v>
      </c>
      <c r="W109" s="1">
        <v>1.9808554599999999</v>
      </c>
      <c r="X109" s="1">
        <v>2.27193684</v>
      </c>
      <c r="Y109" s="1">
        <v>3.2248409800000002</v>
      </c>
      <c r="Z109" s="1">
        <v>1.2717682699999999</v>
      </c>
    </row>
    <row r="110" spans="8:28" ht="41.65" x14ac:dyDescent="0.4">
      <c r="H110" s="15" t="s">
        <v>197</v>
      </c>
      <c r="I110" s="1">
        <v>1.2</v>
      </c>
      <c r="J110" s="1">
        <v>1.6</v>
      </c>
      <c r="K110" s="1">
        <v>1</v>
      </c>
      <c r="L110" s="1">
        <v>1.2</v>
      </c>
      <c r="M110" s="1">
        <v>0</v>
      </c>
      <c r="N110" s="36" t="s">
        <v>633</v>
      </c>
      <c r="O110" s="32">
        <f>_xlfn.T.TEST(I110:M110,I114:M114,2,2)</f>
        <v>0.29413329803577054</v>
      </c>
    </row>
    <row r="111" spans="8:28" x14ac:dyDescent="0.4">
      <c r="I111" s="3"/>
      <c r="N111" s="19"/>
    </row>
    <row r="112" spans="8:28" x14ac:dyDescent="0.4">
      <c r="I112" s="51" t="s">
        <v>338</v>
      </c>
      <c r="J112" s="51"/>
      <c r="K112" s="51"/>
      <c r="L112" s="51"/>
      <c r="M112" s="51"/>
      <c r="N112" s="15"/>
      <c r="U112" s="15" t="s">
        <v>556</v>
      </c>
    </row>
    <row r="113" spans="8:28" x14ac:dyDescent="0.4">
      <c r="I113" s="7" t="s">
        <v>117</v>
      </c>
      <c r="J113" s="7" t="s">
        <v>142</v>
      </c>
      <c r="K113" s="7" t="s">
        <v>143</v>
      </c>
      <c r="L113" s="7" t="s">
        <v>144</v>
      </c>
      <c r="M113" s="7" t="s">
        <v>145</v>
      </c>
      <c r="N113" s="14"/>
      <c r="V113" s="48" t="s">
        <v>337</v>
      </c>
      <c r="W113" s="48"/>
      <c r="X113" s="48"/>
      <c r="Y113" s="48"/>
      <c r="Z113" s="48"/>
    </row>
    <row r="114" spans="8:28" ht="41.65" x14ac:dyDescent="0.4">
      <c r="H114" s="15" t="s">
        <v>197</v>
      </c>
      <c r="I114" s="1">
        <v>2</v>
      </c>
      <c r="J114" s="1">
        <v>0.4</v>
      </c>
      <c r="K114" s="1">
        <v>0.4</v>
      </c>
      <c r="L114" s="1">
        <v>2.2000000000000002</v>
      </c>
      <c r="M114" s="1">
        <v>4.4000000000000004</v>
      </c>
      <c r="N114" s="36" t="s">
        <v>634</v>
      </c>
      <c r="O114" s="32">
        <f>_xlfn.T.TEST(I110:M110,I118:M118,2,2)</f>
        <v>9.2451504084255145E-3</v>
      </c>
      <c r="V114" s="7" t="s">
        <v>114</v>
      </c>
      <c r="W114" s="7" t="s">
        <v>124</v>
      </c>
      <c r="X114" s="7" t="s">
        <v>125</v>
      </c>
      <c r="Y114" s="7" t="s">
        <v>126</v>
      </c>
      <c r="Z114" s="7" t="s">
        <v>127</v>
      </c>
      <c r="AB114" s="7" t="s">
        <v>387</v>
      </c>
    </row>
    <row r="115" spans="8:28" ht="27.75" x14ac:dyDescent="0.4">
      <c r="I115" s="3"/>
      <c r="N115" s="19"/>
      <c r="U115" s="15" t="s">
        <v>340</v>
      </c>
      <c r="V115" s="1">
        <v>1.11111111</v>
      </c>
      <c r="W115" s="1">
        <v>0.37037037</v>
      </c>
      <c r="X115" s="1">
        <v>0.92592593000000001</v>
      </c>
      <c r="Y115" s="1">
        <v>0.83333332999999998</v>
      </c>
      <c r="Z115" s="1">
        <v>1.7592592600000001</v>
      </c>
      <c r="AA115" s="27" t="s">
        <v>633</v>
      </c>
      <c r="AB115" s="32">
        <f>_xlfn.T.TEST(V115:Z115,V119:Z119,2,2)</f>
        <v>0.16854141330827802</v>
      </c>
    </row>
    <row r="116" spans="8:28" x14ac:dyDescent="0.4">
      <c r="H116" s="7"/>
      <c r="I116" s="52" t="s">
        <v>570</v>
      </c>
      <c r="J116" s="52"/>
      <c r="K116" s="52"/>
      <c r="L116" s="52"/>
      <c r="M116" s="52"/>
      <c r="N116" s="15"/>
      <c r="O116" s="15"/>
      <c r="V116" s="3"/>
    </row>
    <row r="117" spans="8:28" x14ac:dyDescent="0.4">
      <c r="I117" s="7" t="s">
        <v>118</v>
      </c>
      <c r="J117" s="7" t="s">
        <v>136</v>
      </c>
      <c r="K117" s="7" t="s">
        <v>137</v>
      </c>
      <c r="L117" s="7" t="s">
        <v>138</v>
      </c>
      <c r="M117" s="7" t="s">
        <v>139</v>
      </c>
      <c r="N117" s="14"/>
      <c r="O117" s="7"/>
      <c r="V117" s="51" t="s">
        <v>338</v>
      </c>
      <c r="W117" s="51"/>
      <c r="X117" s="51"/>
      <c r="Y117" s="51"/>
      <c r="Z117" s="51"/>
      <c r="AA117" s="15"/>
    </row>
    <row r="118" spans="8:28" ht="41.65" x14ac:dyDescent="0.4">
      <c r="H118" s="15" t="s">
        <v>197</v>
      </c>
      <c r="I118" s="1">
        <v>10.199999999999999</v>
      </c>
      <c r="J118" s="1">
        <v>4.5999999999999996</v>
      </c>
      <c r="K118" s="1">
        <v>1.8</v>
      </c>
      <c r="L118" s="1">
        <v>8</v>
      </c>
      <c r="M118" s="1">
        <v>5.4</v>
      </c>
      <c r="N118" s="36" t="s">
        <v>635</v>
      </c>
      <c r="O118" s="32">
        <f>_xlfn.T.TEST(I110:M110,I122:M122,2,2)</f>
        <v>7.0587576342981254E-2</v>
      </c>
      <c r="V118" s="7" t="s">
        <v>117</v>
      </c>
      <c r="W118" s="7" t="s">
        <v>142</v>
      </c>
      <c r="X118" s="7" t="s">
        <v>143</v>
      </c>
      <c r="Y118" s="7" t="s">
        <v>144</v>
      </c>
      <c r="Z118" s="7" t="s">
        <v>145</v>
      </c>
      <c r="AA118" s="7"/>
    </row>
    <row r="119" spans="8:28" ht="27.75" x14ac:dyDescent="0.4">
      <c r="U119" s="15" t="s">
        <v>340</v>
      </c>
      <c r="V119" s="1">
        <v>0.37037037</v>
      </c>
      <c r="W119" s="1">
        <v>0.18518519</v>
      </c>
      <c r="X119" s="1">
        <v>0.18518519</v>
      </c>
      <c r="Y119" s="1">
        <v>0.46296295999999998</v>
      </c>
      <c r="Z119" s="1">
        <v>1.38888889</v>
      </c>
      <c r="AA119" s="27" t="s">
        <v>634</v>
      </c>
      <c r="AB119" s="32">
        <f>_xlfn.T.TEST(V115:Z115,V123:Z123,2,2)</f>
        <v>2.7559030458465597E-3</v>
      </c>
    </row>
    <row r="120" spans="8:28" x14ac:dyDescent="0.4">
      <c r="H120" s="7"/>
      <c r="I120" s="52" t="s">
        <v>571</v>
      </c>
      <c r="J120" s="52"/>
      <c r="K120" s="52"/>
      <c r="L120" s="52"/>
      <c r="M120" s="52"/>
      <c r="V120" s="3"/>
    </row>
    <row r="121" spans="8:28" x14ac:dyDescent="0.4">
      <c r="I121" s="7" t="s">
        <v>121</v>
      </c>
      <c r="J121" s="7" t="s">
        <v>334</v>
      </c>
      <c r="K121" s="7" t="s">
        <v>335</v>
      </c>
      <c r="L121" s="7" t="s">
        <v>336</v>
      </c>
      <c r="M121" s="7" t="s">
        <v>122</v>
      </c>
      <c r="U121" s="7"/>
      <c r="V121" s="52" t="s">
        <v>570</v>
      </c>
      <c r="W121" s="52"/>
      <c r="X121" s="52"/>
      <c r="Y121" s="52"/>
      <c r="Z121" s="52"/>
      <c r="AA121" s="15"/>
      <c r="AB121" s="15"/>
    </row>
    <row r="122" spans="8:28" ht="15.4" x14ac:dyDescent="0.4">
      <c r="H122" s="15" t="s">
        <v>197</v>
      </c>
      <c r="I122" s="1">
        <v>3.4</v>
      </c>
      <c r="J122" s="1">
        <v>2.4</v>
      </c>
      <c r="K122" s="1">
        <v>2.4</v>
      </c>
      <c r="L122" s="1">
        <v>10.199999999999999</v>
      </c>
      <c r="M122" s="1">
        <v>2.6</v>
      </c>
      <c r="V122" s="7" t="s">
        <v>118</v>
      </c>
      <c r="W122" s="7" t="s">
        <v>136</v>
      </c>
      <c r="X122" s="7" t="s">
        <v>137</v>
      </c>
      <c r="Y122" s="7" t="s">
        <v>138</v>
      </c>
      <c r="Z122" s="7" t="s">
        <v>139</v>
      </c>
      <c r="AA122" s="7"/>
      <c r="AB122" s="7"/>
    </row>
    <row r="123" spans="8:28" ht="41.65" x14ac:dyDescent="0.4">
      <c r="U123" s="15" t="s">
        <v>340</v>
      </c>
      <c r="V123" s="1">
        <v>2.03703704</v>
      </c>
      <c r="W123" s="1">
        <v>3.42592593</v>
      </c>
      <c r="X123" s="1">
        <v>3.5185185200000002</v>
      </c>
      <c r="Y123" s="1">
        <v>2.3148148100000001</v>
      </c>
      <c r="Z123" s="1">
        <v>2.1296296300000002</v>
      </c>
      <c r="AA123" s="27" t="s">
        <v>635</v>
      </c>
      <c r="AB123" s="32">
        <f>_xlfn.T.TEST(V115:Z115,V127:Z127,2,2)</f>
        <v>1.2691981424797761E-3</v>
      </c>
    </row>
    <row r="125" spans="8:28" x14ac:dyDescent="0.4">
      <c r="H125" s="15" t="s">
        <v>557</v>
      </c>
      <c r="U125" s="7"/>
      <c r="V125" s="52" t="s">
        <v>571</v>
      </c>
      <c r="W125" s="52"/>
      <c r="X125" s="52"/>
      <c r="Y125" s="52"/>
      <c r="Z125" s="52"/>
    </row>
    <row r="126" spans="8:28" x14ac:dyDescent="0.4">
      <c r="I126" s="7"/>
      <c r="J126" s="7" t="s">
        <v>114</v>
      </c>
      <c r="K126" s="7" t="s">
        <v>313</v>
      </c>
      <c r="L126" s="7" t="s">
        <v>314</v>
      </c>
      <c r="M126" s="7" t="s">
        <v>315</v>
      </c>
      <c r="N126" s="7" t="s">
        <v>305</v>
      </c>
      <c r="O126" s="7" t="s">
        <v>115</v>
      </c>
      <c r="P126" s="7" t="s">
        <v>320</v>
      </c>
      <c r="Q126" s="7" t="s">
        <v>174</v>
      </c>
      <c r="R126" s="7" t="s">
        <v>175</v>
      </c>
      <c r="S126" s="7"/>
      <c r="T126" s="22" t="s">
        <v>387</v>
      </c>
      <c r="V126" s="7" t="s">
        <v>121</v>
      </c>
      <c r="W126" s="7" t="s">
        <v>334</v>
      </c>
      <c r="X126" s="7" t="s">
        <v>335</v>
      </c>
      <c r="Y126" s="7" t="s">
        <v>336</v>
      </c>
      <c r="Z126" s="7" t="s">
        <v>122</v>
      </c>
    </row>
    <row r="127" spans="8:28" ht="42" customHeight="1" x14ac:dyDescent="0.4">
      <c r="H127" s="47" t="s">
        <v>208</v>
      </c>
      <c r="I127" s="7" t="s">
        <v>108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1">
        <v>0</v>
      </c>
      <c r="P127" s="1">
        <v>0</v>
      </c>
      <c r="Q127" s="1">
        <v>0</v>
      </c>
      <c r="R127" s="1">
        <v>0</v>
      </c>
      <c r="S127" s="55" t="s">
        <v>637</v>
      </c>
      <c r="T127" s="53" t="s">
        <v>392</v>
      </c>
      <c r="U127" s="15" t="s">
        <v>340</v>
      </c>
      <c r="V127" s="1">
        <v>4.07407407</v>
      </c>
      <c r="W127" s="1">
        <v>2.4074074099999998</v>
      </c>
      <c r="X127" s="1">
        <v>2.3148148100000001</v>
      </c>
      <c r="Y127" s="1">
        <v>2.6851851899999999</v>
      </c>
      <c r="Z127" s="1">
        <v>2.96296296</v>
      </c>
    </row>
    <row r="128" spans="8:28" x14ac:dyDescent="0.4">
      <c r="H128" s="47"/>
      <c r="I128" s="7" t="s">
        <v>109</v>
      </c>
      <c r="J128" s="3">
        <v>44.674340000000001</v>
      </c>
      <c r="K128" s="3">
        <v>24.074369999999998</v>
      </c>
      <c r="L128" s="3">
        <v>37.144979999999997</v>
      </c>
      <c r="M128" s="3">
        <v>24.296309999999998</v>
      </c>
      <c r="N128" s="3">
        <v>36.503999999999998</v>
      </c>
      <c r="O128" s="1">
        <v>25.290430000000001</v>
      </c>
      <c r="P128" s="1">
        <v>14.364229999999999</v>
      </c>
      <c r="Q128" s="1">
        <v>19.720389999999998</v>
      </c>
      <c r="R128" s="1">
        <v>25.624700000000001</v>
      </c>
      <c r="S128" s="55"/>
      <c r="T128" s="53"/>
    </row>
    <row r="129" spans="8:32" x14ac:dyDescent="0.4">
      <c r="H129" s="47"/>
      <c r="I129" s="7" t="s">
        <v>200</v>
      </c>
      <c r="J129" s="3">
        <v>40.137320000000003</v>
      </c>
      <c r="K129" s="3">
        <v>61.502630000000003</v>
      </c>
      <c r="L129" s="3">
        <v>42.398440000000001</v>
      </c>
      <c r="M129" s="3">
        <v>57.872599999999998</v>
      </c>
      <c r="N129" s="3">
        <v>84.016499999999994</v>
      </c>
      <c r="O129" s="1">
        <v>45.217649999999999</v>
      </c>
      <c r="P129" s="1">
        <v>39.019779999999997</v>
      </c>
      <c r="Q129" s="1">
        <v>42.129860000000001</v>
      </c>
      <c r="R129" s="1">
        <v>54.66281</v>
      </c>
      <c r="S129" s="55"/>
      <c r="T129" s="53"/>
    </row>
    <row r="130" spans="8:32" x14ac:dyDescent="0.4">
      <c r="H130" s="47"/>
      <c r="I130" s="7" t="s">
        <v>171</v>
      </c>
      <c r="J130" s="3">
        <v>60.604419999999998</v>
      </c>
      <c r="K130" s="3">
        <v>69.220830000000007</v>
      </c>
      <c r="L130" s="3">
        <v>68.104619999999997</v>
      </c>
      <c r="M130" s="3">
        <v>27.114370000000001</v>
      </c>
      <c r="N130" s="3">
        <v>100.6909</v>
      </c>
      <c r="O130" s="1">
        <v>69.862499999999997</v>
      </c>
      <c r="P130" s="1">
        <v>75.284379999999999</v>
      </c>
      <c r="Q130" s="1">
        <v>99.765960000000007</v>
      </c>
      <c r="R130" s="1">
        <v>84.146709999999999</v>
      </c>
      <c r="S130" s="55"/>
      <c r="T130" s="53"/>
    </row>
    <row r="131" spans="8:32" x14ac:dyDescent="0.4">
      <c r="H131" s="47"/>
      <c r="I131" s="7" t="s">
        <v>111</v>
      </c>
      <c r="J131" s="3">
        <v>169.57249999999999</v>
      </c>
      <c r="K131" s="3">
        <v>123.098</v>
      </c>
      <c r="L131" s="3">
        <v>160.38040000000001</v>
      </c>
      <c r="M131" s="3">
        <v>58.441540000000003</v>
      </c>
      <c r="N131" s="3">
        <v>273.41129999999998</v>
      </c>
      <c r="O131" s="1">
        <v>110.8738</v>
      </c>
      <c r="P131" s="1">
        <v>188.67240000000001</v>
      </c>
      <c r="Q131" s="1">
        <v>150.1541</v>
      </c>
      <c r="R131" s="1">
        <v>207.9633</v>
      </c>
      <c r="S131" s="55"/>
      <c r="T131" s="53"/>
      <c r="U131" s="15" t="s">
        <v>558</v>
      </c>
    </row>
    <row r="132" spans="8:32" x14ac:dyDescent="0.4">
      <c r="H132" s="47"/>
      <c r="I132" s="7" t="s">
        <v>201</v>
      </c>
      <c r="J132" s="3">
        <v>192.57939999999999</v>
      </c>
      <c r="K132" s="3">
        <v>169.50479999999999</v>
      </c>
      <c r="L132" s="3">
        <v>309.55360000000002</v>
      </c>
      <c r="M132" s="3">
        <v>28.846969999999999</v>
      </c>
      <c r="N132" s="3">
        <v>180.61949999999999</v>
      </c>
      <c r="O132" s="1">
        <v>168.54580000000001</v>
      </c>
      <c r="P132" s="1">
        <v>256.24740000000003</v>
      </c>
      <c r="Q132" s="1">
        <v>353.64409999999998</v>
      </c>
      <c r="R132" s="1">
        <v>348.20490000000001</v>
      </c>
      <c r="S132" s="55"/>
      <c r="T132" s="53"/>
      <c r="V132" s="51" t="s">
        <v>329</v>
      </c>
      <c r="W132" s="51"/>
      <c r="X132" s="51"/>
      <c r="Y132" s="51"/>
      <c r="Z132" s="51"/>
      <c r="AA132" s="51"/>
      <c r="AB132" s="51"/>
      <c r="AC132" s="51"/>
      <c r="AD132" s="51"/>
    </row>
    <row r="133" spans="8:32" x14ac:dyDescent="0.4">
      <c r="H133" s="47"/>
      <c r="I133" s="7" t="s">
        <v>172</v>
      </c>
      <c r="J133" s="3">
        <v>295.82780000000002</v>
      </c>
      <c r="K133" s="3">
        <v>190.00729999999999</v>
      </c>
      <c r="L133" s="3">
        <v>365.83589999999998</v>
      </c>
      <c r="M133" s="3">
        <v>43.164900000000003</v>
      </c>
      <c r="N133" s="3">
        <v>201.0855</v>
      </c>
      <c r="O133" s="1">
        <v>265.72879999999998</v>
      </c>
      <c r="P133" s="1">
        <v>474.97199999999998</v>
      </c>
      <c r="Q133" s="1">
        <v>387.75959999999998</v>
      </c>
      <c r="R133" s="1">
        <v>510.05610000000001</v>
      </c>
      <c r="S133" s="55"/>
      <c r="T133" s="53"/>
      <c r="V133" s="7" t="s">
        <v>114</v>
      </c>
      <c r="W133" s="7" t="s">
        <v>313</v>
      </c>
      <c r="X133" s="7" t="s">
        <v>314</v>
      </c>
      <c r="Y133" s="7" t="s">
        <v>315</v>
      </c>
      <c r="Z133" s="7" t="s">
        <v>305</v>
      </c>
      <c r="AA133" s="7" t="s">
        <v>115</v>
      </c>
      <c r="AB133" s="7" t="s">
        <v>320</v>
      </c>
      <c r="AC133" s="7" t="s">
        <v>174</v>
      </c>
      <c r="AD133" s="7" t="s">
        <v>175</v>
      </c>
      <c r="AF133" s="45" t="s">
        <v>387</v>
      </c>
    </row>
    <row r="134" spans="8:32" ht="41.65" x14ac:dyDescent="0.4">
      <c r="H134" s="47"/>
      <c r="I134" s="7" t="s">
        <v>342</v>
      </c>
      <c r="J134" s="3">
        <v>487.9228</v>
      </c>
      <c r="K134" s="3">
        <v>252.86680000000001</v>
      </c>
      <c r="L134" s="3">
        <v>496.03550000000001</v>
      </c>
      <c r="M134" s="3">
        <v>31.500689999999999</v>
      </c>
      <c r="N134" s="3">
        <v>342.92149999999998</v>
      </c>
      <c r="O134" s="1">
        <v>237.32470000000001</v>
      </c>
      <c r="P134" s="1">
        <v>343.60230000000001</v>
      </c>
      <c r="Q134" s="1">
        <v>477.17720000000003</v>
      </c>
      <c r="R134" s="1">
        <v>683.22469999999998</v>
      </c>
      <c r="S134" s="55"/>
      <c r="T134" s="53"/>
      <c r="U134" s="14" t="s">
        <v>306</v>
      </c>
      <c r="V134" s="1">
        <v>0.47499999999999998</v>
      </c>
      <c r="W134" s="1">
        <v>0.71799999999999997</v>
      </c>
      <c r="X134" s="1">
        <v>0.39300000000000002</v>
      </c>
      <c r="Y134" s="1">
        <v>4.3999999999999997E-2</v>
      </c>
      <c r="Z134" s="1">
        <v>0.51300000000000001</v>
      </c>
      <c r="AA134" s="1">
        <v>0.69199999999999995</v>
      </c>
      <c r="AB134" s="1">
        <v>0.63700000000000001</v>
      </c>
      <c r="AC134" s="1">
        <v>0.379</v>
      </c>
      <c r="AD134" s="1">
        <v>0.84399999999999997</v>
      </c>
      <c r="AE134" s="27" t="s">
        <v>637</v>
      </c>
      <c r="AF134" s="46">
        <f>_xlfn.T.TEST(V134:AD134,V138:AD138,2,2)</f>
        <v>3.324488698554147E-8</v>
      </c>
    </row>
    <row r="135" spans="8:32" x14ac:dyDescent="0.4">
      <c r="H135" s="7"/>
      <c r="V135" s="3"/>
      <c r="AF135" s="41"/>
    </row>
    <row r="136" spans="8:32" ht="14.2" customHeight="1" x14ac:dyDescent="0.4">
      <c r="J136" s="7" t="s">
        <v>117</v>
      </c>
      <c r="K136" s="7" t="s">
        <v>316</v>
      </c>
      <c r="L136" s="7" t="s">
        <v>317</v>
      </c>
      <c r="M136" s="7" t="s">
        <v>318</v>
      </c>
      <c r="N136" s="7" t="s">
        <v>319</v>
      </c>
      <c r="O136" s="7" t="s">
        <v>321</v>
      </c>
      <c r="P136" s="7" t="s">
        <v>322</v>
      </c>
      <c r="Q136" s="7" t="s">
        <v>323</v>
      </c>
      <c r="R136" s="7" t="s">
        <v>341</v>
      </c>
      <c r="S136" s="7"/>
      <c r="U136" s="7"/>
      <c r="V136" s="52" t="s">
        <v>344</v>
      </c>
      <c r="W136" s="52"/>
      <c r="X136" s="52"/>
      <c r="Y136" s="52"/>
      <c r="Z136" s="52"/>
      <c r="AA136" s="52"/>
      <c r="AB136" s="52"/>
      <c r="AC136" s="52"/>
      <c r="AD136" s="52"/>
      <c r="AF136" s="41"/>
    </row>
    <row r="137" spans="8:32" x14ac:dyDescent="0.4">
      <c r="H137" s="47" t="s">
        <v>343</v>
      </c>
      <c r="I137" s="7" t="s">
        <v>108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1">
        <v>0</v>
      </c>
      <c r="P137" s="1">
        <v>0</v>
      </c>
      <c r="Q137" s="1">
        <v>0</v>
      </c>
      <c r="R137" s="1">
        <v>0</v>
      </c>
      <c r="V137" s="7" t="s">
        <v>117</v>
      </c>
      <c r="W137" s="7" t="s">
        <v>316</v>
      </c>
      <c r="X137" s="7" t="s">
        <v>317</v>
      </c>
      <c r="Y137" s="7" t="s">
        <v>318</v>
      </c>
      <c r="Z137" s="7" t="s">
        <v>319</v>
      </c>
      <c r="AA137" s="7" t="s">
        <v>321</v>
      </c>
      <c r="AB137" s="7" t="s">
        <v>322</v>
      </c>
      <c r="AC137" s="7" t="s">
        <v>323</v>
      </c>
      <c r="AD137" s="7" t="s">
        <v>341</v>
      </c>
      <c r="AF137" s="41"/>
    </row>
    <row r="138" spans="8:32" x14ac:dyDescent="0.4">
      <c r="H138" s="47"/>
      <c r="I138" s="7" t="s">
        <v>109</v>
      </c>
      <c r="J138" s="3">
        <v>88.544139999999999</v>
      </c>
      <c r="K138" s="3">
        <v>53.925089999999997</v>
      </c>
      <c r="L138" s="3">
        <v>56.15598</v>
      </c>
      <c r="M138" s="3">
        <v>124.13800000000001</v>
      </c>
      <c r="N138" s="3">
        <v>52.427529999999997</v>
      </c>
      <c r="O138" s="1">
        <v>35.429400000000001</v>
      </c>
      <c r="P138" s="1">
        <v>49.258620000000001</v>
      </c>
      <c r="Q138" s="1">
        <v>59.862810000000003</v>
      </c>
      <c r="R138" s="1">
        <v>43.208840000000002</v>
      </c>
      <c r="U138" s="14" t="s">
        <v>306</v>
      </c>
      <c r="V138" s="1">
        <v>1.4410000000000001</v>
      </c>
      <c r="W138" s="1">
        <v>1.8</v>
      </c>
      <c r="X138" s="1">
        <v>1.518</v>
      </c>
      <c r="Y138" s="1">
        <v>1.222</v>
      </c>
      <c r="Z138" s="1">
        <v>1.7809999999999999</v>
      </c>
      <c r="AA138" s="1">
        <v>1.4970000000000001</v>
      </c>
      <c r="AB138" s="1">
        <v>1.849</v>
      </c>
      <c r="AC138" s="1">
        <v>1.3839999999999999</v>
      </c>
      <c r="AD138" s="1">
        <v>1.698</v>
      </c>
      <c r="AF138" s="41"/>
    </row>
    <row r="139" spans="8:32" x14ac:dyDescent="0.4">
      <c r="H139" s="47"/>
      <c r="I139" s="7" t="s">
        <v>200</v>
      </c>
      <c r="J139" s="3">
        <v>180.6874</v>
      </c>
      <c r="K139" s="3">
        <v>135.10169999999999</v>
      </c>
      <c r="L139" s="3">
        <v>134.30410000000001</v>
      </c>
      <c r="M139" s="3">
        <v>173.6233</v>
      </c>
      <c r="N139" s="3">
        <v>96.509879999999995</v>
      </c>
      <c r="O139" s="1">
        <v>76.881039999999999</v>
      </c>
      <c r="P139" s="1">
        <v>102.0643</v>
      </c>
      <c r="Q139" s="1">
        <v>113.762</v>
      </c>
      <c r="R139" s="1">
        <v>145.57730000000001</v>
      </c>
      <c r="AF139" s="41"/>
    </row>
    <row r="140" spans="8:32" x14ac:dyDescent="0.4">
      <c r="H140" s="47"/>
      <c r="I140" s="7" t="s">
        <v>171</v>
      </c>
      <c r="J140" s="3">
        <v>303.11709999999999</v>
      </c>
      <c r="K140" s="3">
        <v>183.77459999999999</v>
      </c>
      <c r="L140" s="3">
        <v>252.38</v>
      </c>
      <c r="M140" s="3">
        <v>327.03460000000001</v>
      </c>
      <c r="N140" s="3">
        <v>172.697</v>
      </c>
      <c r="O140" s="1">
        <v>186.4092</v>
      </c>
      <c r="P140" s="1">
        <v>304.95999999999998</v>
      </c>
      <c r="Q140" s="1">
        <v>178.15459999999999</v>
      </c>
      <c r="R140" s="1">
        <v>199.13910000000001</v>
      </c>
      <c r="AF140" s="41"/>
    </row>
    <row r="141" spans="8:32" x14ac:dyDescent="0.4">
      <c r="H141" s="47"/>
      <c r="I141" s="7" t="s">
        <v>111</v>
      </c>
      <c r="J141" s="3">
        <v>508.10750000000002</v>
      </c>
      <c r="K141" s="3">
        <v>360.38639999999998</v>
      </c>
      <c r="L141" s="3">
        <v>331.01089999999999</v>
      </c>
      <c r="M141" s="3">
        <v>656.17700000000002</v>
      </c>
      <c r="N141" s="3">
        <v>379.05869999999999</v>
      </c>
      <c r="O141" s="1">
        <v>337.08960000000002</v>
      </c>
      <c r="P141" s="1">
        <v>448.09870000000001</v>
      </c>
      <c r="Q141" s="1">
        <v>522.15319999999997</v>
      </c>
      <c r="R141" s="1">
        <v>419.82220000000001</v>
      </c>
      <c r="U141" s="15" t="s">
        <v>559</v>
      </c>
      <c r="AF141" s="41"/>
    </row>
    <row r="142" spans="8:32" x14ac:dyDescent="0.4">
      <c r="H142" s="47"/>
      <c r="I142" s="7" t="s">
        <v>201</v>
      </c>
      <c r="J142" s="3">
        <v>1001.735</v>
      </c>
      <c r="K142" s="3">
        <v>937.25630000000001</v>
      </c>
      <c r="L142" s="3">
        <v>471.18119999999999</v>
      </c>
      <c r="M142" s="3">
        <v>714.71680000000003</v>
      </c>
      <c r="N142" s="3">
        <v>606.94889999999998</v>
      </c>
      <c r="O142" s="1">
        <v>663.36289999999997</v>
      </c>
      <c r="P142" s="1">
        <v>736.95330000000001</v>
      </c>
      <c r="Q142" s="1">
        <v>531.95669999999996</v>
      </c>
      <c r="R142" s="1">
        <v>544.5992</v>
      </c>
      <c r="V142" s="51" t="s">
        <v>329</v>
      </c>
      <c r="W142" s="51"/>
      <c r="X142" s="51"/>
      <c r="Y142" s="51"/>
      <c r="Z142" s="51"/>
      <c r="AA142" s="51"/>
      <c r="AB142" s="51"/>
      <c r="AC142" s="51"/>
      <c r="AD142" s="51"/>
      <c r="AF142" s="41"/>
    </row>
    <row r="143" spans="8:32" x14ac:dyDescent="0.4">
      <c r="H143" s="47"/>
      <c r="I143" s="7" t="s">
        <v>172</v>
      </c>
      <c r="J143" s="3">
        <v>984.67020000000002</v>
      </c>
      <c r="K143" s="3">
        <v>987.60760000000005</v>
      </c>
      <c r="L143" s="3">
        <v>772.34739999999999</v>
      </c>
      <c r="M143" s="3">
        <v>1349.1320000000001</v>
      </c>
      <c r="N143" s="3">
        <v>806.72270000000003</v>
      </c>
      <c r="O143" s="1">
        <v>891.9588</v>
      </c>
      <c r="P143" s="1">
        <v>1123.0129999999999</v>
      </c>
      <c r="Q143" s="1">
        <v>871.89160000000004</v>
      </c>
      <c r="R143" s="1">
        <v>949.54570000000001</v>
      </c>
      <c r="V143" s="7" t="s">
        <v>114</v>
      </c>
      <c r="W143" s="7" t="s">
        <v>313</v>
      </c>
      <c r="X143" s="7" t="s">
        <v>314</v>
      </c>
      <c r="Y143" s="7" t="s">
        <v>315</v>
      </c>
      <c r="Z143" s="7" t="s">
        <v>305</v>
      </c>
      <c r="AA143" s="7" t="s">
        <v>115</v>
      </c>
      <c r="AB143" s="7" t="s">
        <v>320</v>
      </c>
      <c r="AC143" s="7" t="s">
        <v>174</v>
      </c>
      <c r="AD143" s="7" t="s">
        <v>175</v>
      </c>
      <c r="AF143" s="45" t="s">
        <v>387</v>
      </c>
    </row>
    <row r="144" spans="8:32" ht="41.65" x14ac:dyDescent="0.4">
      <c r="H144" s="47"/>
      <c r="I144" s="7" t="s">
        <v>342</v>
      </c>
      <c r="J144" s="3">
        <v>1505.5940000000001</v>
      </c>
      <c r="K144" s="3">
        <v>1028.298</v>
      </c>
      <c r="L144" s="3">
        <v>1282.6489999999999</v>
      </c>
      <c r="M144" s="3">
        <v>1707.84</v>
      </c>
      <c r="N144" s="3">
        <v>1412.7929999999999</v>
      </c>
      <c r="O144" s="1">
        <v>1073.7729999999999</v>
      </c>
      <c r="P144" s="1">
        <v>1432.8889999999999</v>
      </c>
      <c r="Q144" s="1">
        <v>1449.8420000000001</v>
      </c>
      <c r="R144" s="1">
        <v>1291.309</v>
      </c>
      <c r="U144" s="14" t="s">
        <v>308</v>
      </c>
      <c r="V144" s="1">
        <v>6540</v>
      </c>
      <c r="W144" s="1">
        <v>8030</v>
      </c>
      <c r="X144" s="1">
        <v>4545</v>
      </c>
      <c r="Y144" s="1">
        <v>5665</v>
      </c>
      <c r="Z144" s="1">
        <v>13861</v>
      </c>
      <c r="AA144" s="1">
        <v>6355</v>
      </c>
      <c r="AB144" s="1">
        <v>15317</v>
      </c>
      <c r="AC144" s="1">
        <v>5725</v>
      </c>
      <c r="AD144" s="1">
        <v>4102</v>
      </c>
      <c r="AE144" s="27" t="s">
        <v>637</v>
      </c>
      <c r="AF144" s="46">
        <f>_xlfn.T.TEST(V144:AD144,V148:AD148,2,2)</f>
        <v>0.85492270964627515</v>
      </c>
    </row>
    <row r="145" spans="8:32" x14ac:dyDescent="0.4">
      <c r="V145" s="3"/>
    </row>
    <row r="146" spans="8:32" x14ac:dyDescent="0.4">
      <c r="U146" s="7"/>
      <c r="V146" s="52" t="s">
        <v>344</v>
      </c>
      <c r="W146" s="52"/>
      <c r="X146" s="52"/>
      <c r="Y146" s="52"/>
      <c r="Z146" s="52"/>
      <c r="AA146" s="52"/>
      <c r="AB146" s="52"/>
      <c r="AC146" s="52"/>
      <c r="AD146" s="52"/>
    </row>
    <row r="147" spans="8:32" x14ac:dyDescent="0.4">
      <c r="H147" s="15" t="s">
        <v>560</v>
      </c>
      <c r="V147" s="7" t="s">
        <v>117</v>
      </c>
      <c r="W147" s="7" t="s">
        <v>316</v>
      </c>
      <c r="X147" s="7" t="s">
        <v>317</v>
      </c>
      <c r="Y147" s="7" t="s">
        <v>318</v>
      </c>
      <c r="Z147" s="7" t="s">
        <v>319</v>
      </c>
      <c r="AA147" s="7" t="s">
        <v>321</v>
      </c>
      <c r="AB147" s="7" t="s">
        <v>322</v>
      </c>
      <c r="AC147" s="7" t="s">
        <v>323</v>
      </c>
      <c r="AD147" s="7" t="s">
        <v>341</v>
      </c>
    </row>
    <row r="148" spans="8:32" x14ac:dyDescent="0.4">
      <c r="I148" s="51" t="s">
        <v>329</v>
      </c>
      <c r="J148" s="51"/>
      <c r="K148" s="51"/>
      <c r="L148" s="51"/>
      <c r="M148" s="51"/>
      <c r="N148" s="51"/>
      <c r="O148" s="51"/>
      <c r="P148" s="51"/>
      <c r="Q148" s="51"/>
      <c r="U148" s="14" t="s">
        <v>308</v>
      </c>
      <c r="V148" s="1">
        <v>5418</v>
      </c>
      <c r="W148" s="1">
        <v>7096</v>
      </c>
      <c r="X148" s="1">
        <v>7142</v>
      </c>
      <c r="Y148" s="1">
        <v>7269</v>
      </c>
      <c r="Z148" s="1">
        <v>6254</v>
      </c>
      <c r="AA148" s="1">
        <v>5507</v>
      </c>
      <c r="AB148" s="1">
        <v>12742</v>
      </c>
      <c r="AC148" s="1">
        <v>5304</v>
      </c>
      <c r="AD148" s="1">
        <v>10741</v>
      </c>
    </row>
    <row r="149" spans="8:32" x14ac:dyDescent="0.4">
      <c r="I149" s="7" t="s">
        <v>114</v>
      </c>
      <c r="J149" s="7" t="s">
        <v>313</v>
      </c>
      <c r="K149" s="7" t="s">
        <v>314</v>
      </c>
      <c r="L149" s="7" t="s">
        <v>315</v>
      </c>
      <c r="M149" s="7" t="s">
        <v>305</v>
      </c>
      <c r="N149" s="7" t="s">
        <v>115</v>
      </c>
      <c r="O149" s="7" t="s">
        <v>320</v>
      </c>
      <c r="P149" s="7" t="s">
        <v>174</v>
      </c>
      <c r="Q149" s="7" t="s">
        <v>175</v>
      </c>
      <c r="S149" s="7" t="s">
        <v>387</v>
      </c>
    </row>
    <row r="150" spans="8:32" ht="41.65" x14ac:dyDescent="0.4">
      <c r="H150" s="14" t="s">
        <v>309</v>
      </c>
      <c r="I150" s="1">
        <v>72714</v>
      </c>
      <c r="J150" s="1">
        <v>219133</v>
      </c>
      <c r="K150" s="1">
        <v>164893</v>
      </c>
      <c r="L150" s="1">
        <v>398664</v>
      </c>
      <c r="M150" s="1">
        <v>691000</v>
      </c>
      <c r="N150" s="1">
        <v>490000</v>
      </c>
      <c r="O150" s="1">
        <v>101612</v>
      </c>
      <c r="P150" s="1">
        <v>284453</v>
      </c>
      <c r="Q150" s="1">
        <v>151561</v>
      </c>
      <c r="R150" s="27" t="s">
        <v>637</v>
      </c>
      <c r="S150" s="32">
        <f>_xlfn.T.TEST(I150:Q150,I154:Q154,2,2)</f>
        <v>1.6607644826564642E-3</v>
      </c>
    </row>
    <row r="151" spans="8:32" x14ac:dyDescent="0.4">
      <c r="I151" s="3"/>
      <c r="R151" s="27"/>
    </row>
    <row r="152" spans="8:32" x14ac:dyDescent="0.4">
      <c r="H152" s="7"/>
      <c r="I152" s="52" t="s">
        <v>344</v>
      </c>
      <c r="J152" s="52"/>
      <c r="K152" s="52"/>
      <c r="L152" s="52"/>
      <c r="M152" s="52"/>
      <c r="N152" s="52"/>
      <c r="O152" s="52"/>
      <c r="P152" s="52"/>
      <c r="Q152" s="52"/>
      <c r="R152" s="27"/>
      <c r="U152" s="15" t="s">
        <v>561</v>
      </c>
    </row>
    <row r="153" spans="8:32" x14ac:dyDescent="0.4">
      <c r="I153" s="7" t="s">
        <v>117</v>
      </c>
      <c r="J153" s="7" t="s">
        <v>316</v>
      </c>
      <c r="K153" s="7" t="s">
        <v>317</v>
      </c>
      <c r="L153" s="7" t="s">
        <v>318</v>
      </c>
      <c r="M153" s="7" t="s">
        <v>319</v>
      </c>
      <c r="N153" s="7" t="s">
        <v>321</v>
      </c>
      <c r="O153" s="7" t="s">
        <v>322</v>
      </c>
      <c r="P153" s="7" t="s">
        <v>323</v>
      </c>
      <c r="Q153" s="7" t="s">
        <v>341</v>
      </c>
      <c r="R153" s="27"/>
      <c r="V153" s="51" t="s">
        <v>329</v>
      </c>
      <c r="W153" s="51"/>
      <c r="X153" s="51"/>
      <c r="Y153" s="51"/>
      <c r="Z153" s="51"/>
      <c r="AA153" s="51"/>
      <c r="AB153" s="51"/>
      <c r="AC153" s="51"/>
      <c r="AD153" s="51"/>
    </row>
    <row r="154" spans="8:32" ht="15.4" x14ac:dyDescent="0.4">
      <c r="H154" s="14" t="s">
        <v>309</v>
      </c>
      <c r="I154" s="1">
        <v>29296</v>
      </c>
      <c r="J154" s="1">
        <v>20724</v>
      </c>
      <c r="K154" s="1">
        <v>12686</v>
      </c>
      <c r="L154" s="1">
        <v>19253</v>
      </c>
      <c r="M154" s="1">
        <v>40547</v>
      </c>
      <c r="N154" s="1">
        <v>11449</v>
      </c>
      <c r="O154" s="1">
        <v>14819</v>
      </c>
      <c r="P154" s="1">
        <v>49981</v>
      </c>
      <c r="Q154" s="1">
        <v>51273</v>
      </c>
      <c r="R154" s="27"/>
      <c r="V154" s="7" t="s">
        <v>114</v>
      </c>
      <c r="W154" s="7" t="s">
        <v>313</v>
      </c>
      <c r="X154" s="7" t="s">
        <v>314</v>
      </c>
      <c r="Y154" s="7" t="s">
        <v>315</v>
      </c>
      <c r="Z154" s="7" t="s">
        <v>305</v>
      </c>
      <c r="AA154" s="7" t="s">
        <v>115</v>
      </c>
      <c r="AB154" s="7" t="s">
        <v>320</v>
      </c>
      <c r="AC154" s="7" t="s">
        <v>174</v>
      </c>
      <c r="AD154" s="7" t="s">
        <v>175</v>
      </c>
      <c r="AF154" s="45" t="s">
        <v>387</v>
      </c>
    </row>
    <row r="155" spans="8:32" ht="41.65" x14ac:dyDescent="0.4">
      <c r="R155" s="27"/>
      <c r="U155" s="14" t="s">
        <v>196</v>
      </c>
      <c r="V155" s="1">
        <v>16.2</v>
      </c>
      <c r="W155" s="1">
        <v>27.4</v>
      </c>
      <c r="X155" s="1">
        <v>10.8</v>
      </c>
      <c r="Y155" s="1">
        <v>13.1</v>
      </c>
      <c r="Z155" s="1">
        <v>17.8</v>
      </c>
      <c r="AA155" s="1">
        <v>17.7</v>
      </c>
      <c r="AB155" s="1">
        <v>12.4</v>
      </c>
      <c r="AC155" s="1">
        <v>10.1</v>
      </c>
      <c r="AD155" s="1">
        <v>10.4</v>
      </c>
      <c r="AE155" s="27" t="s">
        <v>637</v>
      </c>
      <c r="AF155" s="46">
        <f>_xlfn.T.TEST(V155:AD155,V159:AD159,2,2)</f>
        <v>7.224410990798238E-6</v>
      </c>
    </row>
    <row r="156" spans="8:32" x14ac:dyDescent="0.4">
      <c r="R156" s="27"/>
      <c r="V156" s="3"/>
    </row>
    <row r="157" spans="8:32" x14ac:dyDescent="0.4">
      <c r="H157" s="15" t="s">
        <v>562</v>
      </c>
      <c r="R157" s="27"/>
      <c r="U157" s="7"/>
      <c r="V157" s="52" t="s">
        <v>344</v>
      </c>
      <c r="W157" s="52"/>
      <c r="X157" s="52"/>
      <c r="Y157" s="52"/>
      <c r="Z157" s="52"/>
      <c r="AA157" s="52"/>
      <c r="AB157" s="52"/>
      <c r="AC157" s="52"/>
      <c r="AD157" s="52"/>
    </row>
    <row r="158" spans="8:32" x14ac:dyDescent="0.4">
      <c r="I158" s="51" t="s">
        <v>329</v>
      </c>
      <c r="J158" s="51"/>
      <c r="K158" s="51"/>
      <c r="L158" s="51"/>
      <c r="M158" s="51"/>
      <c r="N158" s="51"/>
      <c r="O158" s="51"/>
      <c r="P158" s="51"/>
      <c r="Q158" s="51"/>
      <c r="V158" s="7" t="s">
        <v>117</v>
      </c>
      <c r="W158" s="7" t="s">
        <v>316</v>
      </c>
      <c r="X158" s="7" t="s">
        <v>317</v>
      </c>
      <c r="Y158" s="7" t="s">
        <v>318</v>
      </c>
      <c r="Z158" s="7" t="s">
        <v>319</v>
      </c>
      <c r="AA158" s="7" t="s">
        <v>321</v>
      </c>
      <c r="AB158" s="7" t="s">
        <v>322</v>
      </c>
      <c r="AC158" s="7" t="s">
        <v>323</v>
      </c>
      <c r="AD158" s="7" t="s">
        <v>341</v>
      </c>
    </row>
    <row r="159" spans="8:32" ht="15.4" x14ac:dyDescent="0.4">
      <c r="I159" s="7" t="s">
        <v>114</v>
      </c>
      <c r="J159" s="7" t="s">
        <v>313</v>
      </c>
      <c r="K159" s="7" t="s">
        <v>314</v>
      </c>
      <c r="L159" s="7" t="s">
        <v>315</v>
      </c>
      <c r="M159" s="7" t="s">
        <v>305</v>
      </c>
      <c r="N159" s="7" t="s">
        <v>115</v>
      </c>
      <c r="O159" s="7" t="s">
        <v>320</v>
      </c>
      <c r="P159" s="7" t="s">
        <v>174</v>
      </c>
      <c r="Q159" s="7" t="s">
        <v>175</v>
      </c>
      <c r="S159" s="7" t="s">
        <v>387</v>
      </c>
      <c r="U159" s="14" t="s">
        <v>196</v>
      </c>
      <c r="V159" s="1">
        <v>2.66</v>
      </c>
      <c r="W159" s="1">
        <v>2.19</v>
      </c>
      <c r="X159" s="1">
        <v>2.0499999999999998</v>
      </c>
      <c r="Y159" s="1">
        <v>3.8</v>
      </c>
      <c r="Z159" s="1">
        <v>1.74</v>
      </c>
      <c r="AA159" s="1">
        <v>2.14</v>
      </c>
      <c r="AB159" s="1">
        <v>3.56</v>
      </c>
      <c r="AC159" s="1">
        <v>5</v>
      </c>
      <c r="AD159" s="1">
        <v>3.12</v>
      </c>
    </row>
    <row r="160" spans="8:32" ht="41.65" x14ac:dyDescent="0.4">
      <c r="H160" s="15" t="s">
        <v>197</v>
      </c>
      <c r="I160" s="1">
        <v>22.6</v>
      </c>
      <c r="J160" s="1">
        <v>33.299999999999997</v>
      </c>
      <c r="K160" s="1">
        <v>24.1</v>
      </c>
      <c r="L160" s="1">
        <v>39.1</v>
      </c>
      <c r="M160" s="1">
        <v>32.200000000000003</v>
      </c>
      <c r="N160" s="1">
        <v>30.9</v>
      </c>
      <c r="O160" s="1">
        <v>46.9</v>
      </c>
      <c r="P160" s="1">
        <v>15.6</v>
      </c>
      <c r="Q160" s="1">
        <v>39.1</v>
      </c>
      <c r="R160" s="27" t="s">
        <v>637</v>
      </c>
      <c r="S160" s="32">
        <f>_xlfn.T.TEST(I160:Q160,I164:Q164,2,2)</f>
        <v>1.7750798075633212E-5</v>
      </c>
    </row>
    <row r="161" spans="8:17" x14ac:dyDescent="0.4">
      <c r="I161" s="3"/>
    </row>
    <row r="162" spans="8:17" x14ac:dyDescent="0.4">
      <c r="H162" s="7"/>
      <c r="I162" s="52" t="s">
        <v>344</v>
      </c>
      <c r="J162" s="52"/>
      <c r="K162" s="52"/>
      <c r="L162" s="52"/>
      <c r="M162" s="52"/>
      <c r="N162" s="52"/>
      <c r="O162" s="52"/>
      <c r="P162" s="52"/>
      <c r="Q162" s="52"/>
    </row>
    <row r="163" spans="8:17" ht="14.2" customHeight="1" x14ac:dyDescent="0.4">
      <c r="I163" s="7" t="s">
        <v>117</v>
      </c>
      <c r="J163" s="7" t="s">
        <v>316</v>
      </c>
      <c r="K163" s="7" t="s">
        <v>317</v>
      </c>
      <c r="L163" s="7" t="s">
        <v>318</v>
      </c>
      <c r="M163" s="7" t="s">
        <v>319</v>
      </c>
      <c r="N163" s="7" t="s">
        <v>321</v>
      </c>
      <c r="O163" s="7" t="s">
        <v>322</v>
      </c>
      <c r="P163" s="7" t="s">
        <v>323</v>
      </c>
      <c r="Q163" s="7" t="s">
        <v>341</v>
      </c>
    </row>
    <row r="164" spans="8:17" ht="15.4" x14ac:dyDescent="0.4">
      <c r="H164" s="15" t="s">
        <v>197</v>
      </c>
      <c r="I164" s="1">
        <v>16.100000000000001</v>
      </c>
      <c r="J164" s="1">
        <v>15.7</v>
      </c>
      <c r="K164" s="1">
        <v>5.79</v>
      </c>
      <c r="L164" s="1">
        <v>11.1</v>
      </c>
      <c r="M164" s="1">
        <v>12.5</v>
      </c>
      <c r="N164" s="1">
        <v>9.42</v>
      </c>
      <c r="O164" s="1">
        <v>4.96</v>
      </c>
      <c r="P164" s="1">
        <v>5.13</v>
      </c>
      <c r="Q164" s="1">
        <v>12.3</v>
      </c>
    </row>
    <row r="167" spans="8:17" ht="14.2" customHeight="1" x14ac:dyDescent="0.4"/>
  </sheetData>
  <mergeCells count="58">
    <mergeCell ref="I148:Q148"/>
    <mergeCell ref="I152:Q152"/>
    <mergeCell ref="I158:Q158"/>
    <mergeCell ref="I162:Q162"/>
    <mergeCell ref="V153:AD153"/>
    <mergeCell ref="V157:AD157"/>
    <mergeCell ref="H127:H134"/>
    <mergeCell ref="H137:H144"/>
    <mergeCell ref="V132:AD132"/>
    <mergeCell ref="V136:AD136"/>
    <mergeCell ref="V142:AD142"/>
    <mergeCell ref="T127:T134"/>
    <mergeCell ref="V146:AD146"/>
    <mergeCell ref="V103:Z103"/>
    <mergeCell ref="V107:Z107"/>
    <mergeCell ref="I108:M108"/>
    <mergeCell ref="I112:M112"/>
    <mergeCell ref="I116:M116"/>
    <mergeCell ref="I120:M120"/>
    <mergeCell ref="V113:Z113"/>
    <mergeCell ref="V117:Z117"/>
    <mergeCell ref="V121:Z121"/>
    <mergeCell ref="V125:Z125"/>
    <mergeCell ref="S127:S134"/>
    <mergeCell ref="I90:M90"/>
    <mergeCell ref="I94:M94"/>
    <mergeCell ref="I98:M98"/>
    <mergeCell ref="I102:M102"/>
    <mergeCell ref="V95:Z95"/>
    <mergeCell ref="V99:Z99"/>
    <mergeCell ref="V88:Z88"/>
    <mergeCell ref="V84:Z84"/>
    <mergeCell ref="V80:Z80"/>
    <mergeCell ref="V76:Z76"/>
    <mergeCell ref="I84:P84"/>
    <mergeCell ref="V37:AD37"/>
    <mergeCell ref="U39:U45"/>
    <mergeCell ref="U48:U54"/>
    <mergeCell ref="U57:U63"/>
    <mergeCell ref="U66:U72"/>
    <mergeCell ref="I66:P66"/>
    <mergeCell ref="I70:P70"/>
    <mergeCell ref="I76:P76"/>
    <mergeCell ref="I80:P80"/>
    <mergeCell ref="I38:P38"/>
    <mergeCell ref="I42:P42"/>
    <mergeCell ref="I48:P48"/>
    <mergeCell ref="I52:P52"/>
    <mergeCell ref="I56:P56"/>
    <mergeCell ref="I62:P62"/>
    <mergeCell ref="V4:AD4"/>
    <mergeCell ref="I34:P34"/>
    <mergeCell ref="I24:P24"/>
    <mergeCell ref="I28:P28"/>
    <mergeCell ref="I20:P20"/>
    <mergeCell ref="U6:U13"/>
    <mergeCell ref="U16:U23"/>
    <mergeCell ref="U26:U33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6CFC-839B-4210-9E40-5EAD30247824}">
  <dimension ref="A3:R35"/>
  <sheetViews>
    <sheetView topLeftCell="A10" zoomScale="70" zoomScaleNormal="70" workbookViewId="0">
      <selection activeCell="H9" sqref="H9"/>
    </sheetView>
  </sheetViews>
  <sheetFormatPr defaultColWidth="8.796875" defaultRowHeight="13.9" x14ac:dyDescent="0.4"/>
  <cols>
    <col min="1" max="16384" width="8.796875" style="1"/>
  </cols>
  <sheetData>
    <row r="3" spans="1:18" s="22" customFormat="1" ht="13.5" x14ac:dyDescent="0.4">
      <c r="A3" s="22" t="s">
        <v>412</v>
      </c>
      <c r="F3" s="22" t="s">
        <v>413</v>
      </c>
      <c r="I3" s="22" t="s">
        <v>414</v>
      </c>
      <c r="K3" s="22" t="s">
        <v>415</v>
      </c>
      <c r="N3" s="22" t="s">
        <v>416</v>
      </c>
      <c r="R3" s="22" t="s">
        <v>417</v>
      </c>
    </row>
    <row r="35" spans="1:16" s="22" customFormat="1" ht="13.5" x14ac:dyDescent="0.4">
      <c r="A35" s="22" t="s">
        <v>418</v>
      </c>
      <c r="F35" s="22" t="s">
        <v>419</v>
      </c>
      <c r="I35" s="22" t="s">
        <v>420</v>
      </c>
      <c r="L35" s="22" t="s">
        <v>421</v>
      </c>
      <c r="P35" s="22" t="s">
        <v>422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0DDC-26AB-4ACC-BDB7-6B6F6B158AB7}">
  <dimension ref="A2:V105"/>
  <sheetViews>
    <sheetView tabSelected="1" topLeftCell="A37" zoomScale="55" zoomScaleNormal="55" workbookViewId="0">
      <selection activeCell="E60" sqref="E60"/>
    </sheetView>
  </sheetViews>
  <sheetFormatPr defaultColWidth="8.59765625" defaultRowHeight="13.9" x14ac:dyDescent="0.4"/>
  <cols>
    <col min="1" max="3" width="8.59765625" style="1"/>
    <col min="4" max="4" width="11.33203125" style="1" bestFit="1" customWidth="1"/>
    <col min="5" max="5" width="20" style="1" bestFit="1" customWidth="1"/>
    <col min="6" max="6" width="12.46484375" style="1" bestFit="1" customWidth="1"/>
    <col min="7" max="8" width="8.59765625" style="1"/>
    <col min="9" max="9" width="15.59765625" style="1" customWidth="1"/>
    <col min="10" max="10" width="14.59765625" style="1" customWidth="1"/>
    <col min="11" max="11" width="24.06640625" style="1" bestFit="1" customWidth="1"/>
    <col min="12" max="12" width="12.796875" style="1" bestFit="1" customWidth="1"/>
    <col min="13" max="13" width="13" style="1" bestFit="1" customWidth="1"/>
    <col min="14" max="14" width="12.796875" style="1" bestFit="1" customWidth="1"/>
    <col min="15" max="19" width="8.59765625" style="1"/>
    <col min="20" max="20" width="14.06640625" style="1" bestFit="1" customWidth="1"/>
    <col min="21" max="21" width="23.59765625" style="1" bestFit="1" customWidth="1"/>
    <col min="22" max="22" width="15.06640625" style="1" bestFit="1" customWidth="1"/>
    <col min="23" max="16384" width="8.59765625" style="1"/>
  </cols>
  <sheetData>
    <row r="2" spans="1:22" x14ac:dyDescent="0.4">
      <c r="A2" s="22" t="s">
        <v>423</v>
      </c>
      <c r="B2" s="22"/>
      <c r="C2" s="22"/>
      <c r="D2" s="22"/>
      <c r="E2" s="22" t="s">
        <v>424</v>
      </c>
      <c r="J2" s="22" t="s">
        <v>425</v>
      </c>
      <c r="L2" s="48" t="s">
        <v>15</v>
      </c>
      <c r="M2" s="48"/>
      <c r="N2" s="48"/>
      <c r="Q2" s="22" t="s">
        <v>435</v>
      </c>
      <c r="T2" s="22" t="s">
        <v>426</v>
      </c>
    </row>
    <row r="3" spans="1:22" x14ac:dyDescent="0.4">
      <c r="K3" s="5" t="s">
        <v>6</v>
      </c>
      <c r="L3" s="4" t="s">
        <v>3</v>
      </c>
      <c r="M3" s="4" t="s">
        <v>4</v>
      </c>
      <c r="N3" s="4" t="s">
        <v>5</v>
      </c>
      <c r="T3" s="48" t="s">
        <v>16</v>
      </c>
      <c r="U3" s="48"/>
      <c r="V3" s="48"/>
    </row>
    <row r="4" spans="1:22" x14ac:dyDescent="0.4">
      <c r="J4" s="47" t="s">
        <v>8</v>
      </c>
      <c r="K4" s="5">
        <v>0</v>
      </c>
      <c r="L4" s="1">
        <v>0</v>
      </c>
      <c r="M4" s="1">
        <v>0</v>
      </c>
      <c r="N4" s="1">
        <v>0</v>
      </c>
      <c r="T4" s="4" t="s">
        <v>1</v>
      </c>
      <c r="U4" s="4" t="s">
        <v>157</v>
      </c>
      <c r="V4" s="4" t="s">
        <v>158</v>
      </c>
    </row>
    <row r="5" spans="1:22" x14ac:dyDescent="0.4">
      <c r="J5" s="47"/>
      <c r="K5" s="5">
        <v>4</v>
      </c>
      <c r="L5" s="1">
        <v>-0.25208450735423438</v>
      </c>
      <c r="M5" s="1">
        <v>-0.21763286234871743</v>
      </c>
      <c r="N5" s="1">
        <v>-0.17074191259851734</v>
      </c>
      <c r="T5" s="1">
        <v>0.96382100000000004</v>
      </c>
      <c r="U5" s="1">
        <v>0.94185099999999999</v>
      </c>
      <c r="V5" s="1">
        <v>1.001549</v>
      </c>
    </row>
    <row r="6" spans="1:22" x14ac:dyDescent="0.4">
      <c r="J6" s="47"/>
      <c r="K6" s="5">
        <v>8</v>
      </c>
      <c r="L6" s="1">
        <v>-0.50849644406590389</v>
      </c>
      <c r="M6" s="1">
        <v>-0.76299697760042917</v>
      </c>
      <c r="N6" s="1">
        <v>-0.66304230792561492</v>
      </c>
      <c r="T6" s="1">
        <v>1.1636649999999999</v>
      </c>
      <c r="U6" s="1">
        <v>0.91145200000000004</v>
      </c>
      <c r="V6" s="1">
        <v>1.150226</v>
      </c>
    </row>
    <row r="7" spans="1:22" x14ac:dyDescent="0.4">
      <c r="J7" s="47"/>
      <c r="K7" s="5">
        <v>12</v>
      </c>
      <c r="L7" s="1">
        <v>-1.1709701756917572</v>
      </c>
      <c r="M7" s="1">
        <v>-1.7252578268259091</v>
      </c>
      <c r="N7" s="1">
        <v>-1.318892041837129</v>
      </c>
      <c r="T7" s="1">
        <v>1.0653820000000001</v>
      </c>
      <c r="U7" s="1">
        <v>0.87918499999999999</v>
      </c>
      <c r="V7" s="1">
        <v>1.1048020000000001</v>
      </c>
    </row>
    <row r="8" spans="1:22" x14ac:dyDescent="0.4">
      <c r="J8" s="47" t="s">
        <v>9</v>
      </c>
      <c r="K8" s="5">
        <v>0</v>
      </c>
      <c r="L8" s="1">
        <v>0</v>
      </c>
      <c r="M8" s="1">
        <v>0</v>
      </c>
      <c r="N8" s="1">
        <v>0</v>
      </c>
      <c r="V8" s="37" t="s">
        <v>572</v>
      </c>
    </row>
    <row r="9" spans="1:22" x14ac:dyDescent="0.4">
      <c r="J9" s="47"/>
      <c r="K9" s="5">
        <v>4</v>
      </c>
      <c r="L9" s="1">
        <v>-5.89082929531312E-2</v>
      </c>
      <c r="M9" s="1">
        <v>3.3710291557704102E-2</v>
      </c>
      <c r="N9" s="1">
        <v>-8.1898935184203686E-2</v>
      </c>
      <c r="U9" s="1" t="s">
        <v>598</v>
      </c>
      <c r="V9" s="32">
        <f>_xlfn.T.TEST(T5:T7,U5:U7,2,2)</f>
        <v>6.4111671866228043E-2</v>
      </c>
    </row>
    <row r="10" spans="1:22" x14ac:dyDescent="0.4">
      <c r="J10" s="47"/>
      <c r="K10" s="5">
        <v>8</v>
      </c>
      <c r="L10" s="1">
        <v>-0.14453849444320838</v>
      </c>
      <c r="M10" s="1">
        <v>-0.38633589766055687</v>
      </c>
      <c r="N10" s="1">
        <v>-0.1426026971821103</v>
      </c>
      <c r="U10" s="1" t="s">
        <v>599</v>
      </c>
      <c r="V10" s="32">
        <f>_xlfn.T.TEST(T5:T7,V5:V7,2,2)</f>
        <v>0.78429572799744385</v>
      </c>
    </row>
    <row r="11" spans="1:22" x14ac:dyDescent="0.4">
      <c r="J11" s="47"/>
      <c r="K11" s="5">
        <v>12</v>
      </c>
      <c r="L11" s="1">
        <v>-0.17176665019666013</v>
      </c>
      <c r="M11" s="1">
        <v>-0.36074806163247553</v>
      </c>
      <c r="N11" s="1">
        <v>-0.19613830648354921</v>
      </c>
    </row>
    <row r="12" spans="1:22" x14ac:dyDescent="0.4">
      <c r="L12" s="37" t="s">
        <v>572</v>
      </c>
    </row>
    <row r="13" spans="1:22" x14ac:dyDescent="0.4">
      <c r="K13" s="1" t="s">
        <v>594</v>
      </c>
      <c r="L13" s="1" t="e">
        <f>_xlfn.T.TEST(L4:N4,L8:N8,2,1)</f>
        <v>#DIV/0!</v>
      </c>
    </row>
    <row r="14" spans="1:22" x14ac:dyDescent="0.4">
      <c r="K14" s="1" t="s">
        <v>595</v>
      </c>
      <c r="L14" s="1">
        <f>_xlfn.T.TEST(L5:N5,L9:N9,2,1)</f>
        <v>6.4637125964208675E-2</v>
      </c>
    </row>
    <row r="15" spans="1:22" x14ac:dyDescent="0.4">
      <c r="K15" s="1" t="s">
        <v>596</v>
      </c>
      <c r="L15" s="1">
        <f>_xlfn.T.TEST(L6:N6,L10:N10,2,1)</f>
        <v>1.3951705513879068E-2</v>
      </c>
    </row>
    <row r="16" spans="1:22" x14ac:dyDescent="0.4">
      <c r="K16" s="1" t="s">
        <v>597</v>
      </c>
      <c r="L16" s="1">
        <f>_xlfn.T.TEST(L7:N7,L11:N11,2,1)</f>
        <v>8.4138559778397012E-3</v>
      </c>
    </row>
    <row r="27" spans="1:21" x14ac:dyDescent="0.4">
      <c r="A27" s="22" t="s">
        <v>427</v>
      </c>
      <c r="D27" s="22" t="s">
        <v>428</v>
      </c>
      <c r="I27" s="22" t="s">
        <v>429</v>
      </c>
      <c r="L27" s="22" t="s">
        <v>430</v>
      </c>
      <c r="P27" s="22" t="s">
        <v>431</v>
      </c>
      <c r="S27" s="22" t="s">
        <v>432</v>
      </c>
      <c r="U27" s="22" t="s">
        <v>433</v>
      </c>
    </row>
    <row r="28" spans="1:21" ht="36.700000000000003" customHeight="1" x14ac:dyDescent="0.4">
      <c r="D28" s="48" t="s">
        <v>17</v>
      </c>
      <c r="E28" s="48"/>
      <c r="F28" s="48"/>
      <c r="I28" s="7" t="s">
        <v>18</v>
      </c>
      <c r="J28" s="7" t="s">
        <v>19</v>
      </c>
    </row>
    <row r="29" spans="1:21" x14ac:dyDescent="0.4">
      <c r="D29" s="4" t="s">
        <v>1</v>
      </c>
      <c r="E29" s="4" t="s">
        <v>155</v>
      </c>
      <c r="F29" s="4" t="s">
        <v>156</v>
      </c>
      <c r="I29" s="1">
        <v>2</v>
      </c>
      <c r="J29" s="1">
        <v>1.1000000000000001</v>
      </c>
    </row>
    <row r="30" spans="1:21" x14ac:dyDescent="0.4">
      <c r="D30" s="1">
        <v>0.912609</v>
      </c>
      <c r="E30" s="1">
        <v>0.99999400000000005</v>
      </c>
      <c r="F30" s="1">
        <v>0.90526799999999996</v>
      </c>
      <c r="I30" s="1">
        <v>2.4</v>
      </c>
      <c r="J30" s="1">
        <v>0.05</v>
      </c>
    </row>
    <row r="31" spans="1:21" x14ac:dyDescent="0.4">
      <c r="D31" s="1">
        <v>1.0233300000000001</v>
      </c>
      <c r="E31" s="1">
        <v>0.968387</v>
      </c>
      <c r="F31" s="1">
        <v>0.93930400000000003</v>
      </c>
      <c r="I31" s="1">
        <v>2.65</v>
      </c>
      <c r="J31" s="1">
        <v>0</v>
      </c>
    </row>
    <row r="32" spans="1:21" x14ac:dyDescent="0.4">
      <c r="D32" s="1">
        <v>1.0419229999999999</v>
      </c>
      <c r="E32" s="1">
        <v>0.91078999999999999</v>
      </c>
      <c r="F32" s="1">
        <v>1.0038530000000001</v>
      </c>
      <c r="I32" s="1">
        <v>1.6</v>
      </c>
      <c r="J32" s="1">
        <v>0.2</v>
      </c>
    </row>
    <row r="33" spans="1:10" x14ac:dyDescent="0.4">
      <c r="F33" s="37" t="s">
        <v>572</v>
      </c>
      <c r="I33" s="1">
        <v>3.1</v>
      </c>
      <c r="J33" s="1">
        <v>0</v>
      </c>
    </row>
    <row r="34" spans="1:10" x14ac:dyDescent="0.4">
      <c r="E34" s="1" t="s">
        <v>600</v>
      </c>
      <c r="F34" s="32">
        <f>_xlfn.T.TEST(D30:D32,E30:E32,2,2)</f>
        <v>0.53137853807250246</v>
      </c>
      <c r="I34" s="1">
        <v>2.75</v>
      </c>
      <c r="J34" s="1">
        <v>0</v>
      </c>
    </row>
    <row r="35" spans="1:10" x14ac:dyDescent="0.4">
      <c r="E35" s="1" t="s">
        <v>601</v>
      </c>
      <c r="F35" s="32">
        <f>_xlfn.T.TEST(D30:D32,F30:F32,2,2)</f>
        <v>0.43387705061908355</v>
      </c>
      <c r="I35" s="1">
        <v>3.6</v>
      </c>
      <c r="J35" s="1">
        <v>0.05</v>
      </c>
    </row>
    <row r="36" spans="1:10" x14ac:dyDescent="0.4">
      <c r="I36" s="1">
        <v>3.35</v>
      </c>
      <c r="J36" s="1">
        <v>2.9</v>
      </c>
    </row>
    <row r="37" spans="1:10" x14ac:dyDescent="0.4">
      <c r="I37" s="1">
        <v>2.9</v>
      </c>
      <c r="J37" s="1">
        <v>0</v>
      </c>
    </row>
    <row r="38" spans="1:10" x14ac:dyDescent="0.4">
      <c r="I38" s="1">
        <v>4</v>
      </c>
      <c r="J38" s="1">
        <v>0.45</v>
      </c>
    </row>
    <row r="39" spans="1:10" x14ac:dyDescent="0.4">
      <c r="I39" s="1">
        <v>3.35</v>
      </c>
      <c r="J39" s="1">
        <v>2.0750000000000002</v>
      </c>
    </row>
    <row r="40" spans="1:10" x14ac:dyDescent="0.4">
      <c r="I40" s="1">
        <v>4</v>
      </c>
      <c r="J40" s="1">
        <v>0.08</v>
      </c>
    </row>
    <row r="41" spans="1:10" x14ac:dyDescent="0.4">
      <c r="I41" s="1">
        <v>3.6</v>
      </c>
      <c r="J41" s="1">
        <v>0</v>
      </c>
    </row>
    <row r="42" spans="1:10" x14ac:dyDescent="0.4">
      <c r="I42" s="1">
        <v>3.85</v>
      </c>
      <c r="J42" s="1">
        <v>1.5028330000000001</v>
      </c>
    </row>
    <row r="43" spans="1:10" x14ac:dyDescent="0.4">
      <c r="I43" s="1">
        <v>3.5</v>
      </c>
      <c r="J43" s="1">
        <v>0</v>
      </c>
    </row>
    <row r="44" spans="1:10" x14ac:dyDescent="0.4">
      <c r="I44" s="1">
        <v>3.7</v>
      </c>
      <c r="J44" s="1">
        <v>0</v>
      </c>
    </row>
    <row r="45" spans="1:10" x14ac:dyDescent="0.4">
      <c r="I45" s="1">
        <v>2.9</v>
      </c>
      <c r="J45" s="1">
        <v>0.3</v>
      </c>
    </row>
    <row r="46" spans="1:10" x14ac:dyDescent="0.4">
      <c r="A46" s="22" t="s">
        <v>434</v>
      </c>
      <c r="I46" s="1">
        <v>3.85</v>
      </c>
      <c r="J46" s="1">
        <v>1.2250000000000001</v>
      </c>
    </row>
    <row r="47" spans="1:10" x14ac:dyDescent="0.4">
      <c r="I47" s="1">
        <v>4.5</v>
      </c>
      <c r="J47" s="1">
        <v>3.8</v>
      </c>
    </row>
    <row r="48" spans="1:10" x14ac:dyDescent="0.4">
      <c r="I48" s="1">
        <v>3.9</v>
      </c>
      <c r="J48" s="1">
        <v>4.25</v>
      </c>
    </row>
    <row r="49" spans="9:10" x14ac:dyDescent="0.4">
      <c r="I49" s="1">
        <v>2.5499999999999998</v>
      </c>
      <c r="J49" s="1">
        <v>0.1</v>
      </c>
    </row>
    <row r="50" spans="9:10" x14ac:dyDescent="0.4">
      <c r="I50" s="1">
        <v>4.5</v>
      </c>
      <c r="J50" s="1">
        <v>0</v>
      </c>
    </row>
    <row r="51" spans="9:10" x14ac:dyDescent="0.4">
      <c r="I51" s="1">
        <v>3.9249999999999998</v>
      </c>
      <c r="J51" s="1">
        <v>0.1</v>
      </c>
    </row>
    <row r="52" spans="9:10" x14ac:dyDescent="0.4">
      <c r="I52" s="1">
        <v>3.7</v>
      </c>
      <c r="J52" s="1">
        <v>0</v>
      </c>
    </row>
    <row r="53" spans="9:10" x14ac:dyDescent="0.4">
      <c r="I53" s="1">
        <v>3.8</v>
      </c>
      <c r="J53" s="1">
        <v>0</v>
      </c>
    </row>
    <row r="54" spans="9:10" x14ac:dyDescent="0.4">
      <c r="I54" s="1">
        <v>2.2999999999999998</v>
      </c>
      <c r="J54" s="1">
        <v>0.3</v>
      </c>
    </row>
    <row r="55" spans="9:10" x14ac:dyDescent="0.4">
      <c r="I55" s="1">
        <v>2.15</v>
      </c>
      <c r="J55" s="1">
        <v>0.25</v>
      </c>
    </row>
    <row r="56" spans="9:10" x14ac:dyDescent="0.4">
      <c r="I56" s="1">
        <v>2.4</v>
      </c>
      <c r="J56" s="1">
        <v>0</v>
      </c>
    </row>
    <row r="57" spans="9:10" x14ac:dyDescent="0.4">
      <c r="I57" s="1">
        <v>2.9</v>
      </c>
      <c r="J57" s="1">
        <v>0.1</v>
      </c>
    </row>
    <row r="58" spans="9:10" x14ac:dyDescent="0.4">
      <c r="I58" s="1">
        <v>1</v>
      </c>
      <c r="J58" s="1">
        <v>0.3</v>
      </c>
    </row>
    <row r="59" spans="9:10" x14ac:dyDescent="0.4">
      <c r="I59" s="1">
        <v>4.5</v>
      </c>
      <c r="J59" s="1">
        <v>3.1</v>
      </c>
    </row>
    <row r="60" spans="9:10" x14ac:dyDescent="0.4">
      <c r="I60" s="1">
        <v>5</v>
      </c>
      <c r="J60" s="1">
        <v>4.625</v>
      </c>
    </row>
    <row r="61" spans="9:10" x14ac:dyDescent="0.4">
      <c r="I61" s="1">
        <v>3.125</v>
      </c>
      <c r="J61" s="1">
        <v>0</v>
      </c>
    </row>
    <row r="62" spans="9:10" x14ac:dyDescent="0.4">
      <c r="I62" s="1">
        <v>3.9</v>
      </c>
      <c r="J62" s="1">
        <v>2.7749999999999999</v>
      </c>
    </row>
    <row r="63" spans="9:10" x14ac:dyDescent="0.4">
      <c r="I63" s="1">
        <v>3.8</v>
      </c>
      <c r="J63" s="1">
        <v>0</v>
      </c>
    </row>
    <row r="64" spans="9:10" x14ac:dyDescent="0.4">
      <c r="I64" s="1">
        <v>3.9</v>
      </c>
      <c r="J64" s="1">
        <v>2.25</v>
      </c>
    </row>
    <row r="65" spans="9:10" x14ac:dyDescent="0.4">
      <c r="I65" s="1">
        <v>2.4</v>
      </c>
      <c r="J65" s="1">
        <v>0</v>
      </c>
    </row>
    <row r="66" spans="9:10" x14ac:dyDescent="0.4">
      <c r="I66" s="1">
        <v>3.9</v>
      </c>
      <c r="J66" s="1">
        <v>5.85</v>
      </c>
    </row>
    <row r="67" spans="9:10" x14ac:dyDescent="0.4">
      <c r="I67" s="1">
        <v>4.9000000000000004</v>
      </c>
      <c r="J67" s="1">
        <v>6</v>
      </c>
    </row>
    <row r="68" spans="9:10" x14ac:dyDescent="0.4">
      <c r="I68" s="1">
        <v>4.5</v>
      </c>
      <c r="J68" s="1">
        <v>0.1</v>
      </c>
    </row>
    <row r="69" spans="9:10" x14ac:dyDescent="0.4">
      <c r="I69" s="1">
        <v>3.4249999999999998</v>
      </c>
      <c r="J69" s="1">
        <v>0</v>
      </c>
    </row>
    <row r="70" spans="9:10" x14ac:dyDescent="0.4">
      <c r="I70" s="1">
        <v>4</v>
      </c>
      <c r="J70" s="1">
        <v>0</v>
      </c>
    </row>
    <row r="71" spans="9:10" x14ac:dyDescent="0.4">
      <c r="I71" s="1">
        <v>4.5</v>
      </c>
      <c r="J71" s="1">
        <v>4.875</v>
      </c>
    </row>
    <row r="72" spans="9:10" x14ac:dyDescent="0.4">
      <c r="I72" s="1">
        <v>2.2000000000000002</v>
      </c>
      <c r="J72" s="1">
        <v>0</v>
      </c>
    </row>
    <row r="73" spans="9:10" x14ac:dyDescent="0.4">
      <c r="I73" s="1">
        <v>0</v>
      </c>
      <c r="J73" s="1">
        <v>0</v>
      </c>
    </row>
    <row r="74" spans="9:10" x14ac:dyDescent="0.4">
      <c r="I74" s="1">
        <v>4</v>
      </c>
      <c r="J74" s="1">
        <v>4.875</v>
      </c>
    </row>
    <row r="75" spans="9:10" x14ac:dyDescent="0.4">
      <c r="I75" s="1">
        <v>3.9249999999999998</v>
      </c>
      <c r="J75" s="1">
        <v>2.25</v>
      </c>
    </row>
    <row r="76" spans="9:10" x14ac:dyDescent="0.4">
      <c r="I76" s="1">
        <v>3.35</v>
      </c>
      <c r="J76" s="1">
        <v>4.5</v>
      </c>
    </row>
    <row r="77" spans="9:10" x14ac:dyDescent="0.4">
      <c r="I77" s="1">
        <v>1</v>
      </c>
      <c r="J77" s="1">
        <v>0.05</v>
      </c>
    </row>
    <row r="78" spans="9:10" x14ac:dyDescent="0.4">
      <c r="I78" s="1">
        <v>2.74</v>
      </c>
      <c r="J78" s="1">
        <v>2.6749999999999998</v>
      </c>
    </row>
    <row r="79" spans="9:10" x14ac:dyDescent="0.4">
      <c r="I79" s="1">
        <v>4.5</v>
      </c>
      <c r="J79" s="1">
        <v>0.1</v>
      </c>
    </row>
    <row r="80" spans="9:10" x14ac:dyDescent="0.4">
      <c r="I80" s="1">
        <v>3.125</v>
      </c>
      <c r="J80" s="1">
        <v>5.35</v>
      </c>
    </row>
    <row r="81" spans="9:10" x14ac:dyDescent="0.4">
      <c r="I81" s="1">
        <v>3.9249999999999998</v>
      </c>
      <c r="J81" s="1">
        <v>0</v>
      </c>
    </row>
    <row r="82" spans="9:10" x14ac:dyDescent="0.4">
      <c r="I82" s="1">
        <v>4.5</v>
      </c>
      <c r="J82" s="1">
        <v>1.6</v>
      </c>
    </row>
    <row r="83" spans="9:10" x14ac:dyDescent="0.4">
      <c r="I83" s="1">
        <v>4.8</v>
      </c>
      <c r="J83" s="1">
        <v>0</v>
      </c>
    </row>
    <row r="84" spans="9:10" x14ac:dyDescent="0.4">
      <c r="I84" s="1">
        <v>3.9</v>
      </c>
      <c r="J84" s="1">
        <v>0</v>
      </c>
    </row>
    <row r="85" spans="9:10" x14ac:dyDescent="0.4">
      <c r="I85" s="1">
        <v>4.5</v>
      </c>
      <c r="J85" s="1">
        <v>0.05</v>
      </c>
    </row>
    <row r="86" spans="9:10" x14ac:dyDescent="0.4">
      <c r="I86" s="1">
        <v>3.05</v>
      </c>
      <c r="J86" s="1">
        <v>1.2</v>
      </c>
    </row>
    <row r="87" spans="9:10" x14ac:dyDescent="0.4">
      <c r="I87" s="1">
        <v>0.1</v>
      </c>
      <c r="J87" s="1">
        <v>0</v>
      </c>
    </row>
    <row r="88" spans="9:10" x14ac:dyDescent="0.4">
      <c r="I88" s="1">
        <v>2.2000000000000002</v>
      </c>
      <c r="J88" s="1">
        <v>0.1</v>
      </c>
    </row>
    <row r="89" spans="9:10" x14ac:dyDescent="0.4">
      <c r="I89" s="1">
        <v>4.3</v>
      </c>
      <c r="J89" s="1">
        <v>3.8</v>
      </c>
    </row>
    <row r="90" spans="9:10" x14ac:dyDescent="0.4">
      <c r="I90" s="1">
        <v>4.3</v>
      </c>
      <c r="J90" s="1">
        <v>0.05</v>
      </c>
    </row>
    <row r="91" spans="9:10" x14ac:dyDescent="0.4">
      <c r="I91" s="1">
        <v>4.4000000000000004</v>
      </c>
      <c r="J91" s="1">
        <v>3.3</v>
      </c>
    </row>
    <row r="92" spans="9:10" x14ac:dyDescent="0.4">
      <c r="I92" s="1">
        <v>4.9000000000000004</v>
      </c>
      <c r="J92" s="1">
        <v>3.3</v>
      </c>
    </row>
    <row r="93" spans="9:10" x14ac:dyDescent="0.4">
      <c r="I93" s="1">
        <v>4.3</v>
      </c>
      <c r="J93" s="1">
        <v>0.15</v>
      </c>
    </row>
    <row r="94" spans="9:10" x14ac:dyDescent="0.4">
      <c r="I94" s="1">
        <v>4.5</v>
      </c>
      <c r="J94" s="1">
        <v>0.05</v>
      </c>
    </row>
    <row r="95" spans="9:10" x14ac:dyDescent="0.4">
      <c r="I95" s="1">
        <v>4.9000000000000004</v>
      </c>
      <c r="J95" s="1">
        <v>2.5249999999999999</v>
      </c>
    </row>
    <row r="96" spans="9:10" x14ac:dyDescent="0.4">
      <c r="I96" s="1">
        <v>4.4000000000000004</v>
      </c>
      <c r="J96" s="1">
        <v>0</v>
      </c>
    </row>
    <row r="97" spans="9:10" x14ac:dyDescent="0.4">
      <c r="I97" s="1">
        <v>5</v>
      </c>
      <c r="J97" s="1">
        <v>1.95</v>
      </c>
    </row>
    <row r="98" spans="9:10" x14ac:dyDescent="0.4">
      <c r="I98" s="1">
        <v>3.9</v>
      </c>
      <c r="J98" s="1">
        <v>0.125</v>
      </c>
    </row>
    <row r="99" spans="9:10" x14ac:dyDescent="0.4">
      <c r="I99" s="1">
        <v>3.4249999999999998</v>
      </c>
      <c r="J99" s="1">
        <v>0</v>
      </c>
    </row>
    <row r="100" spans="9:10" x14ac:dyDescent="0.4">
      <c r="I100" s="1">
        <v>4.5</v>
      </c>
      <c r="J100" s="1">
        <v>0</v>
      </c>
    </row>
    <row r="101" spans="9:10" x14ac:dyDescent="0.4">
      <c r="I101" s="1">
        <v>4.5</v>
      </c>
      <c r="J101" s="1">
        <v>0.1</v>
      </c>
    </row>
    <row r="103" spans="9:10" ht="15" x14ac:dyDescent="0.4">
      <c r="I103" s="22" t="s">
        <v>387</v>
      </c>
      <c r="J103" s="33">
        <v>3.3999999999999998E-3</v>
      </c>
    </row>
    <row r="104" spans="9:10" ht="15" x14ac:dyDescent="0.4">
      <c r="I104" s="22" t="s">
        <v>385</v>
      </c>
      <c r="J104" s="33">
        <v>0.33805000000000002</v>
      </c>
    </row>
    <row r="105" spans="9:10" ht="15" x14ac:dyDescent="0.4">
      <c r="I105" s="22" t="s">
        <v>386</v>
      </c>
      <c r="J105" s="33">
        <v>73</v>
      </c>
    </row>
  </sheetData>
  <mergeCells count="5">
    <mergeCell ref="J4:J7"/>
    <mergeCell ref="J8:J11"/>
    <mergeCell ref="T3:V3"/>
    <mergeCell ref="L2:N2"/>
    <mergeCell ref="D28:F28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D1FE-17B3-4744-B00B-6AA55A07F251}">
  <dimension ref="B2:R39"/>
  <sheetViews>
    <sheetView zoomScale="70" zoomScaleNormal="70" workbookViewId="0">
      <selection activeCell="R23" sqref="R23"/>
    </sheetView>
  </sheetViews>
  <sheetFormatPr defaultColWidth="8.59765625" defaultRowHeight="13.9" x14ac:dyDescent="0.4"/>
  <cols>
    <col min="1" max="8" width="8.59765625" style="1"/>
    <col min="9" max="10" width="16.46484375" style="1" customWidth="1"/>
    <col min="11" max="17" width="8.59765625" style="1"/>
    <col min="18" max="18" width="13.06640625" style="1" bestFit="1" customWidth="1"/>
    <col min="19" max="16384" width="8.59765625" style="1"/>
  </cols>
  <sheetData>
    <row r="2" spans="2:18" x14ac:dyDescent="0.4">
      <c r="B2" s="7" t="s">
        <v>436</v>
      </c>
      <c r="K2" s="7" t="s">
        <v>437</v>
      </c>
    </row>
    <row r="3" spans="2:18" x14ac:dyDescent="0.4">
      <c r="B3" s="7"/>
      <c r="C3" s="48" t="s">
        <v>345</v>
      </c>
      <c r="D3" s="48"/>
      <c r="E3" s="48"/>
      <c r="F3" s="48"/>
      <c r="G3" s="48"/>
      <c r="H3" s="48"/>
      <c r="K3" s="7"/>
      <c r="L3" s="48" t="s">
        <v>346</v>
      </c>
      <c r="M3" s="48"/>
      <c r="N3" s="48"/>
      <c r="O3" s="48"/>
      <c r="P3" s="48"/>
      <c r="Q3" s="48"/>
    </row>
    <row r="4" spans="2:18" ht="28.05" customHeight="1" x14ac:dyDescent="0.4">
      <c r="C4" s="47" t="s">
        <v>1</v>
      </c>
      <c r="D4" s="47"/>
      <c r="E4" s="47"/>
      <c r="F4" s="49" t="s">
        <v>159</v>
      </c>
      <c r="G4" s="49"/>
      <c r="H4" s="49"/>
      <c r="I4" s="38" t="s">
        <v>573</v>
      </c>
      <c r="J4" s="38"/>
      <c r="L4" s="47" t="s">
        <v>1</v>
      </c>
      <c r="M4" s="47"/>
      <c r="N4" s="47"/>
      <c r="O4" s="49" t="s">
        <v>160</v>
      </c>
      <c r="P4" s="49"/>
      <c r="Q4" s="49"/>
      <c r="R4" s="38" t="s">
        <v>573</v>
      </c>
    </row>
    <row r="5" spans="2:18" x14ac:dyDescent="0.4">
      <c r="B5" s="8" t="s">
        <v>20</v>
      </c>
      <c r="C5" s="3">
        <v>1.007547</v>
      </c>
      <c r="D5" s="3">
        <v>1.0006649999999999</v>
      </c>
      <c r="E5" s="3">
        <v>1.0000770000000001</v>
      </c>
      <c r="F5" s="3">
        <v>4.2325090000000003</v>
      </c>
      <c r="G5" s="3">
        <v>2.8292440000000001</v>
      </c>
      <c r="H5" s="3">
        <v>3.1997179999999998</v>
      </c>
      <c r="I5" s="32">
        <f>_xlfn.T.TEST(C5:E5,F5:H5,2,2)</f>
        <v>4.5115591452900847E-3</v>
      </c>
      <c r="J5" s="32"/>
      <c r="K5" s="8" t="s">
        <v>45</v>
      </c>
      <c r="L5" s="3">
        <v>1.001199</v>
      </c>
      <c r="M5" s="3">
        <v>1.0001869999999999</v>
      </c>
      <c r="N5" s="3">
        <v>1.0014940000000001</v>
      </c>
      <c r="O5" s="3">
        <v>1.7293940000000001</v>
      </c>
      <c r="P5" s="3">
        <v>1.6488670000000001</v>
      </c>
      <c r="Q5" s="3">
        <v>1.5925210000000001</v>
      </c>
      <c r="R5" s="32">
        <f>_xlfn.T.TEST(L5:N5,O5:Q5,2,2)</f>
        <v>7.8716557478677394E-5</v>
      </c>
    </row>
    <row r="6" spans="2:18" x14ac:dyDescent="0.4">
      <c r="B6" s="8" t="s">
        <v>21</v>
      </c>
      <c r="C6" s="3">
        <v>1.00359</v>
      </c>
      <c r="D6" s="3">
        <v>1.00482</v>
      </c>
      <c r="E6" s="3">
        <v>1.0026809999999999</v>
      </c>
      <c r="F6" s="3">
        <v>2.9523359999999998</v>
      </c>
      <c r="G6" s="3">
        <v>2.548956</v>
      </c>
      <c r="H6" s="3">
        <v>2.6300249999999998</v>
      </c>
      <c r="I6" s="32">
        <f t="shared" ref="I6:I29" si="0">_xlfn.T.TEST(C6:E6,F6:H6,2,2)</f>
        <v>1.5735955627693826E-4</v>
      </c>
      <c r="J6" s="32"/>
      <c r="K6" s="8" t="s">
        <v>46</v>
      </c>
      <c r="L6" s="3">
        <v>1.0226550000000001</v>
      </c>
      <c r="M6" s="3">
        <v>1.0000359999999999</v>
      </c>
      <c r="N6" s="3">
        <v>1.006146</v>
      </c>
      <c r="O6" s="3">
        <v>1.3362430000000001</v>
      </c>
      <c r="P6" s="3">
        <v>1.5298149999999999</v>
      </c>
      <c r="Q6" s="3">
        <v>1.3240069999999999</v>
      </c>
      <c r="R6" s="32">
        <f>_xlfn.T.TEST(L6:N6,O6:Q6,2,2)</f>
        <v>4.4576450614247044E-3</v>
      </c>
    </row>
    <row r="7" spans="2:18" x14ac:dyDescent="0.4">
      <c r="B7" s="8" t="s">
        <v>22</v>
      </c>
      <c r="C7" s="3">
        <v>1.1779790000000001</v>
      </c>
      <c r="D7" s="3">
        <v>1.0483260000000001</v>
      </c>
      <c r="E7" s="3">
        <v>1.0586199999999999</v>
      </c>
      <c r="F7" s="3">
        <v>3.2355</v>
      </c>
      <c r="G7" s="3">
        <v>3.2876280000000002</v>
      </c>
      <c r="H7" s="3">
        <v>2.496591</v>
      </c>
      <c r="I7" s="32">
        <f t="shared" si="0"/>
        <v>1.791191986191759E-3</v>
      </c>
      <c r="J7" s="32"/>
      <c r="K7" s="8" t="s">
        <v>47</v>
      </c>
      <c r="L7" s="3">
        <v>1.0192570000000001</v>
      </c>
      <c r="M7" s="3">
        <v>0.89152200000000004</v>
      </c>
      <c r="N7" s="3">
        <v>1.2058059999999999</v>
      </c>
      <c r="O7" s="3">
        <v>2.481096</v>
      </c>
      <c r="P7" s="3">
        <v>2.0371000000000001</v>
      </c>
      <c r="Q7" s="3">
        <v>2.1907740000000002</v>
      </c>
      <c r="R7" s="32">
        <f>_xlfn.T.TEST(L7:N7,O7:Q7,2,2)</f>
        <v>1.6636370389564131E-3</v>
      </c>
    </row>
    <row r="8" spans="2:18" x14ac:dyDescent="0.4">
      <c r="B8" s="8" t="s">
        <v>23</v>
      </c>
      <c r="C8" s="3">
        <v>1.007547</v>
      </c>
      <c r="D8" s="3">
        <v>1.001849</v>
      </c>
      <c r="E8" s="3">
        <v>1.00004</v>
      </c>
      <c r="F8" s="3">
        <v>4.2325090000000003</v>
      </c>
      <c r="G8" s="3">
        <v>3.7596240000000001</v>
      </c>
      <c r="H8" s="3">
        <v>4.0595509999999999</v>
      </c>
      <c r="I8" s="32">
        <f t="shared" si="0"/>
        <v>2.6121008891329675E-5</v>
      </c>
      <c r="J8" s="32"/>
      <c r="K8" s="8" t="s">
        <v>48</v>
      </c>
      <c r="L8" s="3">
        <v>1.000634</v>
      </c>
      <c r="M8" s="3">
        <v>1.0026489999999999</v>
      </c>
      <c r="N8" s="3">
        <v>1.006391</v>
      </c>
      <c r="O8" s="3">
        <v>4.2897460000000001</v>
      </c>
      <c r="P8" s="3">
        <v>2.0684130000000001</v>
      </c>
      <c r="Q8" s="3">
        <v>3.7078389999999999</v>
      </c>
      <c r="R8" s="32">
        <f t="shared" ref="R8:R23" si="1">_xlfn.T.TEST(L8:N8,O8:Q8,2,2)</f>
        <v>2.4081373078815919E-2</v>
      </c>
    </row>
    <row r="9" spans="2:18" x14ac:dyDescent="0.4">
      <c r="B9" s="8" t="s">
        <v>24</v>
      </c>
      <c r="C9" s="3">
        <v>1.0031080000000001</v>
      </c>
      <c r="D9" s="3">
        <v>1.000799</v>
      </c>
      <c r="E9" s="3">
        <v>1.0001040000000001</v>
      </c>
      <c r="F9" s="3">
        <v>3.0625849999999999</v>
      </c>
      <c r="G9" s="3">
        <v>2.8717800000000002</v>
      </c>
      <c r="H9" s="3">
        <v>3.702963</v>
      </c>
      <c r="I9" s="32">
        <f t="shared" si="0"/>
        <v>9.2140167381768619E-4</v>
      </c>
      <c r="J9" s="32"/>
      <c r="K9" s="8" t="s">
        <v>49</v>
      </c>
      <c r="L9" s="3">
        <v>1.000013</v>
      </c>
      <c r="M9" s="3">
        <v>1.0043979999999999</v>
      </c>
      <c r="N9" s="3">
        <v>1.0033129999999999</v>
      </c>
      <c r="O9" s="3">
        <v>9.7655820000000002</v>
      </c>
      <c r="P9" s="3">
        <v>6.5559279999999998</v>
      </c>
      <c r="Q9" s="3">
        <v>9.6625840000000007</v>
      </c>
      <c r="R9" s="32">
        <f t="shared" si="1"/>
        <v>1.8993255883077689E-3</v>
      </c>
    </row>
    <row r="10" spans="2:18" x14ac:dyDescent="0.4">
      <c r="B10" s="8" t="s">
        <v>25</v>
      </c>
      <c r="C10" s="3">
        <v>1.005209</v>
      </c>
      <c r="D10" s="3">
        <v>1.0009760000000001</v>
      </c>
      <c r="E10" s="3">
        <v>1.0084439999999999</v>
      </c>
      <c r="F10" s="3">
        <v>3.6381009999999998</v>
      </c>
      <c r="G10" s="3">
        <v>3.3388309999999999</v>
      </c>
      <c r="H10" s="3">
        <v>3.9850850000000002</v>
      </c>
      <c r="I10" s="32">
        <f t="shared" si="0"/>
        <v>1.4336099978588484E-4</v>
      </c>
      <c r="J10" s="32"/>
      <c r="K10" s="8" t="s">
        <v>50</v>
      </c>
      <c r="L10" s="3">
        <v>1.037887</v>
      </c>
      <c r="M10" s="3">
        <v>1.053717</v>
      </c>
      <c r="N10" s="3">
        <v>0.99609999999999999</v>
      </c>
      <c r="O10" s="3">
        <v>2.5907360000000001</v>
      </c>
      <c r="P10" s="3">
        <v>2.532727</v>
      </c>
      <c r="Q10" s="3">
        <v>2.759957</v>
      </c>
      <c r="R10" s="32">
        <f t="shared" si="1"/>
        <v>2.215124423235864E-5</v>
      </c>
    </row>
    <row r="11" spans="2:18" x14ac:dyDescent="0.4">
      <c r="B11" s="8" t="s">
        <v>26</v>
      </c>
      <c r="C11" s="3">
        <v>1.0033749999999999</v>
      </c>
      <c r="D11" s="3">
        <v>1.0014529999999999</v>
      </c>
      <c r="E11" s="3">
        <v>1.007109</v>
      </c>
      <c r="F11" s="3">
        <v>3.1095329999999999</v>
      </c>
      <c r="G11" s="3">
        <v>2.6668630000000002</v>
      </c>
      <c r="H11" s="3">
        <v>3.2633220000000001</v>
      </c>
      <c r="I11" s="32">
        <f t="shared" si="0"/>
        <v>3.5714704752897212E-4</v>
      </c>
      <c r="J11" s="32"/>
      <c r="K11" s="8" t="s">
        <v>51</v>
      </c>
      <c r="L11" s="3">
        <v>1.0004029999999999</v>
      </c>
      <c r="M11" s="3">
        <v>1.000014</v>
      </c>
      <c r="N11" s="3">
        <v>1.003962</v>
      </c>
      <c r="O11" s="3">
        <v>2.8765700000000001</v>
      </c>
      <c r="P11" s="3">
        <v>1.7705139999999999</v>
      </c>
      <c r="Q11" s="3">
        <v>2.6818339999999998</v>
      </c>
      <c r="R11" s="32">
        <f t="shared" si="1"/>
        <v>1.3385399294182102E-2</v>
      </c>
    </row>
    <row r="12" spans="2:18" x14ac:dyDescent="0.4">
      <c r="B12" s="8" t="s">
        <v>27</v>
      </c>
      <c r="C12" s="3">
        <v>1.0023930000000001</v>
      </c>
      <c r="D12" s="3">
        <v>1.0002960000000001</v>
      </c>
      <c r="E12" s="3">
        <v>1.000456</v>
      </c>
      <c r="F12" s="3">
        <v>3.7182930000000001</v>
      </c>
      <c r="G12" s="3">
        <v>2.8737469999999998</v>
      </c>
      <c r="H12" s="3">
        <v>3.564848</v>
      </c>
      <c r="I12" s="32">
        <f t="shared" si="0"/>
        <v>7.8182367720068232E-4</v>
      </c>
      <c r="J12" s="32"/>
      <c r="K12" s="8" t="s">
        <v>52</v>
      </c>
      <c r="L12" s="3">
        <v>1.0912809999999999</v>
      </c>
      <c r="M12" s="3">
        <v>1.0241910000000001</v>
      </c>
      <c r="N12" s="3">
        <v>0.97176300000000004</v>
      </c>
      <c r="O12" s="3">
        <v>2.0724469999999999</v>
      </c>
      <c r="P12" s="3">
        <v>1.8808100000000001</v>
      </c>
      <c r="Q12" s="3">
        <v>1.75159</v>
      </c>
      <c r="R12" s="32">
        <f t="shared" si="1"/>
        <v>9.2932781497664929E-4</v>
      </c>
    </row>
    <row r="13" spans="2:18" x14ac:dyDescent="0.4">
      <c r="B13" s="8" t="s">
        <v>28</v>
      </c>
      <c r="C13" s="3">
        <v>1.0006969999999999</v>
      </c>
      <c r="D13" s="3">
        <v>1.000826</v>
      </c>
      <c r="E13" s="3">
        <v>1.01902</v>
      </c>
      <c r="F13" s="3">
        <v>2.4129749999999999</v>
      </c>
      <c r="G13" s="3">
        <v>2.226693</v>
      </c>
      <c r="H13" s="3">
        <v>2.456156</v>
      </c>
      <c r="I13" s="32">
        <f t="shared" si="0"/>
        <v>4.3156561664348262E-5</v>
      </c>
      <c r="J13" s="32"/>
      <c r="K13" s="8" t="s">
        <v>53</v>
      </c>
      <c r="L13" s="3">
        <v>1.0057609999999999</v>
      </c>
      <c r="M13" s="3">
        <v>1.001644</v>
      </c>
      <c r="N13" s="3">
        <v>1.0001359999999999</v>
      </c>
      <c r="O13" s="3">
        <v>2.2694380000000001</v>
      </c>
      <c r="P13" s="3">
        <v>1.5226500000000001</v>
      </c>
      <c r="Q13" s="3">
        <v>2.2751399999999999</v>
      </c>
      <c r="R13" s="32">
        <f t="shared" si="1"/>
        <v>1.5081507298048157E-2</v>
      </c>
    </row>
    <row r="14" spans="2:18" x14ac:dyDescent="0.4">
      <c r="B14" s="8" t="s">
        <v>29</v>
      </c>
      <c r="C14" s="3">
        <v>1.0002</v>
      </c>
      <c r="D14" s="3">
        <v>1.0022169999999999</v>
      </c>
      <c r="E14" s="3">
        <v>1.0179750000000001</v>
      </c>
      <c r="F14" s="3">
        <v>2.3194110000000001</v>
      </c>
      <c r="G14" s="3">
        <v>2.2984939999999998</v>
      </c>
      <c r="H14" s="3">
        <v>2.4851160000000001</v>
      </c>
      <c r="I14" s="32">
        <f t="shared" si="0"/>
        <v>2.1357428106550832E-5</v>
      </c>
      <c r="J14" s="32"/>
      <c r="K14" s="8" t="s">
        <v>54</v>
      </c>
      <c r="L14" s="3">
        <v>1.027104</v>
      </c>
      <c r="M14" s="3">
        <v>1.0041150000000001</v>
      </c>
      <c r="N14" s="3">
        <v>1.0015719999999999</v>
      </c>
      <c r="O14" s="3">
        <v>2.631678</v>
      </c>
      <c r="P14" s="3">
        <v>2.2779950000000002</v>
      </c>
      <c r="Q14" s="3">
        <v>2.3642159999999999</v>
      </c>
      <c r="R14" s="32">
        <f t="shared" si="1"/>
        <v>1.8810349473001128E-4</v>
      </c>
    </row>
    <row r="15" spans="2:18" x14ac:dyDescent="0.4">
      <c r="B15" s="8" t="s">
        <v>30</v>
      </c>
      <c r="C15" s="3">
        <v>1.0066349999999999</v>
      </c>
      <c r="D15" s="3">
        <v>1.0128699999999999</v>
      </c>
      <c r="E15" s="3">
        <v>1.0157020000000001</v>
      </c>
      <c r="F15" s="3">
        <v>4.0338200000000004</v>
      </c>
      <c r="G15" s="3">
        <v>3.472658</v>
      </c>
      <c r="H15" s="3">
        <v>3.7324600000000001</v>
      </c>
      <c r="I15" s="32">
        <f t="shared" si="0"/>
        <v>7.2492130870751935E-5</v>
      </c>
      <c r="J15" s="32"/>
      <c r="K15" s="8" t="s">
        <v>55</v>
      </c>
      <c r="L15" s="3">
        <v>1.0922719999999999</v>
      </c>
      <c r="M15" s="3">
        <v>1.036942</v>
      </c>
      <c r="N15" s="3">
        <v>0.98959799999999998</v>
      </c>
      <c r="O15" s="3">
        <v>2.1509290000000001</v>
      </c>
      <c r="P15" s="3">
        <v>1.950161</v>
      </c>
      <c r="Q15" s="3">
        <v>2.1486360000000002</v>
      </c>
      <c r="R15" s="32">
        <f t="shared" si="1"/>
        <v>1.3800318815471453E-4</v>
      </c>
    </row>
    <row r="16" spans="2:18" x14ac:dyDescent="0.4">
      <c r="B16" s="8" t="s">
        <v>31</v>
      </c>
      <c r="C16" s="3">
        <v>1.001301</v>
      </c>
      <c r="D16" s="3">
        <v>1.0000519999999999</v>
      </c>
      <c r="E16" s="3">
        <v>1.0059370000000001</v>
      </c>
      <c r="F16" s="3">
        <v>2.5736669999999999</v>
      </c>
      <c r="G16" s="3">
        <v>3.6847270000000001</v>
      </c>
      <c r="H16" s="3">
        <v>3.4354279999999999</v>
      </c>
      <c r="I16" s="32">
        <f t="shared" si="0"/>
        <v>2.6973803513652837E-3</v>
      </c>
      <c r="J16" s="32"/>
      <c r="K16" s="8" t="s">
        <v>56</v>
      </c>
      <c r="L16" s="3">
        <v>1.0155190000000001</v>
      </c>
      <c r="M16" s="3">
        <v>1.007935</v>
      </c>
      <c r="N16" s="3">
        <v>1.0019849999999999</v>
      </c>
      <c r="O16" s="3">
        <v>1.698256</v>
      </c>
      <c r="P16" s="3">
        <v>1.778133</v>
      </c>
      <c r="Q16" s="3">
        <v>1.5592980000000001</v>
      </c>
      <c r="R16" s="32">
        <f t="shared" si="1"/>
        <v>4.7189164578880644E-4</v>
      </c>
    </row>
    <row r="17" spans="2:18" x14ac:dyDescent="0.4">
      <c r="B17" s="8" t="s">
        <v>32</v>
      </c>
      <c r="C17" s="3">
        <v>1.0356289999999999</v>
      </c>
      <c r="D17" s="3">
        <v>1.0203599999999999</v>
      </c>
      <c r="E17" s="3">
        <v>1.0051319999999999</v>
      </c>
      <c r="F17" s="3">
        <v>14.53098</v>
      </c>
      <c r="G17" s="3">
        <v>9.2036029999999993</v>
      </c>
      <c r="H17" s="3">
        <v>18.66169</v>
      </c>
      <c r="I17" s="32">
        <f t="shared" si="0"/>
        <v>8.7148276872126892E-3</v>
      </c>
      <c r="J17" s="32"/>
      <c r="K17" s="8" t="s">
        <v>57</v>
      </c>
      <c r="L17" s="3">
        <v>1.0002740000000001</v>
      </c>
      <c r="M17" s="3">
        <v>1.003377</v>
      </c>
      <c r="N17" s="3">
        <v>1.0018560000000001</v>
      </c>
      <c r="O17" s="3">
        <v>1.83588</v>
      </c>
      <c r="P17" s="3">
        <v>1.6478680000000001</v>
      </c>
      <c r="Q17" s="3">
        <v>1.7739560000000001</v>
      </c>
      <c r="R17" s="32">
        <f t="shared" si="1"/>
        <v>1.7074135475139408E-4</v>
      </c>
    </row>
    <row r="18" spans="2:18" x14ac:dyDescent="0.4">
      <c r="B18" s="8" t="s">
        <v>33</v>
      </c>
      <c r="C18" s="3">
        <v>1.0013369999999999</v>
      </c>
      <c r="D18" s="3">
        <v>1.0000960000000001</v>
      </c>
      <c r="E18" s="3">
        <v>1.00024</v>
      </c>
      <c r="F18" s="3">
        <v>2.2751960000000002</v>
      </c>
      <c r="G18" s="3">
        <v>2.4431409999999998</v>
      </c>
      <c r="H18" s="3">
        <v>2.5294300000000001</v>
      </c>
      <c r="I18" s="32">
        <f t="shared" si="0"/>
        <v>4.5564802155144323E-5</v>
      </c>
      <c r="J18" s="32"/>
      <c r="K18" s="8" t="s">
        <v>58</v>
      </c>
      <c r="L18" s="3">
        <v>1.0911150000000001</v>
      </c>
      <c r="M18" s="3">
        <v>1.0780190000000001</v>
      </c>
      <c r="N18" s="3">
        <v>1.02718</v>
      </c>
      <c r="O18" s="3">
        <v>36.390810000000002</v>
      </c>
      <c r="P18" s="3">
        <v>40.451909999999998</v>
      </c>
      <c r="Q18" s="3">
        <v>42.973689999999998</v>
      </c>
      <c r="R18" s="32">
        <f t="shared" si="1"/>
        <v>3.4963063955313448E-5</v>
      </c>
    </row>
    <row r="19" spans="2:18" x14ac:dyDescent="0.4">
      <c r="B19" s="8" t="s">
        <v>34</v>
      </c>
      <c r="C19" s="3">
        <v>1.0021929999999999</v>
      </c>
      <c r="D19" s="3">
        <v>1.000386</v>
      </c>
      <c r="E19" s="3">
        <v>1.000183</v>
      </c>
      <c r="F19" s="3">
        <v>7.5974240000000002</v>
      </c>
      <c r="G19" s="3">
        <v>8.6131580000000003</v>
      </c>
      <c r="H19" s="3">
        <v>8.2129969999999997</v>
      </c>
      <c r="I19" s="32">
        <f t="shared" si="0"/>
        <v>1.737958284467213E-5</v>
      </c>
      <c r="J19" s="32"/>
      <c r="K19" s="8" t="s">
        <v>59</v>
      </c>
      <c r="L19" s="3">
        <v>1.00823</v>
      </c>
      <c r="M19" s="3">
        <v>1.002607</v>
      </c>
      <c r="N19" s="3">
        <v>1.016602</v>
      </c>
      <c r="O19" s="3">
        <v>2.2310439999999998</v>
      </c>
      <c r="P19" s="3">
        <v>1.8713409999999999</v>
      </c>
      <c r="Q19" s="3">
        <v>2.3714170000000001</v>
      </c>
      <c r="R19" s="32">
        <f t="shared" si="1"/>
        <v>1.5220157368243173E-3</v>
      </c>
    </row>
    <row r="20" spans="2:18" x14ac:dyDescent="0.4">
      <c r="B20" s="8" t="s">
        <v>35</v>
      </c>
      <c r="C20" s="3">
        <v>1.000024</v>
      </c>
      <c r="D20" s="3">
        <v>1.000894</v>
      </c>
      <c r="E20" s="3">
        <v>1.000812</v>
      </c>
      <c r="F20" s="3">
        <v>2.9226429999999999</v>
      </c>
      <c r="G20" s="3">
        <v>2.4965099999999998</v>
      </c>
      <c r="H20" s="3">
        <v>2.9055749999999998</v>
      </c>
      <c r="I20" s="32">
        <f t="shared" si="0"/>
        <v>2.187863291907218E-4</v>
      </c>
      <c r="J20" s="32"/>
      <c r="K20" s="8" t="s">
        <v>60</v>
      </c>
      <c r="L20" s="3">
        <v>1.0226550000000001</v>
      </c>
      <c r="M20" s="3">
        <v>1.0006759999999999</v>
      </c>
      <c r="N20" s="3">
        <v>1.0276639999999999</v>
      </c>
      <c r="O20" s="3">
        <v>1.3362430000000001</v>
      </c>
      <c r="P20" s="3">
        <v>1.729006</v>
      </c>
      <c r="Q20" s="3">
        <v>1.732478</v>
      </c>
      <c r="R20" s="32">
        <f t="shared" si="1"/>
        <v>1.1521386758909668E-2</v>
      </c>
    </row>
    <row r="21" spans="2:18" x14ac:dyDescent="0.4">
      <c r="B21" s="8" t="s">
        <v>36</v>
      </c>
      <c r="C21" s="3">
        <v>1.0067839999999999</v>
      </c>
      <c r="D21" s="3">
        <v>1.0007870000000001</v>
      </c>
      <c r="E21" s="3">
        <v>1.000845</v>
      </c>
      <c r="F21" s="3">
        <v>2.8522569999999998</v>
      </c>
      <c r="G21" s="3">
        <v>2.424604</v>
      </c>
      <c r="H21" s="3">
        <v>2.698817</v>
      </c>
      <c r="I21" s="32">
        <f t="shared" si="0"/>
        <v>1.882919247527451E-4</v>
      </c>
      <c r="J21" s="32"/>
      <c r="K21" s="8" t="s">
        <v>61</v>
      </c>
      <c r="L21" s="3">
        <v>1.064281</v>
      </c>
      <c r="M21" s="3">
        <v>1.1521300000000001</v>
      </c>
      <c r="N21" s="3">
        <v>1.0116050000000001</v>
      </c>
      <c r="O21" s="3">
        <v>3.5832510000000002</v>
      </c>
      <c r="P21" s="3">
        <v>3.5354640000000002</v>
      </c>
      <c r="Q21" s="3">
        <v>3.7296170000000002</v>
      </c>
      <c r="R21" s="32">
        <f t="shared" si="1"/>
        <v>3.7162277442815075E-6</v>
      </c>
    </row>
    <row r="22" spans="2:18" x14ac:dyDescent="0.4">
      <c r="B22" s="8" t="s">
        <v>37</v>
      </c>
      <c r="C22" s="3">
        <v>1.0007010000000001</v>
      </c>
      <c r="D22" s="3">
        <v>1.000254</v>
      </c>
      <c r="E22" s="3">
        <v>1.0015620000000001</v>
      </c>
      <c r="F22" s="3">
        <v>1.695076</v>
      </c>
      <c r="G22" s="3">
        <v>1.700412</v>
      </c>
      <c r="H22" s="3">
        <v>1.8877949999999999</v>
      </c>
      <c r="I22" s="32">
        <f t="shared" si="0"/>
        <v>2.7669492180672298E-4</v>
      </c>
      <c r="J22" s="32"/>
      <c r="K22" s="8" t="s">
        <v>62</v>
      </c>
      <c r="L22" s="3">
        <v>1.001565</v>
      </c>
      <c r="M22" s="3">
        <v>1.003063</v>
      </c>
      <c r="N22" s="3">
        <v>1.036451</v>
      </c>
      <c r="O22" s="3">
        <v>1.534068</v>
      </c>
      <c r="P22" s="3">
        <v>1.829269</v>
      </c>
      <c r="Q22" s="3">
        <v>1.5210319999999999</v>
      </c>
      <c r="R22" s="32">
        <f t="shared" si="1"/>
        <v>3.7290916791572269E-3</v>
      </c>
    </row>
    <row r="23" spans="2:18" x14ac:dyDescent="0.4">
      <c r="B23" s="8" t="s">
        <v>38</v>
      </c>
      <c r="C23" s="3">
        <v>1.004578</v>
      </c>
      <c r="D23" s="3">
        <v>1.000326</v>
      </c>
      <c r="E23" s="3">
        <v>1.0015179999999999</v>
      </c>
      <c r="F23" s="3">
        <v>5.419346</v>
      </c>
      <c r="G23" s="3">
        <v>4.0761399999999997</v>
      </c>
      <c r="H23" s="3">
        <v>3.4933000000000001</v>
      </c>
      <c r="I23" s="32">
        <f t="shared" si="0"/>
        <v>4.2994360802741894E-3</v>
      </c>
      <c r="J23" s="32"/>
      <c r="K23" s="8" t="s">
        <v>63</v>
      </c>
      <c r="L23" s="3">
        <v>1.0093220000000001</v>
      </c>
      <c r="M23" s="3">
        <v>1.009957</v>
      </c>
      <c r="N23" s="3">
        <v>0.98099599999999998</v>
      </c>
      <c r="O23" s="3">
        <v>1.912563</v>
      </c>
      <c r="P23" s="3">
        <v>1.8548659999999999</v>
      </c>
      <c r="Q23" s="3">
        <v>2.2822019999999998</v>
      </c>
      <c r="R23" s="32">
        <f t="shared" si="1"/>
        <v>1.6295750524021578E-3</v>
      </c>
    </row>
    <row r="24" spans="2:18" x14ac:dyDescent="0.4">
      <c r="B24" s="8" t="s">
        <v>39</v>
      </c>
      <c r="C24" s="3">
        <v>1.0048820000000001</v>
      </c>
      <c r="D24" s="3">
        <v>1.000014</v>
      </c>
      <c r="E24" s="3">
        <v>1.0019359999999999</v>
      </c>
      <c r="F24" s="3">
        <v>2.8606630000000002</v>
      </c>
      <c r="G24" s="3">
        <v>2.3691559999999998</v>
      </c>
      <c r="H24" s="3">
        <v>2.180355</v>
      </c>
      <c r="I24" s="32">
        <f t="shared" si="0"/>
        <v>1.932808820263346E-3</v>
      </c>
      <c r="J24" s="32"/>
      <c r="L24" s="3"/>
      <c r="M24" s="3"/>
      <c r="N24" s="3"/>
      <c r="O24" s="3"/>
      <c r="P24" s="3"/>
      <c r="Q24" s="3"/>
    </row>
    <row r="25" spans="2:18" x14ac:dyDescent="0.4">
      <c r="B25" s="8" t="s">
        <v>40</v>
      </c>
      <c r="C25" s="3">
        <v>1.008486</v>
      </c>
      <c r="D25" s="3">
        <v>1.0000039999999999</v>
      </c>
      <c r="E25" s="3">
        <v>1.0016480000000001</v>
      </c>
      <c r="F25" s="3">
        <v>6.9041819999999996</v>
      </c>
      <c r="G25" s="3">
        <v>5.1625990000000002</v>
      </c>
      <c r="H25" s="3">
        <v>5.7893160000000004</v>
      </c>
      <c r="I25" s="32">
        <f t="shared" si="0"/>
        <v>6.281059053138508E-4</v>
      </c>
      <c r="J25" s="32"/>
    </row>
    <row r="26" spans="2:18" x14ac:dyDescent="0.4">
      <c r="B26" s="8" t="s">
        <v>41</v>
      </c>
      <c r="C26" s="3">
        <v>1.0013000000000001</v>
      </c>
      <c r="D26" s="3">
        <v>1.00013</v>
      </c>
      <c r="E26" s="3">
        <v>1.0016339999999999</v>
      </c>
      <c r="F26" s="3">
        <v>3.2260819999999999</v>
      </c>
      <c r="G26" s="3">
        <v>3.4101219999999999</v>
      </c>
      <c r="H26" s="3">
        <v>3.4597069999999999</v>
      </c>
      <c r="I26" s="32">
        <f t="shared" si="0"/>
        <v>4.8691900906535649E-6</v>
      </c>
      <c r="J26" s="32"/>
    </row>
    <row r="27" spans="2:18" x14ac:dyDescent="0.4">
      <c r="B27" s="8" t="s">
        <v>42</v>
      </c>
      <c r="C27" s="3">
        <v>1.072773</v>
      </c>
      <c r="D27" s="3">
        <v>1.001741</v>
      </c>
      <c r="E27" s="3">
        <v>1.0788230000000001</v>
      </c>
      <c r="F27" s="3">
        <v>1.648682</v>
      </c>
      <c r="G27" s="3">
        <v>2.0949789999999999</v>
      </c>
      <c r="H27" s="3">
        <v>2.2599260000000001</v>
      </c>
      <c r="I27" s="32">
        <f t="shared" si="0"/>
        <v>6.7136176327982598E-3</v>
      </c>
      <c r="J27" s="32"/>
    </row>
    <row r="28" spans="2:18" x14ac:dyDescent="0.4">
      <c r="B28" s="8" t="s">
        <v>43</v>
      </c>
      <c r="C28" s="3">
        <v>1.014589</v>
      </c>
      <c r="D28" s="3">
        <v>1.0004519999999999</v>
      </c>
      <c r="E28" s="3">
        <v>1.0113350000000001</v>
      </c>
      <c r="F28" s="3">
        <v>2.5747080000000002</v>
      </c>
      <c r="G28" s="3">
        <v>3.8638629999999998</v>
      </c>
      <c r="H28" s="3">
        <v>4.4459140000000001</v>
      </c>
      <c r="I28" s="32">
        <f t="shared" si="0"/>
        <v>9.0534293552408419E-3</v>
      </c>
      <c r="J28" s="32"/>
    </row>
    <row r="29" spans="2:18" x14ac:dyDescent="0.4">
      <c r="B29" s="8" t="s">
        <v>44</v>
      </c>
      <c r="C29" s="3">
        <v>1.0013479999999999</v>
      </c>
      <c r="D29" s="3">
        <v>1.0009030000000001</v>
      </c>
      <c r="E29" s="3">
        <v>1.003925</v>
      </c>
      <c r="F29" s="3">
        <v>2.7787009999999999</v>
      </c>
      <c r="G29" s="3">
        <v>2.9247040000000002</v>
      </c>
      <c r="H29" s="3">
        <v>2.913983</v>
      </c>
      <c r="I29" s="32">
        <f t="shared" si="0"/>
        <v>2.3806291235866618E-6</v>
      </c>
      <c r="J29" s="32"/>
    </row>
    <row r="35" spans="7:7" x14ac:dyDescent="0.4">
      <c r="G35" s="8"/>
    </row>
    <row r="36" spans="7:7" x14ac:dyDescent="0.4">
      <c r="G36" s="8"/>
    </row>
    <row r="37" spans="7:7" x14ac:dyDescent="0.4">
      <c r="G37" s="8"/>
    </row>
    <row r="38" spans="7:7" x14ac:dyDescent="0.4">
      <c r="G38" s="8"/>
    </row>
    <row r="39" spans="7:7" x14ac:dyDescent="0.4">
      <c r="G39" s="8"/>
    </row>
  </sheetData>
  <mergeCells count="6">
    <mergeCell ref="C4:E4"/>
    <mergeCell ref="F4:H4"/>
    <mergeCell ref="L4:N4"/>
    <mergeCell ref="O4:Q4"/>
    <mergeCell ref="C3:H3"/>
    <mergeCell ref="L3:Q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60EF-2BF2-4AF6-ABC4-7DF2E63FFCDD}">
  <dimension ref="A1:AC54"/>
  <sheetViews>
    <sheetView topLeftCell="K32" zoomScale="70" zoomScaleNormal="70" workbookViewId="0">
      <selection activeCell="H26" sqref="H26"/>
    </sheetView>
  </sheetViews>
  <sheetFormatPr defaultColWidth="8.59765625" defaultRowHeight="13.9" x14ac:dyDescent="0.4"/>
  <cols>
    <col min="1" max="4" width="8.59765625" style="1"/>
    <col min="5" max="5" width="16.06640625" style="1" bestFit="1" customWidth="1"/>
    <col min="6" max="7" width="14.59765625" style="1" bestFit="1" customWidth="1"/>
    <col min="8" max="8" width="13.06640625" style="1" bestFit="1" customWidth="1"/>
    <col min="9" max="9" width="13.06640625" style="1" customWidth="1"/>
    <col min="10" max="10" width="27" style="1" bestFit="1" customWidth="1"/>
    <col min="11" max="11" width="16.06640625" style="1" bestFit="1" customWidth="1"/>
    <col min="12" max="12" width="8.59765625" style="1"/>
    <col min="13" max="13" width="16.1328125" style="1" customWidth="1"/>
    <col min="14" max="14" width="14.59765625" style="1" bestFit="1" customWidth="1"/>
    <col min="15" max="15" width="8.59765625" style="1"/>
    <col min="16" max="16" width="18.3984375" style="1" customWidth="1"/>
    <col min="17" max="17" width="14.59765625" style="1" bestFit="1" customWidth="1"/>
    <col min="18" max="18" width="8.59765625" style="1"/>
    <col min="19" max="19" width="18.796875" style="1" customWidth="1"/>
    <col min="20" max="20" width="14.73046875" style="1" customWidth="1"/>
    <col min="21" max="22" width="8.59765625" style="1"/>
    <col min="23" max="23" width="15.33203125" style="1" customWidth="1"/>
    <col min="24" max="25" width="8.59765625" style="1"/>
    <col min="26" max="26" width="16" style="1" customWidth="1"/>
    <col min="27" max="16384" width="8.59765625" style="1"/>
  </cols>
  <sheetData>
    <row r="1" spans="1:20" x14ac:dyDescent="0.4">
      <c r="A1" s="7" t="s">
        <v>438</v>
      </c>
      <c r="J1" s="7" t="s">
        <v>439</v>
      </c>
      <c r="M1" s="7" t="s">
        <v>440</v>
      </c>
    </row>
    <row r="2" spans="1:20" x14ac:dyDescent="0.4">
      <c r="A2" s="7"/>
      <c r="B2" s="51" t="s">
        <v>2</v>
      </c>
      <c r="C2" s="50"/>
      <c r="D2" s="50"/>
      <c r="E2" s="50" t="s">
        <v>161</v>
      </c>
      <c r="F2" s="50"/>
      <c r="G2" s="50"/>
      <c r="H2" s="38" t="s">
        <v>573</v>
      </c>
      <c r="I2" s="38"/>
      <c r="J2" s="9" t="s">
        <v>2</v>
      </c>
      <c r="K2" s="10" t="s">
        <v>161</v>
      </c>
      <c r="L2" s="21"/>
      <c r="N2" s="51" t="s">
        <v>162</v>
      </c>
      <c r="O2" s="50"/>
      <c r="P2" s="50"/>
      <c r="Q2" s="50" t="s">
        <v>163</v>
      </c>
      <c r="R2" s="50"/>
      <c r="S2" s="50"/>
      <c r="T2" s="38" t="s">
        <v>573</v>
      </c>
    </row>
    <row r="3" spans="1:20" x14ac:dyDescent="0.4">
      <c r="A3" s="8" t="s">
        <v>68</v>
      </c>
      <c r="B3" s="3">
        <v>0.93970299999999995</v>
      </c>
      <c r="C3" s="3">
        <v>1.0669109999999999</v>
      </c>
      <c r="D3" s="3">
        <v>0.98596499999999998</v>
      </c>
      <c r="E3" s="3">
        <v>2.2296849999999999</v>
      </c>
      <c r="F3" s="3">
        <v>2.0768420000000001</v>
      </c>
      <c r="G3" s="3">
        <v>2.2167699999999999</v>
      </c>
      <c r="H3" s="32">
        <f>_xlfn.T.TEST(B3:D3,E3:G3,2,2)</f>
        <v>4.3809918555268367E-5</v>
      </c>
      <c r="I3" s="32"/>
      <c r="J3" s="3">
        <v>314930</v>
      </c>
      <c r="K3" s="3">
        <v>565000</v>
      </c>
      <c r="M3" s="8" t="s">
        <v>90</v>
      </c>
      <c r="N3" s="3">
        <v>1.081097</v>
      </c>
      <c r="O3" s="3">
        <v>0.9621904</v>
      </c>
      <c r="P3" s="3">
        <v>1.1326000000000001</v>
      </c>
      <c r="Q3" s="3">
        <v>1.813517</v>
      </c>
      <c r="R3" s="3">
        <v>1.965522</v>
      </c>
      <c r="S3" s="3">
        <v>1.5761099999999999</v>
      </c>
      <c r="T3" s="32">
        <f>_xlfn.T.TEST(N3:P3,Q3:S3,2,2)</f>
        <v>4.242233088360004E-3</v>
      </c>
    </row>
    <row r="4" spans="1:20" x14ac:dyDescent="0.4">
      <c r="A4" s="8" t="s">
        <v>69</v>
      </c>
      <c r="B4" s="3">
        <v>1.0365279999999999</v>
      </c>
      <c r="C4" s="3">
        <v>1.0228109999999999</v>
      </c>
      <c r="D4" s="3">
        <v>1.281852</v>
      </c>
      <c r="E4" s="3">
        <v>3.9455200000000001</v>
      </c>
      <c r="F4" s="3">
        <v>2.2955640000000002</v>
      </c>
      <c r="G4" s="3">
        <v>2.7511700000000001</v>
      </c>
      <c r="H4" s="32">
        <f t="shared" ref="H4:H12" si="0">_xlfn.T.TEST(B4:D4,E4:G4,2,2)</f>
        <v>1.95343931565071E-2</v>
      </c>
      <c r="I4" s="32"/>
      <c r="J4" s="3">
        <v>311183</v>
      </c>
      <c r="K4" s="3">
        <v>555000</v>
      </c>
      <c r="M4" s="8" t="s">
        <v>91</v>
      </c>
      <c r="N4" s="3">
        <v>1.081156</v>
      </c>
      <c r="O4" s="3">
        <v>1.109294</v>
      </c>
      <c r="P4" s="3">
        <v>1.070486</v>
      </c>
      <c r="Q4" s="3">
        <v>3.856249</v>
      </c>
      <c r="R4" s="3">
        <v>3.985598</v>
      </c>
      <c r="S4" s="3">
        <v>3.9209230000000002</v>
      </c>
      <c r="T4" s="32">
        <f t="shared" ref="T4:T13" si="1">_xlfn.T.TEST(N4:P4,Q4:S4,2,2)</f>
        <v>2.1698053618187768E-7</v>
      </c>
    </row>
    <row r="5" spans="1:20" x14ac:dyDescent="0.4">
      <c r="A5" s="8" t="s">
        <v>70</v>
      </c>
      <c r="B5" s="3">
        <v>1.0353319999999999</v>
      </c>
      <c r="C5" s="3">
        <v>1.0075860000000001</v>
      </c>
      <c r="D5" s="3">
        <v>1.0106360000000001</v>
      </c>
      <c r="E5" s="3">
        <v>1.56226</v>
      </c>
      <c r="F5" s="3">
        <v>1.4739580000000001</v>
      </c>
      <c r="G5" s="3">
        <v>1.292136</v>
      </c>
      <c r="H5" s="32">
        <f t="shared" si="0"/>
        <v>6.0405784994596434E-3</v>
      </c>
      <c r="I5" s="32"/>
      <c r="J5" s="3">
        <v>304923</v>
      </c>
      <c r="K5" s="3">
        <v>584000</v>
      </c>
      <c r="M5" s="8" t="s">
        <v>92</v>
      </c>
      <c r="N5" s="3">
        <v>1.0304420000000001</v>
      </c>
      <c r="O5" s="3">
        <v>1.031372</v>
      </c>
      <c r="P5" s="3">
        <v>1.0441199999999999</v>
      </c>
      <c r="Q5" s="3">
        <v>1.7463880000000001</v>
      </c>
      <c r="R5" s="3">
        <v>1.690385</v>
      </c>
      <c r="S5" s="3">
        <v>1.6394919999999999</v>
      </c>
      <c r="T5" s="32">
        <f t="shared" si="1"/>
        <v>3.0039513645599193E-5</v>
      </c>
    </row>
    <row r="6" spans="1:20" x14ac:dyDescent="0.4">
      <c r="A6" s="8" t="s">
        <v>71</v>
      </c>
      <c r="B6" s="3">
        <v>1.0290029999999999</v>
      </c>
      <c r="C6" s="3">
        <v>0.94830800000000004</v>
      </c>
      <c r="D6" s="3">
        <v>0.99816000000000005</v>
      </c>
      <c r="E6" s="3">
        <v>1.844239</v>
      </c>
      <c r="F6" s="3">
        <v>1.919421</v>
      </c>
      <c r="G6" s="3">
        <v>1.7414229999999999</v>
      </c>
      <c r="H6" s="32">
        <f t="shared" si="0"/>
        <v>1.1900905585504383E-4</v>
      </c>
      <c r="I6" s="32"/>
      <c r="K6" s="1" t="s">
        <v>383</v>
      </c>
      <c r="M6" s="8" t="s">
        <v>93</v>
      </c>
      <c r="N6" s="3">
        <v>1.006607</v>
      </c>
      <c r="O6" s="3">
        <v>1.0015780000000001</v>
      </c>
      <c r="P6" s="3">
        <v>1.0436179999999999</v>
      </c>
      <c r="Q6" s="3">
        <v>1.0161519999999999</v>
      </c>
      <c r="R6" s="3">
        <v>1.0260450000000001</v>
      </c>
      <c r="S6" s="3">
        <v>0.98752799999999996</v>
      </c>
      <c r="T6" s="32">
        <f t="shared" si="1"/>
        <v>0.69699957158626313</v>
      </c>
    </row>
    <row r="7" spans="1:20" x14ac:dyDescent="0.4">
      <c r="A7" s="8" t="s">
        <v>72</v>
      </c>
      <c r="B7" s="3">
        <v>1.0071840000000001</v>
      </c>
      <c r="C7" s="3">
        <v>1.0018480000000001</v>
      </c>
      <c r="D7" s="3">
        <v>0.99103600000000003</v>
      </c>
      <c r="E7" s="3">
        <v>1.3327850000000001</v>
      </c>
      <c r="F7" s="3">
        <v>1.2426950000000001</v>
      </c>
      <c r="G7" s="3">
        <v>1.19367</v>
      </c>
      <c r="H7" s="32">
        <f t="shared" si="0"/>
        <v>3.3402570747124338E-3</v>
      </c>
      <c r="I7" s="32"/>
      <c r="J7" s="1" t="s">
        <v>602</v>
      </c>
      <c r="K7" s="32">
        <f>_xlfn.T.TEST(J3:J5,K3:K5,2,2)</f>
        <v>8.8283908054405863E-6</v>
      </c>
      <c r="M7" s="8" t="s">
        <v>94</v>
      </c>
      <c r="N7" s="3">
        <v>1.0126470000000001</v>
      </c>
      <c r="O7" s="3">
        <v>1.0184580000000001</v>
      </c>
      <c r="P7" s="3">
        <v>1.054238</v>
      </c>
      <c r="Q7" s="3">
        <v>1.56572</v>
      </c>
      <c r="R7" s="3">
        <v>1.325242</v>
      </c>
      <c r="S7" s="3">
        <v>1.308322</v>
      </c>
      <c r="T7" s="32">
        <f t="shared" si="1"/>
        <v>1.1570361446797807E-2</v>
      </c>
    </row>
    <row r="8" spans="1:20" x14ac:dyDescent="0.4">
      <c r="A8" s="8" t="s">
        <v>73</v>
      </c>
      <c r="B8" s="3">
        <v>1.002918</v>
      </c>
      <c r="C8" s="3">
        <v>1.0493600000000001</v>
      </c>
      <c r="D8" s="3">
        <v>0.98673999999999995</v>
      </c>
      <c r="E8" s="3">
        <v>2.994364</v>
      </c>
      <c r="F8" s="3">
        <v>2.9409930000000002</v>
      </c>
      <c r="G8" s="3">
        <v>3.0783689999999999</v>
      </c>
      <c r="H8" s="32">
        <f t="shared" si="0"/>
        <v>1.4469198260584575E-6</v>
      </c>
      <c r="I8" s="32"/>
      <c r="M8" s="8" t="s">
        <v>95</v>
      </c>
      <c r="N8" s="3">
        <v>1.098366</v>
      </c>
      <c r="O8" s="3">
        <v>0.97372420000000004</v>
      </c>
      <c r="P8" s="3">
        <v>0.93501140000000005</v>
      </c>
      <c r="Q8" s="3">
        <v>1.6040190000000001</v>
      </c>
      <c r="R8" s="3">
        <v>1.682194</v>
      </c>
      <c r="S8" s="3">
        <v>1.4304330000000001</v>
      </c>
      <c r="T8" s="32">
        <f t="shared" si="1"/>
        <v>3.0865549182859131E-3</v>
      </c>
    </row>
    <row r="9" spans="1:20" x14ac:dyDescent="0.4">
      <c r="A9" s="8" t="s">
        <v>76</v>
      </c>
      <c r="B9" s="3">
        <v>1.035018</v>
      </c>
      <c r="C9" s="3">
        <v>1.034497</v>
      </c>
      <c r="D9" s="3">
        <v>0.98967700000000003</v>
      </c>
      <c r="E9" s="3">
        <v>2.9224700000000001</v>
      </c>
      <c r="F9" s="3">
        <v>2.974281</v>
      </c>
      <c r="G9" s="3">
        <v>2.444334</v>
      </c>
      <c r="H9" s="32">
        <f t="shared" si="0"/>
        <v>4.8334660419815597E-4</v>
      </c>
      <c r="I9" s="32"/>
      <c r="M9" s="8" t="s">
        <v>96</v>
      </c>
      <c r="N9" s="3">
        <v>1.091029</v>
      </c>
      <c r="O9" s="3">
        <v>1.0457430000000001</v>
      </c>
      <c r="P9" s="3">
        <v>1.064694</v>
      </c>
      <c r="Q9" s="3">
        <v>1.4141919999999999</v>
      </c>
      <c r="R9" s="3">
        <v>1.3994260000000001</v>
      </c>
      <c r="S9" s="3">
        <v>1.3971389999999999</v>
      </c>
      <c r="T9" s="32">
        <f t="shared" si="1"/>
        <v>1.8695393763666763E-5</v>
      </c>
    </row>
    <row r="10" spans="1:20" x14ac:dyDescent="0.4">
      <c r="A10" s="8" t="s">
        <v>77</v>
      </c>
      <c r="B10" s="3">
        <v>1.0003489999999999</v>
      </c>
      <c r="C10" s="3">
        <v>1.0003960000000001</v>
      </c>
      <c r="D10" s="3">
        <v>1.0081230000000001</v>
      </c>
      <c r="E10" s="3">
        <v>1.6442909999999999</v>
      </c>
      <c r="F10" s="3">
        <v>1.9518549999999999</v>
      </c>
      <c r="G10" s="3">
        <v>2.2769599999999999</v>
      </c>
      <c r="H10" s="32">
        <f t="shared" si="0"/>
        <v>6.3993942987207956E-3</v>
      </c>
      <c r="I10" s="32"/>
      <c r="M10" s="8" t="s">
        <v>97</v>
      </c>
      <c r="N10" s="3">
        <v>0.9949057</v>
      </c>
      <c r="O10" s="3">
        <v>1.047987</v>
      </c>
      <c r="P10" s="3">
        <v>0.95116869999999998</v>
      </c>
      <c r="Q10" s="3">
        <v>1.5394920000000001</v>
      </c>
      <c r="R10" s="3">
        <v>1.469554</v>
      </c>
      <c r="S10" s="3">
        <v>1.559075</v>
      </c>
      <c r="T10" s="32">
        <f t="shared" si="1"/>
        <v>1.7678798310824965E-4</v>
      </c>
    </row>
    <row r="11" spans="1:20" x14ac:dyDescent="0.4">
      <c r="A11" s="8" t="s">
        <v>78</v>
      </c>
      <c r="B11" s="3">
        <v>1.0004519999999999</v>
      </c>
      <c r="C11" s="3">
        <v>1.0023500000000001</v>
      </c>
      <c r="D11" s="3">
        <v>1.001187</v>
      </c>
      <c r="E11" s="3">
        <v>2.0208870000000001</v>
      </c>
      <c r="F11" s="3">
        <v>2.7600889999999998</v>
      </c>
      <c r="G11" s="3">
        <v>2.7346979999999999</v>
      </c>
      <c r="H11" s="32">
        <f t="shared" si="0"/>
        <v>3.426985662194103E-3</v>
      </c>
      <c r="I11" s="32"/>
      <c r="M11" s="8" t="s">
        <v>98</v>
      </c>
      <c r="N11" s="3">
        <v>1.0355129999999999</v>
      </c>
      <c r="O11" s="3">
        <v>1.0407139999999999</v>
      </c>
      <c r="P11" s="3">
        <v>1.0778319999999999</v>
      </c>
      <c r="Q11" s="3">
        <v>1.941986</v>
      </c>
      <c r="R11" s="3">
        <v>1.714834</v>
      </c>
      <c r="S11" s="3">
        <v>1.759233</v>
      </c>
      <c r="T11" s="32">
        <f t="shared" si="1"/>
        <v>4.3964236659566422E-4</v>
      </c>
    </row>
    <row r="12" spans="1:20" x14ac:dyDescent="0.4">
      <c r="A12" s="8" t="s">
        <v>79</v>
      </c>
      <c r="B12" s="3">
        <v>1.0802080000000001</v>
      </c>
      <c r="C12" s="3">
        <v>1.02573</v>
      </c>
      <c r="D12" s="3">
        <v>0.99731400000000003</v>
      </c>
      <c r="E12" s="3">
        <v>1.7742020000000001</v>
      </c>
      <c r="F12" s="3">
        <v>1.8354760000000001</v>
      </c>
      <c r="G12" s="3">
        <v>1.969349</v>
      </c>
      <c r="H12" s="32">
        <f t="shared" si="0"/>
        <v>1.9055162853176807E-4</v>
      </c>
      <c r="I12" s="32"/>
      <c r="M12" s="8" t="s">
        <v>74</v>
      </c>
      <c r="N12" s="3">
        <v>1.038381</v>
      </c>
      <c r="O12" s="3">
        <v>1.0198309999999999</v>
      </c>
      <c r="P12" s="3">
        <v>1.1216809999999999</v>
      </c>
      <c r="Q12" s="3">
        <v>1.954099</v>
      </c>
      <c r="R12" s="3">
        <v>1.4623900000000001</v>
      </c>
      <c r="S12" s="3">
        <v>1.398104</v>
      </c>
      <c r="T12" s="32">
        <f t="shared" si="1"/>
        <v>3.7848223601830169E-2</v>
      </c>
    </row>
    <row r="13" spans="1:20" x14ac:dyDescent="0.4">
      <c r="M13" s="8" t="s">
        <v>99</v>
      </c>
      <c r="N13" s="3">
        <v>1.018713</v>
      </c>
      <c r="O13" s="3">
        <v>1.0157</v>
      </c>
      <c r="P13" s="3">
        <v>1.0157</v>
      </c>
      <c r="Q13" s="3">
        <v>1.7527109999999999</v>
      </c>
      <c r="R13" s="3">
        <v>1.510354</v>
      </c>
      <c r="S13" s="3">
        <v>1.66086</v>
      </c>
      <c r="T13" s="32">
        <f t="shared" si="1"/>
        <v>9.0364834371226791E-4</v>
      </c>
    </row>
    <row r="15" spans="1:20" x14ac:dyDescent="0.4">
      <c r="A15" s="7" t="s">
        <v>441</v>
      </c>
      <c r="J15" s="7" t="s">
        <v>442</v>
      </c>
      <c r="L15" s="22" t="s">
        <v>443</v>
      </c>
    </row>
    <row r="16" spans="1:20" x14ac:dyDescent="0.4">
      <c r="B16" s="51" t="s">
        <v>164</v>
      </c>
      <c r="C16" s="50"/>
      <c r="D16" s="50"/>
      <c r="E16" s="51" t="s">
        <v>100</v>
      </c>
      <c r="F16" s="50"/>
      <c r="G16" s="50"/>
      <c r="H16" s="38" t="s">
        <v>573</v>
      </c>
      <c r="I16" s="38"/>
      <c r="Q16" s="7" t="s">
        <v>444</v>
      </c>
    </row>
    <row r="17" spans="1:29" x14ac:dyDescent="0.4">
      <c r="A17" s="8" t="s">
        <v>90</v>
      </c>
      <c r="B17" s="3">
        <v>1.0182659999999999</v>
      </c>
      <c r="C17" s="3">
        <v>1.0122</v>
      </c>
      <c r="D17" s="3">
        <v>0.81913599999999998</v>
      </c>
      <c r="E17" s="3">
        <v>2.207109</v>
      </c>
      <c r="F17" s="3">
        <v>3.018157</v>
      </c>
      <c r="G17" s="3">
        <v>1.821032</v>
      </c>
      <c r="H17" s="32">
        <f>_xlfn.T.TEST(B17:D17,E17:G17,2,2)</f>
        <v>1.7554553655080837E-2</v>
      </c>
      <c r="I17" s="32"/>
      <c r="R17" s="51" t="s">
        <v>104</v>
      </c>
      <c r="S17" s="50"/>
      <c r="T17" s="50"/>
      <c r="U17" s="50" t="s">
        <v>603</v>
      </c>
      <c r="V17" s="50"/>
      <c r="W17" s="50"/>
      <c r="X17" s="51" t="s">
        <v>105</v>
      </c>
      <c r="Y17" s="50"/>
      <c r="Z17" s="50"/>
      <c r="AA17" s="50" t="s">
        <v>166</v>
      </c>
      <c r="AB17" s="50"/>
      <c r="AC17" s="50"/>
    </row>
    <row r="18" spans="1:29" x14ac:dyDescent="0.4">
      <c r="A18" s="8" t="s">
        <v>91</v>
      </c>
      <c r="B18" s="3">
        <v>1.0253699999999999</v>
      </c>
      <c r="C18" s="3">
        <v>1.027801</v>
      </c>
      <c r="D18" s="3">
        <v>1.019083</v>
      </c>
      <c r="E18" s="3">
        <v>3.4574150000000001</v>
      </c>
      <c r="F18" s="3">
        <v>2.5834540000000001</v>
      </c>
      <c r="G18" s="3">
        <v>2.354336</v>
      </c>
      <c r="H18" s="32">
        <f t="shared" ref="H18:H27" si="2">_xlfn.T.TEST(B18:D18,E18:G18,2,2)</f>
        <v>6.1730573406397656E-3</v>
      </c>
      <c r="I18" s="32"/>
      <c r="Q18" s="8" t="s">
        <v>69</v>
      </c>
      <c r="R18" s="3">
        <v>1.0859510000000001</v>
      </c>
      <c r="S18" s="3">
        <v>0.93794200000000005</v>
      </c>
      <c r="T18" s="3">
        <v>0.940276</v>
      </c>
      <c r="U18" s="3">
        <v>1.308225</v>
      </c>
      <c r="V18" s="3">
        <v>1.8122799999999999</v>
      </c>
      <c r="W18" s="3">
        <v>1.3772249999999999</v>
      </c>
      <c r="X18" s="3">
        <v>0.94989100000000004</v>
      </c>
      <c r="Y18" s="3">
        <v>0.91580399999999995</v>
      </c>
      <c r="Z18" s="3">
        <v>0.83746500000000001</v>
      </c>
      <c r="AA18" s="3">
        <v>0.70469199999999999</v>
      </c>
      <c r="AB18" s="3">
        <v>0.88427500000000003</v>
      </c>
      <c r="AC18" s="3">
        <v>0.736842</v>
      </c>
    </row>
    <row r="19" spans="1:29" x14ac:dyDescent="0.4">
      <c r="A19" s="8" t="s">
        <v>92</v>
      </c>
      <c r="B19" s="3">
        <v>1.0942480000000001</v>
      </c>
      <c r="C19" s="3">
        <v>1.0812219999999999</v>
      </c>
      <c r="D19" s="3">
        <v>1.0025820000000001</v>
      </c>
      <c r="E19" s="3">
        <v>1.527701</v>
      </c>
      <c r="F19" s="3">
        <v>1.523968</v>
      </c>
      <c r="G19" s="3">
        <v>1.5042519999999999</v>
      </c>
      <c r="H19" s="32">
        <f t="shared" si="2"/>
        <v>9.9925738426607773E-5</v>
      </c>
      <c r="I19" s="32"/>
      <c r="Q19" s="8" t="s">
        <v>68</v>
      </c>
      <c r="R19" s="3">
        <v>0.99466399999999999</v>
      </c>
      <c r="S19" s="3">
        <v>0.956673</v>
      </c>
      <c r="T19" s="3">
        <v>0.93920000000000003</v>
      </c>
      <c r="U19" s="3">
        <v>1.5830310000000001</v>
      </c>
      <c r="V19" s="3">
        <v>1.2204079999999999</v>
      </c>
      <c r="W19" s="3">
        <v>1.390137</v>
      </c>
      <c r="X19" s="3">
        <v>0.5887</v>
      </c>
      <c r="Y19" s="3">
        <v>0.62817299999999998</v>
      </c>
      <c r="Z19" s="3">
        <v>0.59712900000000002</v>
      </c>
      <c r="AA19" s="3">
        <v>0.65074299999999996</v>
      </c>
      <c r="AB19" s="3">
        <v>0.59181700000000004</v>
      </c>
      <c r="AC19" s="3">
        <v>0.60831000000000002</v>
      </c>
    </row>
    <row r="20" spans="1:29" x14ac:dyDescent="0.4">
      <c r="A20" s="8" t="s">
        <v>93</v>
      </c>
      <c r="B20" s="3">
        <v>1.02217</v>
      </c>
      <c r="C20" s="3">
        <v>1.0233399999999999</v>
      </c>
      <c r="D20" s="3">
        <v>1.0310330000000001</v>
      </c>
      <c r="E20" s="3">
        <v>1.1577999999999999</v>
      </c>
      <c r="F20" s="3">
        <v>0.90456300000000001</v>
      </c>
      <c r="G20" s="3">
        <v>0.90456300000000001</v>
      </c>
      <c r="H20" s="32">
        <f t="shared" si="2"/>
        <v>0.68758870246881787</v>
      </c>
      <c r="I20" s="32"/>
      <c r="Q20" s="8" t="s">
        <v>98</v>
      </c>
      <c r="R20" s="3">
        <v>0.97616199999999997</v>
      </c>
      <c r="S20" s="3">
        <v>0.98387599999999997</v>
      </c>
      <c r="T20" s="3">
        <v>1.0412090000000001</v>
      </c>
      <c r="U20" s="3">
        <v>2.1132059999999999</v>
      </c>
      <c r="V20" s="3">
        <v>1.794079</v>
      </c>
      <c r="W20" s="3">
        <v>1.684053</v>
      </c>
      <c r="X20" s="3">
        <v>1.0030060000000001</v>
      </c>
      <c r="Y20" s="3">
        <v>1.0328280000000001</v>
      </c>
      <c r="Z20" s="3">
        <v>1.034929</v>
      </c>
      <c r="AA20" s="3">
        <v>1.1675089999999999</v>
      </c>
      <c r="AB20" s="3">
        <v>1.0411649999999999</v>
      </c>
      <c r="AC20" s="3">
        <v>1.0653969999999999</v>
      </c>
    </row>
    <row r="21" spans="1:29" x14ac:dyDescent="0.4">
      <c r="A21" s="8" t="s">
        <v>94</v>
      </c>
      <c r="B21" s="3">
        <v>0.94644200000000001</v>
      </c>
      <c r="C21" s="3">
        <v>0.94211999999999996</v>
      </c>
      <c r="D21" s="3">
        <v>0.94323900000000005</v>
      </c>
      <c r="E21" s="3">
        <v>3.0126149999999998</v>
      </c>
      <c r="F21" s="3">
        <v>2.9285960000000002</v>
      </c>
      <c r="G21" s="3">
        <v>2.4968379999999999</v>
      </c>
      <c r="H21" s="32">
        <f t="shared" si="2"/>
        <v>3.0560158119833335E-4</v>
      </c>
      <c r="I21" s="32"/>
      <c r="Q21" s="8" t="s">
        <v>102</v>
      </c>
      <c r="R21" s="3">
        <v>0.99252799999999997</v>
      </c>
      <c r="S21" s="3">
        <v>0.98899099999999995</v>
      </c>
      <c r="T21" s="3">
        <v>1.018743</v>
      </c>
      <c r="U21" s="3">
        <v>2.6799849999999998</v>
      </c>
      <c r="V21" s="3">
        <v>2.1810459999999998</v>
      </c>
      <c r="W21" s="3">
        <v>1.956073</v>
      </c>
      <c r="X21" s="3">
        <v>0.81862100000000004</v>
      </c>
      <c r="Y21" s="3">
        <v>0.96641600000000005</v>
      </c>
      <c r="Z21" s="3">
        <v>0.96470199999999995</v>
      </c>
      <c r="AA21" s="3">
        <v>0.93129799999999996</v>
      </c>
      <c r="AB21" s="3">
        <v>0.923732</v>
      </c>
      <c r="AC21" s="3">
        <v>0.98322100000000001</v>
      </c>
    </row>
    <row r="22" spans="1:29" x14ac:dyDescent="0.4">
      <c r="A22" s="8" t="s">
        <v>95</v>
      </c>
      <c r="B22" s="3">
        <v>1.052856</v>
      </c>
      <c r="C22" s="3">
        <v>0.95862700000000001</v>
      </c>
      <c r="D22" s="3">
        <v>0.94205499999999998</v>
      </c>
      <c r="E22" s="3">
        <v>3.5691830000000002</v>
      </c>
      <c r="F22" s="3">
        <v>3.5601189999999998</v>
      </c>
      <c r="G22" s="3">
        <v>3.6477650000000001</v>
      </c>
      <c r="H22" s="32">
        <f t="shared" si="2"/>
        <v>4.9992778487703958E-7</v>
      </c>
      <c r="I22" s="32"/>
      <c r="Q22" s="8" t="s">
        <v>74</v>
      </c>
      <c r="R22" s="3">
        <v>0.97535099999999997</v>
      </c>
      <c r="S22" s="3">
        <v>0.97804899999999995</v>
      </c>
      <c r="T22" s="3">
        <v>1.152596</v>
      </c>
      <c r="U22" s="3">
        <v>3.4981059999999999</v>
      </c>
      <c r="V22" s="3">
        <v>3.3831169999999999</v>
      </c>
      <c r="W22" s="3">
        <v>3.2423060000000001</v>
      </c>
      <c r="X22" s="3">
        <v>0.56371499999999997</v>
      </c>
      <c r="Y22" s="3">
        <v>0.54500499999999996</v>
      </c>
      <c r="Z22" s="3">
        <v>0.63024100000000005</v>
      </c>
      <c r="AA22" s="3">
        <v>0.92917400000000006</v>
      </c>
      <c r="AB22" s="3">
        <v>0.91508999999999996</v>
      </c>
      <c r="AC22" s="3">
        <v>0.90118500000000001</v>
      </c>
    </row>
    <row r="23" spans="1:29" x14ac:dyDescent="0.4">
      <c r="A23" s="8" t="s">
        <v>96</v>
      </c>
      <c r="B23" s="3">
        <v>1.0202070000000001</v>
      </c>
      <c r="C23" s="3">
        <v>1.0910899999999999</v>
      </c>
      <c r="D23" s="3">
        <v>0.93383799999999995</v>
      </c>
      <c r="E23" s="3">
        <v>2.3118530000000002</v>
      </c>
      <c r="F23" s="3">
        <v>2.3012899999999998</v>
      </c>
      <c r="G23" s="3">
        <v>2.631586</v>
      </c>
      <c r="H23" s="32">
        <f t="shared" si="2"/>
        <v>2.8463912721702917E-4</v>
      </c>
      <c r="I23" s="32"/>
      <c r="Q23" s="8" t="s">
        <v>75</v>
      </c>
      <c r="R23" s="3">
        <v>1.0984940000000001</v>
      </c>
      <c r="S23" s="3">
        <v>0.99908600000000003</v>
      </c>
      <c r="T23" s="3">
        <v>0.94170699999999996</v>
      </c>
      <c r="U23" s="3">
        <v>2.196383</v>
      </c>
      <c r="V23" s="3">
        <v>1.946539</v>
      </c>
      <c r="W23" s="3">
        <v>1.9342330000000001</v>
      </c>
      <c r="X23" s="3">
        <v>0.71621900000000005</v>
      </c>
      <c r="Y23" s="3">
        <v>0.66771599999999998</v>
      </c>
      <c r="Z23" s="3">
        <v>0.690917</v>
      </c>
      <c r="AA23" s="3">
        <v>1.0661430000000001</v>
      </c>
      <c r="AB23" s="3">
        <v>1.096115</v>
      </c>
      <c r="AC23" s="3">
        <v>1.0470219999999999</v>
      </c>
    </row>
    <row r="24" spans="1:29" x14ac:dyDescent="0.4">
      <c r="A24" s="8" t="s">
        <v>97</v>
      </c>
      <c r="B24" s="3">
        <v>1.0559970000000001</v>
      </c>
      <c r="C24" s="3">
        <v>1.053382</v>
      </c>
      <c r="D24" s="3">
        <v>0.99942699999999995</v>
      </c>
      <c r="E24" s="3">
        <v>1.3753059999999999</v>
      </c>
      <c r="F24" s="3">
        <v>1.647858</v>
      </c>
      <c r="G24" s="3">
        <v>1.437163</v>
      </c>
      <c r="H24" s="32">
        <f t="shared" si="2"/>
        <v>5.9675299592035552E-3</v>
      </c>
      <c r="I24" s="32"/>
      <c r="Q24" s="8" t="s">
        <v>103</v>
      </c>
      <c r="R24" s="3">
        <v>0.73428099999999996</v>
      </c>
      <c r="S24" s="3">
        <v>1.0504640000000001</v>
      </c>
      <c r="T24" s="3">
        <v>1.244194</v>
      </c>
      <c r="U24" s="3">
        <v>1.5365260000000001</v>
      </c>
      <c r="V24" s="3">
        <v>1.2512179999999999</v>
      </c>
      <c r="W24" s="3">
        <v>0.75083200000000005</v>
      </c>
      <c r="X24" s="3">
        <v>0.79325599999999996</v>
      </c>
      <c r="Y24" s="3">
        <v>0.77937400000000001</v>
      </c>
      <c r="Z24" s="3">
        <v>0.92280300000000004</v>
      </c>
      <c r="AA24" s="3">
        <v>0.73394300000000001</v>
      </c>
      <c r="AB24" s="3">
        <v>0.73039500000000002</v>
      </c>
      <c r="AC24" s="3">
        <v>1.1861710000000001</v>
      </c>
    </row>
    <row r="25" spans="1:29" x14ac:dyDescent="0.4">
      <c r="A25" s="8" t="s">
        <v>98</v>
      </c>
      <c r="B25" s="3">
        <v>1.0537749999999999</v>
      </c>
      <c r="C25" s="3">
        <v>1.036562</v>
      </c>
      <c r="D25" s="3">
        <v>1.047231</v>
      </c>
      <c r="E25" s="3">
        <v>1.621461</v>
      </c>
      <c r="F25" s="3">
        <v>1.5865359999999999</v>
      </c>
      <c r="G25" s="3">
        <v>1.321188</v>
      </c>
      <c r="H25" s="32">
        <f t="shared" si="2"/>
        <v>8.1257990754901206E-3</v>
      </c>
      <c r="I25" s="32"/>
      <c r="U25" s="38" t="s">
        <v>573</v>
      </c>
      <c r="X25" s="38" t="s">
        <v>573</v>
      </c>
      <c r="AA25" s="38" t="s">
        <v>573</v>
      </c>
    </row>
    <row r="26" spans="1:29" ht="55.5" x14ac:dyDescent="0.4">
      <c r="A26" s="8" t="s">
        <v>74</v>
      </c>
      <c r="B26" s="3">
        <v>1.0058210000000001</v>
      </c>
      <c r="C26" s="3">
        <v>1.0070779999999999</v>
      </c>
      <c r="D26" s="3">
        <v>0.89627000000000001</v>
      </c>
      <c r="E26" s="3">
        <v>1.3693550000000001</v>
      </c>
      <c r="F26" s="3">
        <v>1.358876</v>
      </c>
      <c r="G26" s="3">
        <v>1.2697529999999999</v>
      </c>
      <c r="H26" s="32">
        <f t="shared" si="2"/>
        <v>1.6986796483827555E-3</v>
      </c>
      <c r="I26" s="32"/>
      <c r="Q26" s="32"/>
      <c r="S26" s="8" t="s">
        <v>69</v>
      </c>
      <c r="T26" s="36" t="s">
        <v>604</v>
      </c>
      <c r="U26" s="32">
        <f t="shared" ref="U26:U32" si="3">_xlfn.T.TEST(R18:T18,U18:W18,2,2)</f>
        <v>3.6420091022290664E-2</v>
      </c>
      <c r="W26" s="44" t="s">
        <v>605</v>
      </c>
      <c r="X26" s="32">
        <f t="shared" ref="X26:X32" si="4">_xlfn.T.TEST(R18:T18,X18:Z18,2,2)</f>
        <v>0.2155625817625223</v>
      </c>
      <c r="Z26" s="36" t="s">
        <v>606</v>
      </c>
      <c r="AA26" s="32">
        <f t="shared" ref="AA26:AA32" si="5">_xlfn.T.TEST(U18:W18,AA18:AC18,2,2)</f>
        <v>1.2346515305951329E-2</v>
      </c>
    </row>
    <row r="27" spans="1:29" ht="55.5" x14ac:dyDescent="0.4">
      <c r="A27" s="8" t="s">
        <v>99</v>
      </c>
      <c r="B27" s="3">
        <v>0.99431000000000003</v>
      </c>
      <c r="C27" s="3">
        <v>0.99112800000000001</v>
      </c>
      <c r="D27" s="3">
        <v>1.014724</v>
      </c>
      <c r="E27" s="3">
        <v>1.778937</v>
      </c>
      <c r="F27" s="3">
        <v>1.693608</v>
      </c>
      <c r="G27" s="3">
        <v>1.6554249999999999</v>
      </c>
      <c r="H27" s="32">
        <f t="shared" si="2"/>
        <v>4.4825600825763171E-5</v>
      </c>
      <c r="I27" s="32"/>
      <c r="S27" s="8" t="s">
        <v>68</v>
      </c>
      <c r="T27" s="36" t="s">
        <v>604</v>
      </c>
      <c r="U27" s="32">
        <f t="shared" si="3"/>
        <v>1.4893046357795561E-2</v>
      </c>
      <c r="W27" s="44" t="s">
        <v>605</v>
      </c>
      <c r="X27" s="32">
        <f t="shared" si="4"/>
        <v>6.0161176178365044E-5</v>
      </c>
      <c r="Z27" s="36" t="s">
        <v>606</v>
      </c>
      <c r="AA27" s="32">
        <f t="shared" si="5"/>
        <v>1.822655646003051E-3</v>
      </c>
    </row>
    <row r="28" spans="1:29" ht="55.5" x14ac:dyDescent="0.4">
      <c r="S28" s="8" t="s">
        <v>98</v>
      </c>
      <c r="T28" s="36" t="s">
        <v>604</v>
      </c>
      <c r="U28" s="32">
        <f t="shared" si="3"/>
        <v>2.6925806585141906E-3</v>
      </c>
      <c r="W28" s="44" t="s">
        <v>605</v>
      </c>
      <c r="X28" s="32">
        <f t="shared" si="4"/>
        <v>0.36999187020003776</v>
      </c>
      <c r="Z28" s="36" t="s">
        <v>606</v>
      </c>
      <c r="AA28" s="32">
        <f t="shared" si="5"/>
        <v>4.5423827209312238E-3</v>
      </c>
    </row>
    <row r="29" spans="1:29" ht="55.5" x14ac:dyDescent="0.4">
      <c r="S29" s="8" t="s">
        <v>102</v>
      </c>
      <c r="T29" s="36" t="s">
        <v>604</v>
      </c>
      <c r="U29" s="32">
        <f t="shared" si="3"/>
        <v>4.0227846044995838E-3</v>
      </c>
      <c r="W29" s="44" t="s">
        <v>605</v>
      </c>
      <c r="X29" s="32">
        <f t="shared" si="4"/>
        <v>0.16935991703858261</v>
      </c>
      <c r="Z29" s="36" t="s">
        <v>606</v>
      </c>
      <c r="AA29" s="32">
        <f t="shared" si="5"/>
        <v>3.489690706308645E-3</v>
      </c>
    </row>
    <row r="30" spans="1:29" ht="55.5" x14ac:dyDescent="0.4">
      <c r="S30" s="8" t="s">
        <v>74</v>
      </c>
      <c r="T30" s="36" t="s">
        <v>604</v>
      </c>
      <c r="U30" s="32">
        <f t="shared" si="3"/>
        <v>1.5736902579278826E-5</v>
      </c>
      <c r="W30" s="44" t="s">
        <v>605</v>
      </c>
      <c r="X30" s="32">
        <f t="shared" si="4"/>
        <v>2.067364074008616E-3</v>
      </c>
      <c r="Z30" s="36" t="s">
        <v>606</v>
      </c>
      <c r="AA30" s="32">
        <f t="shared" si="5"/>
        <v>4.9969465089118878E-6</v>
      </c>
    </row>
    <row r="31" spans="1:29" ht="55.5" x14ac:dyDescent="0.4">
      <c r="S31" s="8" t="s">
        <v>75</v>
      </c>
      <c r="T31" s="36" t="s">
        <v>604</v>
      </c>
      <c r="U31" s="32">
        <f t="shared" si="3"/>
        <v>4.7401861069637936E-4</v>
      </c>
      <c r="W31" s="44" t="s">
        <v>605</v>
      </c>
      <c r="X31" s="32">
        <f t="shared" si="4"/>
        <v>2.5642569469262323E-3</v>
      </c>
      <c r="Z31" s="36" t="s">
        <v>606</v>
      </c>
      <c r="AA31" s="32">
        <f t="shared" si="5"/>
        <v>3.8276760934029329E-4</v>
      </c>
    </row>
    <row r="32" spans="1:29" ht="55.5" x14ac:dyDescent="0.4">
      <c r="S32" s="8" t="s">
        <v>103</v>
      </c>
      <c r="T32" s="36" t="s">
        <v>604</v>
      </c>
      <c r="U32" s="32">
        <f t="shared" si="3"/>
        <v>0.56818274559456461</v>
      </c>
      <c r="W32" s="44" t="s">
        <v>605</v>
      </c>
      <c r="X32" s="32">
        <f t="shared" si="4"/>
        <v>0.31647788253318015</v>
      </c>
      <c r="Z32" s="36" t="s">
        <v>606</v>
      </c>
      <c r="AA32" s="32">
        <f t="shared" si="5"/>
        <v>0.34233866334511948</v>
      </c>
    </row>
    <row r="42" spans="1:22" x14ac:dyDescent="0.4">
      <c r="A42" s="22" t="s">
        <v>445</v>
      </c>
      <c r="E42" s="7" t="s">
        <v>447</v>
      </c>
      <c r="J42" s="7" t="s">
        <v>448</v>
      </c>
    </row>
    <row r="43" spans="1:22" x14ac:dyDescent="0.4">
      <c r="E43" s="47" t="s">
        <v>446</v>
      </c>
      <c r="F43" s="47"/>
      <c r="G43" s="47"/>
      <c r="K43" s="47" t="s">
        <v>106</v>
      </c>
      <c r="L43" s="47"/>
      <c r="M43" s="47"/>
      <c r="N43" s="49" t="s">
        <v>167</v>
      </c>
      <c r="O43" s="49"/>
      <c r="P43" s="49"/>
      <c r="Q43" s="49" t="s">
        <v>169</v>
      </c>
      <c r="R43" s="49"/>
      <c r="S43" s="49"/>
      <c r="T43" s="49" t="s">
        <v>170</v>
      </c>
      <c r="U43" s="49"/>
      <c r="V43" s="49"/>
    </row>
    <row r="44" spans="1:22" ht="27" x14ac:dyDescent="0.4">
      <c r="E44" s="11" t="s">
        <v>106</v>
      </c>
      <c r="F44" s="12" t="s">
        <v>167</v>
      </c>
      <c r="G44" s="12" t="s">
        <v>168</v>
      </c>
      <c r="J44" s="7" t="s">
        <v>69</v>
      </c>
      <c r="K44" s="3">
        <v>0.77261500000000005</v>
      </c>
      <c r="L44" s="3">
        <v>0.90118500000000001</v>
      </c>
      <c r="M44" s="3">
        <v>1.0506180000000001</v>
      </c>
      <c r="N44" s="3">
        <v>3.1302110000000001</v>
      </c>
      <c r="O44" s="3">
        <v>2.2509429999999999</v>
      </c>
      <c r="P44" s="3">
        <v>2.762105</v>
      </c>
      <c r="Q44" s="3">
        <v>1.2748159999999999</v>
      </c>
      <c r="R44" s="3">
        <v>1.2684340000000001</v>
      </c>
      <c r="S44" s="3">
        <v>1.527603</v>
      </c>
      <c r="T44" s="3">
        <v>1.061744</v>
      </c>
      <c r="U44" s="3">
        <v>1.3046120000000001</v>
      </c>
      <c r="V44" s="3">
        <v>1.0607899999999999</v>
      </c>
    </row>
    <row r="45" spans="1:22" x14ac:dyDescent="0.4">
      <c r="E45" s="3">
        <v>146655</v>
      </c>
      <c r="F45" s="3">
        <v>220900</v>
      </c>
      <c r="G45" s="3">
        <v>99292</v>
      </c>
      <c r="J45" s="7" t="s">
        <v>68</v>
      </c>
      <c r="K45" s="3">
        <v>0.91745600000000005</v>
      </c>
      <c r="L45" s="3">
        <v>0.96865299999999999</v>
      </c>
      <c r="M45" s="3">
        <v>1.11391</v>
      </c>
      <c r="N45" s="3">
        <v>1.974853</v>
      </c>
      <c r="O45" s="3">
        <v>1.6093329999999999</v>
      </c>
      <c r="P45" s="3">
        <v>1.686094</v>
      </c>
      <c r="Q45" s="3">
        <v>0.97677700000000001</v>
      </c>
      <c r="R45" s="3">
        <v>0.97849299999999995</v>
      </c>
      <c r="S45" s="3">
        <v>0.97639799999999999</v>
      </c>
      <c r="T45" s="3">
        <v>0.85829200000000005</v>
      </c>
      <c r="U45" s="3">
        <v>0.98148500000000005</v>
      </c>
      <c r="V45" s="3">
        <v>1.2134229999999999</v>
      </c>
    </row>
    <row r="46" spans="1:22" x14ac:dyDescent="0.4">
      <c r="E46" s="3">
        <v>137608</v>
      </c>
      <c r="F46" s="3">
        <v>230425</v>
      </c>
      <c r="G46" s="3">
        <v>95575</v>
      </c>
      <c r="J46" s="8" t="s">
        <v>73</v>
      </c>
      <c r="K46" s="3">
        <v>0.98299400000000003</v>
      </c>
      <c r="L46" s="3">
        <v>0.98327200000000003</v>
      </c>
      <c r="M46" s="3">
        <v>0.99568100000000004</v>
      </c>
      <c r="N46" s="3">
        <v>1.690299</v>
      </c>
      <c r="O46" s="3">
        <v>1.34229</v>
      </c>
      <c r="P46" s="3">
        <v>1.367621</v>
      </c>
      <c r="Q46" s="3">
        <v>0.68878399999999995</v>
      </c>
      <c r="R46" s="3">
        <v>0.70440000000000003</v>
      </c>
      <c r="S46" s="3">
        <v>0.68758799999999998</v>
      </c>
      <c r="T46" s="3">
        <v>0.73251999999999995</v>
      </c>
      <c r="U46" s="3">
        <v>0.76913900000000002</v>
      </c>
      <c r="V46" s="3">
        <v>0.80934499999999998</v>
      </c>
    </row>
    <row r="47" spans="1:22" x14ac:dyDescent="0.4">
      <c r="E47" s="3">
        <v>139056</v>
      </c>
      <c r="F47" s="3">
        <v>249206</v>
      </c>
      <c r="G47" s="3">
        <v>96636</v>
      </c>
      <c r="J47" s="8" t="s">
        <v>107</v>
      </c>
      <c r="K47" s="3">
        <v>1.0179100000000001</v>
      </c>
      <c r="L47" s="3">
        <v>1.0511630000000001</v>
      </c>
      <c r="M47" s="3">
        <v>1.028103</v>
      </c>
      <c r="N47" s="3">
        <v>1.0345169999999999</v>
      </c>
      <c r="O47" s="3">
        <v>1.1536109999999999</v>
      </c>
      <c r="P47" s="3">
        <v>1.5144390000000001</v>
      </c>
      <c r="Q47" s="3">
        <v>1.166339</v>
      </c>
      <c r="R47" s="3">
        <v>1.269566</v>
      </c>
      <c r="S47" s="3">
        <v>1.335853</v>
      </c>
      <c r="T47" s="3">
        <v>1.0228520000000001</v>
      </c>
      <c r="U47" s="3">
        <v>1.2822039999999999</v>
      </c>
      <c r="V47" s="3">
        <v>1.299112</v>
      </c>
    </row>
    <row r="48" spans="1:22" x14ac:dyDescent="0.4">
      <c r="G48" s="22" t="s">
        <v>387</v>
      </c>
      <c r="N48" s="38" t="s">
        <v>573</v>
      </c>
      <c r="Q48" s="38" t="s">
        <v>573</v>
      </c>
      <c r="T48" s="38" t="s">
        <v>573</v>
      </c>
    </row>
    <row r="49" spans="6:20" ht="41.65" x14ac:dyDescent="0.4">
      <c r="F49" s="27" t="s">
        <v>607</v>
      </c>
      <c r="G49" s="32">
        <f>_xlfn.T.TEST(E45:E47,F45:F47,2,2)</f>
        <v>4.6017867627537901E-4</v>
      </c>
      <c r="L49" s="7" t="s">
        <v>69</v>
      </c>
      <c r="M49" s="36" t="s">
        <v>607</v>
      </c>
      <c r="N49" s="32">
        <f>_xlfn.T.TEST(K44:M44,N44:P44,2,2)</f>
        <v>2.5008901756168713E-3</v>
      </c>
      <c r="P49" s="36" t="s">
        <v>609</v>
      </c>
      <c r="Q49" s="32">
        <f>_xlfn.T.TEST(N44:P44,Q44:S44,2,2)</f>
        <v>7.2349750529325666E-3</v>
      </c>
      <c r="S49" s="36" t="s">
        <v>610</v>
      </c>
      <c r="T49" s="32">
        <f>_xlfn.T.TEST(N44:P44,T44:V44,2,2)</f>
        <v>4.1907180408444081E-3</v>
      </c>
    </row>
    <row r="50" spans="6:20" ht="41.65" x14ac:dyDescent="0.4">
      <c r="F50" s="27" t="s">
        <v>608</v>
      </c>
      <c r="G50" s="32">
        <f>_xlfn.T.TEST(F45:F47,G45:G47,2,2)</f>
        <v>8.3855114819067315E-5</v>
      </c>
      <c r="L50" s="7" t="s">
        <v>68</v>
      </c>
      <c r="M50" s="36" t="s">
        <v>607</v>
      </c>
      <c r="N50" s="32">
        <f>_xlfn.T.TEST(K45:M45,N45:P45,2,2)</f>
        <v>3.8541460457659819E-3</v>
      </c>
      <c r="P50" s="36" t="s">
        <v>609</v>
      </c>
      <c r="Q50" s="32">
        <f>_xlfn.T.TEST(N45:P45,Q45:S45,2,2)</f>
        <v>2.1858321356640338E-3</v>
      </c>
      <c r="S50" s="36" t="s">
        <v>610</v>
      </c>
      <c r="T50" s="32">
        <f>_xlfn.T.TEST(N45:P45,T45:V45,2,2)</f>
        <v>8.3405835343579367E-3</v>
      </c>
    </row>
    <row r="51" spans="6:20" ht="41.65" x14ac:dyDescent="0.4">
      <c r="L51" s="8" t="s">
        <v>73</v>
      </c>
      <c r="M51" s="36" t="s">
        <v>607</v>
      </c>
      <c r="N51" s="32">
        <f>_xlfn.T.TEST(K46:M46,N46:P46,2,2)</f>
        <v>1.2880387555614886E-2</v>
      </c>
      <c r="P51" s="36" t="s">
        <v>609</v>
      </c>
      <c r="Q51" s="32">
        <f>_xlfn.T.TEST(N46:P46,Q46:S46,2,2)</f>
        <v>2.3212616479852269E-3</v>
      </c>
      <c r="S51" s="36" t="s">
        <v>610</v>
      </c>
      <c r="T51" s="32">
        <f>_xlfn.T.TEST(N46:P46,T46:V46,2,2)</f>
        <v>3.657724727661852E-3</v>
      </c>
    </row>
    <row r="52" spans="6:20" ht="41.65" x14ac:dyDescent="0.4">
      <c r="L52" s="8" t="s">
        <v>107</v>
      </c>
      <c r="M52" s="36" t="s">
        <v>607</v>
      </c>
      <c r="N52" s="32">
        <f>_xlfn.T.TEST(K47:M47,N47:P47,2,2)</f>
        <v>0.23537674334923356</v>
      </c>
      <c r="P52" s="36" t="s">
        <v>609</v>
      </c>
      <c r="Q52" s="32">
        <f>_xlfn.T.TEST(N47:P47,Q47:S47,2,2)</f>
        <v>0.88709305765749547</v>
      </c>
      <c r="S52" s="36" t="s">
        <v>610</v>
      </c>
      <c r="T52" s="32">
        <f>_xlfn.T.TEST(N47:P47,T47:V47,2,2)</f>
        <v>0.85618551084035155</v>
      </c>
    </row>
    <row r="53" spans="6:20" x14ac:dyDescent="0.4">
      <c r="N53" s="32"/>
    </row>
    <row r="54" spans="6:20" x14ac:dyDescent="0.4">
      <c r="N54" s="32"/>
    </row>
  </sheetData>
  <mergeCells count="15">
    <mergeCell ref="AA17:AC17"/>
    <mergeCell ref="B2:D2"/>
    <mergeCell ref="E2:G2"/>
    <mergeCell ref="N2:P2"/>
    <mergeCell ref="Q2:S2"/>
    <mergeCell ref="B16:D16"/>
    <mergeCell ref="E16:G16"/>
    <mergeCell ref="R17:T17"/>
    <mergeCell ref="U17:W17"/>
    <mergeCell ref="X17:Z17"/>
    <mergeCell ref="K43:M43"/>
    <mergeCell ref="N43:P43"/>
    <mergeCell ref="Q43:S43"/>
    <mergeCell ref="T43:V43"/>
    <mergeCell ref="E43:G43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A3F2-46B5-420C-8E9C-5BE76173F120}">
  <dimension ref="B2:AA173"/>
  <sheetViews>
    <sheetView topLeftCell="A142" zoomScale="55" zoomScaleNormal="55" workbookViewId="0">
      <selection activeCell="V123" sqref="V123"/>
    </sheetView>
  </sheetViews>
  <sheetFormatPr defaultColWidth="8.59765625" defaultRowHeight="13.9" x14ac:dyDescent="0.4"/>
  <cols>
    <col min="1" max="1" width="8.59765625" style="1"/>
    <col min="2" max="2" width="16.59765625" style="1" customWidth="1"/>
    <col min="3" max="3" width="40" style="1" bestFit="1" customWidth="1"/>
    <col min="4" max="8" width="8.59765625" style="1"/>
    <col min="9" max="9" width="32.6640625" style="1" bestFit="1" customWidth="1"/>
    <col min="10" max="10" width="13.06640625" style="1" bestFit="1" customWidth="1"/>
    <col min="11" max="11" width="8.59765625" style="1"/>
    <col min="12" max="12" width="13.06640625" style="1" customWidth="1"/>
    <col min="13" max="13" width="8.59765625" style="1"/>
    <col min="14" max="14" width="14.796875" style="1" bestFit="1" customWidth="1"/>
    <col min="15" max="19" width="8.59765625" style="1"/>
    <col min="20" max="20" width="9.73046875" style="1" bestFit="1" customWidth="1"/>
    <col min="21" max="21" width="39.06640625" style="1" bestFit="1" customWidth="1"/>
    <col min="22" max="22" width="44.796875" style="1" customWidth="1"/>
    <col min="23" max="25" width="8.59765625" style="1"/>
    <col min="26" max="26" width="40.59765625" style="1" customWidth="1"/>
    <col min="27" max="16384" width="8.59765625" style="1"/>
  </cols>
  <sheetData>
    <row r="2" spans="2:23" x14ac:dyDescent="0.4">
      <c r="B2" s="7" t="s">
        <v>449</v>
      </c>
      <c r="C2" s="24"/>
      <c r="L2" s="7" t="s">
        <v>451</v>
      </c>
    </row>
    <row r="3" spans="2:23" x14ac:dyDescent="0.4">
      <c r="D3" s="47" t="s">
        <v>198</v>
      </c>
      <c r="E3" s="47"/>
      <c r="F3" s="47"/>
      <c r="G3" s="47"/>
      <c r="H3" s="47"/>
      <c r="I3" s="47"/>
      <c r="J3" s="47"/>
      <c r="M3" s="47" t="s">
        <v>113</v>
      </c>
      <c r="N3" s="47"/>
      <c r="O3" s="47"/>
      <c r="P3" s="47"/>
      <c r="Q3" s="47"/>
      <c r="R3" s="47"/>
      <c r="S3" s="47"/>
    </row>
    <row r="4" spans="2:23" x14ac:dyDescent="0.4">
      <c r="D4" s="7" t="s">
        <v>114</v>
      </c>
      <c r="E4" s="7" t="s">
        <v>124</v>
      </c>
      <c r="F4" s="7" t="s">
        <v>125</v>
      </c>
      <c r="G4" s="7" t="s">
        <v>126</v>
      </c>
      <c r="H4" s="7" t="s">
        <v>127</v>
      </c>
      <c r="I4" s="7" t="s">
        <v>128</v>
      </c>
      <c r="J4" s="7" t="s">
        <v>129</v>
      </c>
      <c r="M4" s="7" t="s">
        <v>114</v>
      </c>
      <c r="N4" s="7" t="s">
        <v>124</v>
      </c>
      <c r="O4" s="7" t="s">
        <v>125</v>
      </c>
      <c r="P4" s="7" t="s">
        <v>126</v>
      </c>
      <c r="Q4" s="7" t="s">
        <v>127</v>
      </c>
      <c r="R4" s="7" t="s">
        <v>128</v>
      </c>
      <c r="S4" s="7" t="s">
        <v>129</v>
      </c>
      <c r="V4" s="7" t="s">
        <v>387</v>
      </c>
    </row>
    <row r="5" spans="2:23" ht="14.2" customHeight="1" x14ac:dyDescent="0.4">
      <c r="B5" s="47" t="s">
        <v>113</v>
      </c>
      <c r="C5" s="7" t="s">
        <v>108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L5" s="14" t="s">
        <v>194</v>
      </c>
      <c r="M5" s="3">
        <v>16</v>
      </c>
      <c r="N5" s="3">
        <v>16</v>
      </c>
      <c r="O5" s="3">
        <v>17</v>
      </c>
      <c r="P5" s="3">
        <v>18</v>
      </c>
      <c r="Q5" s="3">
        <v>19</v>
      </c>
      <c r="R5" s="3">
        <v>16</v>
      </c>
      <c r="S5" s="3">
        <v>17</v>
      </c>
      <c r="U5" s="36" t="s">
        <v>455</v>
      </c>
      <c r="V5" s="41">
        <v>1E-4</v>
      </c>
    </row>
    <row r="6" spans="2:23" x14ac:dyDescent="0.4">
      <c r="B6" s="47"/>
      <c r="C6" s="7" t="s">
        <v>109</v>
      </c>
      <c r="D6" s="3">
        <v>62.374750499999998</v>
      </c>
      <c r="E6" s="3">
        <v>108</v>
      </c>
      <c r="F6" s="3">
        <v>76.136651999999998</v>
      </c>
      <c r="G6" s="3">
        <v>34.967264</v>
      </c>
      <c r="H6" s="3">
        <v>83.1875</v>
      </c>
      <c r="I6" s="3">
        <v>75.25</v>
      </c>
      <c r="J6" s="3">
        <v>52.994999999999997</v>
      </c>
      <c r="M6" s="3"/>
      <c r="V6" s="41"/>
    </row>
    <row r="7" spans="2:23" ht="14.2" customHeight="1" x14ac:dyDescent="0.4">
      <c r="B7" s="47"/>
      <c r="C7" s="7" t="s">
        <v>110</v>
      </c>
      <c r="D7" s="3">
        <v>221.58944550000001</v>
      </c>
      <c r="E7" s="3">
        <v>350.63478450000002</v>
      </c>
      <c r="F7" s="3">
        <v>171.26712499999999</v>
      </c>
      <c r="G7" s="3">
        <v>311.28897000000001</v>
      </c>
      <c r="H7" s="3">
        <v>308.680767</v>
      </c>
      <c r="I7" s="3">
        <v>395.56990000000002</v>
      </c>
      <c r="J7" s="3">
        <v>225.61099999999999</v>
      </c>
      <c r="L7" s="7"/>
      <c r="M7" s="52" t="s">
        <v>120</v>
      </c>
      <c r="N7" s="52"/>
      <c r="O7" s="52"/>
      <c r="P7" s="52"/>
      <c r="Q7" s="52"/>
      <c r="R7" s="52"/>
      <c r="S7" s="52"/>
      <c r="U7" s="36" t="s">
        <v>454</v>
      </c>
      <c r="V7" s="41">
        <v>1E-4</v>
      </c>
    </row>
    <row r="8" spans="2:23" x14ac:dyDescent="0.4">
      <c r="B8" s="47"/>
      <c r="C8" s="7" t="s">
        <v>111</v>
      </c>
      <c r="D8" s="3">
        <v>551.16781200000003</v>
      </c>
      <c r="E8" s="3">
        <v>1214.177109</v>
      </c>
      <c r="F8" s="3">
        <v>437.91206399999999</v>
      </c>
      <c r="G8" s="3">
        <v>915.90862600000003</v>
      </c>
      <c r="H8" s="3">
        <v>840.60178800000006</v>
      </c>
      <c r="I8" s="3">
        <v>1363.33</v>
      </c>
      <c r="J8" s="3">
        <v>429.86200000000002</v>
      </c>
      <c r="M8" s="7" t="s">
        <v>117</v>
      </c>
      <c r="N8" s="7" t="s">
        <v>142</v>
      </c>
      <c r="O8" s="7" t="s">
        <v>143</v>
      </c>
      <c r="P8" s="7" t="s">
        <v>144</v>
      </c>
      <c r="Q8" s="7" t="s">
        <v>145</v>
      </c>
      <c r="R8" s="7" t="s">
        <v>146</v>
      </c>
      <c r="S8" s="7" t="s">
        <v>147</v>
      </c>
      <c r="V8" s="41"/>
    </row>
    <row r="9" spans="2:23" x14ac:dyDescent="0.4">
      <c r="B9" s="47"/>
      <c r="C9" s="7" t="s">
        <v>112</v>
      </c>
      <c r="D9" s="3">
        <v>1776.704628</v>
      </c>
      <c r="E9" s="3">
        <v>2639.379375</v>
      </c>
      <c r="F9" s="3">
        <v>1635.103417</v>
      </c>
      <c r="G9" s="3">
        <v>2103.5454199999999</v>
      </c>
      <c r="H9" s="3">
        <v>1864.3266180000001</v>
      </c>
      <c r="I9" s="3">
        <v>2665.5221000000001</v>
      </c>
      <c r="J9" s="3">
        <v>1823.817</v>
      </c>
      <c r="K9" s="29"/>
      <c r="L9" s="15" t="s">
        <v>194</v>
      </c>
      <c r="M9" s="3">
        <v>16</v>
      </c>
      <c r="N9" s="3">
        <v>16</v>
      </c>
      <c r="O9" s="3">
        <v>21</v>
      </c>
      <c r="P9" s="3">
        <v>23</v>
      </c>
      <c r="Q9" s="3">
        <v>23</v>
      </c>
      <c r="R9" s="3">
        <v>23</v>
      </c>
      <c r="S9" s="3">
        <v>24</v>
      </c>
      <c r="U9" s="36" t="s">
        <v>453</v>
      </c>
      <c r="V9" s="41">
        <v>4.0000000000000002E-4</v>
      </c>
    </row>
    <row r="10" spans="2:23" ht="15.4" x14ac:dyDescent="0.45">
      <c r="B10" s="2"/>
      <c r="C10" s="25"/>
      <c r="D10" s="3"/>
      <c r="E10" s="3"/>
      <c r="F10" s="3"/>
      <c r="G10" s="3"/>
      <c r="H10" s="3"/>
      <c r="I10" s="3"/>
      <c r="J10" s="3"/>
      <c r="M10" s="3"/>
    </row>
    <row r="11" spans="2:23" ht="14.2" customHeight="1" x14ac:dyDescent="0.4">
      <c r="D11" s="7" t="s">
        <v>117</v>
      </c>
      <c r="E11" s="7" t="s">
        <v>142</v>
      </c>
      <c r="F11" s="7" t="s">
        <v>143</v>
      </c>
      <c r="G11" s="7" t="s">
        <v>144</v>
      </c>
      <c r="H11" s="7" t="s">
        <v>145</v>
      </c>
      <c r="I11" s="7" t="s">
        <v>146</v>
      </c>
      <c r="J11" s="7" t="s">
        <v>147</v>
      </c>
      <c r="K11" s="7"/>
      <c r="M11" s="52" t="s">
        <v>397</v>
      </c>
      <c r="N11" s="52"/>
      <c r="O11" s="52"/>
      <c r="P11" s="52"/>
      <c r="Q11" s="52"/>
      <c r="R11" s="52"/>
      <c r="S11" s="52"/>
    </row>
    <row r="12" spans="2:23" ht="14.2" customHeight="1" x14ac:dyDescent="0.4">
      <c r="B12" s="47" t="s">
        <v>120</v>
      </c>
      <c r="C12" s="7" t="s">
        <v>108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M12" s="7" t="s">
        <v>118</v>
      </c>
      <c r="N12" s="7" t="s">
        <v>136</v>
      </c>
      <c r="O12" s="7" t="s">
        <v>137</v>
      </c>
      <c r="P12" s="7" t="s">
        <v>138</v>
      </c>
      <c r="Q12" s="7" t="s">
        <v>139</v>
      </c>
      <c r="R12" s="7" t="s">
        <v>140</v>
      </c>
      <c r="S12" s="7" t="s">
        <v>141</v>
      </c>
    </row>
    <row r="13" spans="2:23" x14ac:dyDescent="0.4">
      <c r="B13" s="47"/>
      <c r="C13" s="7" t="s">
        <v>109</v>
      </c>
      <c r="D13" s="3">
        <v>28.254951999999999</v>
      </c>
      <c r="E13" s="3">
        <v>48.056922</v>
      </c>
      <c r="F13" s="3">
        <v>32.279840999999998</v>
      </c>
      <c r="G13" s="3">
        <v>71.118324000000001</v>
      </c>
      <c r="H13" s="3">
        <v>32.645000000000003</v>
      </c>
      <c r="I13" s="3">
        <v>51.463999999999999</v>
      </c>
      <c r="J13" s="3">
        <v>62.210999999999999</v>
      </c>
      <c r="L13" s="15" t="s">
        <v>194</v>
      </c>
      <c r="M13" s="3">
        <v>16</v>
      </c>
      <c r="N13" s="3">
        <v>16</v>
      </c>
      <c r="O13" s="3">
        <v>16</v>
      </c>
      <c r="P13" s="3">
        <v>18</v>
      </c>
      <c r="Q13" s="3">
        <v>18</v>
      </c>
      <c r="R13" s="3">
        <v>20</v>
      </c>
      <c r="S13" s="3">
        <v>21</v>
      </c>
      <c r="W13" s="7"/>
    </row>
    <row r="14" spans="2:23" x14ac:dyDescent="0.4">
      <c r="B14" s="47"/>
      <c r="C14" s="7" t="s">
        <v>110</v>
      </c>
      <c r="D14" s="3">
        <v>432.35320000000002</v>
      </c>
      <c r="E14" s="3">
        <v>293.81585000000001</v>
      </c>
      <c r="F14" s="3">
        <v>132.52454399999999</v>
      </c>
      <c r="G14" s="3">
        <v>181.48773299999999</v>
      </c>
      <c r="H14" s="3">
        <v>99.119</v>
      </c>
      <c r="I14" s="3">
        <v>67.325000000000003</v>
      </c>
      <c r="J14" s="3">
        <v>176.834</v>
      </c>
      <c r="L14" s="7"/>
      <c r="M14" s="3"/>
      <c r="O14" s="3"/>
    </row>
    <row r="15" spans="2:23" x14ac:dyDescent="0.4">
      <c r="B15" s="47"/>
      <c r="C15" s="7" t="s">
        <v>111</v>
      </c>
      <c r="D15" s="3">
        <v>850.57360000000006</v>
      </c>
      <c r="E15" s="3">
        <v>687.14653899999996</v>
      </c>
      <c r="F15" s="3">
        <v>741.41269</v>
      </c>
      <c r="G15" s="3">
        <v>490.06742400000002</v>
      </c>
      <c r="H15" s="3">
        <v>308.57100000000003</v>
      </c>
      <c r="I15" s="3">
        <v>349.39699999999999</v>
      </c>
      <c r="J15" s="3">
        <v>475.10399999999998</v>
      </c>
      <c r="L15" s="7"/>
      <c r="M15" s="52" t="s">
        <v>450</v>
      </c>
      <c r="N15" s="52"/>
      <c r="O15" s="52"/>
      <c r="P15" s="52"/>
      <c r="Q15" s="52"/>
      <c r="R15" s="52"/>
      <c r="S15" s="52"/>
    </row>
    <row r="16" spans="2:23" x14ac:dyDescent="0.4">
      <c r="B16" s="47"/>
      <c r="C16" s="7" t="s">
        <v>112</v>
      </c>
      <c r="D16" s="3">
        <v>2521.01748</v>
      </c>
      <c r="E16" s="3">
        <v>1408.3037999999999</v>
      </c>
      <c r="F16" s="3">
        <v>2237.904896</v>
      </c>
      <c r="G16" s="3">
        <v>1151.408115</v>
      </c>
      <c r="H16" s="3">
        <v>648.74</v>
      </c>
      <c r="I16" s="3">
        <v>641.54</v>
      </c>
      <c r="J16" s="3">
        <v>624.95799999999997</v>
      </c>
      <c r="M16" s="7" t="s">
        <v>121</v>
      </c>
      <c r="N16" s="7" t="s">
        <v>130</v>
      </c>
      <c r="O16" s="7" t="s">
        <v>131</v>
      </c>
      <c r="P16" s="7" t="s">
        <v>132</v>
      </c>
      <c r="Q16" s="7" t="s">
        <v>133</v>
      </c>
      <c r="R16" s="7" t="s">
        <v>134</v>
      </c>
      <c r="S16" s="7" t="s">
        <v>135</v>
      </c>
    </row>
    <row r="17" spans="2:20" x14ac:dyDescent="0.4">
      <c r="L17" s="15" t="s">
        <v>194</v>
      </c>
      <c r="M17" s="3">
        <v>24</v>
      </c>
      <c r="N17" s="3">
        <v>25</v>
      </c>
      <c r="O17" s="3">
        <v>29</v>
      </c>
      <c r="P17" s="3">
        <v>30</v>
      </c>
      <c r="Q17" s="3">
        <v>31</v>
      </c>
      <c r="R17" s="3">
        <v>31</v>
      </c>
      <c r="S17" s="3">
        <v>32</v>
      </c>
    </row>
    <row r="18" spans="2:20" x14ac:dyDescent="0.4">
      <c r="D18" s="7" t="s">
        <v>118</v>
      </c>
      <c r="E18" s="7" t="s">
        <v>136</v>
      </c>
      <c r="F18" s="7" t="s">
        <v>137</v>
      </c>
      <c r="G18" s="7" t="s">
        <v>138</v>
      </c>
      <c r="H18" s="7" t="s">
        <v>139</v>
      </c>
      <c r="I18" s="7" t="s">
        <v>140</v>
      </c>
      <c r="J18" s="7" t="s">
        <v>141</v>
      </c>
      <c r="M18" s="3"/>
      <c r="O18" s="3"/>
    </row>
    <row r="19" spans="2:20" ht="14.2" customHeight="1" x14ac:dyDescent="0.4">
      <c r="B19" s="47" t="s">
        <v>397</v>
      </c>
      <c r="C19" s="7" t="s">
        <v>108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M19" s="3"/>
      <c r="O19" s="3"/>
    </row>
    <row r="20" spans="2:20" x14ac:dyDescent="0.4">
      <c r="B20" s="47"/>
      <c r="C20" s="7" t="s">
        <v>109</v>
      </c>
      <c r="D20" s="3">
        <v>54.039296</v>
      </c>
      <c r="E20" s="3">
        <v>31.124818000000001</v>
      </c>
      <c r="F20" s="3">
        <v>16.384</v>
      </c>
      <c r="G20" s="3">
        <v>92.561512500000006</v>
      </c>
      <c r="H20" s="3">
        <v>78.149879999999996</v>
      </c>
      <c r="I20" s="3">
        <v>96.087000000000003</v>
      </c>
      <c r="J20" s="3">
        <v>74.646000000000001</v>
      </c>
      <c r="N20" s="7"/>
      <c r="O20" s="7"/>
      <c r="P20" s="7"/>
      <c r="Q20" s="7"/>
      <c r="R20" s="7"/>
      <c r="S20" s="7"/>
      <c r="T20" s="7"/>
    </row>
    <row r="21" spans="2:20" x14ac:dyDescent="0.4">
      <c r="B21" s="47"/>
      <c r="C21" s="7" t="s">
        <v>110</v>
      </c>
      <c r="D21" s="3">
        <v>161.29317750000001</v>
      </c>
      <c r="E21" s="3">
        <v>198.971136</v>
      </c>
      <c r="F21" s="3">
        <v>112.58240000000001</v>
      </c>
      <c r="G21" s="3">
        <v>279.89531249999999</v>
      </c>
      <c r="H21" s="3">
        <v>503.879616</v>
      </c>
      <c r="I21" s="3">
        <v>288.07900000000001</v>
      </c>
      <c r="J21" s="3">
        <v>226.096</v>
      </c>
      <c r="M21" s="15"/>
      <c r="N21" s="3"/>
      <c r="O21" s="3"/>
      <c r="P21" s="3"/>
      <c r="Q21" s="3"/>
      <c r="R21" s="3"/>
      <c r="S21" s="3"/>
      <c r="T21" s="3"/>
    </row>
    <row r="22" spans="2:20" x14ac:dyDescent="0.4">
      <c r="B22" s="47"/>
      <c r="C22" s="7" t="s">
        <v>111</v>
      </c>
      <c r="D22" s="3">
        <v>235.377792</v>
      </c>
      <c r="E22" s="3">
        <v>769.37850000000003</v>
      </c>
      <c r="F22" s="3">
        <v>418.84934750000002</v>
      </c>
      <c r="G22" s="3">
        <v>828.35747149999997</v>
      </c>
      <c r="H22" s="3">
        <v>1236.7882239999999</v>
      </c>
      <c r="I22" s="3">
        <v>741.65200000000004</v>
      </c>
      <c r="J22" s="3">
        <v>1090.905</v>
      </c>
      <c r="N22" s="7"/>
      <c r="O22" s="7"/>
      <c r="P22" s="7"/>
    </row>
    <row r="23" spans="2:20" x14ac:dyDescent="0.4">
      <c r="B23" s="47"/>
      <c r="C23" s="7" t="s">
        <v>112</v>
      </c>
      <c r="D23" s="3">
        <v>1075.9686400000001</v>
      </c>
      <c r="E23" s="3">
        <v>2411.8819199999998</v>
      </c>
      <c r="F23" s="3">
        <v>793.91742699999998</v>
      </c>
      <c r="G23" s="3">
        <v>2250.4537</v>
      </c>
      <c r="H23" s="3">
        <v>2658.1401599999999</v>
      </c>
      <c r="I23" s="3">
        <v>1433.653</v>
      </c>
      <c r="J23" s="3">
        <v>1684.01</v>
      </c>
      <c r="L23" s="7"/>
      <c r="M23" s="7"/>
      <c r="N23" s="3"/>
      <c r="O23" s="3"/>
      <c r="P23" s="3"/>
    </row>
    <row r="24" spans="2:20" x14ac:dyDescent="0.4">
      <c r="L24" s="7"/>
      <c r="M24" s="7"/>
      <c r="N24" s="3"/>
      <c r="O24" s="3"/>
      <c r="P24" s="3"/>
    </row>
    <row r="25" spans="2:20" x14ac:dyDescent="0.4">
      <c r="D25" s="7" t="s">
        <v>121</v>
      </c>
      <c r="E25" s="7" t="s">
        <v>130</v>
      </c>
      <c r="F25" s="7" t="s">
        <v>131</v>
      </c>
      <c r="G25" s="7" t="s">
        <v>132</v>
      </c>
      <c r="H25" s="7" t="s">
        <v>133</v>
      </c>
      <c r="I25" s="7" t="s">
        <v>134</v>
      </c>
      <c r="J25" s="7" t="s">
        <v>135</v>
      </c>
      <c r="L25" s="7"/>
      <c r="M25" s="7"/>
      <c r="N25" s="3"/>
      <c r="O25" s="3"/>
      <c r="P25" s="3"/>
      <c r="Q25" s="3"/>
      <c r="R25" s="3"/>
      <c r="S25" s="3"/>
      <c r="T25" s="3"/>
    </row>
    <row r="26" spans="2:20" ht="14.2" customHeight="1" x14ac:dyDescent="0.4">
      <c r="B26" s="47" t="s">
        <v>450</v>
      </c>
      <c r="C26" s="7" t="s">
        <v>108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M26" s="7"/>
      <c r="N26" s="3"/>
      <c r="O26" s="3"/>
      <c r="P26" s="3"/>
      <c r="Q26" s="3"/>
      <c r="R26" s="3"/>
      <c r="S26" s="3"/>
      <c r="T26" s="3"/>
    </row>
    <row r="27" spans="2:20" ht="15.7" customHeight="1" x14ac:dyDescent="0.4">
      <c r="B27" s="47"/>
      <c r="C27" s="7" t="s">
        <v>109</v>
      </c>
      <c r="D27" s="3">
        <v>15.6279375</v>
      </c>
      <c r="E27" s="3">
        <v>57.750651499999996</v>
      </c>
      <c r="F27" s="3">
        <v>40.655999999999999</v>
      </c>
      <c r="G27" s="3">
        <v>96.787199999999999</v>
      </c>
      <c r="H27" s="3">
        <v>15.36</v>
      </c>
      <c r="I27" s="3">
        <v>17.968499999999999</v>
      </c>
      <c r="J27" s="3">
        <v>55.295999999999999</v>
      </c>
      <c r="L27" s="7"/>
      <c r="M27" s="7"/>
      <c r="N27" s="3"/>
      <c r="O27" s="3"/>
      <c r="P27" s="3"/>
      <c r="Q27" s="3"/>
      <c r="R27" s="3"/>
      <c r="S27" s="3"/>
      <c r="T27" s="3"/>
    </row>
    <row r="28" spans="2:20" x14ac:dyDescent="0.4">
      <c r="B28" s="47"/>
      <c r="C28" s="7" t="s">
        <v>110</v>
      </c>
      <c r="D28" s="3">
        <v>89.732916000000003</v>
      </c>
      <c r="E28" s="3">
        <v>130.203045</v>
      </c>
      <c r="F28" s="3">
        <v>132.87440000000001</v>
      </c>
      <c r="G28" s="3">
        <v>222.4067885</v>
      </c>
      <c r="H28" s="3">
        <v>67.1410585</v>
      </c>
      <c r="I28" s="3">
        <v>102.1366445</v>
      </c>
      <c r="J28" s="3">
        <v>172.465576</v>
      </c>
    </row>
    <row r="29" spans="2:20" x14ac:dyDescent="0.4">
      <c r="B29" s="47"/>
      <c r="C29" s="7" t="s">
        <v>111</v>
      </c>
      <c r="D29" s="3">
        <v>293.27670000000001</v>
      </c>
      <c r="E29" s="3">
        <v>203.46027100000001</v>
      </c>
      <c r="F29" s="3">
        <v>450.42705000000001</v>
      </c>
      <c r="G29" s="3">
        <v>558.4394595</v>
      </c>
      <c r="H29" s="3">
        <v>186.624</v>
      </c>
      <c r="I29" s="3">
        <v>158.994</v>
      </c>
      <c r="J29" s="3">
        <v>175.36603199999999</v>
      </c>
    </row>
    <row r="30" spans="2:20" x14ac:dyDescent="0.4">
      <c r="B30" s="47"/>
      <c r="C30" s="7" t="s">
        <v>112</v>
      </c>
      <c r="D30" s="3">
        <v>702.39615000000003</v>
      </c>
      <c r="E30" s="3">
        <v>345.84894000000003</v>
      </c>
      <c r="F30" s="3">
        <v>643.77571999999998</v>
      </c>
      <c r="G30" s="3">
        <v>1101.16381</v>
      </c>
      <c r="H30" s="3">
        <v>555.18672000000004</v>
      </c>
      <c r="I30" s="3">
        <v>580.60472400000003</v>
      </c>
      <c r="J30" s="3">
        <v>489.77576749999997</v>
      </c>
    </row>
    <row r="31" spans="2:20" x14ac:dyDescent="0.4">
      <c r="D31" s="7" t="s">
        <v>387</v>
      </c>
      <c r="E31" s="3"/>
      <c r="F31" s="3"/>
      <c r="G31" s="3"/>
      <c r="H31" s="3"/>
      <c r="I31" s="3"/>
      <c r="J31" s="3"/>
    </row>
    <row r="32" spans="2:20" x14ac:dyDescent="0.4">
      <c r="B32" s="34"/>
      <c r="C32" s="1" t="s">
        <v>452</v>
      </c>
      <c r="D32" s="35" t="s">
        <v>388</v>
      </c>
      <c r="E32" s="3"/>
      <c r="F32" s="3"/>
      <c r="G32" s="3"/>
      <c r="H32" s="3"/>
      <c r="I32" s="3"/>
      <c r="J32" s="3"/>
    </row>
    <row r="33" spans="2:27" x14ac:dyDescent="0.4">
      <c r="B33" s="34"/>
      <c r="C33" s="35" t="s">
        <v>453</v>
      </c>
      <c r="D33" s="41">
        <v>2.1000000000000001E-2</v>
      </c>
      <c r="E33" s="3"/>
      <c r="F33" s="3"/>
      <c r="G33" s="3"/>
      <c r="H33" s="3"/>
      <c r="I33" s="3"/>
      <c r="J33" s="3"/>
    </row>
    <row r="34" spans="2:27" x14ac:dyDescent="0.35">
      <c r="C34" s="1" t="s">
        <v>454</v>
      </c>
      <c r="D34" s="35" t="s">
        <v>388</v>
      </c>
    </row>
    <row r="36" spans="2:27" x14ac:dyDescent="0.4">
      <c r="B36" s="7" t="s">
        <v>456</v>
      </c>
      <c r="C36" s="24"/>
      <c r="N36" s="7" t="s">
        <v>457</v>
      </c>
    </row>
    <row r="37" spans="2:27" x14ac:dyDescent="0.4">
      <c r="D37" s="47" t="s">
        <v>116</v>
      </c>
      <c r="E37" s="47"/>
      <c r="F37" s="47"/>
      <c r="G37" s="47"/>
      <c r="H37" s="47"/>
      <c r="I37" s="47"/>
      <c r="J37" s="47"/>
      <c r="O37" s="47" t="s">
        <v>113</v>
      </c>
      <c r="P37" s="47"/>
      <c r="Q37" s="47"/>
      <c r="R37" s="47"/>
      <c r="S37" s="47"/>
      <c r="T37" s="47"/>
      <c r="U37" s="47"/>
      <c r="AA37" s="7" t="s">
        <v>387</v>
      </c>
    </row>
    <row r="38" spans="2:27" x14ac:dyDescent="0.4">
      <c r="D38" s="7" t="s">
        <v>114</v>
      </c>
      <c r="E38" s="7" t="s">
        <v>124</v>
      </c>
      <c r="F38" s="7" t="s">
        <v>125</v>
      </c>
      <c r="G38" s="7" t="s">
        <v>126</v>
      </c>
      <c r="H38" s="7" t="s">
        <v>127</v>
      </c>
      <c r="I38" s="7" t="s">
        <v>128</v>
      </c>
      <c r="J38" s="7" t="s">
        <v>129</v>
      </c>
      <c r="K38" s="7" t="s">
        <v>174</v>
      </c>
      <c r="L38" s="7" t="s">
        <v>175</v>
      </c>
      <c r="O38" s="7" t="s">
        <v>114</v>
      </c>
      <c r="P38" s="7" t="s">
        <v>124</v>
      </c>
      <c r="Q38" s="7" t="s">
        <v>125</v>
      </c>
      <c r="R38" s="7" t="s">
        <v>126</v>
      </c>
      <c r="S38" s="7" t="s">
        <v>127</v>
      </c>
      <c r="T38" s="7" t="s">
        <v>128</v>
      </c>
      <c r="U38" s="7" t="s">
        <v>129</v>
      </c>
      <c r="V38" s="7" t="s">
        <v>174</v>
      </c>
      <c r="W38" s="7" t="s">
        <v>175</v>
      </c>
      <c r="Y38" s="14">
        <v>1</v>
      </c>
      <c r="Z38" s="1" t="s">
        <v>563</v>
      </c>
      <c r="AA38" s="41" t="s">
        <v>388</v>
      </c>
    </row>
    <row r="39" spans="2:27" x14ac:dyDescent="0.4">
      <c r="B39" s="47" t="s">
        <v>113</v>
      </c>
      <c r="C39" s="7" t="s">
        <v>108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N39" s="15" t="s">
        <v>194</v>
      </c>
      <c r="O39" s="3">
        <v>30</v>
      </c>
      <c r="P39" s="3">
        <v>22</v>
      </c>
      <c r="Q39" s="3">
        <v>22</v>
      </c>
      <c r="R39" s="3">
        <v>26</v>
      </c>
      <c r="S39" s="3">
        <v>26</v>
      </c>
      <c r="T39" s="3">
        <v>22</v>
      </c>
      <c r="U39" s="3">
        <v>26</v>
      </c>
      <c r="V39" s="3">
        <v>26</v>
      </c>
      <c r="W39" s="3">
        <v>26</v>
      </c>
      <c r="Y39" s="1">
        <v>2</v>
      </c>
      <c r="Z39" s="1" t="s">
        <v>565</v>
      </c>
      <c r="AA39" s="41" t="s">
        <v>388</v>
      </c>
    </row>
    <row r="40" spans="2:27" x14ac:dyDescent="0.4">
      <c r="B40" s="47"/>
      <c r="C40" s="7" t="s">
        <v>109</v>
      </c>
      <c r="D40" s="3">
        <v>27.436</v>
      </c>
      <c r="E40" s="3">
        <v>68.694000000000003</v>
      </c>
      <c r="F40" s="3">
        <v>19.652000000000001</v>
      </c>
      <c r="G40" s="3">
        <v>87.650899999999993</v>
      </c>
      <c r="H40" s="3">
        <v>53.9251</v>
      </c>
      <c r="I40" s="3">
        <v>60.570399999999999</v>
      </c>
      <c r="J40" s="3">
        <v>77.138999999999996</v>
      </c>
      <c r="K40" s="3">
        <v>0</v>
      </c>
      <c r="L40" s="3">
        <v>0</v>
      </c>
      <c r="O40" s="3"/>
      <c r="Y40" s="3">
        <v>3</v>
      </c>
      <c r="Z40" s="1" t="s">
        <v>455</v>
      </c>
      <c r="AA40" s="41">
        <v>1E-4</v>
      </c>
    </row>
    <row r="41" spans="2:27" x14ac:dyDescent="0.4">
      <c r="B41" s="47"/>
      <c r="C41" s="7" t="s">
        <v>110</v>
      </c>
      <c r="D41" s="3">
        <v>45.5625</v>
      </c>
      <c r="E41" s="3">
        <v>97.937700000000007</v>
      </c>
      <c r="F41" s="3">
        <v>58.8245</v>
      </c>
      <c r="G41" s="3">
        <v>160.31229999999999</v>
      </c>
      <c r="H41" s="3">
        <v>86.678089999999997</v>
      </c>
      <c r="I41" s="3">
        <v>65.625</v>
      </c>
      <c r="J41" s="3">
        <v>79.311700000000002</v>
      </c>
      <c r="K41" s="3">
        <v>0</v>
      </c>
      <c r="L41" s="3">
        <v>58.806249999999999</v>
      </c>
      <c r="O41" s="52" t="s">
        <v>397</v>
      </c>
      <c r="P41" s="52"/>
      <c r="Q41" s="52"/>
      <c r="R41" s="52"/>
      <c r="S41" s="52"/>
      <c r="T41" s="52"/>
      <c r="U41" s="52"/>
      <c r="Y41" s="3">
        <v>4</v>
      </c>
      <c r="Z41" s="1" t="s">
        <v>454</v>
      </c>
      <c r="AA41" s="41">
        <v>4.0000000000000002E-4</v>
      </c>
    </row>
    <row r="42" spans="2:27" x14ac:dyDescent="0.4">
      <c r="B42" s="47"/>
      <c r="C42" s="7" t="s">
        <v>111</v>
      </c>
      <c r="D42" s="3">
        <v>93.6</v>
      </c>
      <c r="E42" s="3">
        <v>186</v>
      </c>
      <c r="F42" s="3">
        <v>96.7</v>
      </c>
      <c r="G42" s="3">
        <v>277</v>
      </c>
      <c r="H42" s="3">
        <v>102</v>
      </c>
      <c r="I42" s="3">
        <v>135</v>
      </c>
      <c r="J42" s="3">
        <v>293</v>
      </c>
      <c r="K42" s="3">
        <v>75.400000000000006</v>
      </c>
      <c r="L42" s="3">
        <v>182</v>
      </c>
      <c r="O42" s="7" t="s">
        <v>117</v>
      </c>
      <c r="P42" s="7" t="s">
        <v>142</v>
      </c>
      <c r="Q42" s="7" t="s">
        <v>143</v>
      </c>
      <c r="R42" s="7" t="s">
        <v>144</v>
      </c>
      <c r="S42" s="7" t="s">
        <v>145</v>
      </c>
      <c r="T42" s="7" t="s">
        <v>146</v>
      </c>
      <c r="U42" s="7" t="s">
        <v>147</v>
      </c>
      <c r="Y42" s="3">
        <v>5</v>
      </c>
      <c r="Z42" s="1" t="s">
        <v>453</v>
      </c>
      <c r="AA42" s="41">
        <v>1.2699999999999999E-2</v>
      </c>
    </row>
    <row r="43" spans="2:27" x14ac:dyDescent="0.4">
      <c r="B43" s="47"/>
      <c r="C43" s="7" t="s">
        <v>112</v>
      </c>
      <c r="D43" s="3">
        <v>244</v>
      </c>
      <c r="E43" s="3">
        <v>728</v>
      </c>
      <c r="F43" s="3">
        <v>564</v>
      </c>
      <c r="G43" s="3">
        <v>793</v>
      </c>
      <c r="H43" s="3">
        <v>363</v>
      </c>
      <c r="I43" s="3">
        <v>798</v>
      </c>
      <c r="J43" s="3">
        <v>762</v>
      </c>
      <c r="K43" s="3">
        <v>289</v>
      </c>
      <c r="L43" s="3">
        <v>660</v>
      </c>
      <c r="N43" s="15" t="s">
        <v>194</v>
      </c>
      <c r="O43" s="3">
        <v>28</v>
      </c>
      <c r="P43" s="3">
        <v>24</v>
      </c>
      <c r="Q43" s="3">
        <v>28</v>
      </c>
      <c r="R43" s="3">
        <v>26</v>
      </c>
      <c r="S43" s="3">
        <v>32</v>
      </c>
      <c r="T43" s="3">
        <v>26</v>
      </c>
      <c r="U43" s="3">
        <v>24</v>
      </c>
      <c r="Y43" s="3">
        <v>6</v>
      </c>
      <c r="Z43" s="1" t="s">
        <v>564</v>
      </c>
      <c r="AA43" s="41">
        <v>3.5799999999999998E-2</v>
      </c>
    </row>
    <row r="44" spans="2:27" x14ac:dyDescent="0.4">
      <c r="B44" s="47"/>
      <c r="C44" s="7" t="s">
        <v>203</v>
      </c>
      <c r="D44" s="3">
        <v>336.10539999999997</v>
      </c>
      <c r="E44" s="3">
        <v>1487.5920000000001</v>
      </c>
      <c r="F44" s="3">
        <v>1422.248</v>
      </c>
      <c r="G44" s="3">
        <v>958.28030000000001</v>
      </c>
      <c r="H44" s="3">
        <v>667.87609999999995</v>
      </c>
      <c r="I44" s="3">
        <v>1465.973</v>
      </c>
      <c r="J44" s="3">
        <v>1220.008</v>
      </c>
      <c r="K44" s="3">
        <v>497.99849999999998</v>
      </c>
      <c r="L44" s="3">
        <v>802.86019999999996</v>
      </c>
      <c r="O44" s="3"/>
      <c r="Y44" s="3"/>
    </row>
    <row r="45" spans="2:27" x14ac:dyDescent="0.4">
      <c r="B45" s="47"/>
      <c r="C45" s="7" t="s">
        <v>173</v>
      </c>
      <c r="D45" s="3">
        <v>472.19121899999999</v>
      </c>
      <c r="E45" s="3">
        <v>2228.0857599999999</v>
      </c>
      <c r="F45" s="3">
        <v>2256.0983639999999</v>
      </c>
      <c r="G45" s="3">
        <v>1271.9381040000001</v>
      </c>
      <c r="H45" s="3">
        <v>953.20668750000004</v>
      </c>
      <c r="I45" s="3">
        <v>2408.12734</v>
      </c>
      <c r="J45" s="3">
        <v>1386.006938</v>
      </c>
      <c r="K45" s="3">
        <v>963.97394399999996</v>
      </c>
      <c r="L45" s="3">
        <v>1282.5367679999999</v>
      </c>
      <c r="N45" s="7"/>
      <c r="O45" s="52" t="s">
        <v>120</v>
      </c>
      <c r="P45" s="52"/>
      <c r="Q45" s="52"/>
      <c r="R45" s="52"/>
      <c r="S45" s="52"/>
      <c r="T45" s="52"/>
      <c r="U45" s="52"/>
      <c r="Y45" s="3"/>
    </row>
    <row r="46" spans="2:27" x14ac:dyDescent="0.4">
      <c r="B46" s="2"/>
      <c r="C46" s="7"/>
      <c r="D46" s="3"/>
      <c r="E46" s="3"/>
      <c r="F46" s="3"/>
      <c r="G46" s="3"/>
      <c r="H46" s="3"/>
      <c r="I46" s="3"/>
      <c r="J46" s="3"/>
      <c r="O46" s="7" t="s">
        <v>118</v>
      </c>
      <c r="P46" s="7" t="s">
        <v>136</v>
      </c>
      <c r="Q46" s="7" t="s">
        <v>137</v>
      </c>
      <c r="R46" s="7" t="s">
        <v>138</v>
      </c>
      <c r="S46" s="7" t="s">
        <v>139</v>
      </c>
      <c r="T46" s="7" t="s">
        <v>140</v>
      </c>
      <c r="U46" s="7"/>
      <c r="Y46" s="3"/>
    </row>
    <row r="47" spans="2:27" x14ac:dyDescent="0.4">
      <c r="B47" s="2"/>
      <c r="D47" s="7" t="s">
        <v>117</v>
      </c>
      <c r="E47" s="7" t="s">
        <v>142</v>
      </c>
      <c r="F47" s="7" t="s">
        <v>143</v>
      </c>
      <c r="G47" s="7" t="s">
        <v>144</v>
      </c>
      <c r="H47" s="7" t="s">
        <v>145</v>
      </c>
      <c r="I47" s="7" t="s">
        <v>146</v>
      </c>
      <c r="J47" s="7" t="s">
        <v>147</v>
      </c>
      <c r="N47" s="15" t="s">
        <v>194</v>
      </c>
      <c r="O47" s="3">
        <v>34</v>
      </c>
      <c r="P47" s="3">
        <v>24</v>
      </c>
      <c r="Q47" s="3">
        <v>28</v>
      </c>
      <c r="R47" s="3">
        <v>30</v>
      </c>
      <c r="S47" s="3">
        <v>40</v>
      </c>
      <c r="T47" s="3">
        <v>32</v>
      </c>
      <c r="U47" s="3"/>
      <c r="Y47" s="3"/>
    </row>
    <row r="48" spans="2:27" x14ac:dyDescent="0.4">
      <c r="C48" s="7" t="s">
        <v>108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N48" s="7"/>
      <c r="O48" s="3"/>
      <c r="Q48" s="3"/>
    </row>
    <row r="49" spans="2:25" x14ac:dyDescent="0.4">
      <c r="B49" s="47" t="s">
        <v>397</v>
      </c>
      <c r="C49" s="7" t="s">
        <v>109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N49" s="7"/>
      <c r="O49" s="52" t="s">
        <v>176</v>
      </c>
      <c r="P49" s="52"/>
      <c r="Q49" s="52"/>
      <c r="R49" s="52"/>
      <c r="S49" s="52"/>
      <c r="T49" s="52"/>
      <c r="U49" s="52"/>
    </row>
    <row r="50" spans="2:25" x14ac:dyDescent="0.4">
      <c r="B50" s="47"/>
      <c r="C50" s="7" t="s">
        <v>110</v>
      </c>
      <c r="D50" s="3">
        <v>0</v>
      </c>
      <c r="E50" s="3">
        <v>0</v>
      </c>
      <c r="F50" s="3">
        <v>13.5</v>
      </c>
      <c r="G50" s="3">
        <v>30.81494</v>
      </c>
      <c r="H50" s="3">
        <v>0</v>
      </c>
      <c r="I50" s="3">
        <v>32</v>
      </c>
      <c r="J50" s="3">
        <v>32</v>
      </c>
      <c r="O50" s="7" t="s">
        <v>121</v>
      </c>
      <c r="P50" s="7" t="s">
        <v>130</v>
      </c>
      <c r="Q50" s="7" t="s">
        <v>131</v>
      </c>
      <c r="R50" s="7" t="s">
        <v>132</v>
      </c>
      <c r="S50" s="7" t="s">
        <v>133</v>
      </c>
      <c r="T50" s="7" t="s">
        <v>134</v>
      </c>
      <c r="U50" s="7" t="s">
        <v>135</v>
      </c>
    </row>
    <row r="51" spans="2:25" x14ac:dyDescent="0.4">
      <c r="B51" s="47"/>
      <c r="C51" s="7" t="s">
        <v>111</v>
      </c>
      <c r="D51" s="3">
        <v>115</v>
      </c>
      <c r="E51" s="3">
        <v>119</v>
      </c>
      <c r="F51" s="3">
        <v>32</v>
      </c>
      <c r="G51" s="3">
        <v>73.2</v>
      </c>
      <c r="H51" s="3">
        <v>0</v>
      </c>
      <c r="I51" s="3">
        <v>81</v>
      </c>
      <c r="J51" s="3">
        <v>131</v>
      </c>
      <c r="N51" s="15" t="s">
        <v>194</v>
      </c>
      <c r="O51" s="3" t="s">
        <v>192</v>
      </c>
      <c r="P51" s="3">
        <v>34</v>
      </c>
      <c r="Q51" s="3">
        <v>26</v>
      </c>
      <c r="R51" s="3">
        <v>30</v>
      </c>
      <c r="S51" s="3">
        <v>28</v>
      </c>
      <c r="T51" s="3">
        <v>28</v>
      </c>
      <c r="U51" s="3">
        <v>28</v>
      </c>
    </row>
    <row r="52" spans="2:25" x14ac:dyDescent="0.4">
      <c r="B52" s="47"/>
      <c r="C52" s="7" t="s">
        <v>112</v>
      </c>
      <c r="D52" s="3">
        <v>574</v>
      </c>
      <c r="E52" s="3">
        <v>724</v>
      </c>
      <c r="F52" s="3">
        <v>78</v>
      </c>
      <c r="G52" s="3">
        <v>226</v>
      </c>
      <c r="H52" s="3">
        <v>0</v>
      </c>
      <c r="I52" s="3">
        <v>623</v>
      </c>
      <c r="J52" s="3">
        <v>634</v>
      </c>
      <c r="W52" s="3"/>
    </row>
    <row r="53" spans="2:25" x14ac:dyDescent="0.4">
      <c r="B53" s="47"/>
      <c r="C53" s="7" t="s">
        <v>203</v>
      </c>
      <c r="D53" s="3">
        <v>891.56389999999999</v>
      </c>
      <c r="E53" s="3">
        <v>1068.2139999999999</v>
      </c>
      <c r="F53" s="3">
        <v>339.53590000000003</v>
      </c>
      <c r="G53" s="3">
        <v>462.68819999999999</v>
      </c>
      <c r="H53" s="3">
        <v>115.2445</v>
      </c>
      <c r="I53" s="3">
        <v>737.77419999999995</v>
      </c>
      <c r="J53" s="3">
        <v>1620.7570000000001</v>
      </c>
      <c r="N53" s="7"/>
      <c r="O53" s="52" t="s">
        <v>450</v>
      </c>
      <c r="P53" s="52"/>
      <c r="Q53" s="52"/>
      <c r="R53" s="52"/>
      <c r="S53" s="52"/>
      <c r="T53" s="52"/>
      <c r="U53" s="52"/>
      <c r="W53" s="3"/>
    </row>
    <row r="54" spans="2:25" x14ac:dyDescent="0.4">
      <c r="B54" s="47"/>
      <c r="C54" s="7" t="s">
        <v>173</v>
      </c>
      <c r="D54" s="3">
        <v>1104.975872</v>
      </c>
      <c r="E54" s="3">
        <v>1598.9310660000001</v>
      </c>
      <c r="F54" s="3">
        <v>657.22643200000005</v>
      </c>
      <c r="G54" s="3">
        <v>1061.996298</v>
      </c>
      <c r="H54" s="3">
        <v>313.750584</v>
      </c>
      <c r="I54" s="3">
        <v>1351.0715760000001</v>
      </c>
      <c r="J54" s="3">
        <v>1929.4213930000001</v>
      </c>
      <c r="O54" s="7" t="s">
        <v>177</v>
      </c>
      <c r="P54" s="7" t="s">
        <v>178</v>
      </c>
      <c r="Q54" s="7" t="s">
        <v>179</v>
      </c>
      <c r="R54" s="7" t="s">
        <v>180</v>
      </c>
      <c r="S54" s="7" t="s">
        <v>181</v>
      </c>
      <c r="T54" s="7" t="s">
        <v>182</v>
      </c>
      <c r="U54" s="7" t="s">
        <v>183</v>
      </c>
      <c r="W54" s="3"/>
    </row>
    <row r="55" spans="2:25" x14ac:dyDescent="0.4">
      <c r="B55" s="5"/>
      <c r="N55" s="15" t="s">
        <v>194</v>
      </c>
      <c r="O55" s="3">
        <v>55</v>
      </c>
      <c r="P55" s="3">
        <v>34</v>
      </c>
      <c r="Q55" s="3" t="s">
        <v>192</v>
      </c>
      <c r="R55" s="3" t="s">
        <v>192</v>
      </c>
      <c r="S55" s="3">
        <v>34</v>
      </c>
      <c r="T55" s="3">
        <v>32</v>
      </c>
      <c r="U55" s="3" t="s">
        <v>192</v>
      </c>
      <c r="W55" s="3"/>
    </row>
    <row r="56" spans="2:25" x14ac:dyDescent="0.4">
      <c r="D56" s="7" t="s">
        <v>118</v>
      </c>
      <c r="E56" s="7" t="s">
        <v>136</v>
      </c>
      <c r="F56" s="7" t="s">
        <v>137</v>
      </c>
      <c r="G56" s="7" t="s">
        <v>138</v>
      </c>
      <c r="H56" s="7" t="s">
        <v>139</v>
      </c>
      <c r="I56" s="7" t="s">
        <v>140</v>
      </c>
      <c r="J56" s="7"/>
      <c r="W56" s="3"/>
    </row>
    <row r="57" spans="2:25" x14ac:dyDescent="0.4">
      <c r="B57" s="47" t="s">
        <v>120</v>
      </c>
      <c r="C57" s="7" t="s">
        <v>108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/>
      <c r="N57" s="7"/>
      <c r="O57" s="52" t="s">
        <v>458</v>
      </c>
      <c r="P57" s="52"/>
      <c r="Q57" s="52"/>
      <c r="R57" s="52"/>
      <c r="S57" s="52"/>
      <c r="T57" s="52"/>
      <c r="U57" s="52"/>
      <c r="W57" s="3"/>
    </row>
    <row r="58" spans="2:25" ht="14.2" customHeight="1" x14ac:dyDescent="0.4">
      <c r="B58" s="47"/>
      <c r="C58" s="7" t="s">
        <v>109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/>
      <c r="O58" s="7" t="s">
        <v>121</v>
      </c>
      <c r="P58" s="7" t="s">
        <v>130</v>
      </c>
      <c r="Q58" s="7" t="s">
        <v>131</v>
      </c>
      <c r="R58" s="7" t="s">
        <v>132</v>
      </c>
      <c r="S58" s="7" t="s">
        <v>133</v>
      </c>
      <c r="T58" s="7" t="s">
        <v>134</v>
      </c>
      <c r="U58" s="7" t="s">
        <v>135</v>
      </c>
      <c r="V58" s="7" t="s">
        <v>193</v>
      </c>
      <c r="W58" s="3"/>
    </row>
    <row r="59" spans="2:25" x14ac:dyDescent="0.4">
      <c r="B59" s="47"/>
      <c r="C59" s="7" t="s">
        <v>110</v>
      </c>
      <c r="D59" s="3">
        <v>0</v>
      </c>
      <c r="E59" s="3">
        <v>0</v>
      </c>
      <c r="F59" s="3">
        <v>0</v>
      </c>
      <c r="G59" s="3">
        <v>58.8245</v>
      </c>
      <c r="H59" s="3">
        <v>58.8245</v>
      </c>
      <c r="I59" s="3">
        <v>0</v>
      </c>
      <c r="J59" s="3"/>
      <c r="N59" s="15" t="s">
        <v>194</v>
      </c>
      <c r="O59" s="3" t="s">
        <v>192</v>
      </c>
      <c r="P59" s="3" t="s">
        <v>192</v>
      </c>
      <c r="Q59" s="3" t="s">
        <v>192</v>
      </c>
      <c r="R59" s="3">
        <v>43</v>
      </c>
      <c r="S59" s="3">
        <v>34</v>
      </c>
      <c r="T59" s="3">
        <v>34</v>
      </c>
      <c r="U59" s="3">
        <v>40</v>
      </c>
      <c r="V59" s="3">
        <v>38</v>
      </c>
    </row>
    <row r="60" spans="2:25" x14ac:dyDescent="0.4">
      <c r="B60" s="47"/>
      <c r="C60" s="7" t="s">
        <v>111</v>
      </c>
      <c r="D60" s="3">
        <v>0</v>
      </c>
      <c r="E60" s="3">
        <v>0</v>
      </c>
      <c r="F60" s="3">
        <v>92.1</v>
      </c>
      <c r="G60" s="3">
        <v>71.5</v>
      </c>
      <c r="H60" s="3">
        <v>58.8</v>
      </c>
      <c r="I60" s="3">
        <v>17.7</v>
      </c>
      <c r="J60" s="3"/>
    </row>
    <row r="61" spans="2:25" x14ac:dyDescent="0.4">
      <c r="B61" s="47"/>
      <c r="C61" s="7" t="s">
        <v>112</v>
      </c>
      <c r="D61" s="3">
        <v>0</v>
      </c>
      <c r="E61" s="3">
        <v>236</v>
      </c>
      <c r="F61" s="3">
        <v>232</v>
      </c>
      <c r="G61" s="3">
        <v>266</v>
      </c>
      <c r="H61" s="3">
        <v>103</v>
      </c>
      <c r="I61" s="3">
        <v>137</v>
      </c>
      <c r="J61" s="3"/>
      <c r="Q61" s="3"/>
      <c r="R61" s="3"/>
      <c r="S61" s="3"/>
      <c r="T61" s="3"/>
      <c r="U61" s="3"/>
      <c r="V61" s="3"/>
      <c r="W61" s="3"/>
      <c r="X61" s="3"/>
      <c r="Y61" s="3"/>
    </row>
    <row r="62" spans="2:25" x14ac:dyDescent="0.4">
      <c r="B62" s="47"/>
      <c r="C62" s="7" t="s">
        <v>203</v>
      </c>
      <c r="D62" s="3">
        <v>0</v>
      </c>
      <c r="E62" s="3">
        <v>732.52750000000003</v>
      </c>
      <c r="F62" s="3">
        <v>592.28520000000003</v>
      </c>
      <c r="G62" s="3">
        <v>508.99919999999997</v>
      </c>
      <c r="H62" s="3">
        <v>108</v>
      </c>
      <c r="I62" s="3">
        <v>249.9521</v>
      </c>
      <c r="J62" s="3"/>
      <c r="N62" s="7" t="s">
        <v>459</v>
      </c>
    </row>
    <row r="63" spans="2:25" x14ac:dyDescent="0.4">
      <c r="B63" s="47"/>
      <c r="C63" s="7" t="s">
        <v>173</v>
      </c>
      <c r="D63" s="3">
        <v>152.550016</v>
      </c>
      <c r="E63" s="3">
        <v>1291.7962849999999</v>
      </c>
      <c r="F63" s="3">
        <v>967.14504750000003</v>
      </c>
      <c r="G63" s="3">
        <v>585.99231399999996</v>
      </c>
      <c r="H63" s="3">
        <v>173.58193650000001</v>
      </c>
      <c r="I63" s="3">
        <v>352.0295835</v>
      </c>
      <c r="J63" s="3"/>
      <c r="O63" s="47" t="s">
        <v>113</v>
      </c>
      <c r="P63" s="47"/>
      <c r="Q63" s="47"/>
      <c r="R63" s="47"/>
      <c r="S63" s="47"/>
      <c r="T63" s="7"/>
      <c r="U63" s="7"/>
    </row>
    <row r="64" spans="2:25" x14ac:dyDescent="0.4">
      <c r="B64" s="7"/>
      <c r="C64" s="7"/>
      <c r="D64" s="3"/>
      <c r="E64" s="3"/>
      <c r="F64" s="3"/>
      <c r="G64" s="3"/>
      <c r="H64" s="3"/>
      <c r="I64" s="3"/>
      <c r="J64" s="3"/>
      <c r="O64" s="7" t="s">
        <v>114</v>
      </c>
      <c r="P64" s="7" t="s">
        <v>124</v>
      </c>
      <c r="Q64" s="7" t="s">
        <v>125</v>
      </c>
      <c r="R64" s="7" t="s">
        <v>126</v>
      </c>
      <c r="S64" s="7" t="s">
        <v>127</v>
      </c>
      <c r="T64" s="7"/>
      <c r="U64" s="7"/>
      <c r="V64" s="7" t="s">
        <v>387</v>
      </c>
      <c r="W64" s="7"/>
      <c r="Y64" s="3"/>
    </row>
    <row r="65" spans="2:25" ht="28.9" x14ac:dyDescent="0.4">
      <c r="B65" s="5"/>
      <c r="D65" s="7" t="s">
        <v>121</v>
      </c>
      <c r="E65" s="7" t="s">
        <v>130</v>
      </c>
      <c r="F65" s="7" t="s">
        <v>131</v>
      </c>
      <c r="G65" s="7" t="s">
        <v>132</v>
      </c>
      <c r="H65" s="7" t="s">
        <v>133</v>
      </c>
      <c r="I65" s="7" t="s">
        <v>134</v>
      </c>
      <c r="J65" s="7" t="s">
        <v>135</v>
      </c>
      <c r="N65" s="7" t="s">
        <v>296</v>
      </c>
      <c r="O65" s="3">
        <v>17594167</v>
      </c>
      <c r="P65" s="3">
        <v>18104472.289999999</v>
      </c>
      <c r="Q65" s="3">
        <v>13666963</v>
      </c>
      <c r="R65" s="3">
        <v>9910285</v>
      </c>
      <c r="S65" s="3">
        <v>14382945</v>
      </c>
      <c r="T65" s="3"/>
      <c r="U65" s="3" t="s">
        <v>611</v>
      </c>
      <c r="V65" s="32">
        <f>_xlfn.T.TEST(O65:S65,O77:R77,2,2)</f>
        <v>3.2601418759195788E-4</v>
      </c>
      <c r="W65" s="3"/>
      <c r="Y65" s="3"/>
    </row>
    <row r="66" spans="2:25" x14ac:dyDescent="0.4">
      <c r="B66" s="47" t="s">
        <v>176</v>
      </c>
      <c r="C66" s="7" t="s">
        <v>108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O66" s="3"/>
      <c r="Y66" s="3"/>
    </row>
    <row r="67" spans="2:25" ht="14.2" customHeight="1" x14ac:dyDescent="0.4">
      <c r="B67" s="47"/>
      <c r="C67" s="7" t="s">
        <v>109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O67" s="52" t="s">
        <v>120</v>
      </c>
      <c r="P67" s="52"/>
      <c r="Q67" s="52"/>
      <c r="R67" s="52"/>
      <c r="S67" s="52"/>
      <c r="T67" s="52"/>
      <c r="U67" s="14"/>
      <c r="Y67" s="3"/>
    </row>
    <row r="68" spans="2:25" x14ac:dyDescent="0.4">
      <c r="B68" s="47"/>
      <c r="C68" s="7" t="s">
        <v>110</v>
      </c>
      <c r="D68" s="3">
        <v>0</v>
      </c>
      <c r="E68" s="3">
        <v>0</v>
      </c>
      <c r="F68" s="3">
        <v>0</v>
      </c>
      <c r="G68" s="3">
        <v>55.756799999999998</v>
      </c>
      <c r="H68" s="3">
        <v>0</v>
      </c>
      <c r="I68" s="3">
        <v>0</v>
      </c>
      <c r="J68" s="3">
        <v>0</v>
      </c>
      <c r="O68" s="7" t="s">
        <v>117</v>
      </c>
      <c r="P68" s="7" t="s">
        <v>142</v>
      </c>
      <c r="Q68" s="7" t="s">
        <v>143</v>
      </c>
      <c r="R68" s="7" t="s">
        <v>144</v>
      </c>
      <c r="S68" s="7" t="s">
        <v>145</v>
      </c>
      <c r="T68" s="7" t="s">
        <v>146</v>
      </c>
      <c r="U68" s="7"/>
      <c r="Y68" s="3"/>
    </row>
    <row r="69" spans="2:25" ht="28.9" x14ac:dyDescent="0.4">
      <c r="B69" s="47"/>
      <c r="C69" s="7" t="s">
        <v>111</v>
      </c>
      <c r="D69" s="3">
        <v>0</v>
      </c>
      <c r="E69" s="3">
        <v>71.8</v>
      </c>
      <c r="F69" s="3">
        <v>62.5</v>
      </c>
      <c r="G69" s="3">
        <v>112</v>
      </c>
      <c r="H69" s="3">
        <v>34.4</v>
      </c>
      <c r="I69" s="3">
        <v>68.900000000000006</v>
      </c>
      <c r="J69" s="3">
        <v>56.7</v>
      </c>
      <c r="N69" s="7" t="s">
        <v>296</v>
      </c>
      <c r="O69" s="3">
        <v>6905612.1100000003</v>
      </c>
      <c r="P69" s="3">
        <v>8319907.3499999996</v>
      </c>
      <c r="Q69" s="3">
        <v>5218933.55</v>
      </c>
      <c r="R69" s="3">
        <v>6330466.7000000002</v>
      </c>
      <c r="S69" s="3">
        <v>2991003.06</v>
      </c>
      <c r="T69" s="3">
        <v>5436022.2300000004</v>
      </c>
      <c r="U69" s="3" t="s">
        <v>612</v>
      </c>
      <c r="V69" s="32">
        <f>_xlfn.T.TEST(O69:T69,O77:R77,2,2)</f>
        <v>3.4824135426802141E-2</v>
      </c>
      <c r="W69" s="3"/>
    </row>
    <row r="70" spans="2:25" x14ac:dyDescent="0.4">
      <c r="B70" s="47"/>
      <c r="C70" s="7" t="s">
        <v>112</v>
      </c>
      <c r="D70" s="3">
        <v>102</v>
      </c>
      <c r="E70" s="3">
        <v>295</v>
      </c>
      <c r="F70" s="3">
        <v>380</v>
      </c>
      <c r="G70" s="3">
        <v>305</v>
      </c>
      <c r="H70" s="3">
        <v>160</v>
      </c>
      <c r="I70" s="3">
        <v>291</v>
      </c>
      <c r="J70" s="3">
        <v>205</v>
      </c>
      <c r="O70" s="3"/>
      <c r="V70" s="3"/>
      <c r="W70" s="3"/>
      <c r="X70" s="3"/>
    </row>
    <row r="71" spans="2:25" ht="14.2" customHeight="1" x14ac:dyDescent="0.4">
      <c r="B71" s="47"/>
      <c r="C71" s="7" t="s">
        <v>203</v>
      </c>
      <c r="D71" s="3">
        <v>122.6572</v>
      </c>
      <c r="E71" s="3">
        <v>335.34160000000003</v>
      </c>
      <c r="F71" s="3">
        <v>860.65890000000002</v>
      </c>
      <c r="G71" s="3">
        <v>654.7645</v>
      </c>
      <c r="H71" s="3">
        <v>237.8844</v>
      </c>
      <c r="I71" s="3">
        <v>371.4042</v>
      </c>
      <c r="J71" s="3">
        <v>638.66600000000005</v>
      </c>
      <c r="N71" s="7"/>
      <c r="O71" s="52" t="s">
        <v>397</v>
      </c>
      <c r="P71" s="52"/>
      <c r="Q71" s="52"/>
      <c r="R71" s="52"/>
      <c r="S71" s="52"/>
      <c r="T71" s="14"/>
      <c r="U71" s="14"/>
      <c r="V71" s="3"/>
      <c r="W71" s="3"/>
      <c r="X71" s="3"/>
    </row>
    <row r="72" spans="2:25" x14ac:dyDescent="0.4">
      <c r="B72" s="47"/>
      <c r="C72" s="7" t="s">
        <v>173</v>
      </c>
      <c r="D72" s="3">
        <v>171.5</v>
      </c>
      <c r="E72" s="3">
        <v>494.43775199999999</v>
      </c>
      <c r="F72" s="3">
        <v>1209.4231500000001</v>
      </c>
      <c r="G72" s="3">
        <v>1236.0773859999999</v>
      </c>
      <c r="H72" s="3">
        <v>1100.1114</v>
      </c>
      <c r="I72" s="3">
        <v>531.55731200000002</v>
      </c>
      <c r="J72" s="3">
        <v>972.60118050000005</v>
      </c>
      <c r="O72" s="7" t="s">
        <v>118</v>
      </c>
      <c r="P72" s="7" t="s">
        <v>136</v>
      </c>
      <c r="Q72" s="7" t="s">
        <v>137</v>
      </c>
      <c r="R72" s="7" t="s">
        <v>138</v>
      </c>
      <c r="S72" s="7" t="s">
        <v>139</v>
      </c>
      <c r="T72" s="7"/>
      <c r="U72" s="3" t="s">
        <v>613</v>
      </c>
      <c r="V72" s="32">
        <f>_xlfn.T.TEST(O73:S73,O77:R77,2,2)</f>
        <v>1.0857020001377837E-2</v>
      </c>
      <c r="W72" s="3"/>
      <c r="X72" s="3"/>
    </row>
    <row r="73" spans="2:25" ht="28.9" x14ac:dyDescent="0.4">
      <c r="B73" s="7"/>
      <c r="C73" s="7"/>
      <c r="D73" s="3"/>
      <c r="E73" s="3"/>
      <c r="F73" s="3"/>
      <c r="G73" s="3"/>
      <c r="H73" s="3"/>
      <c r="I73" s="3"/>
      <c r="J73" s="3"/>
      <c r="N73" s="7" t="s">
        <v>296</v>
      </c>
      <c r="O73" s="3">
        <v>5265679.53</v>
      </c>
      <c r="P73" s="3">
        <v>5265679.53</v>
      </c>
      <c r="Q73" s="3">
        <v>7585446.1500000004</v>
      </c>
      <c r="R73" s="3">
        <v>5706288.6399999997</v>
      </c>
      <c r="S73" s="3">
        <v>5043787.03</v>
      </c>
      <c r="T73" s="3"/>
      <c r="U73" s="3"/>
      <c r="V73" s="3"/>
      <c r="W73" s="3"/>
      <c r="X73" s="3"/>
    </row>
    <row r="74" spans="2:25" x14ac:dyDescent="0.4">
      <c r="B74" s="5"/>
      <c r="D74" s="7" t="s">
        <v>177</v>
      </c>
      <c r="E74" s="7" t="s">
        <v>178</v>
      </c>
      <c r="F74" s="7" t="s">
        <v>179</v>
      </c>
      <c r="G74" s="7" t="s">
        <v>180</v>
      </c>
      <c r="H74" s="7" t="s">
        <v>181</v>
      </c>
      <c r="I74" s="7" t="s">
        <v>182</v>
      </c>
      <c r="J74" s="7" t="s">
        <v>183</v>
      </c>
      <c r="N74" s="7"/>
      <c r="O74" s="3"/>
      <c r="Q74" s="3"/>
      <c r="X74" s="3"/>
    </row>
    <row r="75" spans="2:25" ht="14.2" customHeight="1" x14ac:dyDescent="0.4">
      <c r="B75" s="47" t="s">
        <v>450</v>
      </c>
      <c r="C75" s="7" t="s">
        <v>108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N75" s="7"/>
      <c r="O75" s="52" t="s">
        <v>450</v>
      </c>
      <c r="P75" s="52"/>
      <c r="Q75" s="52"/>
      <c r="R75" s="52"/>
      <c r="S75" s="14"/>
      <c r="T75" s="14"/>
      <c r="U75" s="14"/>
      <c r="X75" s="3"/>
    </row>
    <row r="76" spans="2:25" ht="14.2" customHeight="1" x14ac:dyDescent="0.4">
      <c r="B76" s="47"/>
      <c r="C76" s="7" t="s">
        <v>109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O76" s="7" t="s">
        <v>121</v>
      </c>
      <c r="P76" s="7" t="s">
        <v>130</v>
      </c>
      <c r="Q76" s="7" t="s">
        <v>131</v>
      </c>
      <c r="R76" s="7" t="s">
        <v>132</v>
      </c>
      <c r="S76" s="7"/>
      <c r="T76" s="7"/>
      <c r="U76" s="7"/>
    </row>
    <row r="77" spans="2:25" ht="28.9" x14ac:dyDescent="0.4">
      <c r="B77" s="47"/>
      <c r="C77" s="7" t="s">
        <v>110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N77" s="7" t="s">
        <v>296</v>
      </c>
      <c r="O77" s="3">
        <v>3301030.45</v>
      </c>
      <c r="P77" s="3">
        <v>2592921.81</v>
      </c>
      <c r="Q77" s="3">
        <v>2323780.8199999998</v>
      </c>
      <c r="R77" s="3">
        <v>4866092.12</v>
      </c>
      <c r="S77" s="3"/>
      <c r="T77" s="3"/>
      <c r="U77" s="3"/>
    </row>
    <row r="78" spans="2:25" x14ac:dyDescent="0.4">
      <c r="B78" s="47"/>
      <c r="C78" s="7" t="s">
        <v>111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14</v>
      </c>
      <c r="J78" s="3">
        <v>0</v>
      </c>
      <c r="W78" s="3"/>
    </row>
    <row r="79" spans="2:25" x14ac:dyDescent="0.4">
      <c r="B79" s="47"/>
      <c r="C79" s="7" t="s">
        <v>112</v>
      </c>
      <c r="D79" s="3">
        <v>0</v>
      </c>
      <c r="E79" s="3">
        <v>94</v>
      </c>
      <c r="F79" s="3">
        <v>0</v>
      </c>
      <c r="G79" s="3">
        <v>0</v>
      </c>
      <c r="H79" s="3">
        <v>0</v>
      </c>
      <c r="I79" s="3">
        <v>75</v>
      </c>
      <c r="J79" s="3">
        <v>0</v>
      </c>
      <c r="N79" s="7"/>
      <c r="O79" s="15"/>
      <c r="P79" s="15"/>
      <c r="Q79" s="15"/>
      <c r="R79" s="15"/>
      <c r="S79" s="15"/>
      <c r="T79" s="15"/>
      <c r="U79" s="15"/>
      <c r="W79" s="3"/>
    </row>
    <row r="80" spans="2:25" x14ac:dyDescent="0.4">
      <c r="B80" s="47"/>
      <c r="C80" s="7" t="s">
        <v>203</v>
      </c>
      <c r="D80" s="3">
        <v>0</v>
      </c>
      <c r="E80" s="3">
        <v>237.53370000000001</v>
      </c>
      <c r="F80" s="3">
        <v>0</v>
      </c>
      <c r="G80" s="3">
        <v>0</v>
      </c>
      <c r="H80" s="3">
        <v>0</v>
      </c>
      <c r="I80" s="3">
        <v>165.761</v>
      </c>
      <c r="J80" s="3">
        <v>0</v>
      </c>
      <c r="N80" s="7" t="s">
        <v>460</v>
      </c>
      <c r="U80" s="7"/>
      <c r="W80" s="3"/>
    </row>
    <row r="81" spans="2:23" x14ac:dyDescent="0.4">
      <c r="B81" s="47"/>
      <c r="C81" s="7" t="s">
        <v>173</v>
      </c>
      <c r="D81" s="3">
        <v>0</v>
      </c>
      <c r="E81" s="3">
        <v>373.8343605</v>
      </c>
      <c r="F81" s="3">
        <v>0</v>
      </c>
      <c r="G81" s="3">
        <v>0</v>
      </c>
      <c r="H81" s="3">
        <v>107.269575</v>
      </c>
      <c r="I81" s="3">
        <v>273.69628649999999</v>
      </c>
      <c r="J81" s="3">
        <v>0</v>
      </c>
      <c r="O81" s="47" t="s">
        <v>113</v>
      </c>
      <c r="P81" s="47"/>
      <c r="Q81" s="47"/>
      <c r="R81" s="47"/>
      <c r="S81" s="47"/>
      <c r="T81" s="7"/>
      <c r="U81" s="3"/>
      <c r="W81" s="3"/>
    </row>
    <row r="82" spans="2:23" x14ac:dyDescent="0.4">
      <c r="B82" s="7"/>
      <c r="O82" s="7" t="s">
        <v>114</v>
      </c>
      <c r="P82" s="7" t="s">
        <v>124</v>
      </c>
      <c r="Q82" s="7" t="s">
        <v>125</v>
      </c>
      <c r="R82" s="7" t="s">
        <v>126</v>
      </c>
      <c r="S82" s="7" t="s">
        <v>127</v>
      </c>
      <c r="T82" s="7"/>
      <c r="V82" s="7" t="s">
        <v>387</v>
      </c>
      <c r="W82" s="3"/>
    </row>
    <row r="83" spans="2:23" x14ac:dyDescent="0.4">
      <c r="D83" s="7" t="s">
        <v>184</v>
      </c>
      <c r="E83" s="7" t="s">
        <v>185</v>
      </c>
      <c r="F83" s="7" t="s">
        <v>186</v>
      </c>
      <c r="G83" s="7" t="s">
        <v>187</v>
      </c>
      <c r="H83" s="7" t="s">
        <v>188</v>
      </c>
      <c r="I83" s="7" t="s">
        <v>189</v>
      </c>
      <c r="J83" s="7" t="s">
        <v>190</v>
      </c>
      <c r="K83" s="7" t="s">
        <v>191</v>
      </c>
      <c r="N83" s="16" t="s">
        <v>195</v>
      </c>
      <c r="O83" s="3">
        <v>9.83</v>
      </c>
      <c r="P83" s="3">
        <v>9.48</v>
      </c>
      <c r="Q83" s="3">
        <v>15.07</v>
      </c>
      <c r="R83" s="3">
        <v>6.69</v>
      </c>
      <c r="S83" s="3">
        <v>8.2799999999999994</v>
      </c>
      <c r="T83" s="3"/>
      <c r="U83" s="3" t="s">
        <v>611</v>
      </c>
      <c r="V83" s="32">
        <f>_xlfn.T.TEST(O83:S83,O95:R95,2,2)</f>
        <v>1.3807815533012748E-3</v>
      </c>
      <c r="W83" s="3"/>
    </row>
    <row r="84" spans="2:23" x14ac:dyDescent="0.4">
      <c r="B84" s="47" t="s">
        <v>458</v>
      </c>
      <c r="C84" s="7" t="s">
        <v>108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O84" s="3"/>
      <c r="W84" s="3"/>
    </row>
    <row r="85" spans="2:23" ht="14.2" customHeight="1" x14ac:dyDescent="0.4">
      <c r="B85" s="47"/>
      <c r="C85" s="7" t="s">
        <v>109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O85" s="52" t="s">
        <v>119</v>
      </c>
      <c r="P85" s="52"/>
      <c r="Q85" s="52"/>
      <c r="R85" s="52"/>
      <c r="S85" s="52"/>
      <c r="T85" s="52"/>
      <c r="U85" s="14"/>
    </row>
    <row r="86" spans="2:23" x14ac:dyDescent="0.4">
      <c r="B86" s="47"/>
      <c r="C86" s="7" t="s">
        <v>110</v>
      </c>
      <c r="D86" s="3">
        <v>0</v>
      </c>
      <c r="E86" s="3">
        <v>0</v>
      </c>
      <c r="F86" s="3">
        <v>0</v>
      </c>
      <c r="G86" s="3">
        <v>28.31155</v>
      </c>
      <c r="H86" s="3">
        <v>0</v>
      </c>
      <c r="I86" s="3">
        <v>0</v>
      </c>
      <c r="J86" s="3">
        <v>0</v>
      </c>
      <c r="K86" s="3">
        <v>0</v>
      </c>
      <c r="O86" s="7" t="s">
        <v>117</v>
      </c>
      <c r="P86" s="7" t="s">
        <v>142</v>
      </c>
      <c r="Q86" s="7" t="s">
        <v>143</v>
      </c>
      <c r="R86" s="7" t="s">
        <v>144</v>
      </c>
      <c r="S86" s="7" t="s">
        <v>145</v>
      </c>
      <c r="T86" s="7" t="s">
        <v>146</v>
      </c>
      <c r="U86" s="7"/>
    </row>
    <row r="87" spans="2:23" x14ac:dyDescent="0.4">
      <c r="B87" s="47"/>
      <c r="C87" s="7" t="s">
        <v>111</v>
      </c>
      <c r="D87" s="3">
        <v>0</v>
      </c>
      <c r="E87" s="3">
        <v>0</v>
      </c>
      <c r="F87" s="3">
        <v>0</v>
      </c>
      <c r="G87" s="3">
        <v>46.6</v>
      </c>
      <c r="H87" s="3">
        <v>0</v>
      </c>
      <c r="I87" s="3">
        <v>29.8</v>
      </c>
      <c r="J87" s="3">
        <v>37.799999999999997</v>
      </c>
      <c r="K87" s="3">
        <v>39.799999999999997</v>
      </c>
      <c r="N87" s="16" t="s">
        <v>195</v>
      </c>
      <c r="O87" s="3">
        <v>4.3499999999999996</v>
      </c>
      <c r="P87" s="3">
        <v>6.2</v>
      </c>
      <c r="Q87" s="3">
        <v>4.13</v>
      </c>
      <c r="R87" s="3">
        <v>5.35</v>
      </c>
      <c r="S87" s="3">
        <v>1.83</v>
      </c>
      <c r="T87" s="3">
        <v>2.81</v>
      </c>
      <c r="U87" s="3" t="s">
        <v>612</v>
      </c>
      <c r="V87" s="32">
        <f>_xlfn.T.TEST(O87:T87,O95:R95,2,2)</f>
        <v>1.8072930853135424E-2</v>
      </c>
    </row>
    <row r="88" spans="2:23" x14ac:dyDescent="0.4">
      <c r="B88" s="47"/>
      <c r="C88" s="7" t="s">
        <v>112</v>
      </c>
      <c r="D88" s="3">
        <v>0</v>
      </c>
      <c r="E88" s="3">
        <v>0</v>
      </c>
      <c r="F88" s="3">
        <v>0</v>
      </c>
      <c r="G88" s="3">
        <v>84</v>
      </c>
      <c r="H88" s="3">
        <v>0</v>
      </c>
      <c r="I88" s="3">
        <v>70</v>
      </c>
      <c r="J88" s="3">
        <v>89</v>
      </c>
      <c r="K88" s="3">
        <v>63</v>
      </c>
      <c r="O88" s="3"/>
      <c r="V88" s="3"/>
    </row>
    <row r="89" spans="2:23" x14ac:dyDescent="0.4">
      <c r="B89" s="47"/>
      <c r="C89" s="7" t="s">
        <v>203</v>
      </c>
      <c r="D89" s="3">
        <v>0</v>
      </c>
      <c r="E89" s="3">
        <v>0</v>
      </c>
      <c r="F89" s="3">
        <v>0</v>
      </c>
      <c r="G89" s="3">
        <v>139.8631</v>
      </c>
      <c r="H89" s="3">
        <v>0</v>
      </c>
      <c r="I89" s="3">
        <v>84.098299999999995</v>
      </c>
      <c r="J89" s="3">
        <v>153.93700000000001</v>
      </c>
      <c r="K89" s="3">
        <v>102.2745</v>
      </c>
      <c r="N89" s="7"/>
      <c r="O89" s="52" t="s">
        <v>397</v>
      </c>
      <c r="P89" s="52"/>
      <c r="Q89" s="52"/>
      <c r="R89" s="52"/>
      <c r="S89" s="52"/>
      <c r="T89" s="14"/>
      <c r="U89" s="14"/>
      <c r="V89" s="3"/>
    </row>
    <row r="90" spans="2:23" x14ac:dyDescent="0.4">
      <c r="B90" s="47"/>
      <c r="C90" s="7" t="s">
        <v>173</v>
      </c>
      <c r="D90" s="3">
        <v>0</v>
      </c>
      <c r="E90" s="3">
        <v>0</v>
      </c>
      <c r="F90" s="3">
        <v>0</v>
      </c>
      <c r="G90" s="3">
        <v>134.33760899999999</v>
      </c>
      <c r="H90" s="3">
        <v>121.306264</v>
      </c>
      <c r="I90" s="3">
        <v>168.610286</v>
      </c>
      <c r="J90" s="3">
        <v>185.95500000000001</v>
      </c>
      <c r="K90" s="3">
        <v>151.05585550000001</v>
      </c>
      <c r="O90" s="7" t="s">
        <v>118</v>
      </c>
      <c r="P90" s="7" t="s">
        <v>136</v>
      </c>
      <c r="Q90" s="7" t="s">
        <v>137</v>
      </c>
      <c r="R90" s="7" t="s">
        <v>138</v>
      </c>
      <c r="S90" s="7" t="s">
        <v>139</v>
      </c>
      <c r="T90" s="7"/>
      <c r="U90" s="3" t="s">
        <v>613</v>
      </c>
      <c r="V90" s="32">
        <f>_xlfn.T.TEST(O91:S91,O95:R95,2,2)</f>
        <v>4.8714527711743677E-4</v>
      </c>
    </row>
    <row r="91" spans="2:23" x14ac:dyDescent="0.4">
      <c r="D91" s="7" t="s">
        <v>387</v>
      </c>
      <c r="N91" s="16" t="s">
        <v>195</v>
      </c>
      <c r="O91" s="3">
        <v>2.73</v>
      </c>
      <c r="P91" s="3">
        <v>2.73</v>
      </c>
      <c r="Q91" s="3">
        <v>3.55</v>
      </c>
      <c r="R91" s="3">
        <v>2.89</v>
      </c>
      <c r="S91" s="3">
        <v>3.43</v>
      </c>
      <c r="T91" s="3"/>
    </row>
    <row r="92" spans="2:23" x14ac:dyDescent="0.4">
      <c r="C92" s="1" t="s">
        <v>564</v>
      </c>
      <c r="D92" s="41">
        <v>1E-4</v>
      </c>
      <c r="N92" s="7"/>
      <c r="O92" s="3"/>
      <c r="Q92" s="3"/>
    </row>
    <row r="93" spans="2:23" x14ac:dyDescent="0.35">
      <c r="C93" s="1" t="s">
        <v>565</v>
      </c>
      <c r="D93" s="35" t="s">
        <v>388</v>
      </c>
      <c r="N93" s="7"/>
      <c r="O93" s="52" t="s">
        <v>450</v>
      </c>
      <c r="P93" s="52"/>
      <c r="Q93" s="52"/>
      <c r="R93" s="52"/>
      <c r="S93" s="14"/>
      <c r="T93" s="14"/>
    </row>
    <row r="94" spans="2:23" x14ac:dyDescent="0.35">
      <c r="C94" s="1" t="s">
        <v>563</v>
      </c>
      <c r="D94" s="35" t="s">
        <v>388</v>
      </c>
      <c r="O94" s="7" t="s">
        <v>121</v>
      </c>
      <c r="P94" s="7" t="s">
        <v>130</v>
      </c>
      <c r="Q94" s="7" t="s">
        <v>131</v>
      </c>
      <c r="R94" s="7" t="s">
        <v>132</v>
      </c>
      <c r="S94" s="7"/>
      <c r="T94" s="7"/>
    </row>
    <row r="95" spans="2:23" x14ac:dyDescent="0.4">
      <c r="C95" s="35" t="s">
        <v>453</v>
      </c>
      <c r="D95" s="41">
        <v>3.1899999999999998E-2</v>
      </c>
      <c r="N95" s="16" t="s">
        <v>195</v>
      </c>
      <c r="O95" s="3">
        <v>1.86</v>
      </c>
      <c r="P95" s="3">
        <v>1.35</v>
      </c>
      <c r="Q95" s="3">
        <v>1.59</v>
      </c>
      <c r="R95" s="3">
        <v>1.88</v>
      </c>
      <c r="S95" s="3"/>
      <c r="T95" s="3"/>
    </row>
    <row r="96" spans="2:23" x14ac:dyDescent="0.4">
      <c r="C96" s="1" t="s">
        <v>454</v>
      </c>
      <c r="D96" s="41" t="s">
        <v>388</v>
      </c>
    </row>
    <row r="97" spans="2:24" x14ac:dyDescent="0.4">
      <c r="C97" s="1" t="s">
        <v>452</v>
      </c>
      <c r="D97" s="41" t="s">
        <v>388</v>
      </c>
      <c r="U97" s="3"/>
      <c r="V97" s="3"/>
      <c r="W97" s="3"/>
      <c r="X97" s="3"/>
    </row>
    <row r="98" spans="2:24" x14ac:dyDescent="0.4">
      <c r="B98" s="7" t="s">
        <v>461</v>
      </c>
      <c r="N98" s="7" t="s">
        <v>462</v>
      </c>
      <c r="U98" s="3"/>
      <c r="V98" s="3"/>
      <c r="W98" s="3"/>
      <c r="X98" s="3"/>
    </row>
    <row r="99" spans="2:24" x14ac:dyDescent="0.4">
      <c r="C99" s="48" t="s">
        <v>113</v>
      </c>
      <c r="D99" s="48"/>
      <c r="E99" s="48"/>
      <c r="F99" s="48"/>
      <c r="G99" s="48"/>
      <c r="H99" s="48"/>
      <c r="O99" s="48" t="s">
        <v>113</v>
      </c>
      <c r="P99" s="48"/>
      <c r="Q99" s="48"/>
      <c r="R99" s="48"/>
      <c r="S99" s="48"/>
      <c r="T99" s="48"/>
      <c r="U99" s="3"/>
      <c r="V99" s="3"/>
      <c r="W99" s="3"/>
      <c r="X99" s="3"/>
    </row>
    <row r="100" spans="2:24" x14ac:dyDescent="0.4">
      <c r="C100" s="7" t="s">
        <v>114</v>
      </c>
      <c r="D100" s="7" t="s">
        <v>124</v>
      </c>
      <c r="E100" s="7" t="s">
        <v>125</v>
      </c>
      <c r="F100" s="7" t="s">
        <v>126</v>
      </c>
      <c r="G100" s="7" t="s">
        <v>127</v>
      </c>
      <c r="H100" s="7" t="s">
        <v>115</v>
      </c>
      <c r="J100" s="7" t="s">
        <v>387</v>
      </c>
      <c r="O100" s="7" t="s">
        <v>114</v>
      </c>
      <c r="P100" s="7" t="s">
        <v>124</v>
      </c>
      <c r="Q100" s="7" t="s">
        <v>125</v>
      </c>
      <c r="R100" s="7" t="s">
        <v>126</v>
      </c>
      <c r="S100" s="7" t="s">
        <v>127</v>
      </c>
      <c r="V100" s="7" t="s">
        <v>387</v>
      </c>
      <c r="W100" s="3"/>
      <c r="X100" s="3"/>
    </row>
    <row r="101" spans="2:24" ht="15.4" x14ac:dyDescent="0.4">
      <c r="B101" s="14" t="s">
        <v>196</v>
      </c>
      <c r="C101" s="3">
        <v>1.6</v>
      </c>
      <c r="D101" s="3">
        <v>5.4</v>
      </c>
      <c r="E101" s="3">
        <v>1.4</v>
      </c>
      <c r="F101" s="3">
        <v>1</v>
      </c>
      <c r="G101" s="3">
        <v>5.2</v>
      </c>
      <c r="H101" s="3">
        <v>1.7</v>
      </c>
      <c r="I101" s="3" t="s">
        <v>611</v>
      </c>
      <c r="J101" s="32">
        <f>_xlfn.T.TEST(C101:H101,C113:G113,2,2)</f>
        <v>2.4855052538832898E-5</v>
      </c>
      <c r="N101" s="15" t="s">
        <v>197</v>
      </c>
      <c r="O101" s="3">
        <v>9.8000000000000007</v>
      </c>
      <c r="P101" s="3">
        <v>5.9</v>
      </c>
      <c r="Q101" s="3">
        <v>5.9</v>
      </c>
      <c r="R101" s="3">
        <v>3.1</v>
      </c>
      <c r="S101" s="3">
        <v>7</v>
      </c>
      <c r="U101" s="3" t="s">
        <v>611</v>
      </c>
      <c r="V101" s="32">
        <f>_xlfn.T.TEST(O101:S101,O113:R113,2,2)</f>
        <v>1.2305623505539867E-2</v>
      </c>
      <c r="W101" s="3"/>
      <c r="X101" s="3"/>
    </row>
    <row r="102" spans="2:24" ht="14.2" customHeight="1" x14ac:dyDescent="0.4">
      <c r="C102" s="3"/>
      <c r="O102" s="3"/>
      <c r="W102" s="3"/>
      <c r="X102" s="3"/>
    </row>
    <row r="103" spans="2:24" x14ac:dyDescent="0.4">
      <c r="C103" s="51" t="s">
        <v>120</v>
      </c>
      <c r="D103" s="51"/>
      <c r="E103" s="51"/>
      <c r="F103" s="51"/>
      <c r="G103" s="51"/>
      <c r="H103" s="14"/>
      <c r="I103" s="14"/>
      <c r="O103" s="51" t="s">
        <v>120</v>
      </c>
      <c r="P103" s="51"/>
      <c r="Q103" s="51"/>
      <c r="R103" s="51"/>
      <c r="S103" s="51"/>
      <c r="U103" s="14"/>
    </row>
    <row r="104" spans="2:24" x14ac:dyDescent="0.4">
      <c r="C104" s="7" t="s">
        <v>117</v>
      </c>
      <c r="D104" s="7" t="s">
        <v>142</v>
      </c>
      <c r="E104" s="7" t="s">
        <v>143</v>
      </c>
      <c r="F104" s="7" t="s">
        <v>144</v>
      </c>
      <c r="G104" s="7" t="s">
        <v>145</v>
      </c>
      <c r="H104" s="7"/>
      <c r="I104" s="7"/>
      <c r="O104" s="7" t="s">
        <v>117</v>
      </c>
      <c r="P104" s="7" t="s">
        <v>142</v>
      </c>
      <c r="Q104" s="7" t="s">
        <v>143</v>
      </c>
      <c r="R104" s="7" t="s">
        <v>144</v>
      </c>
      <c r="S104" s="7" t="s">
        <v>145</v>
      </c>
      <c r="U104" s="7"/>
    </row>
    <row r="105" spans="2:24" ht="15.4" x14ac:dyDescent="0.4">
      <c r="B105" s="16" t="s">
        <v>196</v>
      </c>
      <c r="C105" s="3">
        <v>1.9</v>
      </c>
      <c r="D105" s="3">
        <v>10.7</v>
      </c>
      <c r="E105" s="3">
        <v>8.1</v>
      </c>
      <c r="F105" s="3">
        <v>7.5</v>
      </c>
      <c r="G105" s="3">
        <v>4.5999999999999996</v>
      </c>
      <c r="H105" s="3"/>
      <c r="I105" s="3" t="s">
        <v>612</v>
      </c>
      <c r="J105" s="32">
        <f>_xlfn.T.TEST(C105:G105,C113:G113,2,2)</f>
        <v>7.599675266664413E-3</v>
      </c>
      <c r="N105" s="15" t="s">
        <v>197</v>
      </c>
      <c r="O105" s="3">
        <v>11</v>
      </c>
      <c r="P105" s="3">
        <v>16</v>
      </c>
      <c r="Q105" s="3">
        <v>15</v>
      </c>
      <c r="R105" s="3">
        <v>36</v>
      </c>
      <c r="S105" s="3">
        <v>24</v>
      </c>
      <c r="U105" s="3" t="s">
        <v>612</v>
      </c>
      <c r="V105" s="32">
        <f>_xlfn.T.TEST(O105:S105,O113:R113,2,2)</f>
        <v>9.9952007565328363E-2</v>
      </c>
    </row>
    <row r="106" spans="2:24" x14ac:dyDescent="0.4">
      <c r="C106" s="3"/>
      <c r="J106" s="3"/>
      <c r="O106" s="3"/>
      <c r="V106" s="3"/>
    </row>
    <row r="107" spans="2:24" x14ac:dyDescent="0.4">
      <c r="B107" s="7"/>
      <c r="C107" s="51" t="s">
        <v>397</v>
      </c>
      <c r="D107" s="51"/>
      <c r="E107" s="51"/>
      <c r="F107" s="51"/>
      <c r="G107" s="51"/>
      <c r="H107" s="14"/>
      <c r="I107" s="14"/>
      <c r="J107" s="3"/>
      <c r="N107" s="7"/>
      <c r="O107" s="51" t="s">
        <v>397</v>
      </c>
      <c r="P107" s="51"/>
      <c r="Q107" s="51"/>
      <c r="R107" s="51"/>
      <c r="S107" s="51"/>
      <c r="U107" s="14"/>
      <c r="V107" s="3"/>
    </row>
    <row r="108" spans="2:24" x14ac:dyDescent="0.4">
      <c r="C108" s="7" t="s">
        <v>118</v>
      </c>
      <c r="D108" s="7" t="s">
        <v>136</v>
      </c>
      <c r="E108" s="7" t="s">
        <v>137</v>
      </c>
      <c r="F108" s="7" t="s">
        <v>138</v>
      </c>
      <c r="G108" s="7" t="s">
        <v>139</v>
      </c>
      <c r="H108" s="7"/>
      <c r="I108" s="3" t="s">
        <v>613</v>
      </c>
      <c r="J108" s="32">
        <f>_xlfn.T.TEST(C109:G109,C113:G113,2,2)</f>
        <v>4.3259153791114925E-2</v>
      </c>
      <c r="O108" s="7" t="s">
        <v>118</v>
      </c>
      <c r="P108" s="7" t="s">
        <v>136</v>
      </c>
      <c r="Q108" s="7" t="s">
        <v>137</v>
      </c>
      <c r="R108" s="7" t="s">
        <v>138</v>
      </c>
      <c r="S108" s="7" t="s">
        <v>139</v>
      </c>
      <c r="U108" s="3" t="s">
        <v>613</v>
      </c>
      <c r="V108" s="32">
        <f>_xlfn.T.TEST(O109:S109,O113:R113,2,2)</f>
        <v>3.742814632631649E-2</v>
      </c>
    </row>
    <row r="109" spans="2:24" ht="15.4" x14ac:dyDescent="0.4">
      <c r="B109" s="16" t="s">
        <v>196</v>
      </c>
      <c r="C109" s="3">
        <v>11.5</v>
      </c>
      <c r="D109" s="3">
        <v>5.2</v>
      </c>
      <c r="E109" s="3">
        <v>9.1</v>
      </c>
      <c r="F109" s="3">
        <v>11.9</v>
      </c>
      <c r="G109" s="3">
        <v>2.5</v>
      </c>
      <c r="H109" s="3"/>
      <c r="N109" s="15" t="s">
        <v>197</v>
      </c>
      <c r="O109" s="3">
        <v>11</v>
      </c>
      <c r="P109" s="3">
        <v>13</v>
      </c>
      <c r="Q109" s="3">
        <v>23</v>
      </c>
      <c r="R109" s="3">
        <v>8</v>
      </c>
      <c r="S109" s="3">
        <v>16</v>
      </c>
      <c r="U109" s="3"/>
    </row>
    <row r="110" spans="2:24" ht="14.2" customHeight="1" x14ac:dyDescent="0.4">
      <c r="B110" s="7"/>
      <c r="C110" s="3"/>
      <c r="E110" s="3"/>
      <c r="N110" s="7"/>
      <c r="O110" s="3"/>
      <c r="Q110" s="3"/>
    </row>
    <row r="111" spans="2:24" x14ac:dyDescent="0.4">
      <c r="B111" s="7"/>
      <c r="C111" s="51" t="s">
        <v>450</v>
      </c>
      <c r="D111" s="51"/>
      <c r="E111" s="51"/>
      <c r="F111" s="51"/>
      <c r="G111" s="51"/>
      <c r="H111" s="14"/>
      <c r="N111" s="7"/>
      <c r="O111" s="51" t="s">
        <v>450</v>
      </c>
      <c r="P111" s="51"/>
      <c r="Q111" s="51"/>
      <c r="R111" s="51"/>
      <c r="S111" s="51"/>
      <c r="T111" s="14"/>
    </row>
    <row r="112" spans="2:24" x14ac:dyDescent="0.4">
      <c r="C112" s="7" t="s">
        <v>121</v>
      </c>
      <c r="D112" s="7" t="s">
        <v>130</v>
      </c>
      <c r="E112" s="7" t="s">
        <v>131</v>
      </c>
      <c r="F112" s="7" t="s">
        <v>132</v>
      </c>
      <c r="G112" s="7" t="s">
        <v>122</v>
      </c>
      <c r="H112" s="7"/>
      <c r="O112" s="7" t="s">
        <v>121</v>
      </c>
      <c r="P112" s="7" t="s">
        <v>130</v>
      </c>
      <c r="Q112" s="7" t="s">
        <v>131</v>
      </c>
      <c r="R112" s="7" t="s">
        <v>132</v>
      </c>
      <c r="S112" s="7"/>
      <c r="T112" s="7"/>
    </row>
    <row r="113" spans="2:23" ht="15.4" x14ac:dyDescent="0.4">
      <c r="B113" s="16" t="s">
        <v>196</v>
      </c>
      <c r="C113" s="3">
        <v>15</v>
      </c>
      <c r="D113" s="3">
        <v>15</v>
      </c>
      <c r="E113" s="3">
        <v>11.6</v>
      </c>
      <c r="F113" s="3">
        <v>14.2</v>
      </c>
      <c r="G113" s="3">
        <v>9.6999999999999993</v>
      </c>
      <c r="H113" s="3"/>
      <c r="N113" s="15" t="s">
        <v>197</v>
      </c>
      <c r="O113" s="3">
        <v>25</v>
      </c>
      <c r="P113" s="3">
        <v>53</v>
      </c>
      <c r="Q113" s="3">
        <v>74</v>
      </c>
      <c r="R113" s="3">
        <v>21</v>
      </c>
      <c r="S113" s="3"/>
      <c r="T113" s="3"/>
    </row>
    <row r="116" spans="2:23" x14ac:dyDescent="0.4">
      <c r="B116" s="7" t="s">
        <v>463</v>
      </c>
      <c r="C116" s="48" t="s">
        <v>113</v>
      </c>
      <c r="D116" s="48"/>
      <c r="E116" s="48"/>
      <c r="F116" s="48"/>
      <c r="G116" s="48"/>
      <c r="H116" s="48"/>
      <c r="N116" s="7" t="s">
        <v>464</v>
      </c>
    </row>
    <row r="117" spans="2:23" ht="14.2" customHeight="1" x14ac:dyDescent="0.4">
      <c r="C117" s="7" t="s">
        <v>114</v>
      </c>
      <c r="D117" s="7" t="s">
        <v>124</v>
      </c>
      <c r="E117" s="7" t="s">
        <v>125</v>
      </c>
      <c r="F117" s="7" t="s">
        <v>126</v>
      </c>
      <c r="G117" s="7" t="s">
        <v>127</v>
      </c>
      <c r="H117" s="7"/>
      <c r="J117" s="7" t="s">
        <v>387</v>
      </c>
      <c r="P117" s="48" t="s">
        <v>116</v>
      </c>
      <c r="Q117" s="48"/>
      <c r="R117" s="48"/>
      <c r="S117" s="48"/>
      <c r="T117" s="48"/>
      <c r="U117" s="7"/>
      <c r="V117" s="7"/>
    </row>
    <row r="118" spans="2:23" ht="15.4" x14ac:dyDescent="0.4">
      <c r="B118" s="15" t="s">
        <v>199</v>
      </c>
      <c r="C118" s="3">
        <v>25</v>
      </c>
      <c r="D118" s="3">
        <v>26</v>
      </c>
      <c r="E118" s="3">
        <v>24</v>
      </c>
      <c r="F118" s="3">
        <v>42</v>
      </c>
      <c r="G118" s="3">
        <v>23</v>
      </c>
      <c r="H118" s="3"/>
      <c r="I118" s="3" t="s">
        <v>611</v>
      </c>
      <c r="J118" s="32">
        <f>_xlfn.T.TEST(C118:G118,C131:F131,2,2)</f>
        <v>3.6682269526200403E-3</v>
      </c>
      <c r="P118" s="7" t="s">
        <v>114</v>
      </c>
      <c r="Q118" s="7" t="s">
        <v>124</v>
      </c>
      <c r="R118" s="7" t="s">
        <v>125</v>
      </c>
      <c r="S118" s="7" t="s">
        <v>126</v>
      </c>
      <c r="T118" s="7" t="s">
        <v>127</v>
      </c>
      <c r="U118" s="7"/>
      <c r="V118" s="7"/>
      <c r="W118" s="7" t="s">
        <v>387</v>
      </c>
    </row>
    <row r="119" spans="2:23" x14ac:dyDescent="0.4">
      <c r="C119" s="3"/>
      <c r="N119" s="47" t="s">
        <v>205</v>
      </c>
      <c r="O119" s="7" t="s">
        <v>108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1</v>
      </c>
      <c r="V119" s="3" t="s">
        <v>390</v>
      </c>
      <c r="W119" s="3" t="s">
        <v>392</v>
      </c>
    </row>
    <row r="120" spans="2:23" x14ac:dyDescent="0.4">
      <c r="C120" s="51" t="s">
        <v>120</v>
      </c>
      <c r="D120" s="51"/>
      <c r="E120" s="51"/>
      <c r="F120" s="51"/>
      <c r="G120" s="51"/>
      <c r="H120" s="14"/>
      <c r="I120" s="14"/>
      <c r="N120" s="47"/>
      <c r="O120" s="7" t="s">
        <v>109</v>
      </c>
      <c r="P120" s="3">
        <v>153.1131</v>
      </c>
      <c r="Q120" s="3">
        <v>49.294440000000002</v>
      </c>
      <c r="R120" s="3">
        <v>39.87865</v>
      </c>
      <c r="S120" s="3">
        <v>96.194149999999993</v>
      </c>
      <c r="T120" s="3">
        <v>70.395650000000003</v>
      </c>
      <c r="U120" s="3">
        <v>2</v>
      </c>
      <c r="V120" s="3" t="s">
        <v>391</v>
      </c>
      <c r="W120" s="3" t="s">
        <v>392</v>
      </c>
    </row>
    <row r="121" spans="2:23" x14ac:dyDescent="0.4">
      <c r="C121" s="7" t="s">
        <v>117</v>
      </c>
      <c r="D121" s="7" t="s">
        <v>142</v>
      </c>
      <c r="E121" s="7" t="s">
        <v>143</v>
      </c>
      <c r="F121" s="7" t="s">
        <v>144</v>
      </c>
      <c r="G121" s="7" t="s">
        <v>145</v>
      </c>
      <c r="H121" s="7"/>
      <c r="I121" s="7"/>
      <c r="N121" s="47"/>
      <c r="O121" s="7" t="s">
        <v>200</v>
      </c>
      <c r="P121" s="3">
        <v>217.08519999999999</v>
      </c>
      <c r="Q121" s="3">
        <v>67.095950000000002</v>
      </c>
      <c r="R121" s="3">
        <v>65.885400000000004</v>
      </c>
      <c r="S121" s="3">
        <v>106.2441</v>
      </c>
      <c r="T121" s="3">
        <v>134.09610000000001</v>
      </c>
      <c r="U121" s="3">
        <v>3</v>
      </c>
      <c r="V121" s="3" t="s">
        <v>393</v>
      </c>
      <c r="W121" s="3" t="s">
        <v>388</v>
      </c>
    </row>
    <row r="122" spans="2:23" ht="15.4" x14ac:dyDescent="0.4">
      <c r="B122" s="15" t="s">
        <v>199</v>
      </c>
      <c r="C122" s="3">
        <v>24</v>
      </c>
      <c r="D122" s="3">
        <v>30</v>
      </c>
      <c r="E122" s="3">
        <v>35</v>
      </c>
      <c r="F122" s="3">
        <v>13</v>
      </c>
      <c r="G122" s="3">
        <v>25</v>
      </c>
      <c r="H122" s="3"/>
      <c r="I122" s="3" t="s">
        <v>612</v>
      </c>
      <c r="J122" s="32">
        <f>_xlfn.T.TEST(C122:G122,C131:F131,2,2)</f>
        <v>9.4936876852615981E-3</v>
      </c>
      <c r="M122" s="3"/>
      <c r="N122" s="47"/>
      <c r="O122" s="7" t="s">
        <v>171</v>
      </c>
      <c r="P122" s="3">
        <v>313.79880000000003</v>
      </c>
      <c r="Q122" s="3">
        <v>201.8536</v>
      </c>
      <c r="R122" s="3">
        <v>86.783510000000007</v>
      </c>
      <c r="S122" s="3">
        <v>281.05610000000001</v>
      </c>
      <c r="T122" s="3">
        <v>162.9599</v>
      </c>
      <c r="U122" s="3">
        <v>4</v>
      </c>
      <c r="V122" s="3" t="s">
        <v>394</v>
      </c>
      <c r="W122" s="3" t="s">
        <v>388</v>
      </c>
    </row>
    <row r="123" spans="2:23" x14ac:dyDescent="0.4">
      <c r="C123" s="3"/>
      <c r="J123" s="3"/>
      <c r="M123" s="3"/>
      <c r="N123" s="47"/>
      <c r="O123" s="7" t="s">
        <v>111</v>
      </c>
      <c r="P123" s="3">
        <v>469.67160000000001</v>
      </c>
      <c r="Q123" s="3">
        <v>390.16860000000003</v>
      </c>
      <c r="R123" s="3">
        <v>363.77539999999999</v>
      </c>
      <c r="S123" s="3">
        <v>421.03539999999998</v>
      </c>
      <c r="T123" s="3">
        <v>454.3657</v>
      </c>
      <c r="U123" s="3">
        <v>5</v>
      </c>
      <c r="V123" s="3" t="s">
        <v>395</v>
      </c>
      <c r="W123" s="3" t="s">
        <v>388</v>
      </c>
    </row>
    <row r="124" spans="2:23" x14ac:dyDescent="0.4">
      <c r="C124" s="51" t="s">
        <v>397</v>
      </c>
      <c r="D124" s="51"/>
      <c r="E124" s="51"/>
      <c r="F124" s="51"/>
      <c r="G124" s="51"/>
      <c r="H124" s="14"/>
      <c r="I124" s="14"/>
      <c r="J124" s="3"/>
      <c r="M124" s="3"/>
      <c r="N124" s="47"/>
      <c r="O124" s="7" t="s">
        <v>201</v>
      </c>
      <c r="P124" s="3">
        <v>753.96370000000002</v>
      </c>
      <c r="Q124" s="3">
        <v>604.5</v>
      </c>
      <c r="R124" s="3">
        <v>659.9896</v>
      </c>
      <c r="S124" s="3">
        <v>614.06439999999998</v>
      </c>
      <c r="T124" s="3">
        <v>812.53030000000001</v>
      </c>
      <c r="U124" s="3"/>
      <c r="V124" s="3"/>
      <c r="W124" s="3"/>
    </row>
    <row r="125" spans="2:23" x14ac:dyDescent="0.4">
      <c r="B125" s="7"/>
      <c r="C125" s="7" t="s">
        <v>118</v>
      </c>
      <c r="D125" s="7" t="s">
        <v>136</v>
      </c>
      <c r="E125" s="7" t="s">
        <v>137</v>
      </c>
      <c r="F125" s="7" t="s">
        <v>138</v>
      </c>
      <c r="G125" s="7" t="s">
        <v>139</v>
      </c>
      <c r="H125" s="7"/>
      <c r="I125" s="3" t="s">
        <v>613</v>
      </c>
      <c r="J125" s="32">
        <f>_xlfn.T.TEST(C126:G126,C131:F131,2,2)</f>
        <v>2.9931247546425392E-2</v>
      </c>
      <c r="M125" s="3"/>
      <c r="N125" s="47"/>
      <c r="O125" s="7" t="s">
        <v>202</v>
      </c>
      <c r="P125" s="3">
        <v>847.08979999999997</v>
      </c>
      <c r="Q125" s="3">
        <v>856.92560000000003</v>
      </c>
      <c r="R125" s="3">
        <v>675.62199999999996</v>
      </c>
      <c r="S125" s="3">
        <v>979.19640000000004</v>
      </c>
      <c r="T125" s="3">
        <v>1116.44</v>
      </c>
      <c r="U125" s="3"/>
      <c r="V125" s="3"/>
      <c r="W125" s="3"/>
    </row>
    <row r="126" spans="2:23" ht="15.4" x14ac:dyDescent="0.4">
      <c r="B126" s="15" t="s">
        <v>199</v>
      </c>
      <c r="C126" s="3">
        <v>19</v>
      </c>
      <c r="D126" s="3">
        <v>19</v>
      </c>
      <c r="E126" s="3">
        <v>19</v>
      </c>
      <c r="F126" s="3">
        <v>9.1</v>
      </c>
      <c r="G126" s="3">
        <v>19</v>
      </c>
      <c r="H126" s="3"/>
      <c r="M126" s="3"/>
      <c r="N126" s="47"/>
      <c r="O126" s="7" t="s">
        <v>203</v>
      </c>
      <c r="P126" s="3">
        <v>1245.836</v>
      </c>
      <c r="Q126" s="3">
        <v>1139.575</v>
      </c>
      <c r="R126" s="3">
        <v>1232.817</v>
      </c>
      <c r="S126" s="3">
        <v>1367.9849999999999</v>
      </c>
      <c r="T126" s="3">
        <v>1523.9069999999999</v>
      </c>
      <c r="U126" s="3"/>
      <c r="V126" s="3"/>
    </row>
    <row r="127" spans="2:23" x14ac:dyDescent="0.4">
      <c r="C127" s="3"/>
      <c r="E127" s="3"/>
      <c r="N127" s="47"/>
      <c r="O127" s="7" t="s">
        <v>204</v>
      </c>
      <c r="P127" s="3">
        <v>1574.027</v>
      </c>
      <c r="Q127" s="3">
        <v>1448.396</v>
      </c>
      <c r="R127" s="3">
        <v>1611.19</v>
      </c>
      <c r="S127" s="3">
        <v>2091.433</v>
      </c>
      <c r="T127" s="3">
        <v>1984.4010000000001</v>
      </c>
      <c r="U127" s="3"/>
      <c r="V127" s="3"/>
    </row>
    <row r="128" spans="2:23" x14ac:dyDescent="0.4">
      <c r="B128" s="15"/>
      <c r="C128" s="3"/>
      <c r="E128" s="3"/>
      <c r="N128" s="5"/>
      <c r="O128" s="7"/>
      <c r="P128" s="3"/>
      <c r="Q128" s="3"/>
      <c r="R128" s="3"/>
      <c r="S128" s="3"/>
      <c r="T128" s="3"/>
      <c r="U128" s="3"/>
      <c r="V128" s="3"/>
    </row>
    <row r="129" spans="2:22" x14ac:dyDescent="0.4">
      <c r="B129" s="7"/>
      <c r="C129" s="51" t="s">
        <v>450</v>
      </c>
      <c r="D129" s="51"/>
      <c r="E129" s="51"/>
      <c r="F129" s="51"/>
      <c r="G129" s="51"/>
      <c r="H129" s="14"/>
      <c r="O129" s="7"/>
      <c r="P129" s="7" t="s">
        <v>117</v>
      </c>
      <c r="Q129" s="7" t="s">
        <v>142</v>
      </c>
      <c r="R129" s="7" t="s">
        <v>143</v>
      </c>
      <c r="S129" s="7" t="s">
        <v>144</v>
      </c>
      <c r="T129" s="7" t="s">
        <v>145</v>
      </c>
      <c r="U129" s="7"/>
      <c r="V129" s="7"/>
    </row>
    <row r="130" spans="2:22" x14ac:dyDescent="0.4">
      <c r="B130" s="7"/>
      <c r="C130" s="7" t="s">
        <v>121</v>
      </c>
      <c r="D130" s="7" t="s">
        <v>130</v>
      </c>
      <c r="E130" s="7" t="s">
        <v>131</v>
      </c>
      <c r="F130" s="7" t="s">
        <v>132</v>
      </c>
      <c r="G130" s="7"/>
      <c r="H130" s="7"/>
      <c r="N130" s="47" t="s">
        <v>206</v>
      </c>
      <c r="O130" s="7" t="s">
        <v>108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</row>
    <row r="131" spans="2:22" ht="15.4" x14ac:dyDescent="0.4">
      <c r="B131" s="15" t="s">
        <v>199</v>
      </c>
      <c r="C131" s="3">
        <v>7.5</v>
      </c>
      <c r="D131" s="3">
        <v>12</v>
      </c>
      <c r="E131" s="3">
        <v>13</v>
      </c>
      <c r="F131" s="3">
        <v>7.5</v>
      </c>
      <c r="G131" s="3"/>
      <c r="H131" s="3"/>
      <c r="N131" s="47"/>
      <c r="O131" s="7" t="s">
        <v>109</v>
      </c>
      <c r="P131" s="3">
        <v>26.717849999999999</v>
      </c>
      <c r="Q131" s="3">
        <v>19.448080000000001</v>
      </c>
      <c r="R131" s="3">
        <v>15.87116</v>
      </c>
      <c r="S131" s="3">
        <v>25.564209999999999</v>
      </c>
      <c r="T131" s="3">
        <v>40.3172</v>
      </c>
    </row>
    <row r="132" spans="2:22" x14ac:dyDescent="0.4">
      <c r="N132" s="47"/>
      <c r="O132" s="7" t="s">
        <v>200</v>
      </c>
      <c r="P132" s="3">
        <v>42.158839999999998</v>
      </c>
      <c r="Q132" s="3">
        <v>55.74062</v>
      </c>
      <c r="R132" s="3">
        <v>52.496609999999997</v>
      </c>
      <c r="S132" s="3">
        <v>59.376429999999999</v>
      </c>
      <c r="T132" s="3">
        <v>40.339359999999999</v>
      </c>
      <c r="U132" s="3"/>
      <c r="V132" s="3"/>
    </row>
    <row r="133" spans="2:22" x14ac:dyDescent="0.4">
      <c r="N133" s="47"/>
      <c r="O133" s="7" t="s">
        <v>171</v>
      </c>
      <c r="P133" s="3">
        <v>81.390299999999996</v>
      </c>
      <c r="Q133" s="3">
        <v>86.022689999999997</v>
      </c>
      <c r="R133" s="3">
        <v>92.875</v>
      </c>
      <c r="S133" s="3">
        <v>58.15193</v>
      </c>
      <c r="T133" s="3">
        <v>120.4918</v>
      </c>
      <c r="U133" s="3"/>
      <c r="V133" s="3"/>
    </row>
    <row r="134" spans="2:22" x14ac:dyDescent="0.4">
      <c r="B134" s="7" t="s">
        <v>465</v>
      </c>
      <c r="N134" s="47"/>
      <c r="O134" s="7" t="s">
        <v>111</v>
      </c>
      <c r="P134" s="3">
        <v>289.94490000000002</v>
      </c>
      <c r="Q134" s="3">
        <v>216.93879999999999</v>
      </c>
      <c r="R134" s="3">
        <v>195.4753</v>
      </c>
      <c r="S134" s="3">
        <v>164.9358</v>
      </c>
      <c r="T134" s="3">
        <v>219.2835</v>
      </c>
      <c r="U134" s="3"/>
      <c r="V134" s="3"/>
    </row>
    <row r="135" spans="2:22" x14ac:dyDescent="0.4">
      <c r="C135" s="48" t="s">
        <v>205</v>
      </c>
      <c r="D135" s="48"/>
      <c r="E135" s="48"/>
      <c r="F135" s="48"/>
      <c r="G135" s="48"/>
      <c r="H135" s="16"/>
      <c r="N135" s="47"/>
      <c r="O135" s="7" t="s">
        <v>201</v>
      </c>
      <c r="P135" s="3">
        <v>261.83690000000001</v>
      </c>
      <c r="Q135" s="3">
        <v>354.56</v>
      </c>
      <c r="R135" s="3">
        <v>233.7398</v>
      </c>
      <c r="S135" s="3">
        <v>193.7038</v>
      </c>
      <c r="T135" s="3">
        <v>326.12490000000003</v>
      </c>
      <c r="U135" s="3"/>
      <c r="V135" s="3"/>
    </row>
    <row r="136" spans="2:22" x14ac:dyDescent="0.4">
      <c r="C136" s="7" t="s">
        <v>114</v>
      </c>
      <c r="D136" s="7" t="s">
        <v>124</v>
      </c>
      <c r="E136" s="7" t="s">
        <v>125</v>
      </c>
      <c r="F136" s="7" t="s">
        <v>126</v>
      </c>
      <c r="G136" s="7" t="s">
        <v>127</v>
      </c>
      <c r="H136" s="7"/>
      <c r="J136" s="7" t="s">
        <v>387</v>
      </c>
      <c r="K136" s="3"/>
      <c r="L136" s="3"/>
      <c r="N136" s="47"/>
      <c r="O136" s="7" t="s">
        <v>202</v>
      </c>
      <c r="P136" s="3">
        <v>433.06650000000002</v>
      </c>
      <c r="Q136" s="3">
        <v>477.63630000000001</v>
      </c>
      <c r="R136" s="3">
        <v>329.38580000000002</v>
      </c>
      <c r="S136" s="3">
        <v>438.50779999999997</v>
      </c>
      <c r="T136" s="3">
        <v>481.76760000000002</v>
      </c>
      <c r="U136" s="3"/>
      <c r="V136" s="3"/>
    </row>
    <row r="137" spans="2:22" ht="27.75" x14ac:dyDescent="0.4">
      <c r="B137" s="14" t="s">
        <v>196</v>
      </c>
      <c r="C137" s="3">
        <v>3.14</v>
      </c>
      <c r="D137" s="3">
        <v>3.54</v>
      </c>
      <c r="E137" s="3">
        <v>4.71</v>
      </c>
      <c r="F137" s="3">
        <v>4.3099999999999996</v>
      </c>
      <c r="G137" s="3">
        <v>3.55</v>
      </c>
      <c r="H137" s="3"/>
      <c r="I137" s="27" t="s">
        <v>615</v>
      </c>
      <c r="J137" s="32">
        <f>_xlfn.T.TEST(C137:G137,C149:G149,2,2)</f>
        <v>1.3945545901725663E-7</v>
      </c>
      <c r="N137" s="47"/>
      <c r="O137" s="7" t="s">
        <v>203</v>
      </c>
      <c r="P137" s="3">
        <v>653.71460000000002</v>
      </c>
      <c r="Q137" s="3">
        <v>541.87720000000002</v>
      </c>
      <c r="R137" s="3">
        <v>476.20490000000001</v>
      </c>
      <c r="S137" s="3">
        <v>600.66570000000002</v>
      </c>
      <c r="T137" s="3">
        <v>518.86500000000001</v>
      </c>
      <c r="U137" s="3"/>
      <c r="V137" s="3"/>
    </row>
    <row r="138" spans="2:22" x14ac:dyDescent="0.4">
      <c r="C138" s="3"/>
      <c r="N138" s="47"/>
      <c r="O138" s="7" t="s">
        <v>204</v>
      </c>
      <c r="P138" s="3">
        <v>768.85519999999997</v>
      </c>
      <c r="Q138" s="3">
        <v>829.07209999999998</v>
      </c>
      <c r="R138" s="3">
        <v>518.49130000000002</v>
      </c>
      <c r="S138" s="3">
        <v>754.26390000000004</v>
      </c>
      <c r="T138" s="3">
        <v>590.46130000000005</v>
      </c>
      <c r="U138" s="3"/>
      <c r="V138" s="3"/>
    </row>
    <row r="139" spans="2:22" x14ac:dyDescent="0.4">
      <c r="C139" s="51" t="s">
        <v>209</v>
      </c>
      <c r="D139" s="51"/>
      <c r="E139" s="51"/>
      <c r="F139" s="51"/>
      <c r="G139" s="51"/>
      <c r="H139" s="14"/>
    </row>
    <row r="140" spans="2:22" x14ac:dyDescent="0.4">
      <c r="C140" s="7" t="s">
        <v>117</v>
      </c>
      <c r="D140" s="7" t="s">
        <v>142</v>
      </c>
      <c r="E140" s="7" t="s">
        <v>143</v>
      </c>
      <c r="F140" s="7" t="s">
        <v>144</v>
      </c>
      <c r="G140" s="7" t="s">
        <v>145</v>
      </c>
      <c r="H140" s="7"/>
      <c r="P140" s="7" t="s">
        <v>118</v>
      </c>
      <c r="Q140" s="7" t="s">
        <v>136</v>
      </c>
      <c r="R140" s="7" t="s">
        <v>137</v>
      </c>
      <c r="S140" s="7" t="s">
        <v>138</v>
      </c>
      <c r="T140" s="7" t="s">
        <v>139</v>
      </c>
      <c r="U140" s="7"/>
      <c r="V140" s="7"/>
    </row>
    <row r="141" spans="2:22" ht="27.75" x14ac:dyDescent="0.4">
      <c r="B141" s="16" t="s">
        <v>196</v>
      </c>
      <c r="C141" s="3">
        <v>8.74</v>
      </c>
      <c r="D141" s="3">
        <v>4.22</v>
      </c>
      <c r="E141" s="3">
        <v>3.73</v>
      </c>
      <c r="F141" s="3">
        <v>7.24</v>
      </c>
      <c r="G141" s="3">
        <v>7.85</v>
      </c>
      <c r="H141" s="3"/>
      <c r="I141" s="27" t="s">
        <v>614</v>
      </c>
      <c r="J141" s="32">
        <f>_xlfn.T.TEST(C141:G141,C149:G149,2,2)</f>
        <v>1.0505571367958827E-2</v>
      </c>
      <c r="N141" s="47" t="s">
        <v>207</v>
      </c>
      <c r="O141" s="7" t="s">
        <v>108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/>
      <c r="V141" s="3"/>
    </row>
    <row r="142" spans="2:22" x14ac:dyDescent="0.4">
      <c r="C142" s="3"/>
      <c r="J142" s="3"/>
      <c r="N142" s="47"/>
      <c r="O142" s="7" t="s">
        <v>109</v>
      </c>
      <c r="P142" s="3">
        <v>33.416600000000003</v>
      </c>
      <c r="Q142" s="3">
        <v>33.75</v>
      </c>
      <c r="R142" s="3">
        <v>35.512920000000001</v>
      </c>
      <c r="S142" s="3">
        <v>33.252420000000001</v>
      </c>
      <c r="T142" s="3">
        <v>40.686750000000004</v>
      </c>
      <c r="U142" s="3"/>
      <c r="V142" s="3"/>
    </row>
    <row r="143" spans="2:22" x14ac:dyDescent="0.4">
      <c r="B143" s="7"/>
      <c r="C143" s="51" t="s">
        <v>207</v>
      </c>
      <c r="D143" s="51"/>
      <c r="E143" s="51"/>
      <c r="F143" s="51"/>
      <c r="G143" s="51"/>
      <c r="H143" s="14"/>
      <c r="J143" s="3"/>
      <c r="N143" s="47"/>
      <c r="O143" s="7" t="s">
        <v>200</v>
      </c>
      <c r="P143" s="3">
        <v>54.861789999999999</v>
      </c>
      <c r="Q143" s="3">
        <v>36.802010000000003</v>
      </c>
      <c r="R143" s="3">
        <v>83.605059999999995</v>
      </c>
      <c r="S143" s="3">
        <v>39.915889999999997</v>
      </c>
      <c r="T143" s="3">
        <v>63.606189999999998</v>
      </c>
      <c r="U143" s="3"/>
      <c r="V143" s="3"/>
    </row>
    <row r="144" spans="2:22" ht="27.75" x14ac:dyDescent="0.4">
      <c r="C144" s="7" t="s">
        <v>118</v>
      </c>
      <c r="D144" s="7" t="s">
        <v>136</v>
      </c>
      <c r="E144" s="7" t="s">
        <v>137</v>
      </c>
      <c r="F144" s="7" t="s">
        <v>138</v>
      </c>
      <c r="G144" s="7" t="s">
        <v>139</v>
      </c>
      <c r="H144" s="7"/>
      <c r="I144" s="27" t="s">
        <v>616</v>
      </c>
      <c r="J144" s="32">
        <f>_xlfn.T.TEST(C145:G145,C149:G149,2,2)</f>
        <v>3.7741678510117959E-3</v>
      </c>
      <c r="N144" s="47"/>
      <c r="O144" s="7" t="s">
        <v>171</v>
      </c>
      <c r="P144" s="3">
        <v>178.34440000000001</v>
      </c>
      <c r="Q144" s="3">
        <v>73.942909999999998</v>
      </c>
      <c r="R144" s="3">
        <v>127.1045</v>
      </c>
      <c r="S144" s="3">
        <v>131.81049999999999</v>
      </c>
      <c r="T144" s="3">
        <v>208.75049999999999</v>
      </c>
      <c r="U144" s="3"/>
      <c r="V144" s="3"/>
    </row>
    <row r="145" spans="2:22" ht="15.4" x14ac:dyDescent="0.4">
      <c r="B145" s="16" t="s">
        <v>196</v>
      </c>
      <c r="C145" s="3">
        <v>8.9499999999999993</v>
      </c>
      <c r="D145" s="3">
        <v>7.4</v>
      </c>
      <c r="E145" s="3">
        <v>5.38</v>
      </c>
      <c r="F145" s="3">
        <v>4.66</v>
      </c>
      <c r="G145" s="3">
        <v>4.4800000000000004</v>
      </c>
      <c r="H145" s="3"/>
      <c r="N145" s="47"/>
      <c r="O145" s="7" t="s">
        <v>111</v>
      </c>
      <c r="P145" s="3">
        <v>210.547</v>
      </c>
      <c r="Q145" s="3">
        <v>106.2197</v>
      </c>
      <c r="R145" s="3">
        <v>284.54829999999998</v>
      </c>
      <c r="S145" s="3">
        <v>316.29750000000001</v>
      </c>
      <c r="T145" s="3">
        <v>428.47640000000001</v>
      </c>
      <c r="U145" s="3"/>
      <c r="V145" s="3"/>
    </row>
    <row r="146" spans="2:22" x14ac:dyDescent="0.4">
      <c r="B146" s="7"/>
      <c r="C146" s="3"/>
      <c r="E146" s="3"/>
      <c r="N146" s="47"/>
      <c r="O146" s="7" t="s">
        <v>201</v>
      </c>
      <c r="P146" s="3">
        <v>264.4083</v>
      </c>
      <c r="Q146" s="3">
        <v>177.62360000000001</v>
      </c>
      <c r="R146" s="3">
        <v>303.93849999999998</v>
      </c>
      <c r="S146" s="3">
        <v>341.16</v>
      </c>
      <c r="T146" s="3">
        <v>377.38589999999999</v>
      </c>
      <c r="U146" s="3"/>
      <c r="V146" s="3"/>
    </row>
    <row r="147" spans="2:22" x14ac:dyDescent="0.4">
      <c r="B147" s="7"/>
      <c r="C147" s="51" t="s">
        <v>210</v>
      </c>
      <c r="D147" s="51"/>
      <c r="E147" s="51"/>
      <c r="F147" s="51"/>
      <c r="G147" s="51"/>
      <c r="H147" s="14"/>
      <c r="N147" s="47"/>
      <c r="O147" s="7" t="s">
        <v>202</v>
      </c>
      <c r="P147" s="3">
        <v>408.74799999999999</v>
      </c>
      <c r="Q147" s="3">
        <v>249.1585</v>
      </c>
      <c r="R147" s="3">
        <v>470.66570000000002</v>
      </c>
      <c r="S147" s="3">
        <v>526.55809999999997</v>
      </c>
      <c r="T147" s="3">
        <v>552.39</v>
      </c>
      <c r="U147" s="3"/>
      <c r="V147" s="3"/>
    </row>
    <row r="148" spans="2:22" x14ac:dyDescent="0.4">
      <c r="C148" s="7" t="s">
        <v>121</v>
      </c>
      <c r="D148" s="7" t="s">
        <v>130</v>
      </c>
      <c r="E148" s="7" t="s">
        <v>131</v>
      </c>
      <c r="F148" s="7" t="s">
        <v>132</v>
      </c>
      <c r="G148" s="7" t="s">
        <v>122</v>
      </c>
      <c r="H148" s="7"/>
      <c r="N148" s="47"/>
      <c r="O148" s="7" t="s">
        <v>203</v>
      </c>
      <c r="P148" s="3">
        <v>654.98090000000002</v>
      </c>
      <c r="Q148" s="3">
        <v>312.62490000000003</v>
      </c>
      <c r="R148" s="3">
        <v>574.65679999999998</v>
      </c>
      <c r="S148" s="3">
        <v>669.71529999999996</v>
      </c>
      <c r="T148" s="3">
        <v>834.93029999999999</v>
      </c>
      <c r="U148" s="3"/>
      <c r="V148" s="3"/>
    </row>
    <row r="149" spans="2:22" ht="15.4" x14ac:dyDescent="0.4">
      <c r="B149" s="16" t="s">
        <v>196</v>
      </c>
      <c r="C149" s="3">
        <v>9.73</v>
      </c>
      <c r="D149" s="3">
        <v>9.48</v>
      </c>
      <c r="E149" s="3">
        <v>9.8800000000000008</v>
      </c>
      <c r="F149" s="3">
        <v>10.4</v>
      </c>
      <c r="G149" s="3">
        <v>9.27</v>
      </c>
      <c r="H149" s="3"/>
      <c r="N149" s="47"/>
      <c r="O149" s="7" t="s">
        <v>204</v>
      </c>
      <c r="P149" s="3">
        <v>869.66560000000004</v>
      </c>
      <c r="Q149" s="3">
        <v>461.709</v>
      </c>
      <c r="R149" s="3">
        <v>723.55070000000001</v>
      </c>
      <c r="S149" s="3">
        <v>891.2509</v>
      </c>
      <c r="T149" s="3">
        <v>1099.789</v>
      </c>
      <c r="U149" s="3"/>
      <c r="V149" s="3"/>
    </row>
    <row r="150" spans="2:22" x14ac:dyDescent="0.4">
      <c r="N150" s="5"/>
      <c r="O150" s="7"/>
      <c r="P150" s="3"/>
      <c r="Q150" s="3"/>
      <c r="R150" s="3"/>
      <c r="S150" s="3"/>
      <c r="T150" s="3"/>
      <c r="U150" s="3"/>
      <c r="V150" s="3"/>
    </row>
    <row r="151" spans="2:22" x14ac:dyDescent="0.4">
      <c r="P151" s="7" t="s">
        <v>121</v>
      </c>
      <c r="Q151" s="7" t="s">
        <v>130</v>
      </c>
      <c r="R151" s="7" t="s">
        <v>131</v>
      </c>
      <c r="S151" s="7" t="s">
        <v>132</v>
      </c>
      <c r="T151" s="7" t="s">
        <v>133</v>
      </c>
      <c r="U151" s="7"/>
      <c r="V151" s="7"/>
    </row>
    <row r="152" spans="2:22" ht="14.2" customHeight="1" x14ac:dyDescent="0.4">
      <c r="B152" s="7" t="s">
        <v>466</v>
      </c>
      <c r="N152" s="47" t="s">
        <v>208</v>
      </c>
      <c r="O152" s="7" t="s">
        <v>108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V152" s="3"/>
    </row>
    <row r="153" spans="2:22" x14ac:dyDescent="0.4">
      <c r="C153" s="48" t="s">
        <v>205</v>
      </c>
      <c r="D153" s="48"/>
      <c r="E153" s="48"/>
      <c r="F153" s="48"/>
      <c r="G153" s="48"/>
      <c r="N153" s="47"/>
      <c r="O153" s="7" t="s">
        <v>109</v>
      </c>
      <c r="P153" s="3">
        <v>7.2517680000000002</v>
      </c>
      <c r="Q153" s="3">
        <v>15.29917</v>
      </c>
      <c r="R153" s="3">
        <v>10.942270000000001</v>
      </c>
      <c r="S153" s="3">
        <v>11.759690000000001</v>
      </c>
      <c r="T153" s="3">
        <v>29.841249999999999</v>
      </c>
      <c r="V153" s="3"/>
    </row>
    <row r="154" spans="2:22" x14ac:dyDescent="0.4">
      <c r="C154" s="7" t="s">
        <v>114</v>
      </c>
      <c r="D154" s="7" t="s">
        <v>124</v>
      </c>
      <c r="E154" s="7" t="s">
        <v>125</v>
      </c>
      <c r="F154" s="7" t="s">
        <v>126</v>
      </c>
      <c r="G154" s="7" t="s">
        <v>127</v>
      </c>
      <c r="J154" s="7" t="s">
        <v>387</v>
      </c>
      <c r="N154" s="47"/>
      <c r="O154" s="7" t="s">
        <v>200</v>
      </c>
      <c r="P154" s="3">
        <v>18.964549999999999</v>
      </c>
      <c r="Q154" s="3">
        <v>23.610399999999998</v>
      </c>
      <c r="R154" s="3">
        <v>22.22316</v>
      </c>
      <c r="S154" s="3">
        <v>9.1035000000000004</v>
      </c>
      <c r="T154" s="3">
        <v>17.920000000000002</v>
      </c>
      <c r="V154" s="3"/>
    </row>
    <row r="155" spans="2:22" ht="27.75" x14ac:dyDescent="0.4">
      <c r="B155" s="15" t="s">
        <v>197</v>
      </c>
      <c r="C155" s="3">
        <v>4.37</v>
      </c>
      <c r="D155" s="3">
        <v>3.65</v>
      </c>
      <c r="E155" s="3">
        <v>4.18</v>
      </c>
      <c r="F155" s="3">
        <v>3.5</v>
      </c>
      <c r="G155" s="3">
        <v>3.22</v>
      </c>
      <c r="I155" s="27" t="s">
        <v>615</v>
      </c>
      <c r="J155" s="32">
        <f>_xlfn.T.TEST(C155:G155,C167:G167,2,2)</f>
        <v>6.2639161083304919E-4</v>
      </c>
      <c r="N155" s="47"/>
      <c r="O155" s="7" t="s">
        <v>171</v>
      </c>
      <c r="P155" s="3">
        <v>34.915770000000002</v>
      </c>
      <c r="Q155" s="3">
        <v>81.788929999999993</v>
      </c>
      <c r="R155" s="3">
        <v>63.827620000000003</v>
      </c>
      <c r="S155" s="3">
        <v>46.934220000000003</v>
      </c>
      <c r="T155" s="3">
        <v>52.784779999999998</v>
      </c>
      <c r="V155" s="3"/>
    </row>
    <row r="156" spans="2:22" x14ac:dyDescent="0.4">
      <c r="C156" s="3"/>
      <c r="N156" s="47"/>
      <c r="O156" s="7" t="s">
        <v>111</v>
      </c>
      <c r="P156" s="3">
        <v>85.125450000000001</v>
      </c>
      <c r="Q156" s="3">
        <v>214.3305</v>
      </c>
      <c r="R156" s="3">
        <v>106.6388</v>
      </c>
      <c r="S156" s="3">
        <v>86.924220000000005</v>
      </c>
      <c r="T156" s="3">
        <v>60.24241</v>
      </c>
      <c r="V156" s="3"/>
    </row>
    <row r="157" spans="2:22" x14ac:dyDescent="0.4">
      <c r="C157" s="51" t="s">
        <v>209</v>
      </c>
      <c r="D157" s="51"/>
      <c r="E157" s="51"/>
      <c r="F157" s="51"/>
      <c r="G157" s="51"/>
      <c r="N157" s="47"/>
      <c r="O157" s="7" t="s">
        <v>201</v>
      </c>
      <c r="P157" s="3">
        <v>135.29920000000001</v>
      </c>
      <c r="Q157" s="3">
        <v>222.0975</v>
      </c>
      <c r="R157" s="3">
        <v>157.16589999999999</v>
      </c>
      <c r="S157" s="3">
        <v>146.5718</v>
      </c>
      <c r="T157" s="3">
        <v>101.0733</v>
      </c>
      <c r="V157" s="3"/>
    </row>
    <row r="158" spans="2:22" x14ac:dyDescent="0.4">
      <c r="C158" s="7" t="s">
        <v>117</v>
      </c>
      <c r="D158" s="7" t="s">
        <v>142</v>
      </c>
      <c r="E158" s="7" t="s">
        <v>143</v>
      </c>
      <c r="F158" s="7" t="s">
        <v>144</v>
      </c>
      <c r="G158" s="7" t="s">
        <v>145</v>
      </c>
      <c r="N158" s="47"/>
      <c r="O158" s="7" t="s">
        <v>202</v>
      </c>
      <c r="P158" s="3">
        <v>231.70189999999999</v>
      </c>
      <c r="Q158" s="3">
        <v>298.49579999999997</v>
      </c>
      <c r="R158" s="3">
        <v>192.11590000000001</v>
      </c>
      <c r="S158" s="3">
        <v>183.67179999999999</v>
      </c>
      <c r="T158" s="3">
        <v>180.84639999999999</v>
      </c>
      <c r="V158" s="3"/>
    </row>
    <row r="159" spans="2:22" ht="27.75" x14ac:dyDescent="0.4">
      <c r="B159" s="15" t="s">
        <v>197</v>
      </c>
      <c r="C159" s="3">
        <v>12.9</v>
      </c>
      <c r="D159" s="3">
        <v>13.7</v>
      </c>
      <c r="E159" s="3">
        <v>14.1</v>
      </c>
      <c r="F159" s="3">
        <v>11.1</v>
      </c>
      <c r="G159" s="3">
        <v>11.5</v>
      </c>
      <c r="I159" s="27" t="s">
        <v>614</v>
      </c>
      <c r="J159" s="32">
        <f>_xlfn.T.TEST(C159:G159,C167:G167,2,2)</f>
        <v>2.964892741227558E-2</v>
      </c>
      <c r="N159" s="47"/>
      <c r="O159" s="7" t="s">
        <v>203</v>
      </c>
      <c r="P159" s="3">
        <v>271.5206</v>
      </c>
      <c r="Q159" s="3">
        <v>396.13580000000002</v>
      </c>
      <c r="R159" s="3">
        <v>314.84269999999998</v>
      </c>
      <c r="S159" s="3">
        <v>245.79949999999999</v>
      </c>
      <c r="T159" s="3">
        <v>328.42860000000002</v>
      </c>
    </row>
    <row r="160" spans="2:22" x14ac:dyDescent="0.4">
      <c r="C160" s="3"/>
      <c r="J160" s="3"/>
      <c r="N160" s="47"/>
      <c r="O160" s="7" t="s">
        <v>204</v>
      </c>
      <c r="P160" s="3">
        <v>331.32040000000001</v>
      </c>
      <c r="Q160" s="3">
        <v>435.25200000000001</v>
      </c>
      <c r="R160" s="3">
        <v>374.49419999999998</v>
      </c>
      <c r="S160" s="3">
        <v>271.4563</v>
      </c>
      <c r="T160" s="3">
        <v>363.89139999999998</v>
      </c>
    </row>
    <row r="161" spans="2:13" x14ac:dyDescent="0.4">
      <c r="B161" s="7"/>
      <c r="C161" s="51" t="s">
        <v>207</v>
      </c>
      <c r="D161" s="51"/>
      <c r="E161" s="51"/>
      <c r="F161" s="51"/>
      <c r="G161" s="51"/>
      <c r="J161" s="3"/>
    </row>
    <row r="162" spans="2:13" ht="27.75" x14ac:dyDescent="0.4">
      <c r="C162" s="7" t="s">
        <v>118</v>
      </c>
      <c r="D162" s="7" t="s">
        <v>136</v>
      </c>
      <c r="E162" s="7" t="s">
        <v>137</v>
      </c>
      <c r="F162" s="7" t="s">
        <v>138</v>
      </c>
      <c r="G162" s="7" t="s">
        <v>139</v>
      </c>
      <c r="I162" s="27" t="s">
        <v>616</v>
      </c>
      <c r="J162" s="32">
        <f>_xlfn.T.TEST(C163:G163,C167:G167,2,2)</f>
        <v>6.9744582536342328E-3</v>
      </c>
    </row>
    <row r="163" spans="2:13" ht="15.4" x14ac:dyDescent="0.4">
      <c r="B163" s="15" t="s">
        <v>197</v>
      </c>
      <c r="C163" s="3">
        <v>7.97</v>
      </c>
      <c r="D163" s="3">
        <v>6.51</v>
      </c>
      <c r="E163" s="3">
        <v>6.76</v>
      </c>
      <c r="F163" s="3">
        <v>14.1</v>
      </c>
      <c r="G163" s="3">
        <v>8.0299999999999994</v>
      </c>
    </row>
    <row r="164" spans="2:13" x14ac:dyDescent="0.4">
      <c r="B164" s="7"/>
      <c r="C164" s="3"/>
      <c r="E164" s="3"/>
    </row>
    <row r="165" spans="2:13" x14ac:dyDescent="0.4">
      <c r="B165" s="7"/>
      <c r="C165" s="51" t="s">
        <v>210</v>
      </c>
      <c r="D165" s="51"/>
      <c r="E165" s="51"/>
      <c r="F165" s="51"/>
      <c r="G165" s="51"/>
    </row>
    <row r="166" spans="2:13" x14ac:dyDescent="0.4">
      <c r="C166" s="7" t="s">
        <v>121</v>
      </c>
      <c r="D166" s="7" t="s">
        <v>130</v>
      </c>
      <c r="E166" s="7" t="s">
        <v>131</v>
      </c>
      <c r="F166" s="7" t="s">
        <v>132</v>
      </c>
      <c r="G166" s="7" t="s">
        <v>122</v>
      </c>
    </row>
    <row r="167" spans="2:13" ht="15.4" x14ac:dyDescent="0.4">
      <c r="B167" s="15" t="s">
        <v>197</v>
      </c>
      <c r="C167" s="3">
        <v>26.4</v>
      </c>
      <c r="D167" s="3">
        <v>14.3</v>
      </c>
      <c r="E167" s="3">
        <v>20.8</v>
      </c>
      <c r="F167" s="3">
        <v>14.5</v>
      </c>
      <c r="G167" s="3">
        <v>30.6</v>
      </c>
    </row>
    <row r="168" spans="2:13" x14ac:dyDescent="0.4">
      <c r="J168" s="26"/>
      <c r="K168" s="26"/>
      <c r="L168" s="26"/>
      <c r="M168" s="26"/>
    </row>
    <row r="169" spans="2:13" x14ac:dyDescent="0.4">
      <c r="J169" s="3"/>
      <c r="K169" s="3"/>
      <c r="L169" s="3"/>
      <c r="M169" s="3"/>
    </row>
    <row r="170" spans="2:13" x14ac:dyDescent="0.4">
      <c r="J170" s="3"/>
      <c r="K170" s="3"/>
      <c r="L170" s="3"/>
      <c r="M170" s="3"/>
    </row>
    <row r="171" spans="2:13" x14ac:dyDescent="0.4">
      <c r="J171" s="3"/>
      <c r="K171" s="3"/>
      <c r="L171" s="3"/>
      <c r="M171" s="3"/>
    </row>
    <row r="172" spans="2:13" x14ac:dyDescent="0.4">
      <c r="J172" s="3"/>
      <c r="K172" s="3"/>
      <c r="L172" s="3"/>
      <c r="M172" s="3"/>
    </row>
    <row r="173" spans="2:13" x14ac:dyDescent="0.4">
      <c r="J173" s="3"/>
      <c r="K173" s="3"/>
      <c r="L173" s="3"/>
      <c r="M173" s="3"/>
    </row>
  </sheetData>
  <mergeCells count="55">
    <mergeCell ref="B84:B90"/>
    <mergeCell ref="M3:S3"/>
    <mergeCell ref="M7:S7"/>
    <mergeCell ref="M15:S15"/>
    <mergeCell ref="D37:J37"/>
    <mergeCell ref="D3:J3"/>
    <mergeCell ref="O37:U37"/>
    <mergeCell ref="B5:B9"/>
    <mergeCell ref="B12:B16"/>
    <mergeCell ref="B19:B23"/>
    <mergeCell ref="B26:B30"/>
    <mergeCell ref="B39:B45"/>
    <mergeCell ref="B49:B54"/>
    <mergeCell ref="B75:B81"/>
    <mergeCell ref="B66:B72"/>
    <mergeCell ref="B57:B63"/>
    <mergeCell ref="O41:U41"/>
    <mergeCell ref="O45:U45"/>
    <mergeCell ref="O49:U49"/>
    <mergeCell ref="O53:U53"/>
    <mergeCell ref="O57:U57"/>
    <mergeCell ref="O81:S81"/>
    <mergeCell ref="O85:T85"/>
    <mergeCell ref="O89:S89"/>
    <mergeCell ref="O93:R93"/>
    <mergeCell ref="O63:S63"/>
    <mergeCell ref="O67:T67"/>
    <mergeCell ref="O71:S71"/>
    <mergeCell ref="O75:R75"/>
    <mergeCell ref="C99:H99"/>
    <mergeCell ref="O99:T99"/>
    <mergeCell ref="O103:S103"/>
    <mergeCell ref="O107:S107"/>
    <mergeCell ref="O111:S111"/>
    <mergeCell ref="N152:N160"/>
    <mergeCell ref="C116:H116"/>
    <mergeCell ref="C120:G120"/>
    <mergeCell ref="C124:G124"/>
    <mergeCell ref="C129:G129"/>
    <mergeCell ref="C165:G165"/>
    <mergeCell ref="M11:S11"/>
    <mergeCell ref="C143:G143"/>
    <mergeCell ref="C147:G147"/>
    <mergeCell ref="C135:G135"/>
    <mergeCell ref="C153:G153"/>
    <mergeCell ref="C157:G157"/>
    <mergeCell ref="C161:G161"/>
    <mergeCell ref="P117:T117"/>
    <mergeCell ref="C103:G103"/>
    <mergeCell ref="C107:G107"/>
    <mergeCell ref="C111:G111"/>
    <mergeCell ref="C139:G139"/>
    <mergeCell ref="N119:N127"/>
    <mergeCell ref="N130:N138"/>
    <mergeCell ref="N141:N14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37DA-3BFB-44AC-9C04-FB9326693EF8}">
  <dimension ref="B3:N220"/>
  <sheetViews>
    <sheetView topLeftCell="A196" zoomScale="55" zoomScaleNormal="55" workbookViewId="0">
      <selection activeCell="K224" sqref="K224"/>
    </sheetView>
  </sheetViews>
  <sheetFormatPr defaultColWidth="8.59765625" defaultRowHeight="13.9" x14ac:dyDescent="0.4"/>
  <cols>
    <col min="1" max="1" width="8.59765625" style="1"/>
    <col min="2" max="2" width="21" style="1" bestFit="1" customWidth="1"/>
    <col min="3" max="3" width="22" style="1" bestFit="1" customWidth="1"/>
    <col min="4" max="4" width="35.1328125" style="1" bestFit="1" customWidth="1"/>
    <col min="5" max="6" width="12" style="1" bestFit="1" customWidth="1"/>
    <col min="7" max="7" width="21.33203125" style="1" bestFit="1" customWidth="1"/>
    <col min="8" max="8" width="19.06640625" style="1" bestFit="1" customWidth="1"/>
    <col min="9" max="9" width="21.33203125" style="1" bestFit="1" customWidth="1"/>
    <col min="10" max="10" width="14.06640625" style="1" bestFit="1" customWidth="1"/>
    <col min="11" max="11" width="13.33203125" style="1" bestFit="1" customWidth="1"/>
    <col min="12" max="13" width="8.59765625" style="1"/>
    <col min="14" max="14" width="21.06640625" style="1" bestFit="1" customWidth="1"/>
    <col min="15" max="16384" width="8.59765625" style="1"/>
  </cols>
  <sheetData>
    <row r="3" spans="2:14" x14ac:dyDescent="0.4">
      <c r="B3" s="22" t="s">
        <v>467</v>
      </c>
      <c r="H3" s="22" t="s">
        <v>468</v>
      </c>
      <c r="N3" s="22" t="s">
        <v>469</v>
      </c>
    </row>
    <row r="19" spans="8:14" x14ac:dyDescent="0.4">
      <c r="H19" s="22" t="s">
        <v>470</v>
      </c>
      <c r="N19" s="22" t="s">
        <v>471</v>
      </c>
    </row>
    <row r="42" spans="2:8" x14ac:dyDescent="0.4">
      <c r="B42" s="22" t="s">
        <v>472</v>
      </c>
      <c r="H42" s="22" t="s">
        <v>473</v>
      </c>
    </row>
    <row r="49" spans="2:14" x14ac:dyDescent="0.4">
      <c r="N49" s="22" t="s">
        <v>474</v>
      </c>
    </row>
    <row r="59" spans="2:14" x14ac:dyDescent="0.4">
      <c r="B59" s="22" t="s">
        <v>475</v>
      </c>
      <c r="H59" s="22" t="s">
        <v>476</v>
      </c>
    </row>
    <row r="83" spans="2:14" x14ac:dyDescent="0.4">
      <c r="B83" s="22" t="s">
        <v>477</v>
      </c>
      <c r="H83" s="22" t="s">
        <v>478</v>
      </c>
      <c r="N83" s="22" t="s">
        <v>479</v>
      </c>
    </row>
    <row r="107" spans="2:7" x14ac:dyDescent="0.4">
      <c r="B107" s="22" t="s">
        <v>480</v>
      </c>
      <c r="G107" s="22" t="s">
        <v>481</v>
      </c>
    </row>
    <row r="113" spans="14:14" x14ac:dyDescent="0.4">
      <c r="N113" s="22" t="s">
        <v>482</v>
      </c>
    </row>
    <row r="130" spans="2:7" x14ac:dyDescent="0.4">
      <c r="B130" s="22" t="s">
        <v>483</v>
      </c>
      <c r="G130" s="22" t="s">
        <v>484</v>
      </c>
    </row>
    <row r="152" spans="3:11" x14ac:dyDescent="0.4">
      <c r="C152" s="22" t="s">
        <v>485</v>
      </c>
      <c r="I152" s="22" t="s">
        <v>486</v>
      </c>
    </row>
    <row r="153" spans="3:11" ht="27" x14ac:dyDescent="0.4">
      <c r="E153" s="47" t="s">
        <v>14</v>
      </c>
      <c r="F153" s="47"/>
      <c r="G153" s="47"/>
      <c r="J153" s="7" t="s">
        <v>18</v>
      </c>
      <c r="K153" s="7" t="s">
        <v>19</v>
      </c>
    </row>
    <row r="154" spans="3:11" x14ac:dyDescent="0.4">
      <c r="C154" s="2"/>
      <c r="D154" s="5" t="s">
        <v>6</v>
      </c>
      <c r="E154" s="4" t="s">
        <v>3</v>
      </c>
      <c r="F154" s="4" t="s">
        <v>4</v>
      </c>
      <c r="G154" s="4" t="s">
        <v>5</v>
      </c>
      <c r="J154" s="1">
        <v>1.2</v>
      </c>
      <c r="K154" s="1">
        <v>1.1000000000000001</v>
      </c>
    </row>
    <row r="155" spans="3:11" x14ac:dyDescent="0.4">
      <c r="C155" s="47" t="s">
        <v>2</v>
      </c>
      <c r="D155" s="5">
        <v>0</v>
      </c>
      <c r="E155" s="1">
        <v>0</v>
      </c>
      <c r="F155" s="1">
        <v>0</v>
      </c>
      <c r="G155" s="1">
        <v>0</v>
      </c>
      <c r="J155" s="1">
        <v>0.45</v>
      </c>
      <c r="K155" s="1">
        <v>0.05</v>
      </c>
    </row>
    <row r="156" spans="3:11" x14ac:dyDescent="0.4">
      <c r="C156" s="47"/>
      <c r="D156" s="5">
        <v>3</v>
      </c>
      <c r="E156" s="1">
        <v>-0.10407738437565897</v>
      </c>
      <c r="F156" s="1">
        <v>-0.16408114824725006</v>
      </c>
      <c r="G156" s="1">
        <v>-1.5013279697516766E-2</v>
      </c>
      <c r="J156" s="1">
        <v>1.2</v>
      </c>
      <c r="K156" s="1">
        <v>0</v>
      </c>
    </row>
    <row r="157" spans="3:11" x14ac:dyDescent="0.4">
      <c r="C157" s="47"/>
      <c r="D157" s="5">
        <v>6</v>
      </c>
      <c r="E157" s="1">
        <v>-6.9930932053825806E-2</v>
      </c>
      <c r="F157" s="1">
        <v>-5.9729705041188588E-2</v>
      </c>
      <c r="G157" s="1">
        <v>9.6482494572472599E-2</v>
      </c>
      <c r="J157" s="1">
        <v>0.1</v>
      </c>
      <c r="K157" s="1">
        <v>0.2</v>
      </c>
    </row>
    <row r="158" spans="3:11" x14ac:dyDescent="0.4">
      <c r="C158" s="47"/>
      <c r="D158" s="5">
        <v>9</v>
      </c>
      <c r="E158" s="1">
        <v>0.17616043694951988</v>
      </c>
      <c r="F158" s="1">
        <v>-0.12236327800703699</v>
      </c>
      <c r="G158" s="1">
        <v>0.12222268132763178</v>
      </c>
      <c r="J158" s="1">
        <v>1.2</v>
      </c>
      <c r="K158" s="1">
        <v>0</v>
      </c>
    </row>
    <row r="159" spans="3:11" x14ac:dyDescent="0.4">
      <c r="C159" s="47"/>
      <c r="D159" s="5">
        <v>12</v>
      </c>
      <c r="E159" s="1">
        <v>8.647580635148934E-2</v>
      </c>
      <c r="F159" s="1">
        <v>-0.13384834977436089</v>
      </c>
      <c r="G159" s="1">
        <v>0.10709571557501794</v>
      </c>
      <c r="J159" s="1">
        <v>0.95</v>
      </c>
      <c r="K159" s="1">
        <v>0</v>
      </c>
    </row>
    <row r="160" spans="3:11" x14ac:dyDescent="0.4">
      <c r="C160" s="47" t="s">
        <v>151</v>
      </c>
      <c r="D160" s="5">
        <v>0</v>
      </c>
      <c r="E160" s="1">
        <v>0</v>
      </c>
      <c r="F160" s="1">
        <v>0</v>
      </c>
      <c r="G160" s="1">
        <v>0</v>
      </c>
      <c r="J160" s="1">
        <v>0.6</v>
      </c>
      <c r="K160" s="1">
        <v>0.05</v>
      </c>
    </row>
    <row r="161" spans="3:11" x14ac:dyDescent="0.4">
      <c r="C161" s="47"/>
      <c r="D161" s="5">
        <v>3</v>
      </c>
      <c r="E161" s="1">
        <v>1.7022036750572431E-2</v>
      </c>
      <c r="F161" s="1">
        <v>0.10290224579454271</v>
      </c>
      <c r="G161" s="1">
        <v>-0.11922453133022838</v>
      </c>
      <c r="J161" s="1">
        <v>0.8</v>
      </c>
      <c r="K161" s="1">
        <v>2.9</v>
      </c>
    </row>
    <row r="162" spans="3:11" x14ac:dyDescent="0.4">
      <c r="C162" s="47"/>
      <c r="D162" s="5">
        <v>6</v>
      </c>
      <c r="E162" s="1">
        <v>-0.1759759538497136</v>
      </c>
      <c r="F162" s="1">
        <v>-7.7433822150335521E-2</v>
      </c>
      <c r="G162" s="1">
        <v>0.23655825025718416</v>
      </c>
      <c r="J162" s="1">
        <v>1.86</v>
      </c>
      <c r="K162" s="1">
        <v>0</v>
      </c>
    </row>
    <row r="163" spans="3:11" x14ac:dyDescent="0.4">
      <c r="C163" s="47"/>
      <c r="D163" s="5">
        <v>9</v>
      </c>
      <c r="E163" s="1">
        <v>-0.2141597882926797</v>
      </c>
      <c r="F163" s="1">
        <v>-0.27757062883083056</v>
      </c>
      <c r="G163" s="1">
        <v>5.3072260276778777E-2</v>
      </c>
      <c r="J163" s="1">
        <v>0.8</v>
      </c>
      <c r="K163" s="1">
        <v>0.45</v>
      </c>
    </row>
    <row r="164" spans="3:11" x14ac:dyDescent="0.4">
      <c r="C164" s="47"/>
      <c r="D164" s="5">
        <v>12</v>
      </c>
      <c r="E164" s="1">
        <v>-0.17384652008475043</v>
      </c>
      <c r="F164" s="1">
        <v>-0.12385310520716013</v>
      </c>
      <c r="G164" s="1">
        <v>-1.0253906355512159E-4</v>
      </c>
      <c r="J164" s="1">
        <v>0.2</v>
      </c>
      <c r="K164" s="1">
        <v>2.0750000000000002</v>
      </c>
    </row>
    <row r="165" spans="3:11" x14ac:dyDescent="0.4">
      <c r="E165" s="43" t="s">
        <v>572</v>
      </c>
      <c r="J165" s="1">
        <v>1.2</v>
      </c>
      <c r="K165" s="1">
        <v>0.08</v>
      </c>
    </row>
    <row r="166" spans="3:11" x14ac:dyDescent="0.4">
      <c r="D166" s="1" t="s">
        <v>583</v>
      </c>
      <c r="E166" s="1" t="e">
        <f>_xlfn.T.TEST(E155:G155,E160:G160,2,1)</f>
        <v>#DIV/0!</v>
      </c>
      <c r="J166" s="1">
        <v>0.15</v>
      </c>
      <c r="K166" s="1">
        <v>0</v>
      </c>
    </row>
    <row r="167" spans="3:11" x14ac:dyDescent="0.4">
      <c r="D167" s="1" t="s">
        <v>584</v>
      </c>
      <c r="E167" s="1">
        <f>_xlfn.T.TEST(E156:G156,E161:G161,2,1)</f>
        <v>0.47324102087732278</v>
      </c>
      <c r="J167" s="1">
        <v>0.8</v>
      </c>
      <c r="K167" s="1">
        <v>1.5028330000000001</v>
      </c>
    </row>
    <row r="168" spans="3:11" x14ac:dyDescent="0.4">
      <c r="D168" s="1" t="s">
        <v>585</v>
      </c>
      <c r="E168" s="1">
        <f>_xlfn.T.TEST(E157:G157,E162:G162,2,1)</f>
        <v>0.94661784214223244</v>
      </c>
      <c r="J168" s="1">
        <v>0.8</v>
      </c>
      <c r="K168" s="1">
        <v>0</v>
      </c>
    </row>
    <row r="169" spans="3:11" x14ac:dyDescent="0.4">
      <c r="D169" s="1" t="s">
        <v>586</v>
      </c>
      <c r="E169" s="1">
        <f>_xlfn.T.TEST(E158:G158,E163:G163,2,1)</f>
        <v>0.16635182847597119</v>
      </c>
      <c r="J169" s="1">
        <v>0.8</v>
      </c>
      <c r="K169" s="1">
        <v>0.3</v>
      </c>
    </row>
    <row r="170" spans="3:11" x14ac:dyDescent="0.4">
      <c r="D170" s="1" t="s">
        <v>587</v>
      </c>
      <c r="E170" s="1">
        <f>_xlfn.T.TEST(E159:G159,E164:G164,2,1)</f>
        <v>0.26726342090336408</v>
      </c>
      <c r="J170" s="1">
        <v>0</v>
      </c>
      <c r="K170" s="1">
        <v>1.2250000000000001</v>
      </c>
    </row>
    <row r="171" spans="3:11" x14ac:dyDescent="0.4">
      <c r="J171" s="1">
        <v>0.9</v>
      </c>
      <c r="K171" s="1">
        <v>4.25</v>
      </c>
    </row>
    <row r="172" spans="3:11" x14ac:dyDescent="0.4">
      <c r="J172" s="1">
        <v>1</v>
      </c>
      <c r="K172" s="1">
        <v>0.1</v>
      </c>
    </row>
    <row r="173" spans="3:11" x14ac:dyDescent="0.4">
      <c r="J173" s="1">
        <v>0.45</v>
      </c>
      <c r="K173" s="1">
        <v>0</v>
      </c>
    </row>
    <row r="174" spans="3:11" x14ac:dyDescent="0.4">
      <c r="J174" s="1">
        <v>0.6</v>
      </c>
      <c r="K174" s="1">
        <v>0.1</v>
      </c>
    </row>
    <row r="175" spans="3:11" x14ac:dyDescent="0.4">
      <c r="J175" s="1">
        <v>1.8</v>
      </c>
      <c r="K175" s="1">
        <v>0</v>
      </c>
    </row>
    <row r="176" spans="3:11" x14ac:dyDescent="0.4">
      <c r="J176" s="1">
        <v>1.0625</v>
      </c>
      <c r="K176" s="1">
        <v>0</v>
      </c>
    </row>
    <row r="177" spans="10:11" x14ac:dyDescent="0.4">
      <c r="J177" s="1">
        <v>1.5</v>
      </c>
      <c r="K177" s="1">
        <v>0.3</v>
      </c>
    </row>
    <row r="178" spans="10:11" x14ac:dyDescent="0.4">
      <c r="J178" s="1">
        <v>0.7</v>
      </c>
      <c r="K178" s="1">
        <v>0.25</v>
      </c>
    </row>
    <row r="179" spans="10:11" x14ac:dyDescent="0.4">
      <c r="J179" s="1">
        <v>0.8</v>
      </c>
      <c r="K179" s="1">
        <v>0</v>
      </c>
    </row>
    <row r="180" spans="10:11" x14ac:dyDescent="0.4">
      <c r="J180" s="1">
        <v>1.9</v>
      </c>
      <c r="K180" s="1">
        <v>0.1</v>
      </c>
    </row>
    <row r="181" spans="10:11" x14ac:dyDescent="0.4">
      <c r="J181" s="1">
        <v>0.8</v>
      </c>
      <c r="K181" s="1">
        <v>0.3</v>
      </c>
    </row>
    <row r="182" spans="10:11" x14ac:dyDescent="0.4">
      <c r="J182" s="1">
        <v>2.4</v>
      </c>
      <c r="K182" s="1">
        <v>0</v>
      </c>
    </row>
    <row r="183" spans="10:11" x14ac:dyDescent="0.4">
      <c r="J183" s="1">
        <v>0.9</v>
      </c>
      <c r="K183" s="1">
        <v>2.7749999999999999</v>
      </c>
    </row>
    <row r="184" spans="10:11" x14ac:dyDescent="0.4">
      <c r="J184" s="1">
        <v>3</v>
      </c>
      <c r="K184" s="1">
        <v>0</v>
      </c>
    </row>
    <row r="185" spans="10:11" x14ac:dyDescent="0.4">
      <c r="J185" s="1">
        <v>0.95</v>
      </c>
      <c r="K185" s="1">
        <v>5.85</v>
      </c>
    </row>
    <row r="186" spans="10:11" x14ac:dyDescent="0.4">
      <c r="J186" s="1">
        <v>0.95</v>
      </c>
      <c r="K186" s="1">
        <v>6</v>
      </c>
    </row>
    <row r="187" spans="10:11" x14ac:dyDescent="0.4">
      <c r="J187" s="1">
        <v>0.6</v>
      </c>
      <c r="K187" s="1">
        <v>0.1</v>
      </c>
    </row>
    <row r="188" spans="10:11" x14ac:dyDescent="0.4">
      <c r="J188" s="1">
        <v>0.6</v>
      </c>
      <c r="K188" s="1">
        <v>0</v>
      </c>
    </row>
    <row r="189" spans="10:11" x14ac:dyDescent="0.4">
      <c r="J189" s="1">
        <v>0.5</v>
      </c>
      <c r="K189" s="1">
        <v>0</v>
      </c>
    </row>
    <row r="190" spans="10:11" x14ac:dyDescent="0.4">
      <c r="J190" s="1">
        <v>0.2</v>
      </c>
      <c r="K190" s="1">
        <v>4.875</v>
      </c>
    </row>
    <row r="191" spans="10:11" x14ac:dyDescent="0.4">
      <c r="J191" s="1">
        <v>0.3</v>
      </c>
      <c r="K191" s="1">
        <v>0</v>
      </c>
    </row>
    <row r="192" spans="10:11" x14ac:dyDescent="0.4">
      <c r="J192" s="1">
        <v>0.3</v>
      </c>
      <c r="K192" s="1">
        <v>4.875</v>
      </c>
    </row>
    <row r="193" spans="10:11" x14ac:dyDescent="0.4">
      <c r="J193" s="1">
        <v>0.2</v>
      </c>
      <c r="K193" s="1">
        <v>2.25</v>
      </c>
    </row>
    <row r="194" spans="10:11" x14ac:dyDescent="0.4">
      <c r="J194" s="1">
        <v>1.8</v>
      </c>
      <c r="K194" s="1">
        <v>0.05</v>
      </c>
    </row>
    <row r="195" spans="10:11" x14ac:dyDescent="0.4">
      <c r="J195" s="1">
        <v>0</v>
      </c>
      <c r="K195" s="1">
        <v>2.6749999999999998</v>
      </c>
    </row>
    <row r="196" spans="10:11" x14ac:dyDescent="0.4">
      <c r="J196" s="1">
        <v>1.9</v>
      </c>
      <c r="K196" s="1">
        <v>0.1</v>
      </c>
    </row>
    <row r="197" spans="10:11" x14ac:dyDescent="0.4">
      <c r="J197" s="1">
        <v>0.8</v>
      </c>
      <c r="K197" s="1">
        <v>5.35</v>
      </c>
    </row>
    <row r="198" spans="10:11" x14ac:dyDescent="0.4">
      <c r="J198" s="1">
        <v>0.9</v>
      </c>
      <c r="K198" s="1">
        <v>0</v>
      </c>
    </row>
    <row r="199" spans="10:11" x14ac:dyDescent="0.4">
      <c r="J199" s="1">
        <v>0.5</v>
      </c>
      <c r="K199" s="1">
        <v>1.6</v>
      </c>
    </row>
    <row r="200" spans="10:11" x14ac:dyDescent="0.4">
      <c r="J200" s="1">
        <v>0.6</v>
      </c>
      <c r="K200" s="1">
        <v>0</v>
      </c>
    </row>
    <row r="201" spans="10:11" x14ac:dyDescent="0.4">
      <c r="J201" s="1">
        <v>1.9</v>
      </c>
      <c r="K201" s="1">
        <v>0</v>
      </c>
    </row>
    <row r="202" spans="10:11" x14ac:dyDescent="0.4">
      <c r="J202" s="1">
        <v>0.6</v>
      </c>
      <c r="K202" s="1">
        <v>0.05</v>
      </c>
    </row>
    <row r="203" spans="10:11" x14ac:dyDescent="0.4">
      <c r="J203" s="1">
        <v>0.05</v>
      </c>
      <c r="K203" s="1">
        <v>1.2</v>
      </c>
    </row>
    <row r="204" spans="10:11" x14ac:dyDescent="0.4">
      <c r="J204" s="1">
        <v>0.2</v>
      </c>
      <c r="K204" s="1">
        <v>0</v>
      </c>
    </row>
    <row r="205" spans="10:11" x14ac:dyDescent="0.4">
      <c r="J205" s="1">
        <v>0.8</v>
      </c>
      <c r="K205" s="1">
        <v>0.1</v>
      </c>
    </row>
    <row r="206" spans="10:11" x14ac:dyDescent="0.4">
      <c r="J206" s="1">
        <v>0</v>
      </c>
      <c r="K206" s="1">
        <v>3.8</v>
      </c>
    </row>
    <row r="207" spans="10:11" x14ac:dyDescent="0.4">
      <c r="J207" s="1">
        <v>0.6</v>
      </c>
      <c r="K207" s="1">
        <v>3.3</v>
      </c>
    </row>
    <row r="208" spans="10:11" x14ac:dyDescent="0.4">
      <c r="J208" s="1">
        <v>0.9</v>
      </c>
      <c r="K208" s="1">
        <v>0.15</v>
      </c>
    </row>
    <row r="209" spans="10:11" x14ac:dyDescent="0.4">
      <c r="J209" s="1">
        <v>0.9</v>
      </c>
      <c r="K209" s="1">
        <v>0.05</v>
      </c>
    </row>
    <row r="210" spans="10:11" x14ac:dyDescent="0.4">
      <c r="J210" s="1">
        <v>0.9</v>
      </c>
      <c r="K210" s="1">
        <v>2.5249999999999999</v>
      </c>
    </row>
    <row r="211" spans="10:11" x14ac:dyDescent="0.4">
      <c r="J211" s="1">
        <v>0.6</v>
      </c>
      <c r="K211" s="1">
        <v>0</v>
      </c>
    </row>
    <row r="212" spans="10:11" x14ac:dyDescent="0.4">
      <c r="J212" s="1">
        <v>0.15</v>
      </c>
      <c r="K212" s="1">
        <v>1.95</v>
      </c>
    </row>
    <row r="213" spans="10:11" x14ac:dyDescent="0.4">
      <c r="J213" s="1">
        <v>0.15</v>
      </c>
      <c r="K213" s="1">
        <v>0.125</v>
      </c>
    </row>
    <row r="214" spans="10:11" x14ac:dyDescent="0.4">
      <c r="J214" s="1">
        <v>1.8</v>
      </c>
      <c r="K214" s="1">
        <v>0</v>
      </c>
    </row>
    <row r="215" spans="10:11" x14ac:dyDescent="0.4">
      <c r="J215" s="1">
        <v>0.4</v>
      </c>
      <c r="K215" s="1">
        <v>0</v>
      </c>
    </row>
    <row r="216" spans="10:11" x14ac:dyDescent="0.4">
      <c r="J216" s="1">
        <v>0.6</v>
      </c>
      <c r="K216" s="1">
        <v>0.1</v>
      </c>
    </row>
    <row r="218" spans="10:11" x14ac:dyDescent="0.4">
      <c r="J218" s="38" t="s">
        <v>574</v>
      </c>
      <c r="K218" s="1">
        <v>4.48E-2</v>
      </c>
    </row>
    <row r="219" spans="10:11" ht="15" x14ac:dyDescent="0.4">
      <c r="J219" s="39" t="s">
        <v>396</v>
      </c>
      <c r="K219" s="1">
        <v>-0.25380000000000003</v>
      </c>
    </row>
    <row r="220" spans="10:11" x14ac:dyDescent="0.4">
      <c r="J220" s="22" t="s">
        <v>386</v>
      </c>
      <c r="K220" s="1">
        <v>63</v>
      </c>
    </row>
  </sheetData>
  <mergeCells count="3">
    <mergeCell ref="E153:G153"/>
    <mergeCell ref="C155:C159"/>
    <mergeCell ref="C160:C164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8D94-9D24-4DA0-BE50-58E29E31CC74}">
  <dimension ref="B3:U96"/>
  <sheetViews>
    <sheetView topLeftCell="B94" zoomScale="70" zoomScaleNormal="70" workbookViewId="0">
      <selection activeCell="R61" sqref="R61"/>
    </sheetView>
  </sheetViews>
  <sheetFormatPr defaultColWidth="8.796875" defaultRowHeight="13.9" x14ac:dyDescent="0.4"/>
  <cols>
    <col min="1" max="1" width="8.796875" style="1"/>
    <col min="2" max="2" width="19.59765625" style="1" bestFit="1" customWidth="1"/>
    <col min="3" max="7" width="8.796875" style="1"/>
    <col min="8" max="8" width="20.06640625" style="1" bestFit="1" customWidth="1"/>
    <col min="9" max="9" width="8.796875" style="1"/>
    <col min="10" max="12" width="12.796875" style="1" bestFit="1" customWidth="1"/>
    <col min="13" max="14" width="8.796875" style="1"/>
    <col min="15" max="15" width="19.46484375" style="1" bestFit="1" customWidth="1"/>
    <col min="16" max="16384" width="8.796875" style="1"/>
  </cols>
  <sheetData>
    <row r="3" spans="2:15" x14ac:dyDescent="0.4">
      <c r="B3" s="22" t="s">
        <v>487</v>
      </c>
      <c r="H3" s="22" t="s">
        <v>488</v>
      </c>
      <c r="O3" s="22" t="s">
        <v>489</v>
      </c>
    </row>
    <row r="18" spans="2:21" x14ac:dyDescent="0.4">
      <c r="U18" s="22"/>
    </row>
    <row r="24" spans="2:21" x14ac:dyDescent="0.4">
      <c r="B24" s="22" t="s">
        <v>490</v>
      </c>
      <c r="H24" s="22" t="s">
        <v>491</v>
      </c>
      <c r="O24" s="22" t="s">
        <v>492</v>
      </c>
    </row>
    <row r="45" spans="2:15" x14ac:dyDescent="0.4">
      <c r="B45" s="22" t="s">
        <v>493</v>
      </c>
      <c r="H45" s="22" t="s">
        <v>494</v>
      </c>
      <c r="O45" s="22" t="s">
        <v>495</v>
      </c>
    </row>
    <row r="69" spans="2:15" x14ac:dyDescent="0.4">
      <c r="B69" s="22" t="s">
        <v>496</v>
      </c>
      <c r="H69" s="22" t="s">
        <v>497</v>
      </c>
      <c r="O69" s="22" t="s">
        <v>498</v>
      </c>
    </row>
    <row r="96" spans="2:2" x14ac:dyDescent="0.4">
      <c r="B96" s="22" t="s">
        <v>499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E112-B317-40C1-9C55-3F7318EBC9C8}">
  <dimension ref="B3:N125"/>
  <sheetViews>
    <sheetView topLeftCell="A115" zoomScale="55" zoomScaleNormal="55" workbookViewId="0">
      <selection activeCell="H109" sqref="H109"/>
    </sheetView>
  </sheetViews>
  <sheetFormatPr defaultColWidth="8.59765625" defaultRowHeight="13.9" x14ac:dyDescent="0.4"/>
  <cols>
    <col min="1" max="1" width="8.59765625" style="1"/>
    <col min="2" max="2" width="21.33203125" style="1" bestFit="1" customWidth="1"/>
    <col min="3" max="6" width="8.59765625" style="1"/>
    <col min="7" max="8" width="21.33203125" style="1" bestFit="1" customWidth="1"/>
    <col min="9" max="9" width="12.06640625" style="1" bestFit="1" customWidth="1"/>
    <col min="10" max="10" width="8.59765625" style="1"/>
    <col min="11" max="11" width="21" style="1" bestFit="1" customWidth="1"/>
    <col min="12" max="12" width="21.33203125" style="1" bestFit="1" customWidth="1"/>
    <col min="13" max="13" width="21.73046875" style="1" bestFit="1" customWidth="1"/>
    <col min="14" max="14" width="19.46484375" style="1" bestFit="1" customWidth="1"/>
    <col min="15" max="15" width="16.796875" style="1" bestFit="1" customWidth="1"/>
    <col min="16" max="16384" width="8.59765625" style="1"/>
  </cols>
  <sheetData>
    <row r="3" spans="2:14" x14ac:dyDescent="0.4">
      <c r="B3" s="22" t="s">
        <v>500</v>
      </c>
      <c r="H3" s="22" t="s">
        <v>501</v>
      </c>
      <c r="N3" s="22" t="s">
        <v>502</v>
      </c>
    </row>
    <row r="30" spans="2:12" x14ac:dyDescent="0.4">
      <c r="B30" s="22" t="s">
        <v>503</v>
      </c>
      <c r="G30" s="22" t="s">
        <v>504</v>
      </c>
      <c r="L30" s="22" t="s">
        <v>505</v>
      </c>
    </row>
    <row r="31" spans="2:12" x14ac:dyDescent="0.4">
      <c r="B31" s="7" t="s">
        <v>223</v>
      </c>
      <c r="C31" s="1">
        <v>0.13314999999999999</v>
      </c>
      <c r="D31" s="1">
        <f>C31/0.13315</f>
        <v>1</v>
      </c>
      <c r="G31" s="48" t="s">
        <v>291</v>
      </c>
      <c r="H31" s="48"/>
      <c r="I31" s="48"/>
    </row>
    <row r="32" spans="2:12" x14ac:dyDescent="0.4">
      <c r="B32" s="7" t="s">
        <v>224</v>
      </c>
      <c r="C32" s="1">
        <v>0.14394999999999999</v>
      </c>
      <c r="D32" s="1">
        <f t="shared" ref="D32:D95" si="0">C32/0.13315</f>
        <v>1.0811115283514834</v>
      </c>
      <c r="G32" s="4" t="s">
        <v>1</v>
      </c>
      <c r="H32" s="4" t="s">
        <v>289</v>
      </c>
      <c r="I32" s="4" t="s">
        <v>290</v>
      </c>
    </row>
    <row r="33" spans="2:9" x14ac:dyDescent="0.4">
      <c r="B33" s="7" t="s">
        <v>225</v>
      </c>
      <c r="C33" s="1">
        <v>8.6849999999999997E-2</v>
      </c>
      <c r="D33" s="1">
        <f t="shared" si="0"/>
        <v>0.65227187382651153</v>
      </c>
      <c r="G33" s="1">
        <v>0.94393181500000001</v>
      </c>
      <c r="H33" s="1">
        <v>0.86129667499999996</v>
      </c>
      <c r="I33" s="1">
        <v>0.962934081</v>
      </c>
    </row>
    <row r="34" spans="2:9" x14ac:dyDescent="0.4">
      <c r="B34" s="7" t="s">
        <v>226</v>
      </c>
      <c r="C34" s="1">
        <v>9.64E-2</v>
      </c>
      <c r="D34" s="1">
        <f t="shared" si="0"/>
        <v>0.72399549380398054</v>
      </c>
      <c r="G34" s="1">
        <v>1.0035847790000001</v>
      </c>
      <c r="H34" s="1">
        <v>1.0793943640000001</v>
      </c>
      <c r="I34" s="1">
        <v>1.0262381700000001</v>
      </c>
    </row>
    <row r="35" spans="2:9" x14ac:dyDescent="0.4">
      <c r="B35" s="7" t="s">
        <v>227</v>
      </c>
      <c r="C35" s="1">
        <v>0.31514999999999999</v>
      </c>
      <c r="D35" s="1">
        <f t="shared" si="0"/>
        <v>2.3668794592564777</v>
      </c>
      <c r="G35" s="1">
        <v>1.05561441</v>
      </c>
      <c r="H35" s="1">
        <v>1.091311455</v>
      </c>
      <c r="I35" s="1">
        <v>1.1172435700000001</v>
      </c>
    </row>
    <row r="36" spans="2:9" x14ac:dyDescent="0.4">
      <c r="B36" s="7" t="s">
        <v>228</v>
      </c>
      <c r="C36" s="1">
        <v>0.1482</v>
      </c>
      <c r="D36" s="1">
        <f t="shared" si="0"/>
        <v>1.113030416823132</v>
      </c>
      <c r="I36" s="22" t="s">
        <v>387</v>
      </c>
    </row>
    <row r="37" spans="2:9" x14ac:dyDescent="0.4">
      <c r="B37" s="7" t="s">
        <v>229</v>
      </c>
      <c r="C37" s="1">
        <v>0.14150000000000001</v>
      </c>
      <c r="D37" s="1">
        <f t="shared" si="0"/>
        <v>1.0627112279384154</v>
      </c>
      <c r="H37" s="1" t="s">
        <v>598</v>
      </c>
      <c r="I37" s="32">
        <f>_xlfn.T.TEST(G33:G35,H33:H35,2,2)</f>
        <v>0.91161755595610727</v>
      </c>
    </row>
    <row r="38" spans="2:9" x14ac:dyDescent="0.4">
      <c r="B38" s="7" t="s">
        <v>230</v>
      </c>
      <c r="C38" s="1">
        <v>9.4950000000000007E-2</v>
      </c>
      <c r="D38" s="1">
        <f t="shared" si="0"/>
        <v>0.71310552009012407</v>
      </c>
      <c r="H38" s="1" t="s">
        <v>599</v>
      </c>
      <c r="I38" s="32">
        <f>_xlfn.T.TEST(G33:G35,I33:I35,2,2)</f>
        <v>0.5666035167646335</v>
      </c>
    </row>
    <row r="39" spans="2:9" x14ac:dyDescent="0.4">
      <c r="B39" s="7" t="s">
        <v>231</v>
      </c>
      <c r="C39" s="1">
        <v>0.1079</v>
      </c>
      <c r="D39" s="1">
        <f t="shared" si="0"/>
        <v>0.81036425084491182</v>
      </c>
    </row>
    <row r="40" spans="2:9" x14ac:dyDescent="0.4">
      <c r="B40" s="7" t="s">
        <v>232</v>
      </c>
      <c r="C40" s="1">
        <v>0.15920000000000001</v>
      </c>
      <c r="D40" s="1">
        <f t="shared" si="0"/>
        <v>1.1956440105144575</v>
      </c>
    </row>
    <row r="41" spans="2:9" x14ac:dyDescent="0.4">
      <c r="B41" s="7" t="s">
        <v>233</v>
      </c>
      <c r="C41" s="1">
        <v>0.19945000000000002</v>
      </c>
      <c r="D41" s="1">
        <f t="shared" si="0"/>
        <v>1.497934660157717</v>
      </c>
      <c r="G41" s="22" t="s">
        <v>506</v>
      </c>
    </row>
    <row r="42" spans="2:9" x14ac:dyDescent="0.4">
      <c r="B42" s="7" t="s">
        <v>234</v>
      </c>
      <c r="C42" s="1">
        <v>0.1031</v>
      </c>
      <c r="D42" s="1">
        <f t="shared" si="0"/>
        <v>0.77431468268869696</v>
      </c>
    </row>
    <row r="43" spans="2:9" x14ac:dyDescent="0.4">
      <c r="B43" s="7" t="s">
        <v>235</v>
      </c>
      <c r="C43" s="1">
        <v>0.20079999999999998</v>
      </c>
      <c r="D43" s="1">
        <f t="shared" si="0"/>
        <v>1.5080736012016522</v>
      </c>
    </row>
    <row r="44" spans="2:9" x14ac:dyDescent="0.4">
      <c r="B44" s="7" t="s">
        <v>236</v>
      </c>
      <c r="C44" s="1">
        <v>0.19045000000000001</v>
      </c>
      <c r="D44" s="1">
        <f t="shared" si="0"/>
        <v>1.4303417198648143</v>
      </c>
    </row>
    <row r="45" spans="2:9" x14ac:dyDescent="0.4">
      <c r="B45" s="7" t="s">
        <v>237</v>
      </c>
      <c r="C45" s="1">
        <v>7.9500000000000001E-2</v>
      </c>
      <c r="D45" s="1">
        <f t="shared" si="0"/>
        <v>0.59707097258730757</v>
      </c>
    </row>
    <row r="46" spans="2:9" x14ac:dyDescent="0.4">
      <c r="B46" s="7" t="s">
        <v>238</v>
      </c>
      <c r="C46" s="1">
        <v>0.1128</v>
      </c>
      <c r="D46" s="1">
        <f t="shared" si="0"/>
        <v>0.84716485167104771</v>
      </c>
    </row>
    <row r="47" spans="2:9" x14ac:dyDescent="0.4">
      <c r="B47" s="7" t="s">
        <v>239</v>
      </c>
      <c r="C47" s="1">
        <v>0.2374</v>
      </c>
      <c r="D47" s="1">
        <f t="shared" si="0"/>
        <v>1.7829515583927902</v>
      </c>
    </row>
    <row r="48" spans="2:9" x14ac:dyDescent="0.4">
      <c r="B48" s="7" t="s">
        <v>240</v>
      </c>
      <c r="C48" s="1">
        <v>0.19745000000000001</v>
      </c>
      <c r="D48" s="1">
        <f t="shared" si="0"/>
        <v>1.4829140067592943</v>
      </c>
    </row>
    <row r="49" spans="2:14" x14ac:dyDescent="0.4">
      <c r="B49" s="7" t="s">
        <v>241</v>
      </c>
      <c r="C49" s="1">
        <v>0.13445000000000001</v>
      </c>
      <c r="D49" s="1">
        <f t="shared" si="0"/>
        <v>1.0097634247089751</v>
      </c>
    </row>
    <row r="50" spans="2:14" x14ac:dyDescent="0.4">
      <c r="B50" s="7" t="s">
        <v>242</v>
      </c>
      <c r="C50" s="1">
        <v>0.23354999999999998</v>
      </c>
      <c r="D50" s="1">
        <f t="shared" si="0"/>
        <v>1.754036800600826</v>
      </c>
    </row>
    <row r="51" spans="2:14" x14ac:dyDescent="0.4">
      <c r="B51" s="7" t="s">
        <v>243</v>
      </c>
      <c r="C51" s="1">
        <v>0.1842</v>
      </c>
      <c r="D51" s="1">
        <f t="shared" si="0"/>
        <v>1.383402177994743</v>
      </c>
    </row>
    <row r="52" spans="2:14" x14ac:dyDescent="0.4">
      <c r="B52" s="7" t="s">
        <v>244</v>
      </c>
      <c r="C52" s="1">
        <v>0.17165</v>
      </c>
      <c r="D52" s="1">
        <f t="shared" si="0"/>
        <v>1.2891475779196395</v>
      </c>
    </row>
    <row r="53" spans="2:14" x14ac:dyDescent="0.4">
      <c r="B53" s="7" t="s">
        <v>245</v>
      </c>
      <c r="C53" s="1">
        <v>0.15090000000000001</v>
      </c>
      <c r="D53" s="1">
        <f t="shared" si="0"/>
        <v>1.1333082989110028</v>
      </c>
    </row>
    <row r="54" spans="2:14" x14ac:dyDescent="0.4">
      <c r="B54" s="7" t="s">
        <v>246</v>
      </c>
      <c r="C54" s="1">
        <v>0.1799</v>
      </c>
      <c r="D54" s="1">
        <f t="shared" si="0"/>
        <v>1.3511077731881338</v>
      </c>
      <c r="K54" s="22" t="s">
        <v>507</v>
      </c>
    </row>
    <row r="55" spans="2:14" x14ac:dyDescent="0.4">
      <c r="B55" s="7" t="s">
        <v>247</v>
      </c>
      <c r="C55" s="1">
        <v>0.17454999999999998</v>
      </c>
      <c r="D55" s="1">
        <f t="shared" si="0"/>
        <v>1.3109275253473527</v>
      </c>
      <c r="K55" s="48" t="s">
        <v>292</v>
      </c>
      <c r="L55" s="48"/>
      <c r="M55" s="48"/>
      <c r="N55" s="48"/>
    </row>
    <row r="56" spans="2:14" x14ac:dyDescent="0.4">
      <c r="B56" s="7" t="s">
        <v>248</v>
      </c>
      <c r="C56" s="1">
        <v>9.3799999999999994E-2</v>
      </c>
      <c r="D56" s="1">
        <f t="shared" si="0"/>
        <v>0.70446864438603085</v>
      </c>
      <c r="K56" s="4" t="s">
        <v>8</v>
      </c>
      <c r="L56" s="4" t="s">
        <v>293</v>
      </c>
      <c r="M56" s="4" t="s">
        <v>294</v>
      </c>
      <c r="N56" s="4" t="s">
        <v>295</v>
      </c>
    </row>
    <row r="57" spans="2:14" x14ac:dyDescent="0.4">
      <c r="B57" s="7" t="s">
        <v>249</v>
      </c>
      <c r="C57" s="1">
        <v>0.19985</v>
      </c>
      <c r="D57" s="1">
        <f t="shared" si="0"/>
        <v>1.5009387908374014</v>
      </c>
      <c r="K57" s="1">
        <v>0.99448369999999997</v>
      </c>
      <c r="L57" s="1">
        <v>0.94605499999999998</v>
      </c>
      <c r="M57" s="1">
        <v>0.92332836699999998</v>
      </c>
      <c r="N57" s="1">
        <v>0.79647322600000003</v>
      </c>
    </row>
    <row r="58" spans="2:14" x14ac:dyDescent="0.4">
      <c r="B58" s="7" t="s">
        <v>250</v>
      </c>
      <c r="C58" s="1">
        <v>0.32619999999999999</v>
      </c>
      <c r="D58" s="1">
        <f t="shared" si="0"/>
        <v>2.449868569282764</v>
      </c>
      <c r="K58" s="1">
        <v>1.0664142999999999</v>
      </c>
      <c r="L58" s="1">
        <v>0.98133099999999995</v>
      </c>
      <c r="M58" s="1">
        <v>0.97180546800000001</v>
      </c>
      <c r="N58" s="1">
        <v>1.1579950000000001</v>
      </c>
    </row>
    <row r="59" spans="2:14" x14ac:dyDescent="0.4">
      <c r="B59" s="7" t="s">
        <v>251</v>
      </c>
      <c r="C59" s="1">
        <v>0.16599999999999998</v>
      </c>
      <c r="D59" s="1">
        <f t="shared" si="0"/>
        <v>1.2467142320690949</v>
      </c>
      <c r="K59" s="1">
        <v>1.1967810000000001</v>
      </c>
      <c r="L59" s="1">
        <v>0.97062300000000001</v>
      </c>
      <c r="M59" s="1">
        <v>0.87136400000000003</v>
      </c>
      <c r="N59" s="1">
        <v>1.0844670000000001</v>
      </c>
    </row>
    <row r="60" spans="2:14" x14ac:dyDescent="0.4">
      <c r="B60" s="7" t="s">
        <v>252</v>
      </c>
      <c r="C60" s="1">
        <v>0.21689999999999998</v>
      </c>
      <c r="D60" s="1">
        <f t="shared" si="0"/>
        <v>1.6289898610589559</v>
      </c>
      <c r="N60" s="22" t="s">
        <v>387</v>
      </c>
    </row>
    <row r="61" spans="2:14" x14ac:dyDescent="0.4">
      <c r="B61" s="7" t="s">
        <v>253</v>
      </c>
      <c r="C61" s="1">
        <v>0.1215</v>
      </c>
      <c r="D61" s="1">
        <f t="shared" si="0"/>
        <v>0.9125046939541871</v>
      </c>
      <c r="M61" s="1" t="s">
        <v>617</v>
      </c>
      <c r="N61" s="32">
        <f>_xlfn.T.TEST(K57:K59,L57:L59,2,2)</f>
        <v>0.11688478694117521</v>
      </c>
    </row>
    <row r="62" spans="2:14" x14ac:dyDescent="0.4">
      <c r="B62" s="7" t="s">
        <v>254</v>
      </c>
      <c r="C62" s="1">
        <v>9.5200000000000007E-2</v>
      </c>
      <c r="D62" s="1">
        <f t="shared" si="0"/>
        <v>0.71498310176492685</v>
      </c>
      <c r="M62" s="1" t="s">
        <v>618</v>
      </c>
      <c r="N62" s="32">
        <f>_xlfn.T.TEST(K57:K59,M57:M59,2,2)</f>
        <v>6.7956212897119381E-2</v>
      </c>
    </row>
    <row r="63" spans="2:14" x14ac:dyDescent="0.4">
      <c r="B63" s="7" t="s">
        <v>255</v>
      </c>
      <c r="C63" s="1">
        <v>0.27634999999999998</v>
      </c>
      <c r="D63" s="1">
        <f t="shared" si="0"/>
        <v>2.0754787833270747</v>
      </c>
      <c r="M63" s="1" t="s">
        <v>619</v>
      </c>
      <c r="N63" s="32">
        <f>_xlfn.T.TEST(K57:K59,N57:N59,2,2)</f>
        <v>0.59154842731577983</v>
      </c>
    </row>
    <row r="64" spans="2:14" x14ac:dyDescent="0.4">
      <c r="B64" s="7" t="s">
        <v>256</v>
      </c>
      <c r="C64" s="1">
        <v>0.17404999999999998</v>
      </c>
      <c r="D64" s="1">
        <f t="shared" si="0"/>
        <v>1.3071723619977469</v>
      </c>
      <c r="G64" s="22" t="s">
        <v>509</v>
      </c>
      <c r="K64" s="22" t="s">
        <v>508</v>
      </c>
    </row>
    <row r="65" spans="2:4" x14ac:dyDescent="0.4">
      <c r="B65" s="7" t="s">
        <v>257</v>
      </c>
      <c r="C65" s="1">
        <v>0.28570000000000001</v>
      </c>
      <c r="D65" s="1">
        <f t="shared" si="0"/>
        <v>2.1457003379647017</v>
      </c>
    </row>
    <row r="66" spans="2:4" x14ac:dyDescent="0.4">
      <c r="B66" s="7" t="s">
        <v>258</v>
      </c>
      <c r="C66" s="1">
        <v>7.8199999999999992E-2</v>
      </c>
      <c r="D66" s="1">
        <f t="shared" si="0"/>
        <v>0.58730754787833273</v>
      </c>
    </row>
    <row r="67" spans="2:4" x14ac:dyDescent="0.4">
      <c r="B67" s="7" t="s">
        <v>259</v>
      </c>
      <c r="C67" s="1">
        <v>9.870000000000001E-2</v>
      </c>
      <c r="D67" s="1">
        <f t="shared" si="0"/>
        <v>0.74126924521216686</v>
      </c>
    </row>
    <row r="68" spans="2:4" x14ac:dyDescent="0.4">
      <c r="B68" s="7" t="s">
        <v>260</v>
      </c>
      <c r="C68" s="1">
        <v>5.6899999999999999E-2</v>
      </c>
      <c r="D68" s="1">
        <f t="shared" si="0"/>
        <v>0.4273375891851296</v>
      </c>
    </row>
    <row r="69" spans="2:4" x14ac:dyDescent="0.4">
      <c r="B69" s="7" t="s">
        <v>261</v>
      </c>
      <c r="C69" s="1">
        <v>0.12670000000000001</v>
      </c>
      <c r="D69" s="1">
        <f t="shared" si="0"/>
        <v>0.95155839279008647</v>
      </c>
    </row>
    <row r="70" spans="2:4" x14ac:dyDescent="0.4">
      <c r="B70" s="7" t="s">
        <v>262</v>
      </c>
      <c r="C70" s="1">
        <v>0.47220000000000001</v>
      </c>
      <c r="D70" s="1">
        <f t="shared" si="0"/>
        <v>3.5463762673676307</v>
      </c>
    </row>
    <row r="71" spans="2:4" x14ac:dyDescent="0.4">
      <c r="B71" s="7" t="s">
        <v>263</v>
      </c>
      <c r="C71" s="1">
        <v>0.26344999999999996</v>
      </c>
      <c r="D71" s="1">
        <f t="shared" si="0"/>
        <v>1.9785955689072474</v>
      </c>
    </row>
    <row r="72" spans="2:4" x14ac:dyDescent="0.4">
      <c r="B72" s="7" t="s">
        <v>264</v>
      </c>
      <c r="C72" s="1">
        <v>0.15339999999999998</v>
      </c>
      <c r="D72" s="1">
        <f t="shared" si="0"/>
        <v>1.1520841156590311</v>
      </c>
    </row>
    <row r="73" spans="2:4" x14ac:dyDescent="0.4">
      <c r="B73" s="7" t="s">
        <v>265</v>
      </c>
      <c r="C73" s="1">
        <v>0.35215000000000002</v>
      </c>
      <c r="D73" s="1">
        <f t="shared" si="0"/>
        <v>2.6447615471273003</v>
      </c>
    </row>
    <row r="74" spans="2:4" x14ac:dyDescent="0.4">
      <c r="B74" s="7" t="s">
        <v>266</v>
      </c>
      <c r="C74" s="1">
        <v>0.34365000000000001</v>
      </c>
      <c r="D74" s="1">
        <f t="shared" si="0"/>
        <v>2.5809237701840031</v>
      </c>
    </row>
    <row r="75" spans="2:4" x14ac:dyDescent="0.4">
      <c r="B75" s="7" t="s">
        <v>267</v>
      </c>
      <c r="C75" s="1">
        <v>0.2026</v>
      </c>
      <c r="D75" s="1">
        <f t="shared" si="0"/>
        <v>1.5215921892602329</v>
      </c>
    </row>
    <row r="76" spans="2:4" x14ac:dyDescent="0.4">
      <c r="B76" s="7" t="s">
        <v>268</v>
      </c>
      <c r="C76" s="1">
        <v>0.38385000000000002</v>
      </c>
      <c r="D76" s="1">
        <f t="shared" si="0"/>
        <v>2.8828389034923023</v>
      </c>
    </row>
    <row r="77" spans="2:4" x14ac:dyDescent="0.4">
      <c r="B77" s="7" t="s">
        <v>269</v>
      </c>
      <c r="C77" s="1">
        <v>8.5849999999999996E-2</v>
      </c>
      <c r="D77" s="1">
        <f t="shared" si="0"/>
        <v>0.64476154712730005</v>
      </c>
    </row>
    <row r="78" spans="2:4" x14ac:dyDescent="0.4">
      <c r="B78" s="7" t="s">
        <v>270</v>
      </c>
      <c r="C78" s="1">
        <v>0.22415000000000002</v>
      </c>
      <c r="D78" s="1">
        <f t="shared" si="0"/>
        <v>1.6834397296282391</v>
      </c>
    </row>
    <row r="79" spans="2:4" x14ac:dyDescent="0.4">
      <c r="B79" s="7" t="s">
        <v>271</v>
      </c>
      <c r="C79" s="1">
        <v>0.15825</v>
      </c>
      <c r="D79" s="1">
        <f t="shared" si="0"/>
        <v>1.1885092001502067</v>
      </c>
    </row>
    <row r="80" spans="2:4" x14ac:dyDescent="0.4">
      <c r="B80" s="7" t="s">
        <v>272</v>
      </c>
      <c r="C80" s="1">
        <v>0.18709999999999999</v>
      </c>
      <c r="D80" s="1">
        <f t="shared" si="0"/>
        <v>1.4051821254224559</v>
      </c>
    </row>
    <row r="81" spans="2:11" x14ac:dyDescent="0.4">
      <c r="B81" s="7" t="s">
        <v>273</v>
      </c>
      <c r="C81" s="1">
        <v>0.18145</v>
      </c>
      <c r="D81" s="1">
        <f t="shared" si="0"/>
        <v>1.3627487795719115</v>
      </c>
    </row>
    <row r="82" spans="2:11" x14ac:dyDescent="0.4">
      <c r="B82" s="7" t="s">
        <v>274</v>
      </c>
      <c r="C82" s="1">
        <v>0.13915</v>
      </c>
      <c r="D82" s="1">
        <f t="shared" si="0"/>
        <v>1.0450619601952686</v>
      </c>
    </row>
    <row r="83" spans="2:11" x14ac:dyDescent="0.4">
      <c r="B83" s="7" t="s">
        <v>275</v>
      </c>
      <c r="C83" s="1">
        <v>0.13464999999999999</v>
      </c>
      <c r="D83" s="1">
        <f t="shared" si="0"/>
        <v>1.0112654900488172</v>
      </c>
    </row>
    <row r="84" spans="2:11" x14ac:dyDescent="0.4">
      <c r="B84" s="7" t="s">
        <v>276</v>
      </c>
      <c r="C84" s="1">
        <v>0.13250000000000001</v>
      </c>
      <c r="D84" s="1">
        <f t="shared" si="0"/>
        <v>0.99511828764551269</v>
      </c>
    </row>
    <row r="85" spans="2:11" x14ac:dyDescent="0.4">
      <c r="B85" s="7" t="s">
        <v>277</v>
      </c>
      <c r="C85" s="1">
        <v>0.17069999999999999</v>
      </c>
      <c r="D85" s="1">
        <f t="shared" si="0"/>
        <v>1.2820127675553887</v>
      </c>
    </row>
    <row r="86" spans="2:11" x14ac:dyDescent="0.4">
      <c r="B86" s="7" t="s">
        <v>278</v>
      </c>
      <c r="C86" s="1">
        <v>9.8500000000000004E-2</v>
      </c>
      <c r="D86" s="1">
        <f t="shared" si="0"/>
        <v>0.73976717987232454</v>
      </c>
    </row>
    <row r="87" spans="2:11" x14ac:dyDescent="0.4">
      <c r="B87" s="7" t="s">
        <v>279</v>
      </c>
      <c r="C87" s="1">
        <v>0.13445000000000001</v>
      </c>
      <c r="D87" s="1">
        <f t="shared" si="0"/>
        <v>1.0097634247089751</v>
      </c>
    </row>
    <row r="88" spans="2:11" x14ac:dyDescent="0.4">
      <c r="B88" s="7" t="s">
        <v>280</v>
      </c>
      <c r="C88" s="1">
        <v>0.18725</v>
      </c>
      <c r="D88" s="1">
        <f t="shared" si="0"/>
        <v>1.4063086744273376</v>
      </c>
    </row>
    <row r="89" spans="2:11" x14ac:dyDescent="0.4">
      <c r="B89" s="7" t="s">
        <v>281</v>
      </c>
      <c r="C89" s="1">
        <v>6.0749999999999998E-2</v>
      </c>
      <c r="D89" s="1">
        <f t="shared" si="0"/>
        <v>0.45625234697709355</v>
      </c>
    </row>
    <row r="90" spans="2:11" x14ac:dyDescent="0.4">
      <c r="B90" s="7" t="s">
        <v>282</v>
      </c>
      <c r="C90" s="1">
        <v>0.1421</v>
      </c>
      <c r="D90" s="1">
        <f t="shared" si="0"/>
        <v>1.0672174239579422</v>
      </c>
    </row>
    <row r="91" spans="2:11" x14ac:dyDescent="0.4">
      <c r="B91" s="7" t="s">
        <v>283</v>
      </c>
      <c r="C91" s="1">
        <v>0.82674999999999998</v>
      </c>
      <c r="D91" s="1">
        <f t="shared" si="0"/>
        <v>6.2091625985730383</v>
      </c>
    </row>
    <row r="92" spans="2:11" x14ac:dyDescent="0.4">
      <c r="B92" s="7" t="s">
        <v>284</v>
      </c>
      <c r="C92" s="1">
        <v>0.11715</v>
      </c>
      <c r="D92" s="1">
        <f t="shared" si="0"/>
        <v>0.87983477281261746</v>
      </c>
    </row>
    <row r="93" spans="2:11" x14ac:dyDescent="0.4">
      <c r="B93" s="7" t="s">
        <v>285</v>
      </c>
      <c r="C93" s="1">
        <v>8.3199999999999996E-2</v>
      </c>
      <c r="D93" s="1">
        <f t="shared" si="0"/>
        <v>0.62485918137438978</v>
      </c>
      <c r="K93" s="22" t="s">
        <v>511</v>
      </c>
    </row>
    <row r="94" spans="2:11" x14ac:dyDescent="0.4">
      <c r="B94" s="7" t="s">
        <v>286</v>
      </c>
      <c r="C94" s="1">
        <v>0.1469</v>
      </c>
      <c r="D94" s="1">
        <f t="shared" si="0"/>
        <v>1.1032669921141571</v>
      </c>
    </row>
    <row r="95" spans="2:11" x14ac:dyDescent="0.4">
      <c r="B95" s="7" t="s">
        <v>287</v>
      </c>
      <c r="C95" s="1">
        <v>0.15610000000000002</v>
      </c>
      <c r="D95" s="1">
        <f t="shared" si="0"/>
        <v>1.1723619977469022</v>
      </c>
      <c r="G95" s="22" t="s">
        <v>510</v>
      </c>
    </row>
    <row r="96" spans="2:11" x14ac:dyDescent="0.4">
      <c r="B96" s="7" t="s">
        <v>288</v>
      </c>
      <c r="C96" s="1">
        <v>0.17865</v>
      </c>
      <c r="D96" s="1">
        <f>C96/0.13315</f>
        <v>1.3417198648141195</v>
      </c>
    </row>
    <row r="122" spans="7:11" x14ac:dyDescent="0.4">
      <c r="K122" s="22" t="s">
        <v>513</v>
      </c>
    </row>
    <row r="125" spans="7:11" x14ac:dyDescent="0.4">
      <c r="G125" s="22" t="s">
        <v>512</v>
      </c>
    </row>
  </sheetData>
  <mergeCells count="2">
    <mergeCell ref="G31:I31"/>
    <mergeCell ref="K55:N55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 1</vt:lpstr>
      <vt:lpstr>Fig. 2</vt:lpstr>
      <vt:lpstr>Fig. 3</vt:lpstr>
      <vt:lpstr>Fig. 4</vt:lpstr>
      <vt:lpstr>Fig. 5</vt:lpstr>
      <vt:lpstr>Fig. 6</vt:lpstr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熊文君</dc:creator>
  <cp:lastModifiedBy>jinfa</cp:lastModifiedBy>
  <dcterms:created xsi:type="dcterms:W3CDTF">2022-01-09T03:45:54Z</dcterms:created>
  <dcterms:modified xsi:type="dcterms:W3CDTF">2022-02-22T08:14:47Z</dcterms:modified>
</cp:coreProperties>
</file>