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pi/Dropbox (González Lab)/GABY/DeNovoTEs/manuscript TO BE SUBMITTED/As submitted/R03/Supplementary Data Files/"/>
    </mc:Choice>
  </mc:AlternateContent>
  <xr:revisionPtr revIDLastSave="0" documentId="8_{5B37FDB2-7016-8844-B1AC-6A070CC583DE}" xr6:coauthVersionLast="36" xr6:coauthVersionMax="36" xr10:uidLastSave="{00000000-0000-0000-0000-000000000000}"/>
  <bookViews>
    <workbookView xWindow="780" yWindow="1000" windowWidth="27640" windowHeight="16440" xr2:uid="{F313784F-B2A0-944B-8256-55B57AA5EC0C}"/>
  </bookViews>
  <sheets>
    <sheet name="S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G4" i="1"/>
  <c r="E5" i="1"/>
  <c r="G5" i="1"/>
  <c r="E6" i="1"/>
  <c r="G6" i="1"/>
  <c r="E7" i="1"/>
  <c r="G7" i="1"/>
  <c r="E8" i="1"/>
  <c r="G8" i="1"/>
  <c r="E9" i="1"/>
  <c r="G9" i="1"/>
  <c r="E10" i="1"/>
  <c r="G10" i="1"/>
  <c r="E11" i="1"/>
  <c r="G11" i="1"/>
  <c r="E12" i="1"/>
  <c r="G12" i="1"/>
  <c r="E13" i="1"/>
  <c r="G13" i="1"/>
  <c r="E14" i="1"/>
  <c r="G14" i="1"/>
  <c r="E15" i="1"/>
  <c r="G15" i="1"/>
  <c r="E16" i="1"/>
  <c r="G16" i="1"/>
  <c r="E17" i="1"/>
  <c r="G17" i="1"/>
  <c r="E18" i="1"/>
  <c r="G18" i="1"/>
  <c r="E19" i="1"/>
  <c r="G19" i="1"/>
  <c r="E20" i="1"/>
  <c r="G20" i="1"/>
  <c r="E21" i="1"/>
  <c r="G21" i="1"/>
  <c r="E22" i="1"/>
  <c r="G22" i="1"/>
  <c r="E23" i="1"/>
  <c r="G23" i="1"/>
  <c r="E24" i="1"/>
  <c r="G24" i="1"/>
  <c r="E25" i="1"/>
  <c r="G25" i="1"/>
  <c r="E26" i="1"/>
  <c r="G26" i="1"/>
  <c r="E27" i="1"/>
  <c r="G27" i="1"/>
  <c r="E28" i="1"/>
  <c r="G28" i="1"/>
  <c r="E29" i="1"/>
  <c r="G29" i="1"/>
  <c r="E30" i="1"/>
  <c r="G30" i="1"/>
  <c r="E31" i="1"/>
  <c r="G31" i="1"/>
  <c r="E32" i="1"/>
  <c r="G32" i="1"/>
  <c r="E33" i="1"/>
  <c r="G33" i="1"/>
  <c r="E34" i="1"/>
  <c r="G34" i="1"/>
  <c r="E35" i="1"/>
  <c r="G35" i="1"/>
</calcChain>
</file>

<file path=xl/sharedStrings.xml><?xml version="1.0" encoding="utf-8"?>
<sst xmlns="http://schemas.openxmlformats.org/spreadsheetml/2006/main" count="308" uniqueCount="186">
  <si>
    <t>2R</t>
  </si>
  <si>
    <t>2L</t>
  </si>
  <si>
    <t>3LHet</t>
  </si>
  <si>
    <t>3RHet</t>
  </si>
  <si>
    <t>2RHet</t>
  </si>
  <si>
    <t>X</t>
  </si>
  <si>
    <t>3L</t>
  </si>
  <si>
    <t>3R</t>
  </si>
  <si>
    <t>2LHet</t>
  </si>
  <si>
    <t>F-statistic: 13.78 on 6 and 25 DF,  p-value: 7.134e-07</t>
  </si>
  <si>
    <t>Multiple R-squared:  0.7678,    Adjusted R-squared:  0.7121</t>
  </si>
  <si>
    <t>Residual standard error: 6.924 on 25 degrees of freedom</t>
  </si>
  <si>
    <t>F-statistic: 15.92 on 3 and 28 DF,  p-value: 3.113e-06</t>
  </si>
  <si>
    <t>Multiple R-squared:  0.6304,</t>
  </si>
  <si>
    <t>Signif. codes:  0 ‘***’ 0.001 ‘**’ 0.01 ‘*’ 0.05 ‘.’ 0.1 ‘ ’ 1</t>
  </si>
  <si>
    <t>Residual standard error: 8.255 on 28 degrees of freedom</t>
  </si>
  <si>
    <t>BuscoDupHaplot</t>
  </si>
  <si>
    <t>BuscoComplete</t>
  </si>
  <si>
    <t>**</t>
  </si>
  <si>
    <t>SizeGenomeHaplot</t>
  </si>
  <si>
    <t>*</t>
  </si>
  <si>
    <t>Raw yield (Gb)</t>
  </si>
  <si>
    <t>***</t>
  </si>
  <si>
    <t>Nr.Contigs</t>
  </si>
  <si>
    <t>Heterozygosity</t>
  </si>
  <si>
    <t>Contigs.N50Mb</t>
  </si>
  <si>
    <t>N50</t>
  </si>
  <si>
    <t>(Intercept)</t>
  </si>
  <si>
    <t>Sig.</t>
  </si>
  <si>
    <t>Pr(&gt;|t|)</t>
  </si>
  <si>
    <t>t value</t>
  </si>
  <si>
    <t>Std. Error</t>
  </si>
  <si>
    <t>Estimate</t>
  </si>
  <si>
    <t>Coefficients:</t>
  </si>
  <si>
    <t>t_value</t>
  </si>
  <si>
    <t>Std.Error</t>
  </si>
  <si>
    <t>8_9</t>
  </si>
  <si>
    <t>Max</t>
  </si>
  <si>
    <t>3Q</t>
  </si>
  <si>
    <t>Median</t>
  </si>
  <si>
    <t>1Q</t>
  </si>
  <si>
    <t>Min</t>
  </si>
  <si>
    <t>Residuals:</t>
  </si>
  <si>
    <t>Assembly metrics</t>
  </si>
  <si>
    <t>Pre-assembly metrics</t>
  </si>
  <si>
    <t>% present</t>
  </si>
  <si>
    <t>Freq</t>
  </si>
  <si>
    <t>cluster_len(Kb)</t>
  </si>
  <si>
    <t>end</t>
  </si>
  <si>
    <t>start</t>
  </si>
  <si>
    <t>chr</t>
  </si>
  <si>
    <t>Nmr.piRNACluster</t>
  </si>
  <si>
    <r>
      <rPr>
        <b/>
        <sz val="11"/>
        <color rgb="FF000000"/>
        <rFont val="Times New Roman"/>
        <family val="1"/>
      </rPr>
      <t>Table S3C.</t>
    </r>
    <r>
      <rPr>
        <sz val="11"/>
        <color rgb="FF000000"/>
        <rFont val="Times New Roman"/>
        <family val="1"/>
        <charset val="1"/>
      </rPr>
      <t xml:space="preserve"> Summary statistics of two linear models applied to determine explanatory variables for CUSCO values: a model using pre-assembly metrics and a model using assembly metrics. Two-tailed t statistics were applied for testing the null hypothesis.</t>
    </r>
  </si>
  <si>
    <r>
      <rPr>
        <b/>
        <sz val="11"/>
        <color rgb="FF000000"/>
        <rFont val="Times New Roman"/>
        <family val="1"/>
      </rPr>
      <t>Table S3B.</t>
    </r>
    <r>
      <rPr>
        <sz val="11"/>
        <color rgb="FF000000"/>
        <rFont val="Times New Roman"/>
        <family val="1"/>
        <charset val="1"/>
      </rPr>
      <t xml:space="preserve"> Coordinates and characteristics of the 85 piRNA clusters of </t>
    </r>
    <r>
      <rPr>
        <i/>
        <sz val="11"/>
        <color rgb="FF000000"/>
        <rFont val="Times New Roman"/>
        <family val="1"/>
      </rPr>
      <t>D. melanogaster</t>
    </r>
    <r>
      <rPr>
        <sz val="11"/>
        <color rgb="FF000000"/>
        <rFont val="Times New Roman"/>
        <family val="1"/>
        <charset val="1"/>
      </rPr>
      <t xml:space="preserve"> used for determining CUSCO scores (Brennecke et al., 2007). Freq: Number of genomes in which the cluster was identified.</t>
    </r>
  </si>
  <si>
    <r>
      <t xml:space="preserve">EuchromaticSize(Mb): </t>
    </r>
    <r>
      <rPr>
        <sz val="11"/>
        <color rgb="FF000000"/>
        <rFont val="Times New Roman"/>
        <family val="1"/>
        <charset val="1"/>
      </rPr>
      <t>Size of the euchromatic region.</t>
    </r>
  </si>
  <si>
    <r>
      <t>%Genes:</t>
    </r>
    <r>
      <rPr>
        <sz val="11"/>
        <rFont val="Times New Roman"/>
        <family val="1"/>
      </rPr>
      <t xml:space="preserve"> Percentage of genes annotated.</t>
    </r>
  </si>
  <si>
    <r>
      <t xml:space="preserve">TransferedGenes: </t>
    </r>
    <r>
      <rPr>
        <sz val="11"/>
        <rFont val="Times New Roman"/>
        <family val="1"/>
      </rPr>
      <t>Number of genes annoated.</t>
    </r>
  </si>
  <si>
    <r>
      <t>BasesUnplaced:</t>
    </r>
    <r>
      <rPr>
        <sz val="11"/>
        <rFont val="Times New Roman"/>
        <family val="1"/>
      </rPr>
      <t xml:space="preserve"> Bases not placed at any of the large chromosomal arms.</t>
    </r>
  </si>
  <si>
    <r>
      <t>%Bases2Chr:</t>
    </r>
    <r>
      <rPr>
        <sz val="11"/>
        <color rgb="FF000000"/>
        <rFont val="Times New Roman"/>
        <family val="1"/>
        <charset val="1"/>
      </rPr>
      <t xml:space="preserve"> Percentage of bases assigned to chromosomes based on the reference-based scaffolding.</t>
    </r>
  </si>
  <si>
    <r>
      <t>Bases2Chr:</t>
    </r>
    <r>
      <rPr>
        <sz val="11"/>
        <rFont val="Times New Roman"/>
        <family val="1"/>
      </rPr>
      <t xml:space="preserve"> Bases assigned to chromosomes based on the reference-based scaffolding.</t>
    </r>
  </si>
  <si>
    <r>
      <t>ContigUnplaced:</t>
    </r>
    <r>
      <rPr>
        <sz val="11"/>
        <rFont val="Times New Roman"/>
        <family val="1"/>
      </rPr>
      <t xml:space="preserve"> Contigs not placed at any of the large chromosomal arms.</t>
    </r>
  </si>
  <si>
    <r>
      <t>%Contigs2Chr:</t>
    </r>
    <r>
      <rPr>
        <sz val="11"/>
        <color rgb="FF000000"/>
        <rFont val="Times New Roman"/>
        <family val="1"/>
        <charset val="1"/>
      </rPr>
      <t xml:space="preserve"> Percentage of contigs assigned to chromosomes based on the reference-based scaffolding.</t>
    </r>
  </si>
  <si>
    <r>
      <t>Contigs2Chr:</t>
    </r>
    <r>
      <rPr>
        <sz val="11"/>
        <rFont val="Times New Roman"/>
        <family val="1"/>
      </rPr>
      <t xml:space="preserve"> Contigs assigned to chromosomes based on the reference-based scaffolding.</t>
    </r>
  </si>
  <si>
    <r>
      <t xml:space="preserve">SizeHaplot: </t>
    </r>
    <r>
      <rPr>
        <sz val="11"/>
        <rFont val="Times New Roman"/>
        <family val="1"/>
      </rPr>
      <t>Size of the assembled genome after removing duplicated haplotigs</t>
    </r>
  </si>
  <si>
    <r>
      <t>Contigs in assembly:</t>
    </r>
    <r>
      <rPr>
        <sz val="11"/>
        <rFont val="Times New Roman"/>
        <family val="1"/>
      </rPr>
      <t xml:space="preserve"> Number of contings in the curated assembly.</t>
    </r>
  </si>
  <si>
    <r>
      <t>Contaminant contigs:</t>
    </r>
    <r>
      <rPr>
        <sz val="11"/>
        <rFont val="Times New Roman"/>
        <family val="1"/>
      </rPr>
      <t xml:space="preserve"> How many contaminant (no </t>
    </r>
    <r>
      <rPr>
        <i/>
        <sz val="11"/>
        <rFont val="Times New Roman"/>
        <family val="1"/>
      </rPr>
      <t>D. melanogaster</t>
    </r>
    <r>
      <rPr>
        <sz val="11"/>
        <rFont val="Times New Roman"/>
        <family val="1"/>
      </rPr>
      <t>) contigs were found in the raw assembly.</t>
    </r>
  </si>
  <si>
    <r>
      <t xml:space="preserve">Deduplication: </t>
    </r>
    <r>
      <rPr>
        <sz val="11"/>
        <rFont val="Times New Roman"/>
        <family val="1"/>
      </rPr>
      <t>Whether the contigs passed through the duplication process or not (removing duplicated haplotigs)</t>
    </r>
  </si>
  <si>
    <t>JAEMMO000000000</t>
  </si>
  <si>
    <t>101333229 (101.33Mb)</t>
  </si>
  <si>
    <t>Yes</t>
  </si>
  <si>
    <t>TOM-008</t>
  </si>
  <si>
    <t>JAEMMP000000000</t>
  </si>
  <si>
    <t>100978154 (100.98Mb)</t>
  </si>
  <si>
    <t>1 (Acetobacter pomorum)</t>
  </si>
  <si>
    <t>TOM-007</t>
  </si>
  <si>
    <t>JAEMMQ000000000</t>
  </si>
  <si>
    <t>102040278 (102.04Mb)</t>
  </si>
  <si>
    <t>TEN-015</t>
  </si>
  <si>
    <t>JAEMMR000000000</t>
  </si>
  <si>
    <t>102474655 (102.47Mb)</t>
  </si>
  <si>
    <t>STO-022</t>
  </si>
  <si>
    <t>JAEMMS000000000</t>
  </si>
  <si>
    <t>102998622 (103.0Mb)</t>
  </si>
  <si>
    <t>SLA-001</t>
  </si>
  <si>
    <t>JAEMMT000000000</t>
  </si>
  <si>
    <t>102167426 (102.17Mb)</t>
  </si>
  <si>
    <t>No</t>
  </si>
  <si>
    <t>RAL-855</t>
  </si>
  <si>
    <t>JAEMMU000000000</t>
  </si>
  <si>
    <t>102091927 (102.09Mb)</t>
  </si>
  <si>
    <t>RAL-737</t>
  </si>
  <si>
    <t>JAEMMV000000000</t>
  </si>
  <si>
    <t>102049848 (102.05Mb)</t>
  </si>
  <si>
    <t>RAL426</t>
  </si>
  <si>
    <t>JAEMMW000000000</t>
  </si>
  <si>
    <t>100736359 (100.74Mb)</t>
  </si>
  <si>
    <t>RAL-375</t>
  </si>
  <si>
    <t>JAEMMX000000000</t>
  </si>
  <si>
    <t>100738317 (100.74Mb)</t>
  </si>
  <si>
    <t>RAL-177</t>
  </si>
  <si>
    <t>JAEMMY000000000</t>
  </si>
  <si>
    <t>102873447 (102.87Mb)</t>
  </si>
  <si>
    <t>RAL176</t>
  </si>
  <si>
    <t>JAEMMZ000000000</t>
  </si>
  <si>
    <t>103931854 (103.93Mb)</t>
  </si>
  <si>
    <t>RAL-091</t>
  </si>
  <si>
    <t>JAEMNA000000000</t>
  </si>
  <si>
    <t>101721562 (101.72Mb)</t>
  </si>
  <si>
    <t>RAL-059</t>
  </si>
  <si>
    <t>JAEMNB000000000</t>
  </si>
  <si>
    <t>101187013 (101.19Mb)</t>
  </si>
  <si>
    <t>11 (Acetobacter pomorum)</t>
  </si>
  <si>
    <t>MUN-020</t>
  </si>
  <si>
    <t>JAEMNC000000000</t>
  </si>
  <si>
    <t>100724544 (100.72Mb)</t>
  </si>
  <si>
    <t>MUN-016</t>
  </si>
  <si>
    <t>JAEMND000000000</t>
  </si>
  <si>
    <t>101796727 (101.8Mb)</t>
  </si>
  <si>
    <t>MUN-015</t>
  </si>
  <si>
    <t>JAEMNE000000000</t>
  </si>
  <si>
    <t>101933202 (101.93Mb)</t>
  </si>
  <si>
    <t>MUN-013</t>
  </si>
  <si>
    <t>JAEMNF000000000</t>
  </si>
  <si>
    <t>102121061 (102.12Mb)</t>
  </si>
  <si>
    <t>MUN-009</t>
  </si>
  <si>
    <t>JAEMNG000000000</t>
  </si>
  <si>
    <t>101674841 (101.67Mb)</t>
  </si>
  <si>
    <t>MUN-008</t>
  </si>
  <si>
    <t>JAEMNH000000000</t>
  </si>
  <si>
    <t>102117174 (102.12Mb)</t>
  </si>
  <si>
    <t>LUN-007</t>
  </si>
  <si>
    <t>JAEMNI000000000</t>
  </si>
  <si>
    <t>101126493 (101.13Mb)</t>
  </si>
  <si>
    <t>4 (Wolbachia sp.)</t>
  </si>
  <si>
    <t>LUN-004</t>
  </si>
  <si>
    <t>JAEMNJ000000000</t>
  </si>
  <si>
    <t>101858867 (101.86Mb)</t>
  </si>
  <si>
    <t>KIE-094</t>
  </si>
  <si>
    <t>JAEMNK000000000</t>
  </si>
  <si>
    <t>100789780 (100.79Mb)</t>
  </si>
  <si>
    <t>JUT-011</t>
  </si>
  <si>
    <t>JAEMNL000000000</t>
  </si>
  <si>
    <t>101542324 (101.54Mb)</t>
  </si>
  <si>
    <t>JUT-008</t>
  </si>
  <si>
    <t>JAEMNM000000000</t>
  </si>
  <si>
    <t>100217977 (100.22Mb)</t>
  </si>
  <si>
    <t>GIM-024</t>
  </si>
  <si>
    <t>JAEMNN000000000</t>
  </si>
  <si>
    <t>101198766 (101.2Mb)</t>
  </si>
  <si>
    <t>GIM-012</t>
  </si>
  <si>
    <t>JAEMNO000000000</t>
  </si>
  <si>
    <t>102680465 (102.68Mb)</t>
  </si>
  <si>
    <t>COR-025</t>
  </si>
  <si>
    <t>JAEMNP000000000</t>
  </si>
  <si>
    <t>101486884 (101.49Mb)</t>
  </si>
  <si>
    <t>COR-023</t>
  </si>
  <si>
    <t>JAEMNQ000000000</t>
  </si>
  <si>
    <t>103268285 (103.27Mb)</t>
  </si>
  <si>
    <t>12 (Wolbachia sp.)</t>
  </si>
  <si>
    <t>COR-018</t>
  </si>
  <si>
    <t>JAEMNR000000000</t>
  </si>
  <si>
    <t>100381020 (100.38Mb)</t>
  </si>
  <si>
    <t>COR-014</t>
  </si>
  <si>
    <t>JAEMNS000000000</t>
  </si>
  <si>
    <t>100925836 (100.93Mb)</t>
  </si>
  <si>
    <t>AKA-018</t>
  </si>
  <si>
    <t>JAEMNT000000000</t>
  </si>
  <si>
    <t>100105942 (100.11Mb)</t>
  </si>
  <si>
    <t>AKA-017</t>
  </si>
  <si>
    <t>Genome Acc. Number</t>
  </si>
  <si>
    <t>EuchromaticSize(Mb)</t>
  </si>
  <si>
    <t>% Transferred genes</t>
  </si>
  <si>
    <t>TransferedGenes</t>
  </si>
  <si>
    <t>BasesUnplaced</t>
  </si>
  <si>
    <t>%Bases2Chr</t>
  </si>
  <si>
    <t>Bases2Chr</t>
  </si>
  <si>
    <t>ContigUnplaced</t>
  </si>
  <si>
    <t>%Contigs2Chr</t>
  </si>
  <si>
    <t>Contigs2Chr</t>
  </si>
  <si>
    <t>SizeHaplot</t>
  </si>
  <si>
    <t xml:space="preserve">Contigs in assembly </t>
  </si>
  <si>
    <t>Contaminant contigs</t>
  </si>
  <si>
    <t>Deduplication</t>
  </si>
  <si>
    <t>Genome</t>
  </si>
  <si>
    <r>
      <t xml:space="preserve">Table S3A. </t>
    </r>
    <r>
      <rPr>
        <sz val="11"/>
        <color rgb="FF000000"/>
        <rFont val="Times New Roman"/>
        <family val="1"/>
        <charset val="1"/>
      </rPr>
      <t>Results from the reference-guided scaffolding process</t>
    </r>
    <r>
      <rPr>
        <b/>
        <sz val="11"/>
        <color rgb="FF000000"/>
        <rFont val="Times New Roman"/>
        <family val="1"/>
      </rPr>
      <t xml:space="preserve"> </t>
    </r>
  </si>
  <si>
    <r>
      <t>Table S3.</t>
    </r>
    <r>
      <rPr>
        <sz val="11"/>
        <color rgb="FF000000"/>
        <rFont val="Times New Roman"/>
        <family val="1"/>
        <charset val="1"/>
      </rPr>
      <t xml:space="preserve"> Results from the reference-guided scaffolding process and CUSCO score estimates.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</si>
</sst>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  <charset val="1"/>
    </font>
    <font>
      <i/>
      <sz val="11"/>
      <color rgb="FF000000"/>
      <name val="Times New Roman"/>
      <family val="1"/>
    </font>
    <font>
      <sz val="11"/>
      <color rgb="FF000000"/>
      <name val="Arial"/>
      <family val="2"/>
      <charset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0" fontId="1" fillId="0" borderId="1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0" fontId="1" fillId="0" borderId="4" xfId="0" applyNumberFormat="1" applyFont="1" applyBorder="1"/>
    <xf numFmtId="0" fontId="1" fillId="0" borderId="0" xfId="0" applyFont="1" applyBorder="1"/>
    <xf numFmtId="164" fontId="1" fillId="0" borderId="0" xfId="0" applyNumberFormat="1" applyFont="1" applyBorder="1"/>
    <xf numFmtId="49" fontId="1" fillId="0" borderId="0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1" fontId="1" fillId="0" borderId="0" xfId="0" applyNumberFormat="1" applyFont="1" applyBorder="1"/>
    <xf numFmtId="0" fontId="1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0" fontId="3" fillId="0" borderId="4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2" fontId="8" fillId="0" borderId="2" xfId="1" applyNumberFormat="1" applyFont="1" applyBorder="1" applyAlignment="1">
      <alignment horizontal="center"/>
    </xf>
    <xf numFmtId="0" fontId="8" fillId="0" borderId="3" xfId="1" applyFont="1" applyFill="1" applyBorder="1"/>
    <xf numFmtId="0" fontId="1" fillId="0" borderId="4" xfId="0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10" fontId="8" fillId="0" borderId="0" xfId="1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165" fontId="1" fillId="0" borderId="0" xfId="1" applyNumberFormat="1" applyFont="1" applyBorder="1" applyAlignment="1">
      <alignment horizontal="center"/>
    </xf>
    <xf numFmtId="2" fontId="8" fillId="0" borderId="0" xfId="1" applyNumberFormat="1" applyFont="1" applyBorder="1" applyAlignment="1">
      <alignment horizontal="center"/>
    </xf>
    <xf numFmtId="0" fontId="8" fillId="0" borderId="5" xfId="1" applyFont="1" applyFill="1" applyBorder="1"/>
    <xf numFmtId="0" fontId="1" fillId="0" borderId="0" xfId="1" applyFont="1"/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5" xfId="1" applyFont="1" applyFill="1" applyBorder="1" applyAlignment="1">
      <alignment wrapText="1"/>
    </xf>
    <xf numFmtId="0" fontId="3" fillId="0" borderId="6" xfId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/>
    </xf>
    <xf numFmtId="0" fontId="3" fillId="0" borderId="8" xfId="1" applyFont="1" applyBorder="1" applyAlignment="1">
      <alignment horizontal="left" vertical="top"/>
    </xf>
    <xf numFmtId="0" fontId="3" fillId="0" borderId="0" xfId="1" applyFont="1" applyAlignment="1">
      <alignment horizontal="left" vertical="top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48BC3-E805-6A42-AFBF-134E9C3172D6}">
  <dimension ref="A1:AMF138"/>
  <sheetViews>
    <sheetView tabSelected="1" zoomScale="130" zoomScaleNormal="130" zoomScalePageLayoutView="85" workbookViewId="0">
      <selection activeCell="C58" sqref="C58"/>
    </sheetView>
  </sheetViews>
  <sheetFormatPr baseColWidth="10" defaultColWidth="11.5" defaultRowHeight="14" x14ac:dyDescent="0.15"/>
  <cols>
    <col min="1" max="1" width="16.1640625" style="1" customWidth="1"/>
    <col min="2" max="2" width="13.1640625" style="1" bestFit="1" customWidth="1"/>
    <col min="3" max="3" width="23" style="1" bestFit="1" customWidth="1"/>
    <col min="4" max="4" width="18.83203125" style="1" bestFit="1" customWidth="1"/>
    <col min="5" max="5" width="13.5" style="1" customWidth="1"/>
    <col min="6" max="6" width="12.5" style="1" bestFit="1" customWidth="1"/>
    <col min="7" max="7" width="13.83203125" style="1" bestFit="1" customWidth="1"/>
    <col min="8" max="8" width="15" style="1" bestFit="1" customWidth="1"/>
    <col min="9" max="9" width="10.83203125" style="1" bestFit="1" customWidth="1"/>
    <col min="10" max="10" width="12.6640625" style="1" bestFit="1" customWidth="1"/>
    <col min="11" max="11" width="13.83203125" style="1" bestFit="1" customWidth="1"/>
    <col min="12" max="12" width="15.5" style="1" bestFit="1" customWidth="1"/>
    <col min="13" max="13" width="20.5" style="1" customWidth="1"/>
    <col min="14" max="14" width="20.33203125" style="1" bestFit="1" customWidth="1"/>
    <col min="15" max="15" width="26.33203125" style="2" bestFit="1" customWidth="1"/>
    <col min="16" max="16384" width="11.5" style="1"/>
  </cols>
  <sheetData>
    <row r="1" spans="1:15" ht="27.5" customHeight="1" x14ac:dyDescent="0.15">
      <c r="A1" s="57" t="s">
        <v>185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5" ht="27.5" customHeight="1" x14ac:dyDescent="0.15">
      <c r="A2" s="56" t="s">
        <v>184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4"/>
    </row>
    <row r="3" spans="1:15" ht="15" x14ac:dyDescent="0.15">
      <c r="A3" s="53" t="s">
        <v>183</v>
      </c>
      <c r="B3" s="52" t="s">
        <v>182</v>
      </c>
      <c r="C3" s="52" t="s">
        <v>181</v>
      </c>
      <c r="D3" s="52" t="s">
        <v>180</v>
      </c>
      <c r="E3" s="52" t="s">
        <v>179</v>
      </c>
      <c r="F3" s="52" t="s">
        <v>178</v>
      </c>
      <c r="G3" s="51" t="s">
        <v>177</v>
      </c>
      <c r="H3" s="52" t="s">
        <v>176</v>
      </c>
      <c r="I3" s="51" t="s">
        <v>175</v>
      </c>
      <c r="J3" s="51" t="s">
        <v>174</v>
      </c>
      <c r="K3" s="51" t="s">
        <v>173</v>
      </c>
      <c r="L3" s="52" t="s">
        <v>172</v>
      </c>
      <c r="M3" s="52" t="s">
        <v>171</v>
      </c>
      <c r="N3" s="51" t="s">
        <v>170</v>
      </c>
      <c r="O3" s="50" t="s">
        <v>169</v>
      </c>
    </row>
    <row r="4" spans="1:15" x14ac:dyDescent="0.15">
      <c r="A4" s="48" t="s">
        <v>168</v>
      </c>
      <c r="B4" s="45" t="s">
        <v>86</v>
      </c>
      <c r="C4" s="45">
        <v>0</v>
      </c>
      <c r="D4" s="45">
        <v>164</v>
      </c>
      <c r="E4" s="47">
        <f>(I4+K4)/1000000</f>
        <v>142.69663299999999</v>
      </c>
      <c r="F4" s="45">
        <v>120</v>
      </c>
      <c r="G4" s="46">
        <f>F4/D4</f>
        <v>0.73170731707317072</v>
      </c>
      <c r="H4" s="45">
        <v>44</v>
      </c>
      <c r="I4" s="43">
        <v>138770247</v>
      </c>
      <c r="J4" s="46">
        <v>0.97248438230494216</v>
      </c>
      <c r="K4" s="43">
        <v>3926386</v>
      </c>
      <c r="L4" s="45">
        <v>13816</v>
      </c>
      <c r="M4" s="44">
        <v>0.99855449551893616</v>
      </c>
      <c r="N4" s="43" t="s">
        <v>167</v>
      </c>
      <c r="O4" s="42" t="s">
        <v>166</v>
      </c>
    </row>
    <row r="5" spans="1:15" x14ac:dyDescent="0.15">
      <c r="A5" s="48" t="s">
        <v>165</v>
      </c>
      <c r="B5" s="45" t="s">
        <v>69</v>
      </c>
      <c r="C5" s="45">
        <v>0</v>
      </c>
      <c r="D5" s="45">
        <v>162</v>
      </c>
      <c r="E5" s="47">
        <f>(I5+K5)/1000000</f>
        <v>136.69194400000001</v>
      </c>
      <c r="F5" s="45">
        <v>156</v>
      </c>
      <c r="G5" s="46">
        <f>F5/D5</f>
        <v>0.96296296296296291</v>
      </c>
      <c r="H5" s="45">
        <v>6</v>
      </c>
      <c r="I5" s="43">
        <v>135102521</v>
      </c>
      <c r="J5" s="46">
        <v>0.9883722262374145</v>
      </c>
      <c r="K5" s="43">
        <v>1589423</v>
      </c>
      <c r="L5" s="45">
        <v>13807</v>
      </c>
      <c r="M5" s="44">
        <v>0.99790401850245736</v>
      </c>
      <c r="N5" s="43" t="s">
        <v>164</v>
      </c>
      <c r="O5" s="42" t="s">
        <v>163</v>
      </c>
    </row>
    <row r="6" spans="1:15" x14ac:dyDescent="0.15">
      <c r="A6" s="48" t="s">
        <v>162</v>
      </c>
      <c r="B6" s="45" t="s">
        <v>69</v>
      </c>
      <c r="C6" s="45">
        <v>0</v>
      </c>
      <c r="D6" s="45">
        <v>161</v>
      </c>
      <c r="E6" s="47">
        <f>(I6+K6)/1000000</f>
        <v>138.100731</v>
      </c>
      <c r="F6" s="45">
        <v>151</v>
      </c>
      <c r="G6" s="46">
        <f>F6/D6</f>
        <v>0.93788819875776397</v>
      </c>
      <c r="H6" s="45">
        <v>10</v>
      </c>
      <c r="I6" s="43">
        <v>137614030</v>
      </c>
      <c r="J6" s="46">
        <v>0.99647575362942875</v>
      </c>
      <c r="K6" s="43">
        <v>486701</v>
      </c>
      <c r="L6" s="45">
        <v>13822</v>
      </c>
      <c r="M6" s="44">
        <v>0.99898814686325532</v>
      </c>
      <c r="N6" s="43" t="s">
        <v>161</v>
      </c>
      <c r="O6" s="42" t="s">
        <v>160</v>
      </c>
    </row>
    <row r="7" spans="1:15" x14ac:dyDescent="0.15">
      <c r="A7" s="48" t="s">
        <v>159</v>
      </c>
      <c r="B7" s="45" t="s">
        <v>69</v>
      </c>
      <c r="C7" s="45" t="s">
        <v>158</v>
      </c>
      <c r="D7" s="45">
        <v>402</v>
      </c>
      <c r="E7" s="47">
        <f>(I7+K7)/1000000</f>
        <v>143.46580700000001</v>
      </c>
      <c r="F7" s="45">
        <v>387</v>
      </c>
      <c r="G7" s="46">
        <f>F7/D7</f>
        <v>0.96268656716417911</v>
      </c>
      <c r="H7" s="45">
        <v>15</v>
      </c>
      <c r="I7" s="43">
        <v>142832442</v>
      </c>
      <c r="J7" s="46">
        <v>0.99558525468023173</v>
      </c>
      <c r="K7" s="43">
        <v>633365</v>
      </c>
      <c r="L7" s="45">
        <v>13806</v>
      </c>
      <c r="M7" s="44">
        <v>0.99783174327840418</v>
      </c>
      <c r="N7" s="43" t="s">
        <v>157</v>
      </c>
      <c r="O7" s="42" t="s">
        <v>156</v>
      </c>
    </row>
    <row r="8" spans="1:15" x14ac:dyDescent="0.15">
      <c r="A8" s="48" t="s">
        <v>155</v>
      </c>
      <c r="B8" s="45" t="s">
        <v>69</v>
      </c>
      <c r="C8" s="45">
        <v>0</v>
      </c>
      <c r="D8" s="45">
        <v>620</v>
      </c>
      <c r="E8" s="47">
        <f>(I8+K8)/1000000</f>
        <v>139.52349799999999</v>
      </c>
      <c r="F8" s="45">
        <v>608</v>
      </c>
      <c r="G8" s="46">
        <f>F8/D8</f>
        <v>0.98064516129032253</v>
      </c>
      <c r="H8" s="45">
        <v>12</v>
      </c>
      <c r="I8" s="43">
        <v>137942044</v>
      </c>
      <c r="J8" s="46">
        <v>0.9886653214500114</v>
      </c>
      <c r="K8" s="43">
        <v>1581454</v>
      </c>
      <c r="L8" s="45">
        <v>13811</v>
      </c>
      <c r="M8" s="44">
        <v>0.99819311939867017</v>
      </c>
      <c r="N8" s="43" t="s">
        <v>154</v>
      </c>
      <c r="O8" s="42" t="s">
        <v>153</v>
      </c>
    </row>
    <row r="9" spans="1:15" x14ac:dyDescent="0.15">
      <c r="A9" s="48" t="s">
        <v>152</v>
      </c>
      <c r="B9" s="45" t="s">
        <v>69</v>
      </c>
      <c r="C9" s="45">
        <v>0</v>
      </c>
      <c r="D9" s="45">
        <v>377</v>
      </c>
      <c r="E9" s="47">
        <f>(I9+K9)/1000000</f>
        <v>143.40120400000001</v>
      </c>
      <c r="F9" s="45">
        <v>371</v>
      </c>
      <c r="G9" s="46">
        <f>F9/D9</f>
        <v>0.98408488063660482</v>
      </c>
      <c r="H9" s="45">
        <v>6</v>
      </c>
      <c r="I9" s="43">
        <v>141884416</v>
      </c>
      <c r="J9" s="46">
        <v>0.98942276663172213</v>
      </c>
      <c r="K9" s="43">
        <v>1516788</v>
      </c>
      <c r="L9" s="45">
        <v>13788</v>
      </c>
      <c r="M9" s="44">
        <v>0.99653078924544669</v>
      </c>
      <c r="N9" s="43" t="s">
        <v>151</v>
      </c>
      <c r="O9" s="42" t="s">
        <v>150</v>
      </c>
    </row>
    <row r="10" spans="1:15" x14ac:dyDescent="0.15">
      <c r="A10" s="48" t="s">
        <v>149</v>
      </c>
      <c r="B10" s="45" t="s">
        <v>69</v>
      </c>
      <c r="C10" s="45">
        <v>0</v>
      </c>
      <c r="D10" s="45">
        <v>383</v>
      </c>
      <c r="E10" s="47">
        <f>(I10+K10)/1000000</f>
        <v>139.993707</v>
      </c>
      <c r="F10" s="45">
        <v>374</v>
      </c>
      <c r="G10" s="46">
        <f>F10/D10</f>
        <v>0.97650130548302871</v>
      </c>
      <c r="H10" s="45">
        <v>9</v>
      </c>
      <c r="I10" s="43">
        <v>138377004</v>
      </c>
      <c r="J10" s="46">
        <v>0.98845160232809604</v>
      </c>
      <c r="K10" s="43">
        <v>1616703</v>
      </c>
      <c r="L10" s="45">
        <v>13819</v>
      </c>
      <c r="M10" s="44">
        <v>0.99877132119109568</v>
      </c>
      <c r="N10" s="43" t="s">
        <v>148</v>
      </c>
      <c r="O10" s="42" t="s">
        <v>147</v>
      </c>
    </row>
    <row r="11" spans="1:15" x14ac:dyDescent="0.15">
      <c r="A11" s="48" t="s">
        <v>146</v>
      </c>
      <c r="B11" s="45" t="s">
        <v>86</v>
      </c>
      <c r="C11" s="45">
        <v>0</v>
      </c>
      <c r="D11" s="45">
        <v>316</v>
      </c>
      <c r="E11" s="47">
        <f>(I11+K11)/1000000</f>
        <v>142.295231</v>
      </c>
      <c r="F11" s="45">
        <v>269</v>
      </c>
      <c r="G11" s="46">
        <f>F11/D11</f>
        <v>0.85126582278481011</v>
      </c>
      <c r="H11" s="45">
        <v>47</v>
      </c>
      <c r="I11" s="43">
        <v>139538367</v>
      </c>
      <c r="J11" s="46">
        <v>0.9806257456372518</v>
      </c>
      <c r="K11" s="43">
        <v>2756864</v>
      </c>
      <c r="L11" s="45">
        <v>13818</v>
      </c>
      <c r="M11" s="44">
        <v>0.99869904596704251</v>
      </c>
      <c r="N11" s="43" t="s">
        <v>145</v>
      </c>
      <c r="O11" s="42" t="s">
        <v>144</v>
      </c>
    </row>
    <row r="12" spans="1:15" x14ac:dyDescent="0.15">
      <c r="A12" s="48" t="s">
        <v>143</v>
      </c>
      <c r="B12" s="45" t="s">
        <v>86</v>
      </c>
      <c r="C12" s="45">
        <v>0</v>
      </c>
      <c r="D12" s="45">
        <v>330</v>
      </c>
      <c r="E12" s="47">
        <f>(I12+K12)/1000000</f>
        <v>148.49710999999999</v>
      </c>
      <c r="F12" s="45">
        <v>254</v>
      </c>
      <c r="G12" s="46">
        <f>F12/D12</f>
        <v>0.76969696969696966</v>
      </c>
      <c r="H12" s="45">
        <v>76</v>
      </c>
      <c r="I12" s="43">
        <v>144795876</v>
      </c>
      <c r="J12" s="46">
        <v>0.97507538025487495</v>
      </c>
      <c r="K12" s="43">
        <v>3701234</v>
      </c>
      <c r="L12" s="45">
        <v>13820</v>
      </c>
      <c r="M12" s="44">
        <v>0.99884359641514886</v>
      </c>
      <c r="N12" s="43" t="s">
        <v>142</v>
      </c>
      <c r="O12" s="42" t="s">
        <v>141</v>
      </c>
    </row>
    <row r="13" spans="1:15" x14ac:dyDescent="0.15">
      <c r="A13" s="48" t="s">
        <v>140</v>
      </c>
      <c r="B13" s="45" t="s">
        <v>69</v>
      </c>
      <c r="C13" s="45">
        <v>0</v>
      </c>
      <c r="D13" s="45">
        <v>184</v>
      </c>
      <c r="E13" s="47">
        <f>(I13+K13)/1000000</f>
        <v>138.42634100000001</v>
      </c>
      <c r="F13" s="45">
        <v>173</v>
      </c>
      <c r="G13" s="46">
        <f>F13/D13</f>
        <v>0.94021739130434778</v>
      </c>
      <c r="H13" s="45">
        <v>11</v>
      </c>
      <c r="I13" s="43">
        <v>136802694</v>
      </c>
      <c r="J13" s="46">
        <v>0.98827067891652209</v>
      </c>
      <c r="K13" s="43">
        <v>1623647</v>
      </c>
      <c r="L13" s="45">
        <v>13824</v>
      </c>
      <c r="M13" s="44">
        <v>0.99913269731136167</v>
      </c>
      <c r="N13" s="43" t="s">
        <v>139</v>
      </c>
      <c r="O13" s="42" t="s">
        <v>138</v>
      </c>
    </row>
    <row r="14" spans="1:15" x14ac:dyDescent="0.15">
      <c r="A14" s="48" t="s">
        <v>137</v>
      </c>
      <c r="B14" s="45" t="s">
        <v>86</v>
      </c>
      <c r="C14" s="45">
        <v>0</v>
      </c>
      <c r="D14" s="45">
        <v>343</v>
      </c>
      <c r="E14" s="47">
        <f>(I14+K14)/1000000</f>
        <v>143.82611199999999</v>
      </c>
      <c r="F14" s="45">
        <v>293</v>
      </c>
      <c r="G14" s="46">
        <f>F14/D14</f>
        <v>0.85422740524781338</v>
      </c>
      <c r="H14" s="45">
        <v>50</v>
      </c>
      <c r="I14" s="43">
        <v>141911738</v>
      </c>
      <c r="J14" s="46">
        <v>0.98668966313988948</v>
      </c>
      <c r="K14" s="43">
        <v>1914374</v>
      </c>
      <c r="L14" s="45">
        <v>13819</v>
      </c>
      <c r="M14" s="44">
        <v>0.99877132119109568</v>
      </c>
      <c r="N14" s="43" t="s">
        <v>136</v>
      </c>
      <c r="O14" s="42" t="s">
        <v>135</v>
      </c>
    </row>
    <row r="15" spans="1:15" x14ac:dyDescent="0.15">
      <c r="A15" s="48" t="s">
        <v>134</v>
      </c>
      <c r="B15" s="45" t="s">
        <v>69</v>
      </c>
      <c r="C15" s="45" t="s">
        <v>133</v>
      </c>
      <c r="D15" s="45">
        <v>314</v>
      </c>
      <c r="E15" s="47">
        <f>(I15+K15)/1000000</f>
        <v>138.12328299999999</v>
      </c>
      <c r="F15" s="45">
        <v>307</v>
      </c>
      <c r="G15" s="46">
        <f>F15/D15</f>
        <v>0.97770700636942676</v>
      </c>
      <c r="H15" s="45">
        <v>7</v>
      </c>
      <c r="I15" s="43">
        <v>137785565</v>
      </c>
      <c r="J15" s="46">
        <v>0.99755495241160752</v>
      </c>
      <c r="K15" s="43">
        <v>337718</v>
      </c>
      <c r="L15" s="45">
        <v>13815</v>
      </c>
      <c r="M15" s="44">
        <v>0.99848222029488287</v>
      </c>
      <c r="N15" s="43" t="s">
        <v>132</v>
      </c>
      <c r="O15" s="42" t="s">
        <v>131</v>
      </c>
    </row>
    <row r="16" spans="1:15" x14ac:dyDescent="0.15">
      <c r="A16" s="48" t="s">
        <v>130</v>
      </c>
      <c r="B16" s="45" t="s">
        <v>69</v>
      </c>
      <c r="C16" s="45">
        <v>0</v>
      </c>
      <c r="D16" s="45">
        <v>360</v>
      </c>
      <c r="E16" s="47">
        <f>(I16+K16)/1000000</f>
        <v>142.40482800000001</v>
      </c>
      <c r="F16" s="45">
        <v>351</v>
      </c>
      <c r="G16" s="46">
        <f>F16/D16</f>
        <v>0.97499999999999998</v>
      </c>
      <c r="H16" s="45">
        <v>9</v>
      </c>
      <c r="I16" s="43">
        <v>140633942</v>
      </c>
      <c r="J16" s="46">
        <v>0.98756442443089065</v>
      </c>
      <c r="K16" s="43">
        <v>1770886</v>
      </c>
      <c r="L16" s="45">
        <v>13816</v>
      </c>
      <c r="M16" s="44">
        <v>0.99855449551893616</v>
      </c>
      <c r="N16" s="43" t="s">
        <v>129</v>
      </c>
      <c r="O16" s="42" t="s">
        <v>128</v>
      </c>
    </row>
    <row r="17" spans="1:1020" x14ac:dyDescent="0.15">
      <c r="A17" s="48" t="s">
        <v>127</v>
      </c>
      <c r="B17" s="45" t="s">
        <v>69</v>
      </c>
      <c r="C17" s="45">
        <v>0</v>
      </c>
      <c r="D17" s="45">
        <v>250</v>
      </c>
      <c r="E17" s="47">
        <f>(I17+K17)/1000000</f>
        <v>142.19314</v>
      </c>
      <c r="F17" s="45">
        <v>243</v>
      </c>
      <c r="G17" s="46">
        <f>F17/D17</f>
        <v>0.97199999999999998</v>
      </c>
      <c r="H17" s="45">
        <v>7</v>
      </c>
      <c r="I17" s="43">
        <v>140655980</v>
      </c>
      <c r="J17" s="46">
        <v>0.98918963319890119</v>
      </c>
      <c r="K17" s="43">
        <v>1537160</v>
      </c>
      <c r="L17" s="45">
        <v>13809</v>
      </c>
      <c r="M17" s="44">
        <v>0.99804856895056371</v>
      </c>
      <c r="N17" s="43" t="s">
        <v>126</v>
      </c>
      <c r="O17" s="42" t="s">
        <v>125</v>
      </c>
      <c r="AMF17" s="49"/>
    </row>
    <row r="18" spans="1:1020" x14ac:dyDescent="0.15">
      <c r="A18" s="48" t="s">
        <v>124</v>
      </c>
      <c r="B18" s="45" t="s">
        <v>86</v>
      </c>
      <c r="C18" s="45">
        <v>0</v>
      </c>
      <c r="D18" s="45">
        <v>385</v>
      </c>
      <c r="E18" s="47">
        <f>(I18+K18)/1000000</f>
        <v>149.277919</v>
      </c>
      <c r="F18" s="45">
        <v>339</v>
      </c>
      <c r="G18" s="46">
        <f>F18/D18</f>
        <v>0.88051948051948048</v>
      </c>
      <c r="H18" s="45">
        <v>46</v>
      </c>
      <c r="I18" s="43">
        <v>145498835</v>
      </c>
      <c r="J18" s="46">
        <v>0.97468423980374497</v>
      </c>
      <c r="K18" s="43">
        <v>3779084</v>
      </c>
      <c r="L18" s="45">
        <v>13815</v>
      </c>
      <c r="M18" s="44">
        <v>0.99848222029488287</v>
      </c>
      <c r="N18" s="43" t="s">
        <v>123</v>
      </c>
      <c r="O18" s="42" t="s">
        <v>122</v>
      </c>
    </row>
    <row r="19" spans="1:1020" x14ac:dyDescent="0.15">
      <c r="A19" s="48" t="s">
        <v>121</v>
      </c>
      <c r="B19" s="45" t="s">
        <v>69</v>
      </c>
      <c r="C19" s="45">
        <v>0</v>
      </c>
      <c r="D19" s="45">
        <v>406</v>
      </c>
      <c r="E19" s="47">
        <f>(I19+K19)/1000000</f>
        <v>138.42311599999999</v>
      </c>
      <c r="F19" s="45">
        <v>397</v>
      </c>
      <c r="G19" s="46">
        <f>F19/D19</f>
        <v>0.97783251231527091</v>
      </c>
      <c r="H19" s="45">
        <v>9</v>
      </c>
      <c r="I19" s="43">
        <v>138115873</v>
      </c>
      <c r="J19" s="46">
        <v>0.9977804068505437</v>
      </c>
      <c r="K19" s="43">
        <v>307243</v>
      </c>
      <c r="L19" s="45">
        <v>13816</v>
      </c>
      <c r="M19" s="44">
        <v>0.99855449551893616</v>
      </c>
      <c r="N19" s="43" t="s">
        <v>120</v>
      </c>
      <c r="O19" s="42" t="s">
        <v>119</v>
      </c>
    </row>
    <row r="20" spans="1:1020" x14ac:dyDescent="0.15">
      <c r="A20" s="48" t="s">
        <v>118</v>
      </c>
      <c r="B20" s="45" t="s">
        <v>69</v>
      </c>
      <c r="C20" s="45">
        <v>0</v>
      </c>
      <c r="D20" s="45">
        <v>251</v>
      </c>
      <c r="E20" s="47">
        <f>(I20+K20)/1000000</f>
        <v>139.98614699999999</v>
      </c>
      <c r="F20" s="45">
        <v>246</v>
      </c>
      <c r="G20" s="46">
        <f>F20/D20</f>
        <v>0.98007968127490042</v>
      </c>
      <c r="H20" s="45">
        <v>5</v>
      </c>
      <c r="I20" s="43">
        <v>138332849</v>
      </c>
      <c r="J20" s="46">
        <v>0.98818955992838364</v>
      </c>
      <c r="K20" s="43">
        <v>1653298</v>
      </c>
      <c r="L20" s="45">
        <v>13822</v>
      </c>
      <c r="M20" s="44">
        <v>0.99898814686325532</v>
      </c>
      <c r="N20" s="43" t="s">
        <v>117</v>
      </c>
      <c r="O20" s="42" t="s">
        <v>116</v>
      </c>
    </row>
    <row r="21" spans="1:1020" x14ac:dyDescent="0.15">
      <c r="A21" s="48" t="s">
        <v>115</v>
      </c>
      <c r="B21" s="45" t="s">
        <v>86</v>
      </c>
      <c r="C21" s="45" t="s">
        <v>73</v>
      </c>
      <c r="D21" s="45">
        <v>217</v>
      </c>
      <c r="E21" s="47">
        <f>(I21+K21)/1000000</f>
        <v>142.02063699999999</v>
      </c>
      <c r="F21" s="45">
        <v>162</v>
      </c>
      <c r="G21" s="46">
        <f>F21/D21</f>
        <v>0.74654377880184331</v>
      </c>
      <c r="H21" s="45">
        <v>55</v>
      </c>
      <c r="I21" s="43">
        <v>138966404</v>
      </c>
      <c r="J21" s="46">
        <v>0.97849444232530813</v>
      </c>
      <c r="K21" s="43">
        <v>3054233</v>
      </c>
      <c r="L21" s="45">
        <v>13823</v>
      </c>
      <c r="M21" s="44">
        <v>0.9990604220873085</v>
      </c>
      <c r="N21" s="43" t="s">
        <v>114</v>
      </c>
      <c r="O21" s="42" t="s">
        <v>113</v>
      </c>
    </row>
    <row r="22" spans="1:1020" x14ac:dyDescent="0.15">
      <c r="A22" s="48" t="s">
        <v>112</v>
      </c>
      <c r="B22" s="45" t="s">
        <v>69</v>
      </c>
      <c r="C22" s="45" t="s">
        <v>111</v>
      </c>
      <c r="D22" s="45">
        <v>324</v>
      </c>
      <c r="E22" s="47">
        <f>(I22+K22)/1000000</f>
        <v>138.13191599999999</v>
      </c>
      <c r="F22" s="45">
        <v>314</v>
      </c>
      <c r="G22" s="46">
        <f>F22/D22</f>
        <v>0.96913580246913578</v>
      </c>
      <c r="H22" s="45">
        <v>10</v>
      </c>
      <c r="I22" s="43">
        <v>136398296</v>
      </c>
      <c r="J22" s="46">
        <v>0.98744953338662156</v>
      </c>
      <c r="K22" s="43">
        <v>1733620</v>
      </c>
      <c r="L22" s="45">
        <v>13805</v>
      </c>
      <c r="M22" s="44">
        <v>0.99775946805435101</v>
      </c>
      <c r="N22" s="43" t="s">
        <v>110</v>
      </c>
      <c r="O22" s="42" t="s">
        <v>109</v>
      </c>
    </row>
    <row r="23" spans="1:1020" x14ac:dyDescent="0.15">
      <c r="A23" s="48" t="s">
        <v>108</v>
      </c>
      <c r="B23" s="45" t="s">
        <v>86</v>
      </c>
      <c r="C23" s="45">
        <v>0</v>
      </c>
      <c r="D23" s="45">
        <v>688</v>
      </c>
      <c r="E23" s="47">
        <f>(I23+K23)/1000000</f>
        <v>143.49003999999999</v>
      </c>
      <c r="F23" s="45">
        <v>651</v>
      </c>
      <c r="G23" s="46">
        <f>F23/D23</f>
        <v>0.94622093023255816</v>
      </c>
      <c r="H23" s="45">
        <v>37</v>
      </c>
      <c r="I23" s="43">
        <v>142306861</v>
      </c>
      <c r="J23" s="46">
        <v>0.99175427785789172</v>
      </c>
      <c r="K23" s="43">
        <v>1183179</v>
      </c>
      <c r="L23" s="45">
        <v>13778</v>
      </c>
      <c r="M23" s="44">
        <v>0.99580803700491471</v>
      </c>
      <c r="N23" s="43" t="s">
        <v>107</v>
      </c>
      <c r="O23" s="42" t="s">
        <v>106</v>
      </c>
    </row>
    <row r="24" spans="1:1020" x14ac:dyDescent="0.15">
      <c r="A24" s="48" t="s">
        <v>105</v>
      </c>
      <c r="B24" s="45" t="s">
        <v>86</v>
      </c>
      <c r="C24" s="45">
        <v>0</v>
      </c>
      <c r="D24" s="45">
        <v>887</v>
      </c>
      <c r="E24" s="47">
        <f>(I24+K24)/1000000</f>
        <v>145.09551400000001</v>
      </c>
      <c r="F24" s="45">
        <v>827</v>
      </c>
      <c r="G24" s="46">
        <f>F24/D24</f>
        <v>0.93235625704622327</v>
      </c>
      <c r="H24" s="45">
        <v>60</v>
      </c>
      <c r="I24" s="43">
        <v>143509982</v>
      </c>
      <c r="J24" s="46">
        <v>0.9890724946878785</v>
      </c>
      <c r="K24" s="43">
        <v>1585532</v>
      </c>
      <c r="L24" s="45">
        <v>13737</v>
      </c>
      <c r="M24" s="44">
        <v>0.99284475281873374</v>
      </c>
      <c r="N24" s="43" t="s">
        <v>104</v>
      </c>
      <c r="O24" s="42" t="s">
        <v>103</v>
      </c>
    </row>
    <row r="25" spans="1:1020" x14ac:dyDescent="0.15">
      <c r="A25" s="48" t="s">
        <v>102</v>
      </c>
      <c r="B25" s="45" t="s">
        <v>86</v>
      </c>
      <c r="C25" s="45">
        <v>0</v>
      </c>
      <c r="D25" s="45">
        <v>1185</v>
      </c>
      <c r="E25" s="47">
        <f>(I25+K25)/1000000</f>
        <v>151.29977</v>
      </c>
      <c r="F25" s="45">
        <v>987</v>
      </c>
      <c r="G25" s="46">
        <f>F25/D25</f>
        <v>0.83291139240506329</v>
      </c>
      <c r="H25" s="45">
        <v>198</v>
      </c>
      <c r="I25" s="43">
        <v>143080004</v>
      </c>
      <c r="J25" s="46">
        <v>0.94567231662017737</v>
      </c>
      <c r="K25" s="43">
        <v>8219766</v>
      </c>
      <c r="L25" s="45">
        <v>13732</v>
      </c>
      <c r="M25" s="44">
        <v>0.99248337669846776</v>
      </c>
      <c r="N25" s="43" t="s">
        <v>101</v>
      </c>
      <c r="O25" s="42" t="s">
        <v>100</v>
      </c>
    </row>
    <row r="26" spans="1:1020" x14ac:dyDescent="0.15">
      <c r="A26" s="48" t="s">
        <v>99</v>
      </c>
      <c r="B26" s="45" t="s">
        <v>86</v>
      </c>
      <c r="C26" s="45">
        <v>0</v>
      </c>
      <c r="D26" s="45">
        <v>188</v>
      </c>
      <c r="E26" s="47">
        <f>(I26+K26)/1000000</f>
        <v>141.91621799999999</v>
      </c>
      <c r="F26" s="45">
        <v>142</v>
      </c>
      <c r="G26" s="46">
        <f>F26/D26</f>
        <v>0.75531914893617025</v>
      </c>
      <c r="H26" s="45">
        <v>46</v>
      </c>
      <c r="I26" s="43">
        <v>139515493</v>
      </c>
      <c r="J26" s="46">
        <v>0.98308350494515018</v>
      </c>
      <c r="K26" s="43">
        <v>2400725</v>
      </c>
      <c r="L26" s="45">
        <v>13774</v>
      </c>
      <c r="M26" s="44">
        <v>0.9955189361087019</v>
      </c>
      <c r="N26" s="43" t="s">
        <v>98</v>
      </c>
      <c r="O26" s="42" t="s">
        <v>97</v>
      </c>
    </row>
    <row r="27" spans="1:1020" x14ac:dyDescent="0.15">
      <c r="A27" s="48" t="s">
        <v>96</v>
      </c>
      <c r="B27" s="45" t="s">
        <v>86</v>
      </c>
      <c r="C27" s="45">
        <v>0</v>
      </c>
      <c r="D27" s="45">
        <v>179</v>
      </c>
      <c r="E27" s="47">
        <f>(I27+K27)/1000000</f>
        <v>141.225258</v>
      </c>
      <c r="F27" s="45">
        <v>145</v>
      </c>
      <c r="G27" s="46">
        <f>F27/D27</f>
        <v>0.81005586592178769</v>
      </c>
      <c r="H27" s="45">
        <v>34</v>
      </c>
      <c r="I27" s="43">
        <v>139672918</v>
      </c>
      <c r="J27" s="46">
        <v>0.98900805690154958</v>
      </c>
      <c r="K27" s="43">
        <v>1552340</v>
      </c>
      <c r="L27" s="45">
        <v>13819</v>
      </c>
      <c r="M27" s="44">
        <v>0.99877132119109568</v>
      </c>
      <c r="N27" s="43" t="s">
        <v>95</v>
      </c>
      <c r="O27" s="42" t="s">
        <v>94</v>
      </c>
    </row>
    <row r="28" spans="1:1020" x14ac:dyDescent="0.15">
      <c r="A28" s="48" t="s">
        <v>93</v>
      </c>
      <c r="B28" s="45" t="s">
        <v>69</v>
      </c>
      <c r="C28" s="45">
        <v>0</v>
      </c>
      <c r="D28" s="45">
        <v>500</v>
      </c>
      <c r="E28" s="47">
        <f>(I28+K28)/1000000</f>
        <v>136.95908700000001</v>
      </c>
      <c r="F28" s="45">
        <v>492</v>
      </c>
      <c r="G28" s="46">
        <f>F28/D28</f>
        <v>0.98399999999999999</v>
      </c>
      <c r="H28" s="45">
        <v>8</v>
      </c>
      <c r="I28" s="43">
        <v>136662383</v>
      </c>
      <c r="J28" s="46">
        <v>0.99783363041840367</v>
      </c>
      <c r="K28" s="43">
        <v>296704</v>
      </c>
      <c r="L28" s="45">
        <v>13811</v>
      </c>
      <c r="M28" s="44">
        <v>0.99819311939867017</v>
      </c>
      <c r="N28" s="43" t="s">
        <v>92</v>
      </c>
      <c r="O28" s="42" t="s">
        <v>91</v>
      </c>
    </row>
    <row r="29" spans="1:1020" x14ac:dyDescent="0.15">
      <c r="A29" s="48" t="s">
        <v>90</v>
      </c>
      <c r="B29" s="45" t="s">
        <v>86</v>
      </c>
      <c r="C29" s="45" t="s">
        <v>73</v>
      </c>
      <c r="D29" s="45">
        <v>469</v>
      </c>
      <c r="E29" s="47">
        <f>(I29+K29)/1000000</f>
        <v>147.82461599999999</v>
      </c>
      <c r="F29" s="45">
        <v>353</v>
      </c>
      <c r="G29" s="46">
        <f>F29/D29</f>
        <v>0.75266524520255862</v>
      </c>
      <c r="H29" s="45">
        <v>116</v>
      </c>
      <c r="I29" s="43">
        <v>142948737</v>
      </c>
      <c r="J29" s="46">
        <v>0.96701578443471148</v>
      </c>
      <c r="K29" s="43">
        <v>4875879</v>
      </c>
      <c r="L29" s="45">
        <v>13747</v>
      </c>
      <c r="M29" s="44">
        <v>0.99356750505926572</v>
      </c>
      <c r="N29" s="43" t="s">
        <v>89</v>
      </c>
      <c r="O29" s="42" t="s">
        <v>88</v>
      </c>
    </row>
    <row r="30" spans="1:1020" x14ac:dyDescent="0.15">
      <c r="A30" s="48" t="s">
        <v>87</v>
      </c>
      <c r="B30" s="45" t="s">
        <v>86</v>
      </c>
      <c r="C30" s="45">
        <v>0</v>
      </c>
      <c r="D30" s="45">
        <v>332</v>
      </c>
      <c r="E30" s="47">
        <f>(I30+K30)/1000000</f>
        <v>144.444839</v>
      </c>
      <c r="F30" s="45">
        <v>283</v>
      </c>
      <c r="G30" s="46">
        <f>F30/D30</f>
        <v>0.85240963855421692</v>
      </c>
      <c r="H30" s="45">
        <v>49</v>
      </c>
      <c r="I30" s="43">
        <v>141373113</v>
      </c>
      <c r="J30" s="46">
        <v>0.9787342627035639</v>
      </c>
      <c r="K30" s="43">
        <v>3071726</v>
      </c>
      <c r="L30" s="45">
        <v>13806</v>
      </c>
      <c r="M30" s="44">
        <v>0.99783174327840418</v>
      </c>
      <c r="N30" s="43" t="s">
        <v>85</v>
      </c>
      <c r="O30" s="42" t="s">
        <v>84</v>
      </c>
    </row>
    <row r="31" spans="1:1020" x14ac:dyDescent="0.15">
      <c r="A31" s="48" t="s">
        <v>83</v>
      </c>
      <c r="B31" s="45" t="s">
        <v>69</v>
      </c>
      <c r="C31" s="45">
        <v>0</v>
      </c>
      <c r="D31" s="45">
        <v>432</v>
      </c>
      <c r="E31" s="47">
        <f>(I31+K31)/1000000</f>
        <v>143.676705</v>
      </c>
      <c r="F31" s="45">
        <v>418</v>
      </c>
      <c r="G31" s="46">
        <f>F31/D31</f>
        <v>0.96759259259259256</v>
      </c>
      <c r="H31" s="45">
        <v>14</v>
      </c>
      <c r="I31" s="43">
        <v>141733690</v>
      </c>
      <c r="J31" s="46">
        <v>0.98647647856345255</v>
      </c>
      <c r="K31" s="43">
        <v>1943015</v>
      </c>
      <c r="L31" s="45">
        <v>13781</v>
      </c>
      <c r="M31" s="44">
        <v>0.99602486267707435</v>
      </c>
      <c r="N31" s="43" t="s">
        <v>82</v>
      </c>
      <c r="O31" s="42" t="s">
        <v>81</v>
      </c>
    </row>
    <row r="32" spans="1:1020" x14ac:dyDescent="0.15">
      <c r="A32" s="48" t="s">
        <v>80</v>
      </c>
      <c r="B32" s="45" t="s">
        <v>69</v>
      </c>
      <c r="C32" s="45">
        <v>0</v>
      </c>
      <c r="D32" s="45">
        <v>153</v>
      </c>
      <c r="E32" s="47">
        <f>(I32+K32)/1000000</f>
        <v>142.378356</v>
      </c>
      <c r="F32" s="45">
        <v>140</v>
      </c>
      <c r="G32" s="46">
        <f>F32/D32</f>
        <v>0.91503267973856206</v>
      </c>
      <c r="H32" s="45">
        <v>13</v>
      </c>
      <c r="I32" s="43">
        <v>140590778</v>
      </c>
      <c r="J32" s="46">
        <v>0.98744487539946035</v>
      </c>
      <c r="K32" s="43">
        <v>1787578</v>
      </c>
      <c r="L32" s="45">
        <v>13824</v>
      </c>
      <c r="M32" s="44">
        <v>0.99913269731136167</v>
      </c>
      <c r="N32" s="43" t="s">
        <v>79</v>
      </c>
      <c r="O32" s="42" t="s">
        <v>78</v>
      </c>
    </row>
    <row r="33" spans="1:15" x14ac:dyDescent="0.15">
      <c r="A33" s="48" t="s">
        <v>77</v>
      </c>
      <c r="B33" s="45" t="s">
        <v>69</v>
      </c>
      <c r="C33" s="45" t="s">
        <v>73</v>
      </c>
      <c r="D33" s="45">
        <v>329</v>
      </c>
      <c r="E33" s="47">
        <f>(I33+K33)/1000000</f>
        <v>140.456333</v>
      </c>
      <c r="F33" s="45">
        <v>320</v>
      </c>
      <c r="G33" s="46">
        <f>F33/D33</f>
        <v>0.97264437689969607</v>
      </c>
      <c r="H33" s="45">
        <v>9</v>
      </c>
      <c r="I33" s="43">
        <v>138807664</v>
      </c>
      <c r="J33" s="46">
        <v>0.98826205294708913</v>
      </c>
      <c r="K33" s="43">
        <v>1648669</v>
      </c>
      <c r="L33" s="45">
        <v>13748</v>
      </c>
      <c r="M33" s="44">
        <v>0.9936397802833189</v>
      </c>
      <c r="N33" s="43" t="s">
        <v>76</v>
      </c>
      <c r="O33" s="42" t="s">
        <v>75</v>
      </c>
    </row>
    <row r="34" spans="1:15" x14ac:dyDescent="0.15">
      <c r="A34" s="48" t="s">
        <v>74</v>
      </c>
      <c r="B34" s="45" t="s">
        <v>69</v>
      </c>
      <c r="C34" s="45" t="s">
        <v>73</v>
      </c>
      <c r="D34" s="45">
        <v>222</v>
      </c>
      <c r="E34" s="47">
        <f>(I34+K34)/1000000</f>
        <v>139.53304499999999</v>
      </c>
      <c r="F34" s="45">
        <v>206</v>
      </c>
      <c r="G34" s="46">
        <f>F34/D34</f>
        <v>0.92792792792792789</v>
      </c>
      <c r="H34" s="45">
        <v>16</v>
      </c>
      <c r="I34" s="43">
        <v>137682441</v>
      </c>
      <c r="J34" s="46">
        <v>0.98673716322896865</v>
      </c>
      <c r="K34" s="43">
        <v>1850604</v>
      </c>
      <c r="L34" s="45">
        <v>13812</v>
      </c>
      <c r="M34" s="44">
        <v>0.99826539462272335</v>
      </c>
      <c r="N34" s="43" t="s">
        <v>72</v>
      </c>
      <c r="O34" s="42" t="s">
        <v>71</v>
      </c>
    </row>
    <row r="35" spans="1:15" x14ac:dyDescent="0.15">
      <c r="A35" s="41" t="s">
        <v>70</v>
      </c>
      <c r="B35" s="38" t="s">
        <v>69</v>
      </c>
      <c r="C35" s="38">
        <v>0</v>
      </c>
      <c r="D35" s="38">
        <v>219</v>
      </c>
      <c r="E35" s="40">
        <f>(I35+K35)/1000000</f>
        <v>136.64413099999999</v>
      </c>
      <c r="F35" s="38">
        <v>206</v>
      </c>
      <c r="G35" s="39">
        <f>F35/D35</f>
        <v>0.94063926940639264</v>
      </c>
      <c r="H35" s="38">
        <v>13</v>
      </c>
      <c r="I35" s="36">
        <v>136269346</v>
      </c>
      <c r="J35" s="39">
        <v>0.99725721846041104</v>
      </c>
      <c r="K35" s="36">
        <v>374785</v>
      </c>
      <c r="L35" s="38">
        <v>13823</v>
      </c>
      <c r="M35" s="37">
        <v>0.9990604220873085</v>
      </c>
      <c r="N35" s="36" t="s">
        <v>68</v>
      </c>
      <c r="O35" s="35" t="s">
        <v>67</v>
      </c>
    </row>
    <row r="37" spans="1:15" x14ac:dyDescent="0.15">
      <c r="A37" s="34" t="s">
        <v>66</v>
      </c>
    </row>
    <row r="38" spans="1:15" x14ac:dyDescent="0.15">
      <c r="A38" s="34" t="s">
        <v>65</v>
      </c>
    </row>
    <row r="39" spans="1:15" x14ac:dyDescent="0.15">
      <c r="A39" s="34" t="s">
        <v>64</v>
      </c>
    </row>
    <row r="40" spans="1:15" x14ac:dyDescent="0.15">
      <c r="A40" s="34" t="s">
        <v>63</v>
      </c>
    </row>
    <row r="41" spans="1:15" x14ac:dyDescent="0.15">
      <c r="A41" s="34" t="s">
        <v>62</v>
      </c>
    </row>
    <row r="42" spans="1:15" x14ac:dyDescent="0.15">
      <c r="A42" s="33" t="s">
        <v>61</v>
      </c>
    </row>
    <row r="43" spans="1:15" x14ac:dyDescent="0.15">
      <c r="A43" s="34" t="s">
        <v>60</v>
      </c>
    </row>
    <row r="44" spans="1:15" x14ac:dyDescent="0.15">
      <c r="A44" s="34" t="s">
        <v>59</v>
      </c>
    </row>
    <row r="45" spans="1:15" x14ac:dyDescent="0.15">
      <c r="A45" s="33" t="s">
        <v>58</v>
      </c>
    </row>
    <row r="46" spans="1:15" x14ac:dyDescent="0.15">
      <c r="A46" s="34" t="s">
        <v>57</v>
      </c>
    </row>
    <row r="47" spans="1:15" x14ac:dyDescent="0.15">
      <c r="A47" s="34" t="s">
        <v>56</v>
      </c>
    </row>
    <row r="48" spans="1:15" x14ac:dyDescent="0.15">
      <c r="A48" s="34" t="s">
        <v>55</v>
      </c>
    </row>
    <row r="49" spans="1:21" x14ac:dyDescent="0.15">
      <c r="A49" s="33" t="s">
        <v>54</v>
      </c>
    </row>
    <row r="52" spans="1:21" ht="42" customHeight="1" x14ac:dyDescent="0.15">
      <c r="A52" s="32" t="s">
        <v>53</v>
      </c>
      <c r="B52" s="31"/>
      <c r="C52" s="31"/>
      <c r="D52" s="31"/>
      <c r="E52" s="31"/>
      <c r="F52" s="31"/>
      <c r="G52" s="30"/>
      <c r="I52" s="29" t="s">
        <v>52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7"/>
    </row>
    <row r="53" spans="1:21" ht="16" x14ac:dyDescent="0.2">
      <c r="A53" s="26" t="s">
        <v>51</v>
      </c>
      <c r="B53" s="25" t="s">
        <v>50</v>
      </c>
      <c r="C53" s="23" t="s">
        <v>49</v>
      </c>
      <c r="D53" s="23" t="s">
        <v>48</v>
      </c>
      <c r="E53" s="24" t="s">
        <v>47</v>
      </c>
      <c r="F53" s="23" t="s">
        <v>46</v>
      </c>
      <c r="G53" s="22" t="s">
        <v>45</v>
      </c>
      <c r="I53" s="21" t="s">
        <v>44</v>
      </c>
      <c r="J53" s="20"/>
      <c r="K53" s="20"/>
      <c r="L53" s="20"/>
      <c r="M53" s="20"/>
      <c r="N53" s="19"/>
      <c r="O53" s="9"/>
      <c r="P53" s="21" t="s">
        <v>43</v>
      </c>
      <c r="Q53" s="20"/>
      <c r="R53" s="20"/>
      <c r="S53" s="20"/>
      <c r="T53" s="20"/>
      <c r="U53" s="19"/>
    </row>
    <row r="54" spans="1:21" x14ac:dyDescent="0.15">
      <c r="A54" s="12">
        <v>1</v>
      </c>
      <c r="B54" s="11" t="s">
        <v>0</v>
      </c>
      <c r="C54" s="9">
        <v>2144349</v>
      </c>
      <c r="D54" s="9">
        <v>2386719</v>
      </c>
      <c r="E54" s="10">
        <v>242.37</v>
      </c>
      <c r="F54" s="9">
        <v>13</v>
      </c>
      <c r="G54" s="8">
        <v>0.40625</v>
      </c>
      <c r="I54" s="16" t="s">
        <v>42</v>
      </c>
      <c r="J54" s="9"/>
      <c r="K54" s="9"/>
      <c r="L54" s="9"/>
      <c r="M54" s="9"/>
      <c r="N54" s="15"/>
      <c r="O54" s="9"/>
      <c r="P54" s="16" t="s">
        <v>42</v>
      </c>
      <c r="Q54" s="9"/>
      <c r="R54" s="9"/>
      <c r="S54" s="9"/>
      <c r="T54" s="9"/>
      <c r="U54" s="15"/>
    </row>
    <row r="55" spans="1:21" x14ac:dyDescent="0.15">
      <c r="A55" s="12">
        <v>2</v>
      </c>
      <c r="B55" s="11" t="s">
        <v>5</v>
      </c>
      <c r="C55" s="9">
        <v>21392175</v>
      </c>
      <c r="D55" s="9">
        <v>21431907</v>
      </c>
      <c r="E55" s="10">
        <v>39.731999999999999</v>
      </c>
      <c r="F55" s="9">
        <v>27</v>
      </c>
      <c r="G55" s="8">
        <v>0.84375</v>
      </c>
      <c r="I55" s="12" t="s">
        <v>41</v>
      </c>
      <c r="J55" s="18" t="s">
        <v>40</v>
      </c>
      <c r="K55" s="18" t="s">
        <v>39</v>
      </c>
      <c r="L55" s="18" t="s">
        <v>38</v>
      </c>
      <c r="M55" s="18" t="s">
        <v>37</v>
      </c>
      <c r="N55" s="15"/>
      <c r="O55" s="9"/>
      <c r="P55" s="12" t="s">
        <v>41</v>
      </c>
      <c r="Q55" s="18" t="s">
        <v>40</v>
      </c>
      <c r="R55" s="18" t="s">
        <v>39</v>
      </c>
      <c r="S55" s="18" t="s">
        <v>38</v>
      </c>
      <c r="T55" s="18" t="s">
        <v>37</v>
      </c>
      <c r="U55" s="15"/>
    </row>
    <row r="56" spans="1:21" x14ac:dyDescent="0.15">
      <c r="A56" s="12">
        <v>5</v>
      </c>
      <c r="B56" s="11" t="s">
        <v>1</v>
      </c>
      <c r="C56" s="9">
        <v>20148259</v>
      </c>
      <c r="D56" s="9">
        <v>20227581</v>
      </c>
      <c r="E56" s="10">
        <v>79.322000000000003</v>
      </c>
      <c r="F56" s="9">
        <v>27</v>
      </c>
      <c r="G56" s="8">
        <v>0.84375</v>
      </c>
      <c r="I56" s="12">
        <v>-17.413799999999998</v>
      </c>
      <c r="J56" s="18">
        <v>-4.6901000000000002</v>
      </c>
      <c r="K56" s="18">
        <v>-0.57279999999999998</v>
      </c>
      <c r="L56" s="18">
        <v>4.9408000000000003</v>
      </c>
      <c r="M56" s="18">
        <v>16.329599999999999</v>
      </c>
      <c r="N56" s="15"/>
      <c r="O56" s="9"/>
      <c r="P56" s="16">
        <v>-11.911</v>
      </c>
      <c r="Q56" s="9">
        <v>-5.117</v>
      </c>
      <c r="R56" s="9">
        <v>1.4430000000000001</v>
      </c>
      <c r="S56" s="9">
        <v>3.4319999999999999</v>
      </c>
      <c r="T56" s="9">
        <v>13.532</v>
      </c>
      <c r="U56" s="15"/>
    </row>
    <row r="57" spans="1:21" x14ac:dyDescent="0.15">
      <c r="A57" s="12">
        <v>6</v>
      </c>
      <c r="B57" s="11" t="s">
        <v>6</v>
      </c>
      <c r="C57" s="9">
        <v>23273964</v>
      </c>
      <c r="D57" s="9">
        <v>23314199</v>
      </c>
      <c r="E57" s="10">
        <v>40.234999999999999</v>
      </c>
      <c r="F57" s="9">
        <v>29</v>
      </c>
      <c r="G57" s="8">
        <v>0.90625</v>
      </c>
      <c r="I57" s="16"/>
      <c r="J57" s="9"/>
      <c r="K57" s="9"/>
      <c r="L57" s="9"/>
      <c r="M57" s="9"/>
      <c r="N57" s="15"/>
      <c r="O57" s="9"/>
      <c r="P57" s="16"/>
      <c r="Q57" s="9"/>
      <c r="R57" s="9"/>
      <c r="S57" s="9"/>
      <c r="T57" s="9"/>
      <c r="U57" s="15"/>
    </row>
    <row r="58" spans="1:21" x14ac:dyDescent="0.15">
      <c r="A58" s="12" t="s">
        <v>36</v>
      </c>
      <c r="B58" s="11" t="s">
        <v>5</v>
      </c>
      <c r="C58" s="9">
        <v>21505666</v>
      </c>
      <c r="D58" s="9">
        <v>21844063</v>
      </c>
      <c r="E58" s="10">
        <v>338.39699999999999</v>
      </c>
      <c r="F58" s="9">
        <v>2</v>
      </c>
      <c r="G58" s="8">
        <v>6.25E-2</v>
      </c>
      <c r="I58" s="16" t="s">
        <v>33</v>
      </c>
      <c r="J58" s="9" t="s">
        <v>32</v>
      </c>
      <c r="K58" s="9" t="s">
        <v>35</v>
      </c>
      <c r="L58" s="9" t="s">
        <v>34</v>
      </c>
      <c r="M58" s="9" t="s">
        <v>29</v>
      </c>
      <c r="N58" s="15" t="s">
        <v>28</v>
      </c>
      <c r="O58" s="9"/>
      <c r="P58" s="16" t="s">
        <v>33</v>
      </c>
      <c r="Q58" s="9" t="s">
        <v>32</v>
      </c>
      <c r="R58" s="9" t="s">
        <v>31</v>
      </c>
      <c r="S58" s="9" t="s">
        <v>30</v>
      </c>
      <c r="T58" s="9" t="s">
        <v>29</v>
      </c>
      <c r="U58" s="15" t="s">
        <v>28</v>
      </c>
    </row>
    <row r="59" spans="1:21" x14ac:dyDescent="0.15">
      <c r="A59" s="12">
        <v>12</v>
      </c>
      <c r="B59" s="11" t="s">
        <v>2</v>
      </c>
      <c r="C59" s="9">
        <v>1402377</v>
      </c>
      <c r="D59" s="9">
        <v>1557939</v>
      </c>
      <c r="E59" s="10">
        <v>155.56200000000001</v>
      </c>
      <c r="F59" s="9">
        <v>12</v>
      </c>
      <c r="G59" s="8">
        <v>0.375</v>
      </c>
      <c r="I59" s="16" t="s">
        <v>27</v>
      </c>
      <c r="J59" s="9">
        <v>29.854900000000001</v>
      </c>
      <c r="K59" s="9">
        <v>8.1254000000000008</v>
      </c>
      <c r="L59" s="9">
        <v>3.6739999999999999</v>
      </c>
      <c r="M59" s="9">
        <v>9.990000000000001E-4</v>
      </c>
      <c r="N59" s="15" t="s">
        <v>22</v>
      </c>
      <c r="O59" s="9"/>
      <c r="P59" s="16" t="s">
        <v>27</v>
      </c>
      <c r="Q59" s="17">
        <v>-125.8</v>
      </c>
      <c r="R59" s="17">
        <v>229.9</v>
      </c>
      <c r="S59" s="9">
        <v>-0.54700000000000004</v>
      </c>
      <c r="T59" s="9">
        <v>0.589059</v>
      </c>
      <c r="U59" s="15"/>
    </row>
    <row r="60" spans="1:21" x14ac:dyDescent="0.15">
      <c r="A60" s="12">
        <v>13</v>
      </c>
      <c r="B60" s="11" t="s">
        <v>2</v>
      </c>
      <c r="C60" s="9">
        <v>2011004</v>
      </c>
      <c r="D60" s="9">
        <v>2180268</v>
      </c>
      <c r="E60" s="10">
        <v>169.26400000000001</v>
      </c>
      <c r="F60" s="9">
        <v>1</v>
      </c>
      <c r="G60" s="8">
        <v>3.125E-2</v>
      </c>
      <c r="I60" s="16" t="s">
        <v>26</v>
      </c>
      <c r="J60" s="9">
        <v>3.2717000000000001</v>
      </c>
      <c r="K60" s="9">
        <v>0.65969999999999995</v>
      </c>
      <c r="L60" s="9">
        <v>4.9589999999999996</v>
      </c>
      <c r="M60" s="17">
        <v>3.1000000000000001E-5</v>
      </c>
      <c r="N60" s="15" t="s">
        <v>22</v>
      </c>
      <c r="O60" s="9"/>
      <c r="P60" s="16" t="s">
        <v>25</v>
      </c>
      <c r="Q60" s="17">
        <v>0.9415</v>
      </c>
      <c r="R60" s="17">
        <v>0.4002</v>
      </c>
      <c r="S60" s="9">
        <v>2.3519999999999999</v>
      </c>
      <c r="T60" s="9">
        <v>2.6825000000000002E-2</v>
      </c>
      <c r="U60" s="15" t="s">
        <v>20</v>
      </c>
    </row>
    <row r="61" spans="1:21" x14ac:dyDescent="0.15">
      <c r="A61" s="12">
        <v>15</v>
      </c>
      <c r="B61" s="11" t="s">
        <v>2</v>
      </c>
      <c r="C61" s="9">
        <v>238123</v>
      </c>
      <c r="D61" s="9">
        <v>332969</v>
      </c>
      <c r="E61" s="10">
        <v>94.846000000000004</v>
      </c>
      <c r="F61" s="9">
        <v>17</v>
      </c>
      <c r="G61" s="8">
        <v>0.53125</v>
      </c>
      <c r="I61" s="16" t="s">
        <v>24</v>
      </c>
      <c r="J61" s="9">
        <v>-22.6843</v>
      </c>
      <c r="K61" s="9">
        <v>5.3874000000000004</v>
      </c>
      <c r="L61" s="9">
        <v>-4.2110000000000003</v>
      </c>
      <c r="M61" s="9">
        <v>2.3800000000000001E-4</v>
      </c>
      <c r="N61" s="15" t="s">
        <v>22</v>
      </c>
      <c r="O61" s="9"/>
      <c r="P61" s="16" t="s">
        <v>23</v>
      </c>
      <c r="Q61" s="17">
        <v>-3.739E-2</v>
      </c>
      <c r="R61" s="17">
        <v>8.822E-3</v>
      </c>
      <c r="S61" s="9">
        <v>-4.2380000000000004</v>
      </c>
      <c r="T61" s="9">
        <v>2.6800000000000001E-4</v>
      </c>
      <c r="U61" s="15" t="s">
        <v>22</v>
      </c>
    </row>
    <row r="62" spans="1:21" x14ac:dyDescent="0.15">
      <c r="A62" s="12">
        <v>16</v>
      </c>
      <c r="B62" s="11" t="s">
        <v>3</v>
      </c>
      <c r="C62" s="9">
        <v>2033725</v>
      </c>
      <c r="D62" s="9">
        <v>2108757</v>
      </c>
      <c r="E62" s="10">
        <v>75.031999999999996</v>
      </c>
      <c r="F62" s="9">
        <v>19</v>
      </c>
      <c r="G62" s="8">
        <v>0.59375</v>
      </c>
      <c r="I62" s="16" t="s">
        <v>21</v>
      </c>
      <c r="J62" s="9">
        <v>0.86229999999999996</v>
      </c>
      <c r="K62" s="9">
        <v>0.35909999999999997</v>
      </c>
      <c r="L62" s="9">
        <v>2.4020000000000001</v>
      </c>
      <c r="M62" s="9">
        <v>2.3207999999999999E-2</v>
      </c>
      <c r="N62" s="15" t="s">
        <v>20</v>
      </c>
      <c r="O62" s="9"/>
      <c r="P62" s="16" t="s">
        <v>19</v>
      </c>
      <c r="Q62" s="17">
        <v>1.5189999999999999</v>
      </c>
      <c r="R62" s="17">
        <v>0.43459999999999999</v>
      </c>
      <c r="S62" s="9">
        <v>3.496</v>
      </c>
      <c r="T62" s="9">
        <v>1.7830000000000001E-3</v>
      </c>
      <c r="U62" s="15" t="s">
        <v>18</v>
      </c>
    </row>
    <row r="63" spans="1:21" x14ac:dyDescent="0.15">
      <c r="A63" s="12">
        <v>19</v>
      </c>
      <c r="B63" s="11" t="s">
        <v>5</v>
      </c>
      <c r="C63" s="9">
        <v>11089529</v>
      </c>
      <c r="D63" s="9">
        <v>11095706</v>
      </c>
      <c r="E63" s="10">
        <v>6.1769999999999996</v>
      </c>
      <c r="F63" s="9">
        <v>32</v>
      </c>
      <c r="G63" s="8">
        <v>1</v>
      </c>
      <c r="I63" s="16" t="s">
        <v>14</v>
      </c>
      <c r="J63" s="9"/>
      <c r="K63" s="9"/>
      <c r="L63" s="9"/>
      <c r="M63" s="9"/>
      <c r="N63" s="15"/>
      <c r="O63" s="9"/>
      <c r="P63" s="16" t="s">
        <v>17</v>
      </c>
      <c r="Q63" s="17">
        <v>-2.9610000000000001E-2</v>
      </c>
      <c r="R63" s="17">
        <v>2.2200000000000002</v>
      </c>
      <c r="S63" s="9">
        <v>-1.2999999999999999E-2</v>
      </c>
      <c r="T63" s="9">
        <v>0.98946299999999998</v>
      </c>
      <c r="U63" s="15"/>
    </row>
    <row r="64" spans="1:21" x14ac:dyDescent="0.15">
      <c r="A64" s="12">
        <v>20</v>
      </c>
      <c r="B64" s="11" t="s">
        <v>2</v>
      </c>
      <c r="C64" s="9">
        <v>773130</v>
      </c>
      <c r="D64" s="9">
        <v>897972</v>
      </c>
      <c r="E64" s="10">
        <v>124.842</v>
      </c>
      <c r="F64" s="9">
        <v>13</v>
      </c>
      <c r="G64" s="8">
        <v>0.40625</v>
      </c>
      <c r="I64" s="16"/>
      <c r="J64" s="9"/>
      <c r="K64" s="9"/>
      <c r="L64" s="9"/>
      <c r="M64" s="9"/>
      <c r="N64" s="15"/>
      <c r="O64" s="9"/>
      <c r="P64" s="16" t="s">
        <v>16</v>
      </c>
      <c r="Q64" s="17">
        <v>-7.9349999999999996</v>
      </c>
      <c r="R64" s="17">
        <v>7.3520000000000003</v>
      </c>
      <c r="S64" s="9">
        <v>-1.079</v>
      </c>
      <c r="T64" s="9">
        <v>0.29075099999999998</v>
      </c>
      <c r="U64" s="15"/>
    </row>
    <row r="65" spans="1:21" x14ac:dyDescent="0.15">
      <c r="A65" s="12">
        <v>21</v>
      </c>
      <c r="B65" s="11" t="s">
        <v>4</v>
      </c>
      <c r="C65" s="9">
        <v>2803104</v>
      </c>
      <c r="D65" s="9">
        <v>2898450</v>
      </c>
      <c r="E65" s="10">
        <v>95.346000000000004</v>
      </c>
      <c r="F65" s="9">
        <v>0</v>
      </c>
      <c r="G65" s="8">
        <v>0</v>
      </c>
      <c r="I65" s="16" t="s">
        <v>15</v>
      </c>
      <c r="J65" s="9"/>
      <c r="K65" s="9"/>
      <c r="L65" s="9"/>
      <c r="M65" s="9"/>
      <c r="N65" s="15"/>
      <c r="O65" s="9"/>
      <c r="P65" s="16" t="s">
        <v>14</v>
      </c>
      <c r="Q65" s="9"/>
      <c r="R65" s="9"/>
      <c r="S65" s="9"/>
      <c r="T65" s="9"/>
      <c r="U65" s="15"/>
    </row>
    <row r="66" spans="1:21" x14ac:dyDescent="0.15">
      <c r="A66" s="12">
        <v>23</v>
      </c>
      <c r="B66" s="11" t="s">
        <v>1</v>
      </c>
      <c r="C66" s="9">
        <v>22369381</v>
      </c>
      <c r="D66" s="9">
        <v>22420241</v>
      </c>
      <c r="E66" s="10">
        <v>50.86</v>
      </c>
      <c r="F66" s="9">
        <v>2</v>
      </c>
      <c r="G66" s="8">
        <v>6.25E-2</v>
      </c>
      <c r="I66" s="16" t="s">
        <v>13</v>
      </c>
      <c r="J66" s="9"/>
      <c r="K66" s="9"/>
      <c r="L66" s="9"/>
      <c r="M66" s="9"/>
      <c r="N66" s="15"/>
      <c r="O66" s="9"/>
      <c r="P66" s="16"/>
      <c r="Q66" s="9"/>
      <c r="R66" s="9"/>
      <c r="S66" s="9"/>
      <c r="T66" s="9"/>
      <c r="U66" s="15"/>
    </row>
    <row r="67" spans="1:21" x14ac:dyDescent="0.15">
      <c r="A67" s="12">
        <v>24</v>
      </c>
      <c r="B67" s="11" t="s">
        <v>2</v>
      </c>
      <c r="C67" s="9">
        <v>163582</v>
      </c>
      <c r="D67" s="9">
        <v>206577</v>
      </c>
      <c r="E67" s="10">
        <v>42.994999999999997</v>
      </c>
      <c r="F67" s="9">
        <v>3</v>
      </c>
      <c r="G67" s="8">
        <v>9.375E-2</v>
      </c>
      <c r="I67" s="16" t="s">
        <v>12</v>
      </c>
      <c r="J67" s="9"/>
      <c r="K67" s="9"/>
      <c r="L67" s="9"/>
      <c r="M67" s="9"/>
      <c r="N67" s="15"/>
      <c r="O67" s="9"/>
      <c r="P67" s="16" t="s">
        <v>11</v>
      </c>
      <c r="Q67" s="9"/>
      <c r="R67" s="9"/>
      <c r="S67" s="9"/>
      <c r="T67" s="9"/>
      <c r="U67" s="15"/>
    </row>
    <row r="68" spans="1:21" x14ac:dyDescent="0.15">
      <c r="A68" s="12">
        <v>25</v>
      </c>
      <c r="B68" s="11" t="s">
        <v>6</v>
      </c>
      <c r="C68" s="9">
        <v>24086324</v>
      </c>
      <c r="D68" s="9">
        <v>24137471</v>
      </c>
      <c r="E68" s="10">
        <v>51.146999999999998</v>
      </c>
      <c r="F68" s="9">
        <v>14</v>
      </c>
      <c r="G68" s="8">
        <v>0.4375</v>
      </c>
      <c r="I68" s="16"/>
      <c r="J68" s="9"/>
      <c r="K68" s="9"/>
      <c r="L68" s="9"/>
      <c r="M68" s="9"/>
      <c r="N68" s="15"/>
      <c r="O68" s="9"/>
      <c r="P68" s="16" t="s">
        <v>10</v>
      </c>
      <c r="Q68" s="9"/>
      <c r="R68" s="9"/>
      <c r="S68" s="9"/>
      <c r="T68" s="9"/>
      <c r="U68" s="15"/>
    </row>
    <row r="69" spans="1:21" x14ac:dyDescent="0.15">
      <c r="A69" s="12">
        <v>26</v>
      </c>
      <c r="B69" s="11" t="s">
        <v>2</v>
      </c>
      <c r="C69" s="9">
        <v>495578</v>
      </c>
      <c r="D69" s="9">
        <v>629871</v>
      </c>
      <c r="E69" s="10">
        <v>134.29300000000001</v>
      </c>
      <c r="F69" s="9">
        <v>22</v>
      </c>
      <c r="G69" s="8">
        <v>0.6875</v>
      </c>
      <c r="I69" s="14"/>
      <c r="J69" s="4"/>
      <c r="K69" s="4"/>
      <c r="L69" s="4"/>
      <c r="M69" s="4"/>
      <c r="N69" s="13"/>
      <c r="O69" s="4"/>
      <c r="P69" s="14" t="s">
        <v>9</v>
      </c>
      <c r="Q69" s="4"/>
      <c r="R69" s="4"/>
      <c r="S69" s="4"/>
      <c r="T69" s="4"/>
      <c r="U69" s="13"/>
    </row>
    <row r="70" spans="1:21" x14ac:dyDescent="0.15">
      <c r="A70" s="12">
        <v>27</v>
      </c>
      <c r="B70" s="11" t="s">
        <v>1</v>
      </c>
      <c r="C70" s="9">
        <v>20104660</v>
      </c>
      <c r="D70" s="9">
        <v>20118503</v>
      </c>
      <c r="E70" s="10">
        <v>13.843</v>
      </c>
      <c r="F70" s="9">
        <v>29</v>
      </c>
      <c r="G70" s="8">
        <v>0.90625</v>
      </c>
      <c r="O70" s="1"/>
    </row>
    <row r="71" spans="1:21" x14ac:dyDescent="0.15">
      <c r="A71" s="12">
        <v>28</v>
      </c>
      <c r="B71" s="11" t="s">
        <v>0</v>
      </c>
      <c r="C71" s="9">
        <v>102144</v>
      </c>
      <c r="D71" s="9">
        <v>211665</v>
      </c>
      <c r="E71" s="10">
        <v>109.521</v>
      </c>
      <c r="F71" s="9">
        <v>18</v>
      </c>
      <c r="G71" s="8">
        <v>0.5625</v>
      </c>
    </row>
    <row r="72" spans="1:21" x14ac:dyDescent="0.15">
      <c r="A72" s="12">
        <v>29</v>
      </c>
      <c r="B72" s="11">
        <v>4</v>
      </c>
      <c r="C72" s="9">
        <v>824220</v>
      </c>
      <c r="D72" s="9">
        <v>865373</v>
      </c>
      <c r="E72" s="10">
        <v>41.152999999999999</v>
      </c>
      <c r="F72" s="9">
        <v>28</v>
      </c>
      <c r="G72" s="8">
        <v>0.875</v>
      </c>
    </row>
    <row r="73" spans="1:21" x14ac:dyDescent="0.15">
      <c r="A73" s="12">
        <v>30</v>
      </c>
      <c r="B73" s="11" t="s">
        <v>3</v>
      </c>
      <c r="C73" s="9">
        <v>2308626</v>
      </c>
      <c r="D73" s="9">
        <v>2372457</v>
      </c>
      <c r="E73" s="10">
        <v>63.831000000000003</v>
      </c>
      <c r="F73" s="9">
        <v>0</v>
      </c>
      <c r="G73" s="8">
        <v>0</v>
      </c>
    </row>
    <row r="74" spans="1:21" x14ac:dyDescent="0.15">
      <c r="A74" s="12">
        <v>31</v>
      </c>
      <c r="B74" s="11" t="s">
        <v>1</v>
      </c>
      <c r="C74" s="9">
        <v>22489509</v>
      </c>
      <c r="D74" s="9">
        <v>22556902</v>
      </c>
      <c r="E74" s="10">
        <v>67.393000000000001</v>
      </c>
      <c r="F74" s="9">
        <v>24</v>
      </c>
      <c r="G74" s="8">
        <v>0.75</v>
      </c>
    </row>
    <row r="75" spans="1:21" x14ac:dyDescent="0.15">
      <c r="A75" s="12">
        <v>32</v>
      </c>
      <c r="B75" s="11" t="s">
        <v>6</v>
      </c>
      <c r="C75" s="9">
        <v>23452699</v>
      </c>
      <c r="D75" s="9">
        <v>23482444</v>
      </c>
      <c r="E75" s="10">
        <v>29.745000000000001</v>
      </c>
      <c r="F75" s="9">
        <v>23</v>
      </c>
      <c r="G75" s="8">
        <v>0.71875</v>
      </c>
    </row>
    <row r="76" spans="1:21" x14ac:dyDescent="0.15">
      <c r="A76" s="12">
        <v>35</v>
      </c>
      <c r="B76" s="11" t="s">
        <v>8</v>
      </c>
      <c r="C76" s="9">
        <v>156077</v>
      </c>
      <c r="D76" s="9">
        <v>219342</v>
      </c>
      <c r="E76" s="10">
        <v>63.265000000000001</v>
      </c>
      <c r="F76" s="9">
        <v>17</v>
      </c>
      <c r="G76" s="8">
        <v>0.53125</v>
      </c>
    </row>
    <row r="77" spans="1:21" x14ac:dyDescent="0.15">
      <c r="A77" s="12">
        <v>36</v>
      </c>
      <c r="B77" s="11" t="s">
        <v>4</v>
      </c>
      <c r="C77" s="9">
        <v>1857003</v>
      </c>
      <c r="D77" s="9">
        <v>1923881</v>
      </c>
      <c r="E77" s="10">
        <v>66.878</v>
      </c>
      <c r="F77" s="9">
        <v>27</v>
      </c>
      <c r="G77" s="8">
        <v>0.84375</v>
      </c>
    </row>
    <row r="78" spans="1:21" x14ac:dyDescent="0.15">
      <c r="A78" s="12">
        <v>37</v>
      </c>
      <c r="B78" s="11" t="s">
        <v>3</v>
      </c>
      <c r="C78" s="9">
        <v>1599833</v>
      </c>
      <c r="D78" s="9">
        <v>1675840</v>
      </c>
      <c r="E78" s="10">
        <v>76.007000000000005</v>
      </c>
      <c r="F78" s="9">
        <v>0</v>
      </c>
      <c r="G78" s="8">
        <v>0</v>
      </c>
    </row>
    <row r="79" spans="1:21" x14ac:dyDescent="0.15">
      <c r="A79" s="12">
        <v>38</v>
      </c>
      <c r="B79" s="11" t="s">
        <v>4</v>
      </c>
      <c r="C79" s="9">
        <v>2177704</v>
      </c>
      <c r="D79" s="9">
        <v>2248466</v>
      </c>
      <c r="E79" s="10">
        <v>70.762</v>
      </c>
      <c r="F79" s="9">
        <v>14</v>
      </c>
      <c r="G79" s="8">
        <v>0.4375</v>
      </c>
    </row>
    <row r="80" spans="1:21" x14ac:dyDescent="0.15">
      <c r="A80" s="12">
        <v>39</v>
      </c>
      <c r="B80" s="11" t="s">
        <v>0</v>
      </c>
      <c r="C80" s="9">
        <v>744684</v>
      </c>
      <c r="D80" s="9">
        <v>782837</v>
      </c>
      <c r="E80" s="10">
        <v>38.152999999999999</v>
      </c>
      <c r="F80" s="9">
        <v>24</v>
      </c>
      <c r="G80" s="8">
        <v>0.75</v>
      </c>
    </row>
    <row r="81" spans="1:7" x14ac:dyDescent="0.15">
      <c r="A81" s="12">
        <v>40</v>
      </c>
      <c r="B81" s="11" t="s">
        <v>6</v>
      </c>
      <c r="C81" s="9">
        <v>23964084</v>
      </c>
      <c r="D81" s="9">
        <v>24046804</v>
      </c>
      <c r="E81" s="10">
        <v>82.72</v>
      </c>
      <c r="F81" s="9">
        <v>21</v>
      </c>
      <c r="G81" s="8">
        <v>0.65625</v>
      </c>
    </row>
    <row r="82" spans="1:7" x14ac:dyDescent="0.15">
      <c r="A82" s="12">
        <v>41</v>
      </c>
      <c r="B82" s="11" t="s">
        <v>4</v>
      </c>
      <c r="C82" s="9">
        <v>2982706</v>
      </c>
      <c r="D82" s="9">
        <v>3050412</v>
      </c>
      <c r="E82" s="10">
        <v>67.706000000000003</v>
      </c>
      <c r="F82" s="9">
        <v>11</v>
      </c>
      <c r="G82" s="8">
        <v>0.34375</v>
      </c>
    </row>
    <row r="83" spans="1:7" x14ac:dyDescent="0.15">
      <c r="A83" s="12">
        <v>42</v>
      </c>
      <c r="B83" s="11" t="s">
        <v>7</v>
      </c>
      <c r="C83" s="9">
        <v>6252</v>
      </c>
      <c r="D83" s="9">
        <v>22624</v>
      </c>
      <c r="E83" s="10">
        <v>16.372</v>
      </c>
      <c r="F83" s="9">
        <v>29</v>
      </c>
      <c r="G83" s="8">
        <v>0.90625</v>
      </c>
    </row>
    <row r="84" spans="1:7" x14ac:dyDescent="0.15">
      <c r="A84" s="12">
        <v>44</v>
      </c>
      <c r="B84" s="11" t="s">
        <v>2</v>
      </c>
      <c r="C84" s="9">
        <v>356904</v>
      </c>
      <c r="D84" s="9">
        <v>406827</v>
      </c>
      <c r="E84" s="10">
        <v>49.923000000000002</v>
      </c>
      <c r="F84" s="9">
        <v>20</v>
      </c>
      <c r="G84" s="8">
        <v>0.625</v>
      </c>
    </row>
    <row r="85" spans="1:7" x14ac:dyDescent="0.15">
      <c r="A85" s="12">
        <v>45</v>
      </c>
      <c r="B85" s="11" t="s">
        <v>5</v>
      </c>
      <c r="C85" s="9">
        <v>22342541</v>
      </c>
      <c r="D85" s="9">
        <v>22383561</v>
      </c>
      <c r="E85" s="10">
        <v>41.02</v>
      </c>
      <c r="F85" s="9">
        <v>28</v>
      </c>
      <c r="G85" s="8">
        <v>0.875</v>
      </c>
    </row>
    <row r="86" spans="1:7" x14ac:dyDescent="0.15">
      <c r="A86" s="12">
        <v>47</v>
      </c>
      <c r="B86" s="11" t="s">
        <v>4</v>
      </c>
      <c r="C86" s="9">
        <v>1415904</v>
      </c>
      <c r="D86" s="9">
        <v>1491914</v>
      </c>
      <c r="E86" s="10">
        <v>76.010000000000005</v>
      </c>
      <c r="F86" s="9">
        <v>19</v>
      </c>
      <c r="G86" s="8">
        <v>0.59375</v>
      </c>
    </row>
    <row r="87" spans="1:7" x14ac:dyDescent="0.15">
      <c r="A87" s="12">
        <v>48</v>
      </c>
      <c r="B87" s="11" t="s">
        <v>6</v>
      </c>
      <c r="C87" s="9">
        <v>19841657</v>
      </c>
      <c r="D87" s="9">
        <v>19861753</v>
      </c>
      <c r="E87" s="10">
        <v>20.096</v>
      </c>
      <c r="F87" s="9">
        <v>31</v>
      </c>
      <c r="G87" s="8">
        <v>0.96875</v>
      </c>
    </row>
    <row r="88" spans="1:7" x14ac:dyDescent="0.15">
      <c r="A88" s="12">
        <v>49</v>
      </c>
      <c r="B88" s="11" t="s">
        <v>3</v>
      </c>
      <c r="C88" s="9">
        <v>1775508</v>
      </c>
      <c r="D88" s="9">
        <v>1799907</v>
      </c>
      <c r="E88" s="10">
        <v>24.399000000000001</v>
      </c>
      <c r="F88" s="9">
        <v>27</v>
      </c>
      <c r="G88" s="8">
        <v>0.84375</v>
      </c>
    </row>
    <row r="89" spans="1:7" x14ac:dyDescent="0.15">
      <c r="A89" s="12">
        <v>50</v>
      </c>
      <c r="B89" s="11" t="s">
        <v>3</v>
      </c>
      <c r="C89" s="9">
        <v>617644</v>
      </c>
      <c r="D89" s="9">
        <v>658939</v>
      </c>
      <c r="E89" s="10">
        <v>41.295000000000002</v>
      </c>
      <c r="F89" s="9">
        <v>24</v>
      </c>
      <c r="G89" s="8">
        <v>0.75</v>
      </c>
    </row>
    <row r="90" spans="1:7" x14ac:dyDescent="0.15">
      <c r="A90" s="12">
        <v>53</v>
      </c>
      <c r="B90" s="11" t="s">
        <v>3</v>
      </c>
      <c r="C90" s="9">
        <v>533743</v>
      </c>
      <c r="D90" s="9">
        <v>579880</v>
      </c>
      <c r="E90" s="10">
        <v>46.137</v>
      </c>
      <c r="F90" s="9">
        <v>17</v>
      </c>
      <c r="G90" s="8">
        <v>0.53125</v>
      </c>
    </row>
    <row r="91" spans="1:7" x14ac:dyDescent="0.15">
      <c r="A91" s="12">
        <v>55</v>
      </c>
      <c r="B91" s="11" t="s">
        <v>6</v>
      </c>
      <c r="C91" s="9">
        <v>23630899</v>
      </c>
      <c r="D91" s="9">
        <v>23671051</v>
      </c>
      <c r="E91" s="10">
        <v>40.152000000000001</v>
      </c>
      <c r="F91" s="9">
        <v>28</v>
      </c>
      <c r="G91" s="8">
        <v>0.875</v>
      </c>
    </row>
    <row r="92" spans="1:7" x14ac:dyDescent="0.15">
      <c r="A92" s="12">
        <v>56</v>
      </c>
      <c r="B92" s="11" t="s">
        <v>0</v>
      </c>
      <c r="C92" s="9">
        <v>1254615</v>
      </c>
      <c r="D92" s="9">
        <v>1281908</v>
      </c>
      <c r="E92" s="10">
        <v>27.292999999999999</v>
      </c>
      <c r="F92" s="9">
        <v>30</v>
      </c>
      <c r="G92" s="8">
        <v>0.9375</v>
      </c>
    </row>
    <row r="93" spans="1:7" x14ac:dyDescent="0.15">
      <c r="A93" s="12">
        <v>57</v>
      </c>
      <c r="B93" s="11" t="s">
        <v>2</v>
      </c>
      <c r="C93" s="9">
        <v>992060</v>
      </c>
      <c r="D93" s="9">
        <v>1090427</v>
      </c>
      <c r="E93" s="10">
        <v>98.367000000000004</v>
      </c>
      <c r="F93" s="9">
        <v>14</v>
      </c>
      <c r="G93" s="8">
        <v>0.4375</v>
      </c>
    </row>
    <row r="94" spans="1:7" x14ac:dyDescent="0.15">
      <c r="A94" s="12">
        <v>58</v>
      </c>
      <c r="B94" s="11" t="s">
        <v>6</v>
      </c>
      <c r="C94" s="9">
        <v>24467284</v>
      </c>
      <c r="D94" s="9">
        <v>24502317</v>
      </c>
      <c r="E94" s="10">
        <v>35.033000000000001</v>
      </c>
      <c r="F94" s="9">
        <v>22</v>
      </c>
      <c r="G94" s="8">
        <v>0.6875</v>
      </c>
    </row>
    <row r="95" spans="1:7" x14ac:dyDescent="0.15">
      <c r="A95" s="12">
        <v>59</v>
      </c>
      <c r="B95" s="11" t="s">
        <v>3</v>
      </c>
      <c r="C95" s="9">
        <v>11338</v>
      </c>
      <c r="D95" s="9">
        <v>41264</v>
      </c>
      <c r="E95" s="10">
        <v>29.925999999999998</v>
      </c>
      <c r="F95" s="9">
        <v>15</v>
      </c>
      <c r="G95" s="8">
        <v>0.46875</v>
      </c>
    </row>
    <row r="96" spans="1:7" x14ac:dyDescent="0.15">
      <c r="A96" s="12">
        <v>60</v>
      </c>
      <c r="B96" s="11" t="s">
        <v>3</v>
      </c>
      <c r="C96" s="9">
        <v>107055</v>
      </c>
      <c r="D96" s="9">
        <v>154719</v>
      </c>
      <c r="E96" s="10">
        <v>47.664000000000001</v>
      </c>
      <c r="F96" s="9">
        <v>17</v>
      </c>
      <c r="G96" s="8">
        <v>0.53125</v>
      </c>
    </row>
    <row r="97" spans="1:7" x14ac:dyDescent="0.15">
      <c r="A97" s="12">
        <v>62</v>
      </c>
      <c r="B97" s="11" t="s">
        <v>1</v>
      </c>
      <c r="C97" s="9">
        <v>22258713</v>
      </c>
      <c r="D97" s="9">
        <v>22292510</v>
      </c>
      <c r="E97" s="10">
        <v>33.796999999999997</v>
      </c>
      <c r="F97" s="9">
        <v>23</v>
      </c>
      <c r="G97" s="8">
        <v>0.71875</v>
      </c>
    </row>
    <row r="98" spans="1:7" x14ac:dyDescent="0.15">
      <c r="A98" s="12">
        <v>65</v>
      </c>
      <c r="B98" s="11" t="s">
        <v>6</v>
      </c>
      <c r="C98" s="9">
        <v>24352561</v>
      </c>
      <c r="D98" s="9">
        <v>24388470</v>
      </c>
      <c r="E98" s="10">
        <v>35.908999999999999</v>
      </c>
      <c r="F98" s="9">
        <v>27</v>
      </c>
      <c r="G98" s="8">
        <v>0.84375</v>
      </c>
    </row>
    <row r="99" spans="1:7" x14ac:dyDescent="0.15">
      <c r="A99" s="12">
        <v>67</v>
      </c>
      <c r="B99" s="11" t="s">
        <v>3</v>
      </c>
      <c r="C99" s="9">
        <v>889003</v>
      </c>
      <c r="D99" s="9">
        <v>925442</v>
      </c>
      <c r="E99" s="10">
        <v>36.439</v>
      </c>
      <c r="F99" s="9">
        <v>26</v>
      </c>
      <c r="G99" s="8">
        <v>0.8125</v>
      </c>
    </row>
    <row r="100" spans="1:7" x14ac:dyDescent="0.15">
      <c r="A100" s="12">
        <v>69</v>
      </c>
      <c r="B100" s="11" t="s">
        <v>3</v>
      </c>
      <c r="C100" s="9">
        <v>1388385</v>
      </c>
      <c r="D100" s="9">
        <v>1472907</v>
      </c>
      <c r="E100" s="10">
        <v>84.522000000000006</v>
      </c>
      <c r="F100" s="9">
        <v>19</v>
      </c>
      <c r="G100" s="8">
        <v>0.59375</v>
      </c>
    </row>
    <row r="101" spans="1:7" x14ac:dyDescent="0.15">
      <c r="A101" s="12">
        <v>70</v>
      </c>
      <c r="B101" s="11" t="s">
        <v>3</v>
      </c>
      <c r="C101" s="9">
        <v>1195593</v>
      </c>
      <c r="D101" s="9">
        <v>1225067</v>
      </c>
      <c r="E101" s="10">
        <v>29.474</v>
      </c>
      <c r="F101" s="9">
        <v>23</v>
      </c>
      <c r="G101" s="8">
        <v>0.71875</v>
      </c>
    </row>
    <row r="102" spans="1:7" x14ac:dyDescent="0.15">
      <c r="A102" s="12">
        <v>71</v>
      </c>
      <c r="B102" s="11" t="s">
        <v>0</v>
      </c>
      <c r="C102" s="9">
        <v>1220249</v>
      </c>
      <c r="D102" s="9">
        <v>1225114</v>
      </c>
      <c r="E102" s="10">
        <v>4.8650000000000002</v>
      </c>
      <c r="F102" s="9">
        <v>31</v>
      </c>
      <c r="G102" s="8">
        <v>0.96875</v>
      </c>
    </row>
    <row r="103" spans="1:7" x14ac:dyDescent="0.15">
      <c r="A103" s="12">
        <v>72</v>
      </c>
      <c r="B103" s="11" t="s">
        <v>2</v>
      </c>
      <c r="C103" s="9">
        <v>1875500</v>
      </c>
      <c r="D103" s="9">
        <v>1903361</v>
      </c>
      <c r="E103" s="10">
        <v>27.861000000000001</v>
      </c>
      <c r="F103" s="9">
        <v>20</v>
      </c>
      <c r="G103" s="8">
        <v>0.625</v>
      </c>
    </row>
    <row r="104" spans="1:7" x14ac:dyDescent="0.15">
      <c r="A104" s="12">
        <v>73</v>
      </c>
      <c r="B104" s="11" t="s">
        <v>0</v>
      </c>
      <c r="C104" s="9">
        <v>848779</v>
      </c>
      <c r="D104" s="9">
        <v>887289</v>
      </c>
      <c r="E104" s="10">
        <v>38.51</v>
      </c>
      <c r="F104" s="9">
        <v>22</v>
      </c>
      <c r="G104" s="8">
        <v>0.6875</v>
      </c>
    </row>
    <row r="105" spans="1:7" x14ac:dyDescent="0.15">
      <c r="A105" s="12">
        <v>75</v>
      </c>
      <c r="B105" s="11" t="s">
        <v>6</v>
      </c>
      <c r="C105" s="9">
        <v>24224763</v>
      </c>
      <c r="D105" s="9">
        <v>24257092</v>
      </c>
      <c r="E105" s="10">
        <v>32.329000000000001</v>
      </c>
      <c r="F105" s="9">
        <v>24</v>
      </c>
      <c r="G105" s="8">
        <v>0.75</v>
      </c>
    </row>
    <row r="106" spans="1:7" x14ac:dyDescent="0.15">
      <c r="A106" s="12">
        <v>78</v>
      </c>
      <c r="B106" s="11">
        <v>4</v>
      </c>
      <c r="C106" s="9">
        <v>1020285</v>
      </c>
      <c r="D106" s="9">
        <v>1025978</v>
      </c>
      <c r="E106" s="10">
        <v>5.6929999999999996</v>
      </c>
      <c r="F106" s="9">
        <v>32</v>
      </c>
      <c r="G106" s="8">
        <v>1</v>
      </c>
    </row>
    <row r="107" spans="1:7" x14ac:dyDescent="0.15">
      <c r="A107" s="12">
        <v>79</v>
      </c>
      <c r="B107" s="11" t="s">
        <v>1</v>
      </c>
      <c r="C107" s="9">
        <v>22420341</v>
      </c>
      <c r="D107" s="9">
        <v>22452436</v>
      </c>
      <c r="E107" s="10">
        <v>32.094999999999999</v>
      </c>
      <c r="F107" s="9">
        <v>2</v>
      </c>
      <c r="G107" s="8">
        <v>6.25E-2</v>
      </c>
    </row>
    <row r="108" spans="1:7" x14ac:dyDescent="0.15">
      <c r="A108" s="12">
        <v>81</v>
      </c>
      <c r="B108" s="11" t="s">
        <v>3</v>
      </c>
      <c r="C108" s="9">
        <v>1119639</v>
      </c>
      <c r="D108" s="9">
        <v>1162411</v>
      </c>
      <c r="E108" s="10">
        <v>42.771999999999998</v>
      </c>
      <c r="F108" s="9">
        <v>1</v>
      </c>
      <c r="G108" s="8">
        <v>3.125E-2</v>
      </c>
    </row>
    <row r="109" spans="1:7" x14ac:dyDescent="0.15">
      <c r="A109" s="12">
        <v>83</v>
      </c>
      <c r="B109" s="11" t="s">
        <v>2</v>
      </c>
      <c r="C109" s="9">
        <v>717136</v>
      </c>
      <c r="D109" s="9">
        <v>744867</v>
      </c>
      <c r="E109" s="10">
        <v>27.731000000000002</v>
      </c>
      <c r="F109" s="9">
        <v>29</v>
      </c>
      <c r="G109" s="8">
        <v>0.90625</v>
      </c>
    </row>
    <row r="110" spans="1:7" x14ac:dyDescent="0.15">
      <c r="A110" s="12">
        <v>86</v>
      </c>
      <c r="B110" s="11" t="s">
        <v>6</v>
      </c>
      <c r="C110" s="9">
        <v>24171077</v>
      </c>
      <c r="D110" s="9">
        <v>24199822</v>
      </c>
      <c r="E110" s="10">
        <v>28.745000000000001</v>
      </c>
      <c r="F110" s="9">
        <v>31</v>
      </c>
      <c r="G110" s="8">
        <v>0.96875</v>
      </c>
    </row>
    <row r="111" spans="1:7" x14ac:dyDescent="0.15">
      <c r="A111" s="12">
        <v>88</v>
      </c>
      <c r="B111" s="11" t="s">
        <v>4</v>
      </c>
      <c r="C111" s="9">
        <v>1684220</v>
      </c>
      <c r="D111" s="9">
        <v>1712266</v>
      </c>
      <c r="E111" s="10">
        <v>28.045999999999999</v>
      </c>
      <c r="F111" s="9">
        <v>28</v>
      </c>
      <c r="G111" s="8">
        <v>0.875</v>
      </c>
    </row>
    <row r="112" spans="1:7" x14ac:dyDescent="0.15">
      <c r="A112" s="12">
        <v>89</v>
      </c>
      <c r="B112" s="11" t="s">
        <v>3</v>
      </c>
      <c r="C112" s="9">
        <v>832070</v>
      </c>
      <c r="D112" s="9">
        <v>864794</v>
      </c>
      <c r="E112" s="10">
        <v>32.723999999999997</v>
      </c>
      <c r="F112" s="9">
        <v>27</v>
      </c>
      <c r="G112" s="8">
        <v>0.84375</v>
      </c>
    </row>
    <row r="113" spans="1:7" x14ac:dyDescent="0.15">
      <c r="A113" s="12">
        <v>90</v>
      </c>
      <c r="B113" s="11" t="s">
        <v>4</v>
      </c>
      <c r="C113" s="9">
        <v>871178</v>
      </c>
      <c r="D113" s="9">
        <v>915139</v>
      </c>
      <c r="E113" s="10">
        <v>43.960999999999999</v>
      </c>
      <c r="F113" s="9">
        <v>25</v>
      </c>
      <c r="G113" s="8">
        <v>0.78125</v>
      </c>
    </row>
    <row r="114" spans="1:7" x14ac:dyDescent="0.15">
      <c r="A114" s="12">
        <v>91</v>
      </c>
      <c r="B114" s="11" t="s">
        <v>6</v>
      </c>
      <c r="C114" s="9">
        <v>24312078</v>
      </c>
      <c r="D114" s="9">
        <v>24321880</v>
      </c>
      <c r="E114" s="10">
        <v>9.8019999999999996</v>
      </c>
      <c r="F114" s="9">
        <v>27</v>
      </c>
      <c r="G114" s="8">
        <v>0.84375</v>
      </c>
    </row>
    <row r="115" spans="1:7" x14ac:dyDescent="0.15">
      <c r="A115" s="12">
        <v>93</v>
      </c>
      <c r="B115" s="11" t="s">
        <v>3</v>
      </c>
      <c r="C115" s="9">
        <v>2281391</v>
      </c>
      <c r="D115" s="9">
        <v>2308526</v>
      </c>
      <c r="E115" s="10">
        <v>27.135000000000002</v>
      </c>
      <c r="F115" s="9">
        <v>0</v>
      </c>
      <c r="G115" s="8">
        <v>0</v>
      </c>
    </row>
    <row r="116" spans="1:7" x14ac:dyDescent="0.15">
      <c r="A116" s="12">
        <v>96</v>
      </c>
      <c r="B116" s="11" t="s">
        <v>3</v>
      </c>
      <c r="C116" s="9">
        <v>2178310</v>
      </c>
      <c r="D116" s="9">
        <v>2199481</v>
      </c>
      <c r="E116" s="10">
        <v>21.170999999999999</v>
      </c>
      <c r="F116" s="9">
        <v>18</v>
      </c>
      <c r="G116" s="8">
        <v>0.5625</v>
      </c>
    </row>
    <row r="117" spans="1:7" x14ac:dyDescent="0.15">
      <c r="A117" s="12">
        <v>98</v>
      </c>
      <c r="B117" s="11" t="s">
        <v>4</v>
      </c>
      <c r="C117" s="9">
        <v>1112950</v>
      </c>
      <c r="D117" s="9">
        <v>1132823</v>
      </c>
      <c r="E117" s="10">
        <v>19.873000000000001</v>
      </c>
      <c r="F117" s="9">
        <v>24</v>
      </c>
      <c r="G117" s="8">
        <v>0.75</v>
      </c>
    </row>
    <row r="118" spans="1:7" x14ac:dyDescent="0.15">
      <c r="A118" s="12">
        <v>100</v>
      </c>
      <c r="B118" s="11" t="s">
        <v>2</v>
      </c>
      <c r="C118" s="9">
        <v>2180368</v>
      </c>
      <c r="D118" s="9">
        <v>2230834</v>
      </c>
      <c r="E118" s="10">
        <v>50.466000000000001</v>
      </c>
      <c r="F118" s="9">
        <v>1</v>
      </c>
      <c r="G118" s="8">
        <v>3.125E-2</v>
      </c>
    </row>
    <row r="119" spans="1:7" x14ac:dyDescent="0.15">
      <c r="A119" s="12">
        <v>104</v>
      </c>
      <c r="B119" s="11" t="s">
        <v>3</v>
      </c>
      <c r="C119" s="9">
        <v>1099062</v>
      </c>
      <c r="D119" s="9">
        <v>1119539</v>
      </c>
      <c r="E119" s="10">
        <v>20.477</v>
      </c>
      <c r="F119" s="9">
        <v>0</v>
      </c>
      <c r="G119" s="8">
        <v>0</v>
      </c>
    </row>
    <row r="120" spans="1:7" x14ac:dyDescent="0.15">
      <c r="A120" s="12">
        <v>106</v>
      </c>
      <c r="B120" s="11">
        <v>4</v>
      </c>
      <c r="C120" s="9">
        <v>612204</v>
      </c>
      <c r="D120" s="9">
        <v>623399</v>
      </c>
      <c r="E120" s="10">
        <v>11.195</v>
      </c>
      <c r="F120" s="9">
        <v>31</v>
      </c>
      <c r="G120" s="8">
        <v>0.96875</v>
      </c>
    </row>
    <row r="121" spans="1:7" x14ac:dyDescent="0.15">
      <c r="A121" s="12">
        <v>107</v>
      </c>
      <c r="B121" s="11" t="s">
        <v>1</v>
      </c>
      <c r="C121" s="9">
        <v>21894816</v>
      </c>
      <c r="D121" s="9">
        <v>21900308</v>
      </c>
      <c r="E121" s="10">
        <v>5.492</v>
      </c>
      <c r="F121" s="9">
        <v>32</v>
      </c>
      <c r="G121" s="8">
        <v>1</v>
      </c>
    </row>
    <row r="122" spans="1:7" x14ac:dyDescent="0.15">
      <c r="A122" s="12">
        <v>110</v>
      </c>
      <c r="B122" s="11" t="s">
        <v>5</v>
      </c>
      <c r="C122" s="9">
        <v>12664996</v>
      </c>
      <c r="D122" s="9">
        <v>12666347</v>
      </c>
      <c r="E122" s="10">
        <v>1.351</v>
      </c>
      <c r="F122" s="9">
        <v>32</v>
      </c>
      <c r="G122" s="8">
        <v>1</v>
      </c>
    </row>
    <row r="123" spans="1:7" x14ac:dyDescent="0.15">
      <c r="A123" s="12">
        <v>111</v>
      </c>
      <c r="B123" s="11" t="s">
        <v>5</v>
      </c>
      <c r="C123" s="9">
        <v>22110734</v>
      </c>
      <c r="D123" s="9">
        <v>22115079</v>
      </c>
      <c r="E123" s="10">
        <v>4.3449999999999998</v>
      </c>
      <c r="F123" s="9">
        <v>32</v>
      </c>
      <c r="G123" s="8">
        <v>1</v>
      </c>
    </row>
    <row r="124" spans="1:7" x14ac:dyDescent="0.15">
      <c r="A124" s="12">
        <v>112</v>
      </c>
      <c r="B124" s="11" t="s">
        <v>0</v>
      </c>
      <c r="C124" s="9">
        <v>410698</v>
      </c>
      <c r="D124" s="9">
        <v>420947</v>
      </c>
      <c r="E124" s="10">
        <v>10.249000000000001</v>
      </c>
      <c r="F124" s="9">
        <v>29</v>
      </c>
      <c r="G124" s="8">
        <v>0.90625</v>
      </c>
    </row>
    <row r="125" spans="1:7" x14ac:dyDescent="0.15">
      <c r="A125" s="12">
        <v>114</v>
      </c>
      <c r="B125" s="11" t="s">
        <v>5</v>
      </c>
      <c r="C125" s="9">
        <v>4022252</v>
      </c>
      <c r="D125" s="9">
        <v>4022455</v>
      </c>
      <c r="E125" s="10">
        <v>0.20300000000000001</v>
      </c>
      <c r="F125" s="9">
        <v>32</v>
      </c>
      <c r="G125" s="8">
        <v>1</v>
      </c>
    </row>
    <row r="126" spans="1:7" x14ac:dyDescent="0.15">
      <c r="A126" s="12">
        <v>128</v>
      </c>
      <c r="B126" s="11" t="s">
        <v>0</v>
      </c>
      <c r="C126" s="9">
        <v>3321225</v>
      </c>
      <c r="D126" s="9">
        <v>3327008</v>
      </c>
      <c r="E126" s="10">
        <v>5.7830000000000004</v>
      </c>
      <c r="F126" s="9">
        <v>32</v>
      </c>
      <c r="G126" s="8">
        <v>1</v>
      </c>
    </row>
    <row r="127" spans="1:7" x14ac:dyDescent="0.15">
      <c r="A127" s="12">
        <v>130</v>
      </c>
      <c r="B127" s="11" t="s">
        <v>2</v>
      </c>
      <c r="C127" s="9">
        <v>660546</v>
      </c>
      <c r="D127" s="9">
        <v>687580</v>
      </c>
      <c r="E127" s="10">
        <v>27.033999999999999</v>
      </c>
      <c r="F127" s="9">
        <v>27</v>
      </c>
      <c r="G127" s="8">
        <v>0.84375</v>
      </c>
    </row>
    <row r="128" spans="1:7" x14ac:dyDescent="0.15">
      <c r="A128" s="12">
        <v>131</v>
      </c>
      <c r="B128" s="11" t="s">
        <v>2</v>
      </c>
      <c r="C128" s="9">
        <v>1166304</v>
      </c>
      <c r="D128" s="9">
        <v>1227110</v>
      </c>
      <c r="E128" s="10">
        <v>60.805999999999997</v>
      </c>
      <c r="F128" s="9">
        <v>28</v>
      </c>
      <c r="G128" s="8">
        <v>0.875</v>
      </c>
    </row>
    <row r="129" spans="1:7" x14ac:dyDescent="0.15">
      <c r="A129" s="12">
        <v>133</v>
      </c>
      <c r="B129" s="11" t="s">
        <v>4</v>
      </c>
      <c r="C129" s="9">
        <v>507101</v>
      </c>
      <c r="D129" s="9">
        <v>519742</v>
      </c>
      <c r="E129" s="10">
        <v>12.641</v>
      </c>
      <c r="F129" s="9">
        <v>27</v>
      </c>
      <c r="G129" s="8">
        <v>0.84375</v>
      </c>
    </row>
    <row r="130" spans="1:7" x14ac:dyDescent="0.15">
      <c r="A130" s="12">
        <v>134</v>
      </c>
      <c r="B130" s="11" t="s">
        <v>4</v>
      </c>
      <c r="C130" s="9">
        <v>744001</v>
      </c>
      <c r="D130" s="9">
        <v>759624</v>
      </c>
      <c r="E130" s="10">
        <v>15.622999999999999</v>
      </c>
      <c r="F130" s="9">
        <v>28</v>
      </c>
      <c r="G130" s="8">
        <v>0.875</v>
      </c>
    </row>
    <row r="131" spans="1:7" x14ac:dyDescent="0.15">
      <c r="A131" s="12">
        <v>135</v>
      </c>
      <c r="B131" s="11" t="s">
        <v>4</v>
      </c>
      <c r="C131" s="9">
        <v>1599018</v>
      </c>
      <c r="D131" s="9">
        <v>1643957</v>
      </c>
      <c r="E131" s="10">
        <v>44.939</v>
      </c>
      <c r="F131" s="9">
        <v>25</v>
      </c>
      <c r="G131" s="8">
        <v>0.78125</v>
      </c>
    </row>
    <row r="132" spans="1:7" x14ac:dyDescent="0.15">
      <c r="A132" s="12">
        <v>136</v>
      </c>
      <c r="B132" s="11" t="s">
        <v>2</v>
      </c>
      <c r="C132" s="9">
        <v>2493616</v>
      </c>
      <c r="D132" s="9">
        <v>2502857</v>
      </c>
      <c r="E132" s="10">
        <v>9.2409999999999997</v>
      </c>
      <c r="F132" s="9">
        <v>29</v>
      </c>
      <c r="G132" s="8">
        <v>0.90625</v>
      </c>
    </row>
    <row r="133" spans="1:7" x14ac:dyDescent="0.15">
      <c r="A133" s="12">
        <v>137</v>
      </c>
      <c r="B133" s="11" t="s">
        <v>3</v>
      </c>
      <c r="C133" s="9">
        <v>185301</v>
      </c>
      <c r="D133" s="9">
        <v>208455</v>
      </c>
      <c r="E133" s="10">
        <v>23.154</v>
      </c>
      <c r="F133" s="9">
        <v>23</v>
      </c>
      <c r="G133" s="8">
        <v>0.71875</v>
      </c>
    </row>
    <row r="134" spans="1:7" x14ac:dyDescent="0.15">
      <c r="A134" s="12">
        <v>138</v>
      </c>
      <c r="B134" s="11" t="s">
        <v>3</v>
      </c>
      <c r="C134" s="9">
        <v>1029684</v>
      </c>
      <c r="D134" s="9">
        <v>1067037</v>
      </c>
      <c r="E134" s="10">
        <v>37.353000000000002</v>
      </c>
      <c r="F134" s="9">
        <v>16</v>
      </c>
      <c r="G134" s="8">
        <v>0.5</v>
      </c>
    </row>
    <row r="135" spans="1:7" x14ac:dyDescent="0.15">
      <c r="A135" s="12">
        <v>139</v>
      </c>
      <c r="B135" s="11" t="s">
        <v>0</v>
      </c>
      <c r="C135" s="9">
        <v>516606</v>
      </c>
      <c r="D135" s="9">
        <v>526404</v>
      </c>
      <c r="E135" s="10">
        <v>9.798</v>
      </c>
      <c r="F135" s="9">
        <v>11</v>
      </c>
      <c r="G135" s="8">
        <v>0.34375</v>
      </c>
    </row>
    <row r="136" spans="1:7" x14ac:dyDescent="0.15">
      <c r="A136" s="12">
        <v>140</v>
      </c>
      <c r="B136" s="11" t="s">
        <v>2</v>
      </c>
      <c r="C136" s="9">
        <v>950877</v>
      </c>
      <c r="D136" s="9">
        <v>962227</v>
      </c>
      <c r="E136" s="10">
        <v>11.35</v>
      </c>
      <c r="F136" s="9">
        <v>21</v>
      </c>
      <c r="G136" s="8">
        <v>0.65625</v>
      </c>
    </row>
    <row r="137" spans="1:7" x14ac:dyDescent="0.15">
      <c r="A137" s="12">
        <v>141</v>
      </c>
      <c r="B137" s="11" t="s">
        <v>1</v>
      </c>
      <c r="C137" s="9">
        <v>21544534</v>
      </c>
      <c r="D137" s="9">
        <v>21575520</v>
      </c>
      <c r="E137" s="10">
        <v>30.986000000000001</v>
      </c>
      <c r="F137" s="9">
        <v>13</v>
      </c>
      <c r="G137" s="8">
        <v>0.40625</v>
      </c>
    </row>
    <row r="138" spans="1:7" x14ac:dyDescent="0.15">
      <c r="A138" s="7">
        <v>142</v>
      </c>
      <c r="B138" s="6" t="s">
        <v>0</v>
      </c>
      <c r="C138" s="4">
        <v>1039689</v>
      </c>
      <c r="D138" s="4">
        <v>1048724</v>
      </c>
      <c r="E138" s="5">
        <v>9.0350000000000001</v>
      </c>
      <c r="F138" s="4">
        <v>28</v>
      </c>
      <c r="G138" s="3">
        <v>0.875</v>
      </c>
    </row>
  </sheetData>
  <mergeCells count="4">
    <mergeCell ref="A1:K1"/>
    <mergeCell ref="A52:G52"/>
    <mergeCell ref="I52:U52"/>
    <mergeCell ref="A2:O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Pepi Gonzalez</dc:creator>
  <cp:lastModifiedBy>Pepi Gonzalez</cp:lastModifiedBy>
  <dcterms:created xsi:type="dcterms:W3CDTF">2022-02-21T15:43:00Z</dcterms:created>
  <dcterms:modified xsi:type="dcterms:W3CDTF">2022-02-21T15:43:15Z</dcterms:modified>
</cp:coreProperties>
</file>