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DB/Dana &amp; ChinnuRose/Nature Communications/"/>
    </mc:Choice>
  </mc:AlternateContent>
  <xr:revisionPtr revIDLastSave="0" documentId="13_ncr:1_{311ACBB4-B7FE-B241-9F6A-9EF596AC292A}" xr6:coauthVersionLast="46" xr6:coauthVersionMax="47" xr10:uidLastSave="{00000000-0000-0000-0000-000000000000}"/>
  <bookViews>
    <workbookView xWindow="10540" yWindow="2320" windowWidth="28800" windowHeight="16460" firstSheet="11" activeTab="17" xr2:uid="{4862269B-8573-8E4C-8270-30FABD204C1E}"/>
  </bookViews>
  <sheets>
    <sheet name="Fig 1b" sheetId="1" r:id="rId1"/>
    <sheet name="Fig 1c" sheetId="2" r:id="rId2"/>
    <sheet name="Fig 2a" sheetId="3" r:id="rId3"/>
    <sheet name="Fig 2b" sheetId="4" r:id="rId4"/>
    <sheet name="Fig 3b" sheetId="5" r:id="rId5"/>
    <sheet name="Fig 3c" sheetId="6" r:id="rId6"/>
    <sheet name="Fig 3d" sheetId="7" r:id="rId7"/>
    <sheet name="Fig 3e" sheetId="8" r:id="rId8"/>
    <sheet name="Fig 4a" sheetId="9" r:id="rId9"/>
    <sheet name="Fig 4b" sheetId="10" r:id="rId10"/>
    <sheet name="Fig 4c" sheetId="11" r:id="rId11"/>
    <sheet name="Fig 5a" sheetId="13" r:id="rId12"/>
    <sheet name="Fig 5b" sheetId="12" r:id="rId13"/>
    <sheet name="Fig 6a" sheetId="14" r:id="rId14"/>
    <sheet name="Fig 6b" sheetId="15" r:id="rId15"/>
    <sheet name="Fig 6c" sheetId="16" r:id="rId16"/>
    <sheet name="Fig 6d" sheetId="17" r:id="rId17"/>
    <sheet name="Fig S1c" sheetId="18" r:id="rId18"/>
    <sheet name="Fig S2a" sheetId="19" r:id="rId19"/>
    <sheet name="Fig S3a" sheetId="20" r:id="rId20"/>
    <sheet name="Fig S3b" sheetId="21" r:id="rId21"/>
    <sheet name="Fig S3c" sheetId="22" r:id="rId22"/>
    <sheet name="Fig S4a" sheetId="26" r:id="rId23"/>
    <sheet name="Fig S4b" sheetId="27" r:id="rId24"/>
    <sheet name="Fig S5b" sheetId="23" r:id="rId25"/>
    <sheet name="Fig S5c" sheetId="24" r:id="rId26"/>
    <sheet name="Fig S5d" sheetId="25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25" l="1"/>
  <c r="L12" i="25" s="1"/>
  <c r="K11" i="25"/>
  <c r="K12" i="25" s="1"/>
  <c r="I11" i="25"/>
  <c r="I12" i="25" s="1"/>
  <c r="H11" i="25"/>
  <c r="H12" i="25" s="1"/>
  <c r="F11" i="25"/>
  <c r="F12" i="25" s="1"/>
  <c r="E11" i="25"/>
  <c r="E12" i="25" s="1"/>
  <c r="C11" i="25"/>
  <c r="C12" i="25" s="1"/>
  <c r="B11" i="25"/>
  <c r="B12" i="25" s="1"/>
  <c r="L10" i="25"/>
  <c r="K10" i="25"/>
  <c r="I10" i="25"/>
  <c r="H10" i="25"/>
  <c r="F10" i="25"/>
  <c r="E10" i="25"/>
  <c r="H22" i="18"/>
  <c r="H23" i="18" s="1"/>
  <c r="G22" i="18"/>
  <c r="G23" i="18" s="1"/>
  <c r="F22" i="18"/>
  <c r="F23" i="18" s="1"/>
  <c r="D22" i="18"/>
  <c r="D23" i="18" s="1"/>
  <c r="C22" i="18"/>
  <c r="C23" i="18" s="1"/>
  <c r="B22" i="18"/>
  <c r="B23" i="18" s="1"/>
  <c r="H21" i="18"/>
  <c r="G21" i="18"/>
  <c r="F21" i="18"/>
  <c r="D21" i="18"/>
  <c r="C21" i="18"/>
  <c r="B21" i="18"/>
  <c r="H11" i="18"/>
  <c r="G11" i="18"/>
  <c r="F11" i="18"/>
  <c r="D11" i="18"/>
  <c r="C11" i="18"/>
  <c r="B11" i="18"/>
  <c r="H10" i="18"/>
  <c r="G10" i="18"/>
  <c r="F10" i="18"/>
  <c r="D10" i="18"/>
  <c r="C10" i="18"/>
  <c r="B10" i="18"/>
  <c r="H30" i="12"/>
  <c r="H31" i="12" s="1"/>
  <c r="G30" i="12"/>
  <c r="G31" i="12" s="1"/>
  <c r="F30" i="12"/>
  <c r="F31" i="12" s="1"/>
  <c r="D30" i="12"/>
  <c r="D31" i="12" s="1"/>
  <c r="C30" i="12"/>
  <c r="C31" i="12" s="1"/>
  <c r="B30" i="12"/>
  <c r="B31" i="12" s="1"/>
  <c r="H29" i="12"/>
  <c r="G29" i="12"/>
  <c r="F29" i="12"/>
  <c r="D29" i="12"/>
  <c r="C29" i="12"/>
  <c r="B29" i="12"/>
  <c r="J13" i="12"/>
  <c r="L12" i="12"/>
  <c r="L13" i="12" s="1"/>
  <c r="K12" i="12"/>
  <c r="K13" i="12" s="1"/>
  <c r="J12" i="12"/>
  <c r="H12" i="12"/>
  <c r="H13" i="12" s="1"/>
  <c r="G12" i="12"/>
  <c r="G13" i="12" s="1"/>
  <c r="F12" i="12"/>
  <c r="F13" i="12" s="1"/>
  <c r="D12" i="12"/>
  <c r="D13" i="12" s="1"/>
  <c r="C12" i="12"/>
  <c r="C13" i="12" s="1"/>
  <c r="B12" i="12"/>
  <c r="B13" i="12" s="1"/>
  <c r="L11" i="12"/>
  <c r="K11" i="12"/>
  <c r="J11" i="12"/>
  <c r="H11" i="12"/>
  <c r="G11" i="12"/>
  <c r="F11" i="12"/>
  <c r="D11" i="12"/>
  <c r="C11" i="12"/>
  <c r="B11" i="12"/>
</calcChain>
</file>

<file path=xl/sharedStrings.xml><?xml version="1.0" encoding="utf-8"?>
<sst xmlns="http://schemas.openxmlformats.org/spreadsheetml/2006/main" count="823" uniqueCount="185">
  <si>
    <t>Fig 1b</t>
  </si>
  <si>
    <t>For 2D</t>
  </si>
  <si>
    <t>90'</t>
  </si>
  <si>
    <t>Tc-sgs1</t>
  </si>
  <si>
    <t>120'</t>
  </si>
  <si>
    <t>150'</t>
  </si>
  <si>
    <t xml:space="preserve">cdc7-4 Tc-sgs1 </t>
  </si>
  <si>
    <t>anti-HA (HA-Sgs1)</t>
  </si>
  <si>
    <t>180 kDa</t>
  </si>
  <si>
    <t>anti-Pgk1</t>
  </si>
  <si>
    <t>55 kDa</t>
  </si>
  <si>
    <t>For WB</t>
  </si>
  <si>
    <t>Log</t>
  </si>
  <si>
    <t>For Quantification</t>
  </si>
  <si>
    <t>Raw values measured</t>
  </si>
  <si>
    <t>cdc7-4 Tc-sgs1</t>
  </si>
  <si>
    <t>Rel. amount of X-molecules (%) normalized to the highest value</t>
  </si>
  <si>
    <t>Fig 1c</t>
  </si>
  <si>
    <r>
      <t>sgs1</t>
    </r>
    <r>
      <rPr>
        <sz val="11"/>
        <color theme="1"/>
        <rFont val="AriaL"/>
        <family val="2"/>
      </rPr>
      <t>Δ</t>
    </r>
  </si>
  <si>
    <r>
      <t>cdc7-as3 sgs1</t>
    </r>
    <r>
      <rPr>
        <sz val="11"/>
        <color theme="1"/>
        <rFont val="AriaL"/>
        <family val="2"/>
      </rPr>
      <t>Δ</t>
    </r>
  </si>
  <si>
    <t>Fig 2a</t>
  </si>
  <si>
    <t>ddk-KR Tc-sgs1</t>
  </si>
  <si>
    <t>For Western blotting</t>
  </si>
  <si>
    <t>G1</t>
  </si>
  <si>
    <t>unspecific</t>
  </si>
  <si>
    <t>Fig 2b</t>
  </si>
  <si>
    <t>Tc-sgs1/Tc-sgs1*</t>
  </si>
  <si>
    <t>180'</t>
  </si>
  <si>
    <t>240'</t>
  </si>
  <si>
    <t>cdc7-4 Tc-sgs1/cdc7-4 Tc-sgs1*</t>
  </si>
  <si>
    <t>ddK-KR Tc-sgs1/ddk-KR Tc-sgs1*</t>
  </si>
  <si>
    <t xml:space="preserve">                                  12            11            10                 9                                      8             7                  6                 5                                            4                3              2               1</t>
  </si>
  <si>
    <t>G2</t>
  </si>
  <si>
    <t>QUANTIFICATION WITH RESPECT TO SCJ'S AND IHJ'S</t>
  </si>
  <si>
    <t>QUANTIFICATION WITH RESPECT TO IHJ'S</t>
  </si>
  <si>
    <t>Fig 3b</t>
  </si>
  <si>
    <t>Wild type</t>
  </si>
  <si>
    <t>cdc7-4</t>
  </si>
  <si>
    <t>ddk-KR</t>
  </si>
  <si>
    <t>Exp. 1</t>
  </si>
  <si>
    <t>Exp. 2</t>
  </si>
  <si>
    <t>Exp. 3</t>
  </si>
  <si>
    <t>Number</t>
  </si>
  <si>
    <t>Not gapped forks and other Ris</t>
  </si>
  <si>
    <t>Gapped forks</t>
  </si>
  <si>
    <t>Number of intermediates</t>
  </si>
  <si>
    <t>Total number of intermediates</t>
  </si>
  <si>
    <t>Percentage</t>
  </si>
  <si>
    <t>Not Gapped forks and other Ris</t>
  </si>
  <si>
    <t>%</t>
  </si>
  <si>
    <t>Fig 3c</t>
  </si>
  <si>
    <t>Length of ssDNA at fork junction point (nts)</t>
  </si>
  <si>
    <t>Number of gapped forks</t>
  </si>
  <si>
    <t>Average (nts)</t>
  </si>
  <si>
    <t>Fig 3d</t>
  </si>
  <si>
    <t>cdc7-4 mre11-H125N</t>
  </si>
  <si>
    <r>
      <t>cdc7-4 exo1</t>
    </r>
    <r>
      <rPr>
        <sz val="12"/>
        <color theme="1"/>
        <rFont val="Calibri"/>
        <family val="2"/>
        <scheme val="minor"/>
      </rPr>
      <t>Δ</t>
    </r>
  </si>
  <si>
    <t>Fig 3e</t>
  </si>
  <si>
    <r>
      <t>cdc7-4 exo1</t>
    </r>
    <r>
      <rPr>
        <sz val="11"/>
        <color theme="1"/>
        <rFont val="AriaL"/>
        <family val="2"/>
      </rPr>
      <t>Δ</t>
    </r>
  </si>
  <si>
    <t>Fig 4a</t>
  </si>
  <si>
    <r>
      <t>mms2</t>
    </r>
    <r>
      <rPr>
        <sz val="11"/>
        <color theme="1"/>
        <rFont val="AriaL"/>
        <family val="2"/>
      </rPr>
      <t xml:space="preserve">Δ </t>
    </r>
    <r>
      <rPr>
        <i/>
        <sz val="11"/>
        <color theme="1"/>
        <rFont val="AriaL"/>
        <family val="2"/>
      </rPr>
      <t>Tc-sgs1</t>
    </r>
  </si>
  <si>
    <r>
      <t>cdc7-4 mms2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 Tc-sgs1</t>
    </r>
  </si>
  <si>
    <r>
      <t>cdc7-4 mms2</t>
    </r>
    <r>
      <rPr>
        <sz val="11"/>
        <color theme="1"/>
        <rFont val="AriaL"/>
        <family val="2"/>
      </rPr>
      <t>Δ T</t>
    </r>
    <r>
      <rPr>
        <i/>
        <sz val="11"/>
        <color theme="1"/>
        <rFont val="AriaL"/>
        <family val="2"/>
      </rPr>
      <t>c-sgs1</t>
    </r>
  </si>
  <si>
    <t xml:space="preserve"> 1                2            3          4           5           6          7         8            9            10        11         12       13        14      15       16      </t>
  </si>
  <si>
    <t>log</t>
  </si>
  <si>
    <r>
      <t>cdc7-4 mms2</t>
    </r>
    <r>
      <rPr>
        <sz val="11"/>
        <color rgb="FF000000"/>
        <rFont val="AriaL"/>
        <family val="2"/>
      </rPr>
      <t>Δ T</t>
    </r>
    <r>
      <rPr>
        <i/>
        <sz val="11"/>
        <color rgb="FF000000"/>
        <rFont val="AriaL"/>
        <family val="2"/>
      </rPr>
      <t>c-sgs1</t>
    </r>
  </si>
  <si>
    <t>Fig 4b</t>
  </si>
  <si>
    <t>YPD</t>
  </si>
  <si>
    <t>0.005%MMS</t>
  </si>
  <si>
    <t>0.007%MMS</t>
  </si>
  <si>
    <t>SET</t>
  </si>
  <si>
    <t>GENOTYPE</t>
  </si>
  <si>
    <t>Wildtype</t>
  </si>
  <si>
    <r>
      <t>rad51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 </t>
    </r>
  </si>
  <si>
    <r>
      <t>ddk-KR rad51</t>
    </r>
    <r>
      <rPr>
        <sz val="11"/>
        <color theme="1"/>
        <rFont val="AriaL"/>
        <family val="2"/>
      </rPr>
      <t xml:space="preserve">Δ </t>
    </r>
  </si>
  <si>
    <t xml:space="preserve">Fig 4c </t>
  </si>
  <si>
    <t>0.005% MMS</t>
  </si>
  <si>
    <t>0.008% MMS</t>
  </si>
  <si>
    <r>
      <t>mms2</t>
    </r>
    <r>
      <rPr>
        <sz val="11"/>
        <color theme="1"/>
        <rFont val="AriaL"/>
        <family val="2"/>
      </rPr>
      <t xml:space="preserve">Δ </t>
    </r>
  </si>
  <si>
    <r>
      <t>ddk-KR mms2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 </t>
    </r>
  </si>
  <si>
    <t>Fig 5b</t>
  </si>
  <si>
    <r>
      <t xml:space="preserve">Rad51 recruitment in </t>
    </r>
    <r>
      <rPr>
        <b/>
        <i/>
        <sz val="11"/>
        <color rgb="FF000000"/>
        <rFont val="Arial"/>
        <family val="2"/>
      </rPr>
      <t>ddk-KR</t>
    </r>
  </si>
  <si>
    <t>ARS305</t>
  </si>
  <si>
    <t xml:space="preserve">                        Wildtype </t>
  </si>
  <si>
    <t xml:space="preserve">                         ddk-KR </t>
  </si>
  <si>
    <r>
      <t xml:space="preserve">                          rad51</t>
    </r>
    <r>
      <rPr>
        <b/>
        <sz val="11"/>
        <color theme="1"/>
        <rFont val="AriaL"/>
        <family val="2"/>
      </rPr>
      <t>Δ</t>
    </r>
  </si>
  <si>
    <t>20'</t>
  </si>
  <si>
    <t>30'</t>
  </si>
  <si>
    <t>40'</t>
  </si>
  <si>
    <t>Replicate1</t>
  </si>
  <si>
    <t>Replicate2</t>
  </si>
  <si>
    <t>Replicate3</t>
  </si>
  <si>
    <t xml:space="preserve">Average </t>
  </si>
  <si>
    <t xml:space="preserve">Standard deviation </t>
  </si>
  <si>
    <t>Stadard error</t>
  </si>
  <si>
    <r>
      <t xml:space="preserve">P-value (wt vs </t>
    </r>
    <r>
      <rPr>
        <i/>
        <sz val="11"/>
        <color theme="1"/>
        <rFont val="AriaL"/>
        <family val="2"/>
      </rPr>
      <t>ddk-KR</t>
    </r>
    <r>
      <rPr>
        <sz val="11"/>
        <color theme="1"/>
        <rFont val="AriaL"/>
        <family val="2"/>
      </rPr>
      <t>)</t>
    </r>
  </si>
  <si>
    <r>
      <t xml:space="preserve">P-value (wt vs </t>
    </r>
    <r>
      <rPr>
        <i/>
        <sz val="11"/>
        <color theme="1"/>
        <rFont val="AriaL"/>
        <family val="2"/>
      </rPr>
      <t>rad51</t>
    </r>
    <r>
      <rPr>
        <sz val="11"/>
        <color theme="1"/>
        <rFont val="AriaL"/>
        <family val="2"/>
      </rPr>
      <t>Δ)</t>
    </r>
  </si>
  <si>
    <t>&lt;0.0001</t>
  </si>
  <si>
    <r>
      <t>P-value (</t>
    </r>
    <r>
      <rPr>
        <i/>
        <sz val="11"/>
        <color theme="1"/>
        <rFont val="AriaL"/>
        <family val="2"/>
      </rPr>
      <t>ddk-KR</t>
    </r>
    <r>
      <rPr>
        <sz val="11"/>
        <color theme="1"/>
        <rFont val="AriaL"/>
        <family val="2"/>
      </rPr>
      <t xml:space="preserve"> vs </t>
    </r>
    <r>
      <rPr>
        <i/>
        <sz val="11"/>
        <color theme="1"/>
        <rFont val="AriaL"/>
        <family val="2"/>
      </rPr>
      <t>rad51</t>
    </r>
    <r>
      <rPr>
        <sz val="11"/>
        <color theme="1"/>
        <rFont val="AriaL"/>
        <family val="2"/>
      </rPr>
      <t>Δ)</t>
    </r>
  </si>
  <si>
    <r>
      <t xml:space="preserve">Rad51 recruitment in </t>
    </r>
    <r>
      <rPr>
        <b/>
        <i/>
        <sz val="11"/>
        <color theme="1"/>
        <rFont val="Arial"/>
        <family val="2"/>
      </rPr>
      <t>cdc7-4</t>
    </r>
  </si>
  <si>
    <t xml:space="preserve">                     Wildtype </t>
  </si>
  <si>
    <t xml:space="preserve">                         cdc7-4 </t>
  </si>
  <si>
    <r>
      <t xml:space="preserve">P-value (wt vs </t>
    </r>
    <r>
      <rPr>
        <i/>
        <sz val="11"/>
        <color theme="1"/>
        <rFont val="AriaL"/>
        <family val="2"/>
      </rPr>
      <t>cdc7-4</t>
    </r>
    <r>
      <rPr>
        <sz val="11"/>
        <color theme="1"/>
        <rFont val="AriaL"/>
        <family val="2"/>
      </rPr>
      <t>)</t>
    </r>
  </si>
  <si>
    <t>Fig 5a</t>
  </si>
  <si>
    <r>
      <t>siz1</t>
    </r>
    <r>
      <rPr>
        <sz val="12"/>
        <color theme="1"/>
        <rFont val="AriaL"/>
        <family val="2"/>
      </rPr>
      <t>Δ</t>
    </r>
    <r>
      <rPr>
        <i/>
        <sz val="12"/>
        <color theme="1"/>
        <rFont val="AriaL"/>
        <family val="2"/>
      </rPr>
      <t xml:space="preserve"> Tc-sgs1</t>
    </r>
  </si>
  <si>
    <r>
      <t>siz1</t>
    </r>
    <r>
      <rPr>
        <sz val="12"/>
        <color theme="1"/>
        <rFont val="AriaL"/>
        <family val="2"/>
      </rPr>
      <t xml:space="preserve">Δ </t>
    </r>
    <r>
      <rPr>
        <i/>
        <sz val="12"/>
        <color theme="1"/>
        <rFont val="AriaL"/>
        <family val="2"/>
      </rPr>
      <t>Tc-sgs1</t>
    </r>
  </si>
  <si>
    <r>
      <t>cdc7-4 siz1</t>
    </r>
    <r>
      <rPr>
        <sz val="12"/>
        <color theme="1"/>
        <rFont val="AriaL"/>
        <family val="2"/>
      </rPr>
      <t xml:space="preserve">Δ </t>
    </r>
    <r>
      <rPr>
        <i/>
        <sz val="12"/>
        <color theme="1"/>
        <rFont val="AriaL"/>
        <family val="2"/>
      </rPr>
      <t xml:space="preserve">Tc-sgs1 </t>
    </r>
  </si>
  <si>
    <r>
      <t>cdc7-4 siz1</t>
    </r>
    <r>
      <rPr>
        <sz val="12"/>
        <color theme="1"/>
        <rFont val="AriaL"/>
        <family val="2"/>
      </rPr>
      <t>Δ</t>
    </r>
    <r>
      <rPr>
        <i/>
        <sz val="12"/>
        <color theme="1"/>
        <rFont val="AriaL"/>
        <family val="2"/>
      </rPr>
      <t xml:space="preserve"> Tc-sgs1 </t>
    </r>
  </si>
  <si>
    <r>
      <t>ddk-KR siz1</t>
    </r>
    <r>
      <rPr>
        <sz val="12"/>
        <color theme="1"/>
        <rFont val="AriaL"/>
        <family val="2"/>
      </rPr>
      <t xml:space="preserve">Δ </t>
    </r>
    <r>
      <rPr>
        <i/>
        <sz val="12"/>
        <color theme="1"/>
        <rFont val="AriaL"/>
        <family val="2"/>
      </rPr>
      <t xml:space="preserve"> Tc-sgs1 </t>
    </r>
  </si>
  <si>
    <r>
      <t>ddk-KR siz1</t>
    </r>
    <r>
      <rPr>
        <sz val="12"/>
        <color theme="1"/>
        <rFont val="AriaL"/>
        <family val="2"/>
      </rPr>
      <t>Δ  T</t>
    </r>
    <r>
      <rPr>
        <i/>
        <sz val="12"/>
        <color theme="1"/>
        <rFont val="AriaL"/>
        <family val="2"/>
      </rPr>
      <t xml:space="preserve">c-sgs1 </t>
    </r>
  </si>
  <si>
    <t xml:space="preserve">      20   19    18    17     16</t>
  </si>
  <si>
    <t xml:space="preserve"> 15  14   13    12    11</t>
  </si>
  <si>
    <t xml:space="preserve">   10     9       8       7       6      </t>
  </si>
  <si>
    <t>Fig 6a</t>
  </si>
  <si>
    <t>0.002% MMS</t>
  </si>
  <si>
    <t>0.007% MMS</t>
  </si>
  <si>
    <t>rad51-SIM1</t>
  </si>
  <si>
    <t>rad51-SIM2</t>
  </si>
  <si>
    <r>
      <t>rad51</t>
    </r>
    <r>
      <rPr>
        <sz val="11"/>
        <color theme="1"/>
        <rFont val="AriaL"/>
        <family val="2"/>
      </rPr>
      <t>Δ</t>
    </r>
  </si>
  <si>
    <t>10ug/ml Zeocin</t>
  </si>
  <si>
    <t>30ug/ml Zeocin</t>
  </si>
  <si>
    <t>Fig 6b</t>
  </si>
  <si>
    <r>
      <t>rad51-SIM1 sgs1</t>
    </r>
    <r>
      <rPr>
        <sz val="11"/>
        <color theme="1"/>
        <rFont val="AriaL"/>
        <family val="2"/>
      </rPr>
      <t>Δ</t>
    </r>
  </si>
  <si>
    <r>
      <t>rad51-SIM2 sgs1</t>
    </r>
    <r>
      <rPr>
        <sz val="11"/>
        <color theme="1"/>
        <rFont val="AriaL"/>
        <family val="2"/>
      </rPr>
      <t>Δ</t>
    </r>
  </si>
  <si>
    <r>
      <t>rad51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 sgs1</t>
    </r>
    <r>
      <rPr>
        <sz val="11"/>
        <color theme="1"/>
        <rFont val="AriaL"/>
        <family val="2"/>
      </rPr>
      <t>Δ</t>
    </r>
  </si>
  <si>
    <t xml:space="preserve">For Quantification </t>
  </si>
  <si>
    <t>Fig 6c</t>
  </si>
  <si>
    <t>rad51-SIM</t>
  </si>
  <si>
    <r>
      <rPr>
        <i/>
        <sz val="11"/>
        <color theme="1"/>
        <rFont val="AriaL"/>
        <family val="2"/>
      </rPr>
      <t>rad51</t>
    </r>
    <r>
      <rPr>
        <sz val="11"/>
        <color theme="1"/>
        <rFont val="AriaL"/>
        <family val="2"/>
      </rPr>
      <t>Δ</t>
    </r>
  </si>
  <si>
    <t>Fig 6d</t>
  </si>
  <si>
    <r>
      <t>rad51</t>
    </r>
    <r>
      <rPr>
        <sz val="11"/>
        <color rgb="FF000000"/>
        <rFont val="Calibri"/>
        <family val="2"/>
        <scheme val="minor"/>
      </rPr>
      <t>Δ</t>
    </r>
  </si>
  <si>
    <t>Fig S1c</t>
  </si>
  <si>
    <t>37°C</t>
  </si>
  <si>
    <t>60'</t>
  </si>
  <si>
    <t xml:space="preserve">Wildtype </t>
  </si>
  <si>
    <t xml:space="preserve">cdc7-4 </t>
  </si>
  <si>
    <t>Fig S2a</t>
  </si>
  <si>
    <t xml:space="preserve">cdc7-K16R Tc-sgs1 </t>
  </si>
  <si>
    <t>cdc7-K16R Tc-sgs1</t>
  </si>
  <si>
    <t>Fig S3a</t>
  </si>
  <si>
    <r>
      <t>rad18</t>
    </r>
    <r>
      <rPr>
        <sz val="12"/>
        <color theme="1"/>
        <rFont val="Calibri"/>
        <family val="2"/>
        <scheme val="minor"/>
      </rPr>
      <t xml:space="preserve">Δ </t>
    </r>
    <r>
      <rPr>
        <i/>
        <sz val="12"/>
        <color theme="1"/>
        <rFont val="Calibri"/>
        <family val="2"/>
        <scheme val="minor"/>
      </rPr>
      <t>Tc-sgs1</t>
    </r>
  </si>
  <si>
    <r>
      <t>rad18d</t>
    </r>
    <r>
      <rPr>
        <sz val="12"/>
        <color theme="1"/>
        <rFont val="Calibri"/>
        <family val="2"/>
        <scheme val="minor"/>
      </rPr>
      <t>Δ</t>
    </r>
    <r>
      <rPr>
        <i/>
        <sz val="12"/>
        <color theme="1"/>
        <rFont val="Calibri"/>
        <family val="2"/>
        <scheme val="minor"/>
      </rPr>
      <t>Tc-sgs1</t>
    </r>
  </si>
  <si>
    <r>
      <t>cdc7-4 rad18</t>
    </r>
    <r>
      <rPr>
        <sz val="12"/>
        <color theme="1"/>
        <rFont val="Calibri"/>
        <family val="2"/>
        <scheme val="minor"/>
      </rPr>
      <t xml:space="preserve">Δ </t>
    </r>
    <r>
      <rPr>
        <i/>
        <sz val="12"/>
        <color theme="1"/>
        <rFont val="Calibri"/>
        <family val="2"/>
        <scheme val="minor"/>
      </rPr>
      <t>Tc-sgs1</t>
    </r>
  </si>
  <si>
    <r>
      <t>rad18</t>
    </r>
    <r>
      <rPr>
        <sz val="12"/>
        <color theme="1"/>
        <rFont val="Calibri"/>
        <family val="2"/>
        <scheme val="minor"/>
      </rPr>
      <t>Δ</t>
    </r>
    <r>
      <rPr>
        <i/>
        <sz val="12"/>
        <color theme="1"/>
        <rFont val="Calibri"/>
        <family val="2"/>
        <scheme val="minor"/>
      </rPr>
      <t xml:space="preserve"> Tc-sgs1</t>
    </r>
  </si>
  <si>
    <r>
      <t>rad18</t>
    </r>
    <r>
      <rPr>
        <sz val="12"/>
        <color theme="1"/>
        <rFont val="Calibri"/>
        <family val="2"/>
        <scheme val="minor"/>
      </rPr>
      <t>Δ</t>
    </r>
    <r>
      <rPr>
        <i/>
        <sz val="12"/>
        <color theme="1"/>
        <rFont val="Calibri"/>
        <family val="2"/>
        <scheme val="minor"/>
      </rPr>
      <t>Tc-sgs1</t>
    </r>
  </si>
  <si>
    <r>
      <t>cdc7-4 rad18</t>
    </r>
    <r>
      <rPr>
        <sz val="12"/>
        <color theme="1"/>
        <rFont val="Calibri"/>
        <family val="2"/>
        <scheme val="minor"/>
      </rPr>
      <t>Δ</t>
    </r>
    <r>
      <rPr>
        <i/>
        <sz val="12"/>
        <color theme="1"/>
        <rFont val="Calibri"/>
        <family val="2"/>
        <scheme val="minor"/>
      </rPr>
      <t xml:space="preserve"> Tc-sgs1</t>
    </r>
  </si>
  <si>
    <r>
      <t>cdc7-4 rad18</t>
    </r>
    <r>
      <rPr>
        <sz val="12"/>
        <color theme="1"/>
        <rFont val="Calibri"/>
        <family val="2"/>
        <scheme val="minor"/>
      </rPr>
      <t>ΔT</t>
    </r>
    <r>
      <rPr>
        <i/>
        <sz val="12"/>
        <color theme="1"/>
        <rFont val="Calibri"/>
        <family val="2"/>
        <scheme val="minor"/>
      </rPr>
      <t>c-sgs1</t>
    </r>
  </si>
  <si>
    <t>Fig S3b</t>
  </si>
  <si>
    <t>YPD, 25℃</t>
  </si>
  <si>
    <t>YPD, 28℃</t>
  </si>
  <si>
    <t>0.000075% MMS</t>
  </si>
  <si>
    <t>0.0001% MMS</t>
  </si>
  <si>
    <r>
      <t>rad18</t>
    </r>
    <r>
      <rPr>
        <sz val="11"/>
        <color theme="1"/>
        <rFont val="AriaL"/>
        <family val="2"/>
      </rPr>
      <t>Δ</t>
    </r>
  </si>
  <si>
    <r>
      <t>cdc7-4 rad18</t>
    </r>
    <r>
      <rPr>
        <sz val="11"/>
        <color theme="1"/>
        <rFont val="AriaL"/>
        <family val="2"/>
      </rPr>
      <t>Δ</t>
    </r>
  </si>
  <si>
    <t>0.01% MMS</t>
  </si>
  <si>
    <r>
      <t>mms2</t>
    </r>
    <r>
      <rPr>
        <sz val="11"/>
        <color theme="1"/>
        <rFont val="AriaL"/>
        <family val="2"/>
      </rPr>
      <t>Δ</t>
    </r>
  </si>
  <si>
    <r>
      <t>cdc7-4 mms2</t>
    </r>
    <r>
      <rPr>
        <sz val="11"/>
        <color theme="1"/>
        <rFont val="AriaL"/>
        <family val="2"/>
      </rPr>
      <t>Δ</t>
    </r>
  </si>
  <si>
    <t>Fig S3c</t>
  </si>
  <si>
    <t>0.0002% MMS</t>
  </si>
  <si>
    <t>0.0003% MMS</t>
  </si>
  <si>
    <t xml:space="preserve">ddk-KR </t>
  </si>
  <si>
    <r>
      <t>ddk-KR rad18</t>
    </r>
    <r>
      <rPr>
        <sz val="11"/>
        <color theme="1"/>
        <rFont val="AriaL"/>
        <family val="2"/>
      </rPr>
      <t>Δ</t>
    </r>
  </si>
  <si>
    <t>Fig S4b</t>
  </si>
  <si>
    <t>anti-Rad51</t>
  </si>
  <si>
    <t xml:space="preserve">Widltype </t>
  </si>
  <si>
    <t>60' in MMS</t>
  </si>
  <si>
    <t>Fig S4c</t>
  </si>
  <si>
    <t>1 mM CPT</t>
  </si>
  <si>
    <t>2.5 mM CPT</t>
  </si>
  <si>
    <t>Fig S4d</t>
  </si>
  <si>
    <r>
      <t xml:space="preserve">Rad51 recruitment in </t>
    </r>
    <r>
      <rPr>
        <b/>
        <i/>
        <sz val="11"/>
        <color theme="1"/>
        <rFont val="Arial"/>
        <family val="2"/>
      </rPr>
      <t>rad51-SIM</t>
    </r>
    <r>
      <rPr>
        <b/>
        <sz val="11"/>
        <color theme="1"/>
        <rFont val="AriaL"/>
        <family val="2"/>
      </rPr>
      <t xml:space="preserve"> mutants</t>
    </r>
  </si>
  <si>
    <t>Wildtype </t>
  </si>
  <si>
    <r>
      <t>rad51</t>
    </r>
    <r>
      <rPr>
        <b/>
        <sz val="11"/>
        <color theme="1"/>
        <rFont val="AriaL"/>
        <family val="2"/>
      </rPr>
      <t>Δ</t>
    </r>
  </si>
  <si>
    <t>Average </t>
  </si>
  <si>
    <t>Standard deviation </t>
  </si>
  <si>
    <r>
      <t xml:space="preserve">P-value (wt vs </t>
    </r>
    <r>
      <rPr>
        <i/>
        <sz val="11"/>
        <color theme="1"/>
        <rFont val="AriaL"/>
        <family val="2"/>
      </rPr>
      <t>rad51-SIM1</t>
    </r>
    <r>
      <rPr>
        <sz val="11"/>
        <color theme="1"/>
        <rFont val="AriaL"/>
        <family val="2"/>
      </rPr>
      <t>)</t>
    </r>
  </si>
  <si>
    <r>
      <t xml:space="preserve">P-value (wt vs </t>
    </r>
    <r>
      <rPr>
        <i/>
        <sz val="11"/>
        <color theme="1"/>
        <rFont val="AriaL"/>
        <family val="2"/>
      </rPr>
      <t>rad51-SIM2</t>
    </r>
    <r>
      <rPr>
        <sz val="11"/>
        <color theme="1"/>
        <rFont val="AriaL"/>
        <family val="2"/>
      </rPr>
      <t>)</t>
    </r>
  </si>
  <si>
    <r>
      <t>P-value (</t>
    </r>
    <r>
      <rPr>
        <i/>
        <sz val="11"/>
        <color theme="1"/>
        <rFont val="AriaL"/>
        <family val="2"/>
      </rPr>
      <t>wt</t>
    </r>
    <r>
      <rPr>
        <sz val="11"/>
        <color theme="1"/>
        <rFont val="AriaL"/>
        <family val="2"/>
      </rPr>
      <t xml:space="preserve"> vs </t>
    </r>
    <r>
      <rPr>
        <i/>
        <sz val="11"/>
        <color theme="1"/>
        <rFont val="AriaL"/>
        <family val="2"/>
      </rPr>
      <t>rad51</t>
    </r>
    <r>
      <rPr>
        <sz val="11"/>
        <color theme="1"/>
        <rFont val="AriaL"/>
        <family val="2"/>
      </rPr>
      <t>Δ)</t>
    </r>
  </si>
  <si>
    <r>
      <t>ddk-KR srs2</t>
    </r>
    <r>
      <rPr>
        <sz val="11"/>
        <color theme="1"/>
        <rFont val="AriaL"/>
        <family val="2"/>
      </rPr>
      <t>Δ</t>
    </r>
  </si>
  <si>
    <t>33.5</t>
  </si>
  <si>
    <t>17.3</t>
  </si>
  <si>
    <t>66.5</t>
  </si>
  <si>
    <t>82.7</t>
  </si>
  <si>
    <t>Fig S4a</t>
  </si>
  <si>
    <t>28°C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</si>
</sst>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206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Callibri"/>
    </font>
    <font>
      <sz val="12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FF0000"/>
      <name val="Calibri (Body)"/>
    </font>
    <font>
      <sz val="12"/>
      <color rgb="FF002060"/>
      <name val="Calibri (Body)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1"/>
      <color theme="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C00000"/>
      <name val="AriaL"/>
      <family val="2"/>
    </font>
    <font>
      <sz val="11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0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2" borderId="0" xfId="0" applyFont="1" applyFill="1"/>
    <xf numFmtId="0" fontId="19" fillId="0" borderId="0" xfId="0" applyFont="1"/>
    <xf numFmtId="164" fontId="19" fillId="0" borderId="1" xfId="0" applyNumberFormat="1" applyFont="1" applyBorder="1" applyAlignment="1">
      <alignment horizontal="left"/>
    </xf>
    <xf numFmtId="0" fontId="20" fillId="0" borderId="0" xfId="0" applyFont="1"/>
    <xf numFmtId="0" fontId="5" fillId="2" borderId="0" xfId="0" applyFont="1" applyFill="1"/>
    <xf numFmtId="164" fontId="5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1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2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/>
    <xf numFmtId="0" fontId="25" fillId="0" borderId="0" xfId="0" applyFont="1"/>
    <xf numFmtId="0" fontId="7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26" fillId="0" borderId="0" xfId="0" applyFont="1"/>
    <xf numFmtId="0" fontId="5" fillId="5" borderId="1" xfId="0" applyFont="1" applyFill="1" applyBorder="1"/>
    <xf numFmtId="0" fontId="1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28" fillId="0" borderId="2" xfId="0" applyNumberFormat="1" applyFont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1" xfId="0" applyFont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3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32" fillId="0" borderId="1" xfId="0" applyFont="1" applyBorder="1"/>
    <xf numFmtId="164" fontId="3" fillId="0" borderId="1" xfId="0" applyNumberFormat="1" applyFont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2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0" borderId="0" xfId="0" applyFont="1" applyAlignment="1">
      <alignment horizontal="center"/>
    </xf>
    <xf numFmtId="49" fontId="12" fillId="2" borderId="4" xfId="0" applyNumberFormat="1" applyFont="1" applyFill="1" applyBorder="1" applyAlignment="1">
      <alignment horizontal="left" vertical="center" wrapText="1"/>
    </xf>
    <xf numFmtId="49" fontId="30" fillId="2" borderId="5" xfId="0" applyNumberFormat="1" applyFont="1" applyFill="1" applyBorder="1" applyAlignment="1">
      <alignment horizontal="left" vertical="center" wrapText="1"/>
    </xf>
    <xf numFmtId="49" fontId="30" fillId="2" borderId="6" xfId="0" applyNumberFormat="1" applyFont="1" applyFill="1" applyBorder="1" applyAlignment="1">
      <alignment horizontal="left" vertical="center" wrapText="1"/>
    </xf>
    <xf numFmtId="49" fontId="30" fillId="2" borderId="7" xfId="0" applyNumberFormat="1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/>
    </xf>
    <xf numFmtId="0" fontId="0" fillId="2" borderId="0" xfId="0" applyFill="1"/>
    <xf numFmtId="0" fontId="0" fillId="0" borderId="1" xfId="0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0" xfId="0" applyFont="1"/>
    <xf numFmtId="0" fontId="17" fillId="0" borderId="0" xfId="0" applyFont="1"/>
    <xf numFmtId="0" fontId="7" fillId="0" borderId="0" xfId="0" applyFont="1" applyAlignment="1">
      <alignment horizontal="left" vertical="center" readingOrder="1"/>
    </xf>
    <xf numFmtId="0" fontId="6" fillId="0" borderId="0" xfId="0" applyFont="1"/>
    <xf numFmtId="0" fontId="37" fillId="5" borderId="1" xfId="0" applyFont="1" applyFill="1" applyBorder="1"/>
    <xf numFmtId="0" fontId="12" fillId="5" borderId="0" xfId="0" applyFont="1" applyFill="1"/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30" fillId="2" borderId="8" xfId="0" applyFont="1" applyFill="1" applyBorder="1" applyAlignment="1">
      <alignment horizontal="left"/>
    </xf>
    <xf numFmtId="0" fontId="30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0" fillId="0" borderId="0" xfId="0" applyFont="1"/>
    <xf numFmtId="0" fontId="10" fillId="5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0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/>
    <xf numFmtId="0" fontId="23" fillId="4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49" fontId="12" fillId="2" borderId="4" xfId="0" applyNumberFormat="1" applyFont="1" applyFill="1" applyBorder="1" applyAlignment="1">
      <alignment horizontal="left" vertical="center" wrapText="1"/>
    </xf>
    <xf numFmtId="49" fontId="30" fillId="2" borderId="5" xfId="0" applyNumberFormat="1" applyFont="1" applyFill="1" applyBorder="1" applyAlignment="1">
      <alignment horizontal="left" vertical="center" wrapText="1"/>
    </xf>
    <xf numFmtId="49" fontId="30" fillId="2" borderId="6" xfId="0" applyNumberFormat="1" applyFont="1" applyFill="1" applyBorder="1" applyAlignment="1">
      <alignment horizontal="left" vertical="center" wrapText="1"/>
    </xf>
    <xf numFmtId="49" fontId="30" fillId="2" borderId="7" xfId="0" applyNumberFormat="1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7" Type="http://schemas.openxmlformats.org/officeDocument/2006/relationships/image" Target="../media/image47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4" Type="http://schemas.openxmlformats.org/officeDocument/2006/relationships/image" Target="../media/image5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2</xdr:row>
      <xdr:rowOff>38100</xdr:rowOff>
    </xdr:from>
    <xdr:to>
      <xdr:col>5</xdr:col>
      <xdr:colOff>457200</xdr:colOff>
      <xdr:row>31</xdr:row>
      <xdr:rowOff>127000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77C1139-BD3F-E247-B311-C5EB9E77588C}"/>
            </a:ext>
          </a:extLst>
        </xdr:cNvPr>
        <xdr:cNvGrpSpPr/>
      </xdr:nvGrpSpPr>
      <xdr:grpSpPr>
        <a:xfrm>
          <a:off x="381000" y="444500"/>
          <a:ext cx="4546600" cy="5981700"/>
          <a:chOff x="381000" y="434975"/>
          <a:chExt cx="4640263" cy="584358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C616881-7346-3D48-B026-68E15D7277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1000" y="434975"/>
            <a:ext cx="4640263" cy="5843588"/>
          </a:xfrm>
          <a:prstGeom prst="rect">
            <a:avLst/>
          </a:prstGeom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3A947D6A-0FED-954F-8F21-33841CE8BAFC}"/>
              </a:ext>
            </a:extLst>
          </xdr:cNvPr>
          <xdr:cNvSpPr/>
        </xdr:nvSpPr>
        <xdr:spPr>
          <a:xfrm>
            <a:off x="2069657" y="2976563"/>
            <a:ext cx="1270770" cy="1031875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ounded Rectangle 4">
            <a:extLst>
              <a:ext uri="{FF2B5EF4-FFF2-40B4-BE49-F238E27FC236}">
                <a16:creationId xmlns:a16="http://schemas.microsoft.com/office/drawing/2014/main" id="{94765332-AEE2-324A-80D5-546B01C95979}"/>
              </a:ext>
            </a:extLst>
          </xdr:cNvPr>
          <xdr:cNvSpPr/>
        </xdr:nvSpPr>
        <xdr:spPr>
          <a:xfrm>
            <a:off x="652261" y="2910416"/>
            <a:ext cx="1258550" cy="1045105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ounded Rectangle 5">
            <a:extLst>
              <a:ext uri="{FF2B5EF4-FFF2-40B4-BE49-F238E27FC236}">
                <a16:creationId xmlns:a16="http://schemas.microsoft.com/office/drawing/2014/main" id="{5B07372C-FD0D-A749-AA6C-CF2F2BAF49BD}"/>
              </a:ext>
            </a:extLst>
          </xdr:cNvPr>
          <xdr:cNvSpPr/>
        </xdr:nvSpPr>
        <xdr:spPr>
          <a:xfrm>
            <a:off x="3424767" y="1058332"/>
            <a:ext cx="1443566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F8925EAE-E95D-694D-98F5-AB7DFB32EC3F}"/>
              </a:ext>
            </a:extLst>
          </xdr:cNvPr>
          <xdr:cNvSpPr/>
        </xdr:nvSpPr>
        <xdr:spPr>
          <a:xfrm>
            <a:off x="3462616" y="3055938"/>
            <a:ext cx="1391430" cy="93927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ounded Rectangle 7">
            <a:extLst>
              <a:ext uri="{FF2B5EF4-FFF2-40B4-BE49-F238E27FC236}">
                <a16:creationId xmlns:a16="http://schemas.microsoft.com/office/drawing/2014/main" id="{2791940B-DBE1-D647-BCD1-5458A68040D9}"/>
              </a:ext>
            </a:extLst>
          </xdr:cNvPr>
          <xdr:cNvSpPr/>
        </xdr:nvSpPr>
        <xdr:spPr>
          <a:xfrm>
            <a:off x="2081876" y="1137709"/>
            <a:ext cx="1185237" cy="1071562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C7291A9A-7A42-CA46-961C-FC8D7822B9A9}"/>
              </a:ext>
            </a:extLst>
          </xdr:cNvPr>
          <xdr:cNvSpPr/>
        </xdr:nvSpPr>
        <xdr:spPr>
          <a:xfrm>
            <a:off x="603385" y="1164167"/>
            <a:ext cx="1361219" cy="1060514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2</xdr:col>
      <xdr:colOff>433916</xdr:colOff>
      <xdr:row>4</xdr:row>
      <xdr:rowOff>6351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8446A67-DB27-3545-938B-231DFBBC9850}"/>
            </a:ext>
          </a:extLst>
        </xdr:cNvPr>
        <xdr:cNvSpPr txBox="1"/>
      </xdr:nvSpPr>
      <xdr:spPr>
        <a:xfrm>
          <a:off x="2427816" y="81915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4</xdr:col>
      <xdr:colOff>331258</xdr:colOff>
      <xdr:row>4</xdr:row>
      <xdr:rowOff>32809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FF80DB-7B01-024E-BAA0-DA2579B514BA}"/>
            </a:ext>
          </a:extLst>
        </xdr:cNvPr>
        <xdr:cNvSpPr txBox="1"/>
      </xdr:nvSpPr>
      <xdr:spPr>
        <a:xfrm>
          <a:off x="3976158" y="84560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</xdr:col>
      <xdr:colOff>332846</xdr:colOff>
      <xdr:row>4</xdr:row>
      <xdr:rowOff>5822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A623E0F-59D4-6E49-A1A1-F0981BF78AAF}"/>
            </a:ext>
          </a:extLst>
        </xdr:cNvPr>
        <xdr:cNvSpPr txBox="1"/>
      </xdr:nvSpPr>
      <xdr:spPr>
        <a:xfrm>
          <a:off x="1539346" y="818622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303741</xdr:colOff>
      <xdr:row>12</xdr:row>
      <xdr:rowOff>197909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2D4342-4FA7-CA4D-8918-50918F95806B}"/>
            </a:ext>
          </a:extLst>
        </xdr:cNvPr>
        <xdr:cNvSpPr txBox="1"/>
      </xdr:nvSpPr>
      <xdr:spPr>
        <a:xfrm>
          <a:off x="3948641" y="263630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2</xdr:col>
      <xdr:colOff>501120</xdr:colOff>
      <xdr:row>13</xdr:row>
      <xdr:rowOff>5820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2FA24DE-E947-0944-A9E3-BD447FDA1355}"/>
            </a:ext>
          </a:extLst>
        </xdr:cNvPr>
        <xdr:cNvSpPr txBox="1"/>
      </xdr:nvSpPr>
      <xdr:spPr>
        <a:xfrm>
          <a:off x="2495020" y="26474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</xdr:col>
      <xdr:colOff>345546</xdr:colOff>
      <xdr:row>12</xdr:row>
      <xdr:rowOff>190500</xdr:rowOff>
    </xdr:from>
    <xdr:ext cx="256160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8F938B0-BDBF-1146-9871-23D3E0766B6F}"/>
            </a:ext>
          </a:extLst>
        </xdr:cNvPr>
        <xdr:cNvSpPr txBox="1"/>
      </xdr:nvSpPr>
      <xdr:spPr>
        <a:xfrm>
          <a:off x="1552046" y="2628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twoCellAnchor editAs="oneCell">
    <xdr:from>
      <xdr:col>7</xdr:col>
      <xdr:colOff>76200</xdr:colOff>
      <xdr:row>14</xdr:row>
      <xdr:rowOff>12700</xdr:rowOff>
    </xdr:from>
    <xdr:to>
      <xdr:col>11</xdr:col>
      <xdr:colOff>214313</xdr:colOff>
      <xdr:row>18</xdr:row>
      <xdr:rowOff>157321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9B2854F-5CB8-504B-B782-80A1D22A1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3800" y="2857500"/>
          <a:ext cx="4252913" cy="957421"/>
        </a:xfrm>
        <a:prstGeom prst="rect">
          <a:avLst/>
        </a:prstGeom>
      </xdr:spPr>
    </xdr:pic>
    <xdr:clientData/>
  </xdr:twoCellAnchor>
  <xdr:twoCellAnchor>
    <xdr:from>
      <xdr:col>6</xdr:col>
      <xdr:colOff>609600</xdr:colOff>
      <xdr:row>15</xdr:row>
      <xdr:rowOff>114300</xdr:rowOff>
    </xdr:from>
    <xdr:to>
      <xdr:col>7</xdr:col>
      <xdr:colOff>23400</xdr:colOff>
      <xdr:row>15</xdr:row>
      <xdr:rowOff>114300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3A72A928-B71D-6E4D-9664-A1F8B380BA51}"/>
            </a:ext>
          </a:extLst>
        </xdr:cNvPr>
        <xdr:cNvCxnSpPr/>
      </xdr:nvCxnSpPr>
      <xdr:spPr>
        <a:xfrm>
          <a:off x="5981700" y="3162300"/>
          <a:ext cx="23930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255588</xdr:colOff>
      <xdr:row>18</xdr:row>
      <xdr:rowOff>5292</xdr:rowOff>
    </xdr:from>
    <xdr:to>
      <xdr:col>11</xdr:col>
      <xdr:colOff>534987</xdr:colOff>
      <xdr:row>18</xdr:row>
      <xdr:rowOff>5293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E0AC936-6FD4-5441-AB0D-C7C6F1F027A5}"/>
            </a:ext>
          </a:extLst>
        </xdr:cNvPr>
        <xdr:cNvCxnSpPr/>
      </xdr:nvCxnSpPr>
      <xdr:spPr>
        <a:xfrm flipH="1">
          <a:off x="10567988" y="3662892"/>
          <a:ext cx="279399" cy="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509059</xdr:colOff>
      <xdr:row>17</xdr:row>
      <xdr:rowOff>50800</xdr:rowOff>
    </xdr:from>
    <xdr:ext cx="759439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2E6DCA5-BECE-4C4E-8FA3-D9EAF532E7AF}"/>
            </a:ext>
          </a:extLst>
        </xdr:cNvPr>
        <xdr:cNvSpPr txBox="1"/>
      </xdr:nvSpPr>
      <xdr:spPr>
        <a:xfrm>
          <a:off x="10821459" y="3505200"/>
          <a:ext cx="7594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unspecific</a:t>
          </a:r>
        </a:p>
      </xdr:txBody>
    </xdr:sp>
    <xdr:clientData/>
  </xdr:oneCellAnchor>
  <xdr:twoCellAnchor editAs="oneCell">
    <xdr:from>
      <xdr:col>7</xdr:col>
      <xdr:colOff>76200</xdr:colOff>
      <xdr:row>21</xdr:row>
      <xdr:rowOff>12700</xdr:rowOff>
    </xdr:from>
    <xdr:to>
      <xdr:col>11</xdr:col>
      <xdr:colOff>150813</xdr:colOff>
      <xdr:row>25</xdr:row>
      <xdr:rowOff>75984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E2C9703-8F8B-7046-B646-D551A23A6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3800" y="4279900"/>
          <a:ext cx="4189413" cy="876084"/>
        </a:xfrm>
        <a:prstGeom prst="rect">
          <a:avLst/>
        </a:prstGeom>
      </xdr:spPr>
    </xdr:pic>
    <xdr:clientData/>
  </xdr:twoCellAnchor>
  <xdr:twoCellAnchor>
    <xdr:from>
      <xdr:col>6</xdr:col>
      <xdr:colOff>609600</xdr:colOff>
      <xdr:row>21</xdr:row>
      <xdr:rowOff>114300</xdr:rowOff>
    </xdr:from>
    <xdr:to>
      <xdr:col>7</xdr:col>
      <xdr:colOff>23400</xdr:colOff>
      <xdr:row>21</xdr:row>
      <xdr:rowOff>114300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6BA2A0FD-137D-2A4B-9A5C-D311F78FCB50}"/>
            </a:ext>
          </a:extLst>
        </xdr:cNvPr>
        <xdr:cNvCxnSpPr/>
      </xdr:nvCxnSpPr>
      <xdr:spPr>
        <a:xfrm>
          <a:off x="5981700" y="4381500"/>
          <a:ext cx="23930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471487</xdr:colOff>
      <xdr:row>14</xdr:row>
      <xdr:rowOff>63500</xdr:rowOff>
    </xdr:from>
    <xdr:to>
      <xdr:col>8</xdr:col>
      <xdr:colOff>793750</xdr:colOff>
      <xdr:row>16</xdr:row>
      <xdr:rowOff>12700</xdr:rowOff>
    </xdr:to>
    <xdr:sp macro="" textlink="">
      <xdr:nvSpPr>
        <xdr:cNvPr id="22" name="Rounded Rectangle 21">
          <a:extLst>
            <a:ext uri="{FF2B5EF4-FFF2-40B4-BE49-F238E27FC236}">
              <a16:creationId xmlns:a16="http://schemas.microsoft.com/office/drawing/2014/main" id="{22E3D14C-6009-3346-AB6F-7F740606181B}"/>
            </a:ext>
          </a:extLst>
        </xdr:cNvPr>
        <xdr:cNvSpPr/>
      </xdr:nvSpPr>
      <xdr:spPr>
        <a:xfrm>
          <a:off x="6669087" y="2908300"/>
          <a:ext cx="1147763" cy="355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926043</xdr:colOff>
      <xdr:row>14</xdr:row>
      <xdr:rowOff>89958</xdr:rowOff>
    </xdr:from>
    <xdr:to>
      <xdr:col>9</xdr:col>
      <xdr:colOff>886355</xdr:colOff>
      <xdr:row>16</xdr:row>
      <xdr:rowOff>39158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FD9179BE-1F1B-CF45-8C48-FBB7A15AE729}"/>
            </a:ext>
          </a:extLst>
        </xdr:cNvPr>
        <xdr:cNvSpPr/>
      </xdr:nvSpPr>
      <xdr:spPr>
        <a:xfrm>
          <a:off x="7949143" y="2934758"/>
          <a:ext cx="1192212" cy="355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432329</xdr:colOff>
      <xdr:row>22</xdr:row>
      <xdr:rowOff>13230</xdr:rowOff>
    </xdr:from>
    <xdr:to>
      <xdr:col>8</xdr:col>
      <xdr:colOff>859896</xdr:colOff>
      <xdr:row>24</xdr:row>
      <xdr:rowOff>180447</xdr:rowOff>
    </xdr:to>
    <xdr:sp macro="" textlink="">
      <xdr:nvSpPr>
        <xdr:cNvPr id="24" name="Rounded Rectangle 23">
          <a:extLst>
            <a:ext uri="{FF2B5EF4-FFF2-40B4-BE49-F238E27FC236}">
              <a16:creationId xmlns:a16="http://schemas.microsoft.com/office/drawing/2014/main" id="{0CCE5D7F-9597-AF4B-A153-111EBB58B40D}"/>
            </a:ext>
          </a:extLst>
        </xdr:cNvPr>
        <xdr:cNvSpPr/>
      </xdr:nvSpPr>
      <xdr:spPr>
        <a:xfrm>
          <a:off x="6629929" y="4483630"/>
          <a:ext cx="1253067" cy="573617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939272</xdr:colOff>
      <xdr:row>23</xdr:row>
      <xdr:rowOff>50800</xdr:rowOff>
    </xdr:from>
    <xdr:to>
      <xdr:col>9</xdr:col>
      <xdr:colOff>899583</xdr:colOff>
      <xdr:row>25</xdr:row>
      <xdr:rowOff>26458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F2CDDEBA-6E6F-5348-88A5-12DF9CF34A8B}"/>
            </a:ext>
          </a:extLst>
        </xdr:cNvPr>
        <xdr:cNvSpPr/>
      </xdr:nvSpPr>
      <xdr:spPr>
        <a:xfrm>
          <a:off x="7962372" y="4724400"/>
          <a:ext cx="1192211" cy="382058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444500</xdr:colOff>
      <xdr:row>16</xdr:row>
      <xdr:rowOff>25400</xdr:rowOff>
    </xdr:from>
    <xdr:ext cx="2604944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93E6E2C-C4CC-B143-9B79-110380C18CE0}"/>
            </a:ext>
          </a:extLst>
        </xdr:cNvPr>
        <xdr:cNvSpPr txBox="1"/>
      </xdr:nvSpPr>
      <xdr:spPr>
        <a:xfrm>
          <a:off x="6642100" y="3276600"/>
          <a:ext cx="2604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aseline="0"/>
            <a:t>  1       2      3      4            5       6       7       8  </a:t>
          </a:r>
          <a:endParaRPr lang="en-US" sz="1100"/>
        </a:p>
      </xdr:txBody>
    </xdr:sp>
    <xdr:clientData/>
  </xdr:oneCellAnchor>
  <xdr:twoCellAnchor editAs="oneCell">
    <xdr:from>
      <xdr:col>7</xdr:col>
      <xdr:colOff>520700</xdr:colOff>
      <xdr:row>21</xdr:row>
      <xdr:rowOff>38100</xdr:rowOff>
    </xdr:from>
    <xdr:to>
      <xdr:col>9</xdr:col>
      <xdr:colOff>911225</xdr:colOff>
      <xdr:row>22</xdr:row>
      <xdr:rowOff>139701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B95A818-CDD5-B34E-9DC6-1685CD46F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8300" y="4305300"/>
          <a:ext cx="2447925" cy="304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98136</xdr:colOff>
      <xdr:row>2</xdr:row>
      <xdr:rowOff>107373</xdr:rowOff>
    </xdr:from>
    <xdr:to>
      <xdr:col>8</xdr:col>
      <xdr:colOff>675408</xdr:colOff>
      <xdr:row>31</xdr:row>
      <xdr:rowOff>44953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7708809-B31A-E24E-973C-129B74C60F59}"/>
            </a:ext>
          </a:extLst>
        </xdr:cNvPr>
        <xdr:cNvGrpSpPr/>
      </xdr:nvGrpSpPr>
      <xdr:grpSpPr>
        <a:xfrm>
          <a:off x="98136" y="513773"/>
          <a:ext cx="7778172" cy="5830380"/>
          <a:chOff x="698500" y="1077191"/>
          <a:chExt cx="7816272" cy="596430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E6AF392-33DA-0046-AF78-7A3F79209E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98500" y="1077191"/>
            <a:ext cx="7816272" cy="5964308"/>
          </a:xfrm>
          <a:prstGeom prst="rect">
            <a:avLst/>
          </a:prstGeom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66E0B8C3-2BB5-534A-93CB-288F3BE2878E}"/>
              </a:ext>
            </a:extLst>
          </xdr:cNvPr>
          <xdr:cNvSpPr/>
        </xdr:nvSpPr>
        <xdr:spPr>
          <a:xfrm>
            <a:off x="3286420" y="1489031"/>
            <a:ext cx="1072573" cy="1348509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ounded Rectangle 4">
            <a:extLst>
              <a:ext uri="{FF2B5EF4-FFF2-40B4-BE49-F238E27FC236}">
                <a16:creationId xmlns:a16="http://schemas.microsoft.com/office/drawing/2014/main" id="{1AE570C8-A371-3B47-8ECB-548A150CC5A3}"/>
              </a:ext>
            </a:extLst>
          </xdr:cNvPr>
          <xdr:cNvSpPr/>
        </xdr:nvSpPr>
        <xdr:spPr>
          <a:xfrm>
            <a:off x="2101273" y="1556327"/>
            <a:ext cx="1019463" cy="1353128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ounded Rectangle 5">
            <a:extLst>
              <a:ext uri="{FF2B5EF4-FFF2-40B4-BE49-F238E27FC236}">
                <a16:creationId xmlns:a16="http://schemas.microsoft.com/office/drawing/2014/main" id="{0B44E332-DF55-9E4E-80A1-86BFF3CEE51D}"/>
              </a:ext>
            </a:extLst>
          </xdr:cNvPr>
          <xdr:cNvSpPr/>
        </xdr:nvSpPr>
        <xdr:spPr>
          <a:xfrm>
            <a:off x="5881255" y="1492827"/>
            <a:ext cx="1072572" cy="1348509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16ADFF0F-E9E8-804A-8E33-E76026C9A58F}"/>
              </a:ext>
            </a:extLst>
          </xdr:cNvPr>
          <xdr:cNvSpPr/>
        </xdr:nvSpPr>
        <xdr:spPr>
          <a:xfrm>
            <a:off x="7093527" y="1454727"/>
            <a:ext cx="1078346" cy="1348509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2A098AF5-F505-7A4F-AB32-B4182F597686}"/>
              </a:ext>
            </a:extLst>
          </xdr:cNvPr>
          <xdr:cNvSpPr txBox="1"/>
        </xdr:nvSpPr>
        <xdr:spPr>
          <a:xfrm>
            <a:off x="3641436" y="1246909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B4A225B5-FCB4-6F4A-BEF0-5A443AFDA1FB}"/>
              </a:ext>
            </a:extLst>
          </xdr:cNvPr>
          <xdr:cNvSpPr txBox="1"/>
        </xdr:nvSpPr>
        <xdr:spPr>
          <a:xfrm>
            <a:off x="2545772" y="1296554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5A8E0510-3BBB-0148-BAE2-6C124D9AB14C}"/>
              </a:ext>
            </a:extLst>
          </xdr:cNvPr>
          <xdr:cNvSpPr txBox="1"/>
        </xdr:nvSpPr>
        <xdr:spPr>
          <a:xfrm>
            <a:off x="7569200" y="1191491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3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378D93F1-388B-F54C-A5CA-7EC9E720BC52}"/>
              </a:ext>
            </a:extLst>
          </xdr:cNvPr>
          <xdr:cNvSpPr txBox="1"/>
        </xdr:nvSpPr>
        <xdr:spPr>
          <a:xfrm>
            <a:off x="6351155" y="1229591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4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482600</xdr:colOff>
      <xdr:row>2</xdr:row>
      <xdr:rowOff>50800</xdr:rowOff>
    </xdr:from>
    <xdr:ext cx="256160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7E353DD-D811-5D48-8D6E-D257B7EAD439}"/>
            </a:ext>
          </a:extLst>
        </xdr:cNvPr>
        <xdr:cNvSpPr txBox="1"/>
      </xdr:nvSpPr>
      <xdr:spPr>
        <a:xfrm>
          <a:off x="3365500" y="45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2</xdr:col>
      <xdr:colOff>304800</xdr:colOff>
      <xdr:row>2</xdr:row>
      <xdr:rowOff>50800</xdr:rowOff>
    </xdr:from>
    <xdr:ext cx="256160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778674-38C6-6244-94FD-14698A3995A7}"/>
            </a:ext>
          </a:extLst>
        </xdr:cNvPr>
        <xdr:cNvSpPr txBox="1"/>
      </xdr:nvSpPr>
      <xdr:spPr>
        <a:xfrm>
          <a:off x="2362200" y="45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1</xdr:col>
      <xdr:colOff>101600</xdr:colOff>
      <xdr:row>2</xdr:row>
      <xdr:rowOff>38100</xdr:rowOff>
    </xdr:from>
    <xdr:ext cx="256160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8CB43F3-AE40-8248-A1DD-EC9A7A3DEBFB}"/>
            </a:ext>
          </a:extLst>
        </xdr:cNvPr>
        <xdr:cNvSpPr txBox="1"/>
      </xdr:nvSpPr>
      <xdr:spPr>
        <a:xfrm>
          <a:off x="1333500" y="44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469900</xdr:colOff>
      <xdr:row>11</xdr:row>
      <xdr:rowOff>88900</xdr:rowOff>
    </xdr:from>
    <xdr:ext cx="256160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99B2DA2-7873-3741-B8AC-831A7FCEA8DE}"/>
            </a:ext>
          </a:extLst>
        </xdr:cNvPr>
        <xdr:cNvSpPr txBox="1"/>
      </xdr:nvSpPr>
      <xdr:spPr>
        <a:xfrm>
          <a:off x="3352800" y="232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2</xdr:col>
      <xdr:colOff>241300</xdr:colOff>
      <xdr:row>11</xdr:row>
      <xdr:rowOff>88900</xdr:rowOff>
    </xdr:from>
    <xdr:ext cx="256160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9137710-5731-C844-A52F-0942424AB6C6}"/>
            </a:ext>
          </a:extLst>
        </xdr:cNvPr>
        <xdr:cNvSpPr txBox="1"/>
      </xdr:nvSpPr>
      <xdr:spPr>
        <a:xfrm>
          <a:off x="2298700" y="232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</xdr:col>
      <xdr:colOff>63500</xdr:colOff>
      <xdr:row>11</xdr:row>
      <xdr:rowOff>101600</xdr:rowOff>
    </xdr:from>
    <xdr:ext cx="256160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26F918C-74B6-2646-B3AA-EF43BC629201}"/>
            </a:ext>
          </a:extLst>
        </xdr:cNvPr>
        <xdr:cNvSpPr txBox="1"/>
      </xdr:nvSpPr>
      <xdr:spPr>
        <a:xfrm>
          <a:off x="1295400" y="2336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twoCellAnchor>
    <xdr:from>
      <xdr:col>0</xdr:col>
      <xdr:colOff>317500</xdr:colOff>
      <xdr:row>2</xdr:row>
      <xdr:rowOff>12700</xdr:rowOff>
    </xdr:from>
    <xdr:to>
      <xdr:col>6</xdr:col>
      <xdr:colOff>139700</xdr:colOff>
      <xdr:row>36</xdr:row>
      <xdr:rowOff>59741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71AB2C80-7AAB-4A4A-9963-F5E1D00BC5CC}"/>
            </a:ext>
          </a:extLst>
        </xdr:cNvPr>
        <xdr:cNvGrpSpPr/>
      </xdr:nvGrpSpPr>
      <xdr:grpSpPr>
        <a:xfrm>
          <a:off x="317500" y="419100"/>
          <a:ext cx="5181600" cy="6955841"/>
          <a:chOff x="317500" y="419100"/>
          <a:chExt cx="4775200" cy="6955841"/>
        </a:xfrm>
      </xdr:grpSpPr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7A3FA2BD-8C6F-2E45-8CA8-5C45C13FF2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17500" y="419100"/>
            <a:ext cx="4775200" cy="6955841"/>
          </a:xfrm>
          <a:prstGeom prst="rect">
            <a:avLst/>
          </a:prstGeom>
        </xdr:spPr>
      </xdr:pic>
      <xdr:sp macro="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DEFD0E0-C3D3-FF43-BAD4-DF019F40A3D4}"/>
              </a:ext>
            </a:extLst>
          </xdr:cNvPr>
          <xdr:cNvSpPr/>
        </xdr:nvSpPr>
        <xdr:spPr>
          <a:xfrm>
            <a:off x="2514600" y="7112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1E876F32-1523-F147-93A2-0FFF487DFEE2}"/>
              </a:ext>
            </a:extLst>
          </xdr:cNvPr>
          <xdr:cNvSpPr/>
        </xdr:nvSpPr>
        <xdr:spPr>
          <a:xfrm>
            <a:off x="1460500" y="7112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E9EC7FE9-E379-7146-A347-3B5549EF013D}"/>
              </a:ext>
            </a:extLst>
          </xdr:cNvPr>
          <xdr:cNvSpPr/>
        </xdr:nvSpPr>
        <xdr:spPr>
          <a:xfrm>
            <a:off x="368300" y="7239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8577BC12-8735-724D-AE91-F752F1F28B63}"/>
              </a:ext>
            </a:extLst>
          </xdr:cNvPr>
          <xdr:cNvSpPr/>
        </xdr:nvSpPr>
        <xdr:spPr>
          <a:xfrm>
            <a:off x="2565400" y="25781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A357A056-ECCE-184C-989D-D719FD4E5DF8}"/>
              </a:ext>
            </a:extLst>
          </xdr:cNvPr>
          <xdr:cNvSpPr/>
        </xdr:nvSpPr>
        <xdr:spPr>
          <a:xfrm>
            <a:off x="1485900" y="25908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538B4A6B-9A06-224A-BC75-26B3CD5DB11A}"/>
              </a:ext>
            </a:extLst>
          </xdr:cNvPr>
          <xdr:cNvSpPr/>
        </xdr:nvSpPr>
        <xdr:spPr>
          <a:xfrm>
            <a:off x="393700" y="2590800"/>
            <a:ext cx="965200" cy="1193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812800</xdr:colOff>
      <xdr:row>12</xdr:row>
      <xdr:rowOff>0</xdr:rowOff>
    </xdr:from>
    <xdr:to>
      <xdr:col>16</xdr:col>
      <xdr:colOff>215900</xdr:colOff>
      <xdr:row>23</xdr:row>
      <xdr:rowOff>1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8D0A2C18-7A32-4B4E-B019-F5AEE4EB1824}"/>
            </a:ext>
          </a:extLst>
        </xdr:cNvPr>
        <xdr:cNvGrpSpPr/>
      </xdr:nvGrpSpPr>
      <xdr:grpSpPr>
        <a:xfrm>
          <a:off x="6997700" y="2438400"/>
          <a:ext cx="8153400" cy="2235201"/>
          <a:chOff x="7213600" y="2832100"/>
          <a:chExt cx="7810500" cy="2235201"/>
        </a:xfrm>
      </xdr:grpSpPr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25970396-63F3-2949-83C3-6FF04C6031B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31477"/>
          <a:stretch/>
        </xdr:blipFill>
        <xdr:spPr>
          <a:xfrm>
            <a:off x="7251700" y="3098800"/>
            <a:ext cx="7772400" cy="1028700"/>
          </a:xfrm>
          <a:prstGeom prst="rect">
            <a:avLst/>
          </a:prstGeom>
        </xdr:spPr>
      </xdr:pic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407506F8-76BF-E840-9E0D-5E354AE82333}"/>
              </a:ext>
            </a:extLst>
          </xdr:cNvPr>
          <xdr:cNvSpPr txBox="1"/>
        </xdr:nvSpPr>
        <xdr:spPr>
          <a:xfrm>
            <a:off x="7213600" y="2832100"/>
            <a:ext cx="773430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100"/>
              <a:t>           10                </a:t>
            </a:r>
            <a:r>
              <a:rPr lang="en-US" sz="1100" baseline="0"/>
              <a:t> </a:t>
            </a:r>
            <a:r>
              <a:rPr lang="en-US" sz="1100"/>
              <a:t>   9                    8                     7                   6                      5                     4                  3                  2                     1</a:t>
            </a:r>
          </a:p>
        </xdr:txBody>
      </xdr:sp>
      <xdr:sp macro="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FBE3097C-9778-A94C-8D35-01D9BEAAA862}"/>
              </a:ext>
            </a:extLst>
          </xdr:cNvPr>
          <xdr:cNvSpPr/>
        </xdr:nvSpPr>
        <xdr:spPr>
          <a:xfrm>
            <a:off x="7353300" y="3289300"/>
            <a:ext cx="3594100" cy="3556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6" name="Rounded Rectangle 45">
            <a:extLst>
              <a:ext uri="{FF2B5EF4-FFF2-40B4-BE49-F238E27FC236}">
                <a16:creationId xmlns:a16="http://schemas.microsoft.com/office/drawing/2014/main" id="{57D5C342-6EF9-5C4D-A065-8ADE2C0AC2F3}"/>
              </a:ext>
            </a:extLst>
          </xdr:cNvPr>
          <xdr:cNvSpPr/>
        </xdr:nvSpPr>
        <xdr:spPr>
          <a:xfrm>
            <a:off x="10985500" y="3276600"/>
            <a:ext cx="3517900" cy="3556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57761127-7E92-2F40-8033-27D4F351FC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251700" y="4152901"/>
            <a:ext cx="7226300" cy="914400"/>
          </a:xfrm>
          <a:prstGeom prst="rect">
            <a:avLst/>
          </a:prstGeom>
        </xdr:spPr>
      </xdr:pic>
      <xdr:sp macro="" textlink="">
        <xdr:nvSpPr>
          <xdr:cNvPr id="48" name="Rounded Rectangle 47">
            <a:extLst>
              <a:ext uri="{FF2B5EF4-FFF2-40B4-BE49-F238E27FC236}">
                <a16:creationId xmlns:a16="http://schemas.microsoft.com/office/drawing/2014/main" id="{F4B02883-F13C-F645-804D-F134B08C9B3C}"/>
              </a:ext>
            </a:extLst>
          </xdr:cNvPr>
          <xdr:cNvSpPr/>
        </xdr:nvSpPr>
        <xdr:spPr>
          <a:xfrm>
            <a:off x="7302500" y="4292600"/>
            <a:ext cx="3581400" cy="3556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C3B7E344-2964-C648-9FC8-65E307668DC4}"/>
              </a:ext>
            </a:extLst>
          </xdr:cNvPr>
          <xdr:cNvSpPr/>
        </xdr:nvSpPr>
        <xdr:spPr>
          <a:xfrm>
            <a:off x="10909300" y="4381500"/>
            <a:ext cx="3632200" cy="4191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3</xdr:col>
      <xdr:colOff>241300</xdr:colOff>
      <xdr:row>2</xdr:row>
      <xdr:rowOff>76200</xdr:rowOff>
    </xdr:from>
    <xdr:ext cx="256160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E8C4C9A-7429-924C-A9B8-2471863BE7DF}"/>
            </a:ext>
          </a:extLst>
        </xdr:cNvPr>
        <xdr:cNvSpPr txBox="1"/>
      </xdr:nvSpPr>
      <xdr:spPr>
        <a:xfrm>
          <a:off x="3124200" y="48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</xdr:col>
      <xdr:colOff>749300</xdr:colOff>
      <xdr:row>2</xdr:row>
      <xdr:rowOff>63500</xdr:rowOff>
    </xdr:from>
    <xdr:ext cx="256160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332E671-47BA-1142-A056-26A4FD1B2B17}"/>
            </a:ext>
          </a:extLst>
        </xdr:cNvPr>
        <xdr:cNvSpPr txBox="1"/>
      </xdr:nvSpPr>
      <xdr:spPr>
        <a:xfrm>
          <a:off x="1981200" y="469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0</xdr:col>
      <xdr:colOff>838200</xdr:colOff>
      <xdr:row>2</xdr:row>
      <xdr:rowOff>50800</xdr:rowOff>
    </xdr:from>
    <xdr:ext cx="256160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F7E8C25-1C8B-594B-9AC4-DD73D738D231}"/>
            </a:ext>
          </a:extLst>
        </xdr:cNvPr>
        <xdr:cNvSpPr txBox="1"/>
      </xdr:nvSpPr>
      <xdr:spPr>
        <a:xfrm>
          <a:off x="838200" y="45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330200</xdr:colOff>
      <xdr:row>11</xdr:row>
      <xdr:rowOff>101600</xdr:rowOff>
    </xdr:from>
    <xdr:ext cx="256160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26535A5-17A1-2B49-816B-ED8D774B5E71}"/>
            </a:ext>
          </a:extLst>
        </xdr:cNvPr>
        <xdr:cNvSpPr txBox="1"/>
      </xdr:nvSpPr>
      <xdr:spPr>
        <a:xfrm>
          <a:off x="3213100" y="2336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1</xdr:col>
      <xdr:colOff>787400</xdr:colOff>
      <xdr:row>11</xdr:row>
      <xdr:rowOff>114300</xdr:rowOff>
    </xdr:from>
    <xdr:ext cx="256160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46A19DB-3C83-9B4C-940F-7EED8303D3C5}"/>
            </a:ext>
          </a:extLst>
        </xdr:cNvPr>
        <xdr:cNvSpPr txBox="1"/>
      </xdr:nvSpPr>
      <xdr:spPr>
        <a:xfrm>
          <a:off x="2019300" y="234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0</xdr:col>
      <xdr:colOff>825500</xdr:colOff>
      <xdr:row>11</xdr:row>
      <xdr:rowOff>88900</xdr:rowOff>
    </xdr:from>
    <xdr:ext cx="256160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A09A562-CFF5-7346-A786-192075DE8BB9}"/>
            </a:ext>
          </a:extLst>
        </xdr:cNvPr>
        <xdr:cNvSpPr txBox="1"/>
      </xdr:nvSpPr>
      <xdr:spPr>
        <a:xfrm>
          <a:off x="825500" y="232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twoCellAnchor>
    <xdr:from>
      <xdr:col>16</xdr:col>
      <xdr:colOff>317500</xdr:colOff>
      <xdr:row>17</xdr:row>
      <xdr:rowOff>101600</xdr:rowOff>
    </xdr:from>
    <xdr:to>
      <xdr:col>16</xdr:col>
      <xdr:colOff>736600</xdr:colOff>
      <xdr:row>17</xdr:row>
      <xdr:rowOff>114300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5F838FAB-EB71-8449-94E1-316B8A6341F1}"/>
            </a:ext>
          </a:extLst>
        </xdr:cNvPr>
        <xdr:cNvCxnSpPr/>
      </xdr:nvCxnSpPr>
      <xdr:spPr>
        <a:xfrm flipH="1" flipV="1">
          <a:off x="15252700" y="3556000"/>
          <a:ext cx="419100" cy="127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76200</xdr:colOff>
      <xdr:row>7</xdr:row>
      <xdr:rowOff>165100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6DB204-96EE-0A44-9419-C4F9DCFCD816}"/>
            </a:ext>
          </a:extLst>
        </xdr:cNvPr>
        <xdr:cNvSpPr txBox="1"/>
      </xdr:nvSpPr>
      <xdr:spPr>
        <a:xfrm>
          <a:off x="15836900" y="15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127000</xdr:colOff>
      <xdr:row>13</xdr:row>
      <xdr:rowOff>152400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A75316-7696-A948-A838-B954395DD934}"/>
            </a:ext>
          </a:extLst>
        </xdr:cNvPr>
        <xdr:cNvSpPr txBox="1"/>
      </xdr:nvSpPr>
      <xdr:spPr>
        <a:xfrm>
          <a:off x="15887700" y="279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203200</xdr:colOff>
      <xdr:row>10</xdr:row>
      <xdr:rowOff>12700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167D607-29AB-2F4B-8974-292AF8A30F0E}"/>
            </a:ext>
          </a:extLst>
        </xdr:cNvPr>
        <xdr:cNvSpPr txBox="1"/>
      </xdr:nvSpPr>
      <xdr:spPr>
        <a:xfrm>
          <a:off x="16789400" y="204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558800</xdr:colOff>
      <xdr:row>15</xdr:row>
      <xdr:rowOff>127000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27A6AD6-CD5B-5D43-B193-C12224BE798F}"/>
            </a:ext>
          </a:extLst>
        </xdr:cNvPr>
        <xdr:cNvSpPr txBox="1"/>
      </xdr:nvSpPr>
      <xdr:spPr>
        <a:xfrm>
          <a:off x="16319500" y="317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673100</xdr:colOff>
      <xdr:row>12</xdr:row>
      <xdr:rowOff>50800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AD68A6E-5BE8-044A-95AF-87F49C5B3F72}"/>
            </a:ext>
          </a:extLst>
        </xdr:cNvPr>
        <xdr:cNvSpPr txBox="1"/>
      </xdr:nvSpPr>
      <xdr:spPr>
        <a:xfrm>
          <a:off x="16433800" y="248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622300</xdr:colOff>
      <xdr:row>18</xdr:row>
      <xdr:rowOff>88900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4FC0C1-BC27-7C49-8BF7-CAFF55F31CA5}"/>
            </a:ext>
          </a:extLst>
        </xdr:cNvPr>
        <xdr:cNvSpPr txBox="1"/>
      </xdr:nvSpPr>
      <xdr:spPr>
        <a:xfrm>
          <a:off x="16383000" y="374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0</xdr:colOff>
      <xdr:row>12</xdr:row>
      <xdr:rowOff>88900</xdr:rowOff>
    </xdr:from>
    <xdr:to>
      <xdr:col>14</xdr:col>
      <xdr:colOff>546100</xdr:colOff>
      <xdr:row>15</xdr:row>
      <xdr:rowOff>110442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94C9F39-76EA-284E-AF4D-8FFBA0709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3400" y="2527300"/>
          <a:ext cx="7772400" cy="63114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190500</xdr:rowOff>
    </xdr:from>
    <xdr:to>
      <xdr:col>14</xdr:col>
      <xdr:colOff>558800</xdr:colOff>
      <xdr:row>19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75398F-F2F7-3543-93F8-0CFAC90B31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0876" b="13713"/>
        <a:stretch/>
      </xdr:blipFill>
      <xdr:spPr>
        <a:xfrm>
          <a:off x="6883400" y="3441700"/>
          <a:ext cx="7785100" cy="596900"/>
        </a:xfrm>
        <a:prstGeom prst="rect">
          <a:avLst/>
        </a:prstGeom>
      </xdr:spPr>
    </xdr:pic>
    <xdr:clientData/>
  </xdr:twoCellAnchor>
  <xdr:twoCellAnchor>
    <xdr:from>
      <xdr:col>7</xdr:col>
      <xdr:colOff>50800</xdr:colOff>
      <xdr:row>10</xdr:row>
      <xdr:rowOff>76200</xdr:rowOff>
    </xdr:from>
    <xdr:to>
      <xdr:col>14</xdr:col>
      <xdr:colOff>711200</xdr:colOff>
      <xdr:row>12</xdr:row>
      <xdr:rowOff>38100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9CE0165-5D4A-3141-9F6F-367B56ECCDE7}"/>
            </a:ext>
          </a:extLst>
        </xdr:cNvPr>
        <xdr:cNvSpPr txBox="1"/>
      </xdr:nvSpPr>
      <xdr:spPr>
        <a:xfrm>
          <a:off x="6934200" y="2108200"/>
          <a:ext cx="7886700" cy="36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              </a:t>
          </a:r>
          <a:r>
            <a:rPr lang="en-US" sz="1100" baseline="0"/>
            <a:t> </a:t>
          </a:r>
          <a:r>
            <a:rPr lang="en-US" sz="1100"/>
            <a:t> 12            11          10            9                              8             7              6              5                                  4           3              2               1</a:t>
          </a:r>
        </a:p>
      </xdr:txBody>
    </xdr:sp>
    <xdr:clientData/>
  </xdr:twoCellAnchor>
  <xdr:twoCellAnchor>
    <xdr:from>
      <xdr:col>12</xdr:col>
      <xdr:colOff>127000</xdr:colOff>
      <xdr:row>13</xdr:row>
      <xdr:rowOff>38100</xdr:rowOff>
    </xdr:from>
    <xdr:to>
      <xdr:col>14</xdr:col>
      <xdr:colOff>533400</xdr:colOff>
      <xdr:row>14</xdr:row>
      <xdr:rowOff>190500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D6535903-EF61-4A41-904A-EC5C43650A0E}"/>
            </a:ext>
          </a:extLst>
        </xdr:cNvPr>
        <xdr:cNvSpPr/>
      </xdr:nvSpPr>
      <xdr:spPr>
        <a:xfrm>
          <a:off x="12585700" y="2679700"/>
          <a:ext cx="2057400" cy="355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76200</xdr:colOff>
      <xdr:row>13</xdr:row>
      <xdr:rowOff>25400</xdr:rowOff>
    </xdr:from>
    <xdr:to>
      <xdr:col>11</xdr:col>
      <xdr:colOff>406400</xdr:colOff>
      <xdr:row>14</xdr:row>
      <xdr:rowOff>177800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2AC6230-FBAD-3E40-B445-CB4EB1089A07}"/>
            </a:ext>
          </a:extLst>
        </xdr:cNvPr>
        <xdr:cNvSpPr/>
      </xdr:nvSpPr>
      <xdr:spPr>
        <a:xfrm>
          <a:off x="10058400" y="2667000"/>
          <a:ext cx="1981200" cy="355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520700</xdr:colOff>
      <xdr:row>13</xdr:row>
      <xdr:rowOff>101600</xdr:rowOff>
    </xdr:from>
    <xdr:to>
      <xdr:col>8</xdr:col>
      <xdr:colOff>419100</xdr:colOff>
      <xdr:row>15</xdr:row>
      <xdr:rowOff>50800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6A2E5DED-8E5D-444A-A9E6-90705DC8D89A}"/>
            </a:ext>
          </a:extLst>
        </xdr:cNvPr>
        <xdr:cNvSpPr/>
      </xdr:nvSpPr>
      <xdr:spPr>
        <a:xfrm>
          <a:off x="7404100" y="2743200"/>
          <a:ext cx="2171700" cy="355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698500</xdr:colOff>
      <xdr:row>17</xdr:row>
      <xdr:rowOff>50800</xdr:rowOff>
    </xdr:from>
    <xdr:to>
      <xdr:col>8</xdr:col>
      <xdr:colOff>431800</xdr:colOff>
      <xdr:row>19</xdr:row>
      <xdr:rowOff>114300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437341BC-6214-AB4B-8F4E-395649C1359A}"/>
            </a:ext>
          </a:extLst>
        </xdr:cNvPr>
        <xdr:cNvSpPr/>
      </xdr:nvSpPr>
      <xdr:spPr>
        <a:xfrm>
          <a:off x="7581900" y="3505200"/>
          <a:ext cx="2006600" cy="4699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76200</xdr:colOff>
      <xdr:row>17</xdr:row>
      <xdr:rowOff>38100</xdr:rowOff>
    </xdr:from>
    <xdr:to>
      <xdr:col>11</xdr:col>
      <xdr:colOff>508000</xdr:colOff>
      <xdr:row>19</xdr:row>
      <xdr:rowOff>114300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AFB01808-A625-B14F-B74D-889B69E533A3}"/>
            </a:ext>
          </a:extLst>
        </xdr:cNvPr>
        <xdr:cNvSpPr/>
      </xdr:nvSpPr>
      <xdr:spPr>
        <a:xfrm>
          <a:off x="10058400" y="3492500"/>
          <a:ext cx="2082800" cy="482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114300</xdr:colOff>
      <xdr:row>17</xdr:row>
      <xdr:rowOff>88900</xdr:rowOff>
    </xdr:from>
    <xdr:to>
      <xdr:col>14</xdr:col>
      <xdr:colOff>571500</xdr:colOff>
      <xdr:row>19</xdr:row>
      <xdr:rowOff>139700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67FB98C6-9406-C94E-8D22-30CD796EBC72}"/>
            </a:ext>
          </a:extLst>
        </xdr:cNvPr>
        <xdr:cNvSpPr/>
      </xdr:nvSpPr>
      <xdr:spPr>
        <a:xfrm>
          <a:off x="12573000" y="3543300"/>
          <a:ext cx="2108200" cy="457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</xdr:col>
      <xdr:colOff>495300</xdr:colOff>
      <xdr:row>8</xdr:row>
      <xdr:rowOff>165100</xdr:rowOff>
    </xdr:from>
    <xdr:to>
      <xdr:col>3</xdr:col>
      <xdr:colOff>749300</xdr:colOff>
      <xdr:row>10</xdr:row>
      <xdr:rowOff>63500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56E334A-4C6C-994C-A728-29E6A2098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94200" y="1790700"/>
          <a:ext cx="254000" cy="30480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</xdr:row>
      <xdr:rowOff>190500</xdr:rowOff>
    </xdr:from>
    <xdr:to>
      <xdr:col>5</xdr:col>
      <xdr:colOff>462573</xdr:colOff>
      <xdr:row>33</xdr:row>
      <xdr:rowOff>101600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B4C995D-D3BE-A849-9E26-E74EF5D3E0DC}"/>
            </a:ext>
          </a:extLst>
        </xdr:cNvPr>
        <xdr:cNvGrpSpPr/>
      </xdr:nvGrpSpPr>
      <xdr:grpSpPr>
        <a:xfrm>
          <a:off x="76200" y="393700"/>
          <a:ext cx="5936273" cy="6413500"/>
          <a:chOff x="76200" y="393700"/>
          <a:chExt cx="4513873" cy="6413500"/>
        </a:xfrm>
      </xdr:grpSpPr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E1C4C5B0-AFF2-0C47-A6FD-BFC7FDDD55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6200" y="393700"/>
            <a:ext cx="4513873" cy="6413500"/>
          </a:xfrm>
          <a:prstGeom prst="rect">
            <a:avLst/>
          </a:prstGeom>
        </xdr:spPr>
      </xdr:pic>
      <xdr:sp macro="" textlink="">
        <xdr:nvSpPr>
          <xdr:cNvPr id="20" name="Rounded Rectangle 19">
            <a:extLst>
              <a:ext uri="{FF2B5EF4-FFF2-40B4-BE49-F238E27FC236}">
                <a16:creationId xmlns:a16="http://schemas.microsoft.com/office/drawing/2014/main" id="{74929FAD-1374-8C4E-9905-4BB84BE10BCC}"/>
              </a:ext>
            </a:extLst>
          </xdr:cNvPr>
          <xdr:cNvSpPr/>
        </xdr:nvSpPr>
        <xdr:spPr>
          <a:xfrm>
            <a:off x="2501900" y="508000"/>
            <a:ext cx="1054100" cy="12319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ounded Rectangle 20">
            <a:extLst>
              <a:ext uri="{FF2B5EF4-FFF2-40B4-BE49-F238E27FC236}">
                <a16:creationId xmlns:a16="http://schemas.microsoft.com/office/drawing/2014/main" id="{60F55FF3-4F5A-7545-BC88-3D03C8E6AB26}"/>
              </a:ext>
            </a:extLst>
          </xdr:cNvPr>
          <xdr:cNvSpPr/>
        </xdr:nvSpPr>
        <xdr:spPr>
          <a:xfrm>
            <a:off x="2540000" y="2044700"/>
            <a:ext cx="1054100" cy="12319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ounded Rectangle 21">
            <a:extLst>
              <a:ext uri="{FF2B5EF4-FFF2-40B4-BE49-F238E27FC236}">
                <a16:creationId xmlns:a16="http://schemas.microsoft.com/office/drawing/2014/main" id="{97D404FE-0F20-C649-8386-4AD46DCFC755}"/>
              </a:ext>
            </a:extLst>
          </xdr:cNvPr>
          <xdr:cNvSpPr/>
        </xdr:nvSpPr>
        <xdr:spPr>
          <a:xfrm>
            <a:off x="977900" y="2057400"/>
            <a:ext cx="1130300" cy="13081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A4EC2D73-6710-4A41-8EA3-F0DF144B80A4}"/>
              </a:ext>
            </a:extLst>
          </xdr:cNvPr>
          <xdr:cNvSpPr/>
        </xdr:nvSpPr>
        <xdr:spPr>
          <a:xfrm>
            <a:off x="2565400" y="3619500"/>
            <a:ext cx="1054100" cy="12319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DFF305A7-AD58-F245-9AA6-66165E99CB21}"/>
              </a:ext>
            </a:extLst>
          </xdr:cNvPr>
          <xdr:cNvSpPr/>
        </xdr:nvSpPr>
        <xdr:spPr>
          <a:xfrm>
            <a:off x="1092200" y="3695700"/>
            <a:ext cx="1155700" cy="12192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ounded Rectangle 24">
            <a:extLst>
              <a:ext uri="{FF2B5EF4-FFF2-40B4-BE49-F238E27FC236}">
                <a16:creationId xmlns:a16="http://schemas.microsoft.com/office/drawing/2014/main" id="{425B2452-16F2-714B-BDBA-A4E153750F8D}"/>
              </a:ext>
            </a:extLst>
          </xdr:cNvPr>
          <xdr:cNvSpPr/>
        </xdr:nvSpPr>
        <xdr:spPr>
          <a:xfrm>
            <a:off x="2514600" y="5168900"/>
            <a:ext cx="1046401" cy="1282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3</xdr:col>
      <xdr:colOff>38100</xdr:colOff>
      <xdr:row>1</xdr:row>
      <xdr:rowOff>76200</xdr:rowOff>
    </xdr:from>
    <xdr:ext cx="256160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41C76F4-6261-0C44-B872-3827ED8E08C7}"/>
            </a:ext>
          </a:extLst>
        </xdr:cNvPr>
        <xdr:cNvSpPr txBox="1"/>
      </xdr:nvSpPr>
      <xdr:spPr>
        <a:xfrm>
          <a:off x="3937000" y="279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3</xdr:col>
      <xdr:colOff>50800</xdr:colOff>
      <xdr:row>8</xdr:row>
      <xdr:rowOff>190500</xdr:rowOff>
    </xdr:from>
    <xdr:ext cx="256160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0225750-531A-134E-97CF-529519ECC179}"/>
            </a:ext>
          </a:extLst>
        </xdr:cNvPr>
        <xdr:cNvSpPr txBox="1"/>
      </xdr:nvSpPr>
      <xdr:spPr>
        <a:xfrm>
          <a:off x="3949700" y="1816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0</xdr:col>
      <xdr:colOff>1879600</xdr:colOff>
      <xdr:row>9</xdr:row>
      <xdr:rowOff>0</xdr:rowOff>
    </xdr:from>
    <xdr:ext cx="256160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6374A24-1735-FA4D-B033-04964ADDC916}"/>
            </a:ext>
          </a:extLst>
        </xdr:cNvPr>
        <xdr:cNvSpPr txBox="1"/>
      </xdr:nvSpPr>
      <xdr:spPr>
        <a:xfrm>
          <a:off x="1879600" y="1828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139700</xdr:colOff>
      <xdr:row>16</xdr:row>
      <xdr:rowOff>139700</xdr:rowOff>
    </xdr:from>
    <xdr:ext cx="256160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2498025-D0ED-B44E-B707-AD0E22A177C3}"/>
            </a:ext>
          </a:extLst>
        </xdr:cNvPr>
        <xdr:cNvSpPr txBox="1"/>
      </xdr:nvSpPr>
      <xdr:spPr>
        <a:xfrm>
          <a:off x="4038600" y="3390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0</xdr:col>
      <xdr:colOff>2133600</xdr:colOff>
      <xdr:row>17</xdr:row>
      <xdr:rowOff>0</xdr:rowOff>
    </xdr:from>
    <xdr:ext cx="256160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ED20F71-7BC7-4347-A6F3-CBF61EC805CB}"/>
            </a:ext>
          </a:extLst>
        </xdr:cNvPr>
        <xdr:cNvSpPr txBox="1"/>
      </xdr:nvSpPr>
      <xdr:spPr>
        <a:xfrm>
          <a:off x="2133600" y="3454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3</xdr:col>
      <xdr:colOff>25400</xdr:colOff>
      <xdr:row>24</xdr:row>
      <xdr:rowOff>63500</xdr:rowOff>
    </xdr:from>
    <xdr:ext cx="256160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9F72058-D1FB-4D4D-9DC8-73C0BA4AB8B1}"/>
            </a:ext>
          </a:extLst>
        </xdr:cNvPr>
        <xdr:cNvSpPr txBox="1"/>
      </xdr:nvSpPr>
      <xdr:spPr>
        <a:xfrm>
          <a:off x="3924300" y="4940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635000</xdr:colOff>
      <xdr:row>3</xdr:row>
      <xdr:rowOff>50800</xdr:rowOff>
    </xdr:from>
    <xdr:ext cx="25616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932922-0ECB-EA4F-83AC-EE44CC483AAC}"/>
            </a:ext>
          </a:extLst>
        </xdr:cNvPr>
        <xdr:cNvSpPr txBox="1"/>
      </xdr:nvSpPr>
      <xdr:spPr>
        <a:xfrm>
          <a:off x="4699000" y="660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</xdr:col>
      <xdr:colOff>546100</xdr:colOff>
      <xdr:row>3</xdr:row>
      <xdr:rowOff>25400</xdr:rowOff>
    </xdr:from>
    <xdr:ext cx="25616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F8F0213-4012-6141-8A38-D5B02E8247D9}"/>
            </a:ext>
          </a:extLst>
        </xdr:cNvPr>
        <xdr:cNvSpPr txBox="1"/>
      </xdr:nvSpPr>
      <xdr:spPr>
        <a:xfrm>
          <a:off x="2133600" y="635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0</xdr:col>
      <xdr:colOff>139700</xdr:colOff>
      <xdr:row>3</xdr:row>
      <xdr:rowOff>0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D65AF0-74C7-0E4F-AB70-D8FED83462E3}"/>
            </a:ext>
          </a:extLst>
        </xdr:cNvPr>
        <xdr:cNvSpPr txBox="1"/>
      </xdr:nvSpPr>
      <xdr:spPr>
        <a:xfrm>
          <a:off x="139700" y="609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152400</xdr:colOff>
      <xdr:row>9</xdr:row>
      <xdr:rowOff>165100</xdr:rowOff>
    </xdr:from>
    <xdr:ext cx="25616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719FF1D-73EF-654E-ABC1-9BFC6CC210A7}"/>
            </a:ext>
          </a:extLst>
        </xdr:cNvPr>
        <xdr:cNvSpPr txBox="1"/>
      </xdr:nvSpPr>
      <xdr:spPr>
        <a:xfrm>
          <a:off x="3390900" y="1993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1</xdr:col>
      <xdr:colOff>584200</xdr:colOff>
      <xdr:row>9</xdr:row>
      <xdr:rowOff>177800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0CBBEEE-8223-5A45-A7D9-160CECD45E47}"/>
            </a:ext>
          </a:extLst>
        </xdr:cNvPr>
        <xdr:cNvSpPr txBox="1"/>
      </xdr:nvSpPr>
      <xdr:spPr>
        <a:xfrm>
          <a:off x="2171700" y="2006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0</xdr:col>
      <xdr:colOff>203200</xdr:colOff>
      <xdr:row>9</xdr:row>
      <xdr:rowOff>50800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C0679E7-FEC6-D748-8480-76AE856C3B88}"/>
            </a:ext>
          </a:extLst>
        </xdr:cNvPr>
        <xdr:cNvSpPr txBox="1"/>
      </xdr:nvSpPr>
      <xdr:spPr>
        <a:xfrm>
          <a:off x="203200" y="1879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127000</xdr:colOff>
      <xdr:row>17</xdr:row>
      <xdr:rowOff>190500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53CFE99-9F41-5647-BDF9-0D3214315965}"/>
            </a:ext>
          </a:extLst>
        </xdr:cNvPr>
        <xdr:cNvSpPr txBox="1"/>
      </xdr:nvSpPr>
      <xdr:spPr>
        <a:xfrm>
          <a:off x="3365500" y="3644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622300</xdr:colOff>
      <xdr:row>17</xdr:row>
      <xdr:rowOff>165100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574AE7E-7155-BC43-AB07-0968B1805C82}"/>
            </a:ext>
          </a:extLst>
        </xdr:cNvPr>
        <xdr:cNvSpPr txBox="1"/>
      </xdr:nvSpPr>
      <xdr:spPr>
        <a:xfrm>
          <a:off x="22098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0</xdr:col>
      <xdr:colOff>203200</xdr:colOff>
      <xdr:row>17</xdr:row>
      <xdr:rowOff>88900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144D498-3EBA-A04E-98D3-2A3BE8DD6D74}"/>
            </a:ext>
          </a:extLst>
        </xdr:cNvPr>
        <xdr:cNvSpPr txBox="1"/>
      </xdr:nvSpPr>
      <xdr:spPr>
        <a:xfrm>
          <a:off x="203200" y="3543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7</xdr:col>
      <xdr:colOff>800100</xdr:colOff>
      <xdr:row>10</xdr:row>
      <xdr:rowOff>139700</xdr:rowOff>
    </xdr:from>
    <xdr:ext cx="327654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A3785F4-87A6-6D4E-8CB2-7014E4386642}"/>
            </a:ext>
          </a:extLst>
        </xdr:cNvPr>
        <xdr:cNvSpPr txBox="1"/>
      </xdr:nvSpPr>
      <xdr:spPr>
        <a:xfrm>
          <a:off x="7340600" y="21717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  <xdr:oneCellAnchor>
    <xdr:from>
      <xdr:col>6</xdr:col>
      <xdr:colOff>330200</xdr:colOff>
      <xdr:row>10</xdr:row>
      <xdr:rowOff>139700</xdr:rowOff>
    </xdr:from>
    <xdr:ext cx="327654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C6CB6E-2B26-A245-BB24-7F763CD3FCA1}"/>
            </a:ext>
          </a:extLst>
        </xdr:cNvPr>
        <xdr:cNvSpPr txBox="1"/>
      </xdr:nvSpPr>
      <xdr:spPr>
        <a:xfrm>
          <a:off x="6045200" y="21717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11</a:t>
          </a:r>
        </a:p>
      </xdr:txBody>
    </xdr:sp>
    <xdr:clientData/>
  </xdr:oneCellAnchor>
  <xdr:oneCellAnchor>
    <xdr:from>
      <xdr:col>4</xdr:col>
      <xdr:colOff>736600</xdr:colOff>
      <xdr:row>10</xdr:row>
      <xdr:rowOff>76200</xdr:rowOff>
    </xdr:from>
    <xdr:ext cx="327654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4DD9C70-122B-D44F-BDF3-76E3D31F87B9}"/>
            </a:ext>
          </a:extLst>
        </xdr:cNvPr>
        <xdr:cNvSpPr txBox="1"/>
      </xdr:nvSpPr>
      <xdr:spPr>
        <a:xfrm>
          <a:off x="4800600" y="2108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</a:p>
      </xdr:txBody>
    </xdr:sp>
    <xdr:clientData/>
  </xdr:oneCellAnchor>
  <xdr:twoCellAnchor editAs="oneCell">
    <xdr:from>
      <xdr:col>11</xdr:col>
      <xdr:colOff>12699</xdr:colOff>
      <xdr:row>18</xdr:row>
      <xdr:rowOff>88900</xdr:rowOff>
    </xdr:from>
    <xdr:to>
      <xdr:col>16</xdr:col>
      <xdr:colOff>391128</xdr:colOff>
      <xdr:row>21</xdr:row>
      <xdr:rowOff>114300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8421C15-0C62-CC4B-AF41-59096CE4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5199" y="3746500"/>
          <a:ext cx="5788629" cy="635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812800</xdr:colOff>
      <xdr:row>23</xdr:row>
      <xdr:rowOff>88900</xdr:rowOff>
    </xdr:from>
    <xdr:to>
      <xdr:col>17</xdr:col>
      <xdr:colOff>139700</xdr:colOff>
      <xdr:row>26</xdr:row>
      <xdr:rowOff>60797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6C3BE0D-C451-D144-BEC7-BEED0871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29800" y="4762500"/>
          <a:ext cx="6388100" cy="581497"/>
        </a:xfrm>
        <a:prstGeom prst="rect">
          <a:avLst/>
        </a:prstGeom>
      </xdr:spPr>
    </xdr:pic>
    <xdr:clientData/>
  </xdr:twoCellAnchor>
  <xdr:oneCellAnchor>
    <xdr:from>
      <xdr:col>11</xdr:col>
      <xdr:colOff>38100</xdr:colOff>
      <xdr:row>16</xdr:row>
      <xdr:rowOff>165100</xdr:rowOff>
    </xdr:from>
    <xdr:ext cx="574040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3D01DF2-4BDB-F048-AFD5-C662CBF7229A}"/>
            </a:ext>
          </a:extLst>
        </xdr:cNvPr>
        <xdr:cNvSpPr txBox="1"/>
      </xdr:nvSpPr>
      <xdr:spPr>
        <a:xfrm>
          <a:off x="9880600" y="3416300"/>
          <a:ext cx="5740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1</a:t>
          </a:r>
          <a:r>
            <a:rPr lang="en-US" sz="1100" baseline="0"/>
            <a:t>          2        3         4         5         6        7         8        9       10        11     12      13       14      15       16      </a:t>
          </a:r>
          <a:endParaRPr lang="en-US" sz="1100"/>
        </a:p>
      </xdr:txBody>
    </xdr:sp>
    <xdr:clientData/>
  </xdr:oneCellAnchor>
  <xdr:twoCellAnchor>
    <xdr:from>
      <xdr:col>0</xdr:col>
      <xdr:colOff>266700</xdr:colOff>
      <xdr:row>2</xdr:row>
      <xdr:rowOff>190500</xdr:rowOff>
    </xdr:from>
    <xdr:to>
      <xdr:col>9</xdr:col>
      <xdr:colOff>609600</xdr:colOff>
      <xdr:row>24</xdr:row>
      <xdr:rowOff>179070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2D8C4FC8-A65D-2E47-93D1-0ED7A2AE8323}"/>
            </a:ext>
          </a:extLst>
        </xdr:cNvPr>
        <xdr:cNvGrpSpPr/>
      </xdr:nvGrpSpPr>
      <xdr:grpSpPr>
        <a:xfrm>
          <a:off x="266700" y="596900"/>
          <a:ext cx="8534400" cy="4458970"/>
          <a:chOff x="266700" y="596900"/>
          <a:chExt cx="7772400" cy="4458970"/>
        </a:xfrm>
      </xdr:grpSpPr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4EADC46E-8064-A34F-AF66-81FDED1723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66700" y="609600"/>
            <a:ext cx="7772400" cy="4446270"/>
          </a:xfrm>
          <a:prstGeom prst="rect">
            <a:avLst/>
          </a:prstGeom>
        </xdr:spPr>
      </xdr:pic>
      <xdr:sp macro="" textlink="">
        <xdr:nvSpPr>
          <xdr:cNvPr id="19" name="Rounded Rectangle 18">
            <a:extLst>
              <a:ext uri="{FF2B5EF4-FFF2-40B4-BE49-F238E27FC236}">
                <a16:creationId xmlns:a16="http://schemas.microsoft.com/office/drawing/2014/main" id="{58B7DA1D-EAF3-1842-B49D-71A3E2219F32}"/>
              </a:ext>
            </a:extLst>
          </xdr:cNvPr>
          <xdr:cNvSpPr/>
        </xdr:nvSpPr>
        <xdr:spPr>
          <a:xfrm>
            <a:off x="2959100" y="622301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ounded Rectangle 19">
            <a:extLst>
              <a:ext uri="{FF2B5EF4-FFF2-40B4-BE49-F238E27FC236}">
                <a16:creationId xmlns:a16="http://schemas.microsoft.com/office/drawing/2014/main" id="{9F2F8FC1-6938-0945-BDD8-66330355F95E}"/>
              </a:ext>
            </a:extLst>
          </xdr:cNvPr>
          <xdr:cNvSpPr/>
        </xdr:nvSpPr>
        <xdr:spPr>
          <a:xfrm>
            <a:off x="1600200" y="5969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1" name="Rounded Rectangle 20">
            <a:extLst>
              <a:ext uri="{FF2B5EF4-FFF2-40B4-BE49-F238E27FC236}">
                <a16:creationId xmlns:a16="http://schemas.microsoft.com/office/drawing/2014/main" id="{5487919E-CDFD-614B-907F-DC29A7DB237E}"/>
              </a:ext>
            </a:extLst>
          </xdr:cNvPr>
          <xdr:cNvSpPr/>
        </xdr:nvSpPr>
        <xdr:spPr>
          <a:xfrm>
            <a:off x="342900" y="5969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" name="Rounded Rectangle 21">
            <a:extLst>
              <a:ext uri="{FF2B5EF4-FFF2-40B4-BE49-F238E27FC236}">
                <a16:creationId xmlns:a16="http://schemas.microsoft.com/office/drawing/2014/main" id="{45EA897A-A433-3B45-8ACD-3B5C40C1CD08}"/>
              </a:ext>
            </a:extLst>
          </xdr:cNvPr>
          <xdr:cNvSpPr/>
        </xdr:nvSpPr>
        <xdr:spPr>
          <a:xfrm>
            <a:off x="2844800" y="20955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3F32C597-F657-6348-AF8F-5CFAEEE28C2A}"/>
              </a:ext>
            </a:extLst>
          </xdr:cNvPr>
          <xdr:cNvSpPr/>
        </xdr:nvSpPr>
        <xdr:spPr>
          <a:xfrm>
            <a:off x="1574800" y="21590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13E0D890-CB86-C243-87A3-0FA2814C66BB}"/>
              </a:ext>
            </a:extLst>
          </xdr:cNvPr>
          <xdr:cNvSpPr/>
        </xdr:nvSpPr>
        <xdr:spPr>
          <a:xfrm>
            <a:off x="279400" y="20701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5" name="Rounded Rectangle 24">
            <a:extLst>
              <a:ext uri="{FF2B5EF4-FFF2-40B4-BE49-F238E27FC236}">
                <a16:creationId xmlns:a16="http://schemas.microsoft.com/office/drawing/2014/main" id="{D58438BF-DDDB-5146-A238-BEE5D58F4781}"/>
              </a:ext>
            </a:extLst>
          </xdr:cNvPr>
          <xdr:cNvSpPr/>
        </xdr:nvSpPr>
        <xdr:spPr>
          <a:xfrm>
            <a:off x="2832100" y="37465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ounded Rectangle 25">
            <a:extLst>
              <a:ext uri="{FF2B5EF4-FFF2-40B4-BE49-F238E27FC236}">
                <a16:creationId xmlns:a16="http://schemas.microsoft.com/office/drawing/2014/main" id="{3139F378-0E2B-EF4D-A09F-D14421E79D68}"/>
              </a:ext>
            </a:extLst>
          </xdr:cNvPr>
          <xdr:cNvSpPr/>
        </xdr:nvSpPr>
        <xdr:spPr>
          <a:xfrm>
            <a:off x="1638300" y="37592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Rounded Rectangle 26">
            <a:extLst>
              <a:ext uri="{FF2B5EF4-FFF2-40B4-BE49-F238E27FC236}">
                <a16:creationId xmlns:a16="http://schemas.microsoft.com/office/drawing/2014/main" id="{37F1BFF7-04E6-6F43-9AB1-6A4F7B7A9BA0}"/>
              </a:ext>
            </a:extLst>
          </xdr:cNvPr>
          <xdr:cNvSpPr/>
        </xdr:nvSpPr>
        <xdr:spPr>
          <a:xfrm>
            <a:off x="330200" y="37465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" name="Rounded Rectangle 27">
            <a:extLst>
              <a:ext uri="{FF2B5EF4-FFF2-40B4-BE49-F238E27FC236}">
                <a16:creationId xmlns:a16="http://schemas.microsoft.com/office/drawing/2014/main" id="{9C1A2886-2ECD-714D-A6C2-9398C74A55F9}"/>
              </a:ext>
            </a:extLst>
          </xdr:cNvPr>
          <xdr:cNvSpPr/>
        </xdr:nvSpPr>
        <xdr:spPr>
          <a:xfrm>
            <a:off x="6807200" y="23622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ounded Rectangle 28">
            <a:extLst>
              <a:ext uri="{FF2B5EF4-FFF2-40B4-BE49-F238E27FC236}">
                <a16:creationId xmlns:a16="http://schemas.microsoft.com/office/drawing/2014/main" id="{E5DBE44B-4C9F-9846-822F-C73F5C602151}"/>
              </a:ext>
            </a:extLst>
          </xdr:cNvPr>
          <xdr:cNvSpPr/>
        </xdr:nvSpPr>
        <xdr:spPr>
          <a:xfrm>
            <a:off x="5537200" y="22352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" name="Rounded Rectangle 29">
            <a:extLst>
              <a:ext uri="{FF2B5EF4-FFF2-40B4-BE49-F238E27FC236}">
                <a16:creationId xmlns:a16="http://schemas.microsoft.com/office/drawing/2014/main" id="{1146510D-12EF-174B-A20C-5472F51E3011}"/>
              </a:ext>
            </a:extLst>
          </xdr:cNvPr>
          <xdr:cNvSpPr/>
        </xdr:nvSpPr>
        <xdr:spPr>
          <a:xfrm>
            <a:off x="4292600" y="2235200"/>
            <a:ext cx="990746" cy="10668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11</xdr:col>
      <xdr:colOff>12700</xdr:colOff>
      <xdr:row>19</xdr:row>
      <xdr:rowOff>12700</xdr:rowOff>
    </xdr:from>
    <xdr:to>
      <xdr:col>11</xdr:col>
      <xdr:colOff>1460500</xdr:colOff>
      <xdr:row>21</xdr:row>
      <xdr:rowOff>25400</xdr:rowOff>
    </xdr:to>
    <xdr:sp macro="" textlink="">
      <xdr:nvSpPr>
        <xdr:cNvPr id="31" name="Rounded Rectangle 30">
          <a:extLst>
            <a:ext uri="{FF2B5EF4-FFF2-40B4-BE49-F238E27FC236}">
              <a16:creationId xmlns:a16="http://schemas.microsoft.com/office/drawing/2014/main" id="{931CF812-B11F-624E-8C98-8A278DB4714B}"/>
            </a:ext>
          </a:extLst>
        </xdr:cNvPr>
        <xdr:cNvSpPr/>
      </xdr:nvSpPr>
      <xdr:spPr>
        <a:xfrm>
          <a:off x="9855200" y="38735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1435100</xdr:colOff>
      <xdr:row>19</xdr:row>
      <xdr:rowOff>0</xdr:rowOff>
    </xdr:from>
    <xdr:to>
      <xdr:col>12</xdr:col>
      <xdr:colOff>711200</xdr:colOff>
      <xdr:row>21</xdr:row>
      <xdr:rowOff>12700</xdr:rowOff>
    </xdr:to>
    <xdr:sp macro="" textlink="">
      <xdr:nvSpPr>
        <xdr:cNvPr id="32" name="Rounded Rectangle 31">
          <a:extLst>
            <a:ext uri="{FF2B5EF4-FFF2-40B4-BE49-F238E27FC236}">
              <a16:creationId xmlns:a16="http://schemas.microsoft.com/office/drawing/2014/main" id="{FF0DC7FA-EAAC-4A46-B7CC-321D787DE537}"/>
            </a:ext>
          </a:extLst>
        </xdr:cNvPr>
        <xdr:cNvSpPr/>
      </xdr:nvSpPr>
      <xdr:spPr>
        <a:xfrm>
          <a:off x="11277600" y="3860800"/>
          <a:ext cx="13843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698500</xdr:colOff>
      <xdr:row>19</xdr:row>
      <xdr:rowOff>0</xdr:rowOff>
    </xdr:from>
    <xdr:to>
      <xdr:col>14</xdr:col>
      <xdr:colOff>444500</xdr:colOff>
      <xdr:row>21</xdr:row>
      <xdr:rowOff>12700</xdr:rowOff>
    </xdr:to>
    <xdr:sp macro="" textlink="">
      <xdr:nvSpPr>
        <xdr:cNvPr id="33" name="Rounded Rectangle 32">
          <a:extLst>
            <a:ext uri="{FF2B5EF4-FFF2-40B4-BE49-F238E27FC236}">
              <a16:creationId xmlns:a16="http://schemas.microsoft.com/office/drawing/2014/main" id="{93B33591-B3FC-764A-BAB9-140C0F94FEA9}"/>
            </a:ext>
          </a:extLst>
        </xdr:cNvPr>
        <xdr:cNvSpPr/>
      </xdr:nvSpPr>
      <xdr:spPr>
        <a:xfrm>
          <a:off x="12649200" y="3860800"/>
          <a:ext cx="13970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444500</xdr:colOff>
      <xdr:row>18</xdr:row>
      <xdr:rowOff>139700</xdr:rowOff>
    </xdr:from>
    <xdr:to>
      <xdr:col>16</xdr:col>
      <xdr:colOff>241300</xdr:colOff>
      <xdr:row>20</xdr:row>
      <xdr:rowOff>152400</xdr:rowOff>
    </xdr:to>
    <xdr:sp macro="" textlink="">
      <xdr:nvSpPr>
        <xdr:cNvPr id="34" name="Rounded Rectangle 33">
          <a:extLst>
            <a:ext uri="{FF2B5EF4-FFF2-40B4-BE49-F238E27FC236}">
              <a16:creationId xmlns:a16="http://schemas.microsoft.com/office/drawing/2014/main" id="{E686EF9D-6B48-3947-8F0A-0C78033F16F7}"/>
            </a:ext>
          </a:extLst>
        </xdr:cNvPr>
        <xdr:cNvSpPr/>
      </xdr:nvSpPr>
      <xdr:spPr>
        <a:xfrm>
          <a:off x="14046200" y="37973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25400</xdr:colOff>
      <xdr:row>23</xdr:row>
      <xdr:rowOff>152400</xdr:rowOff>
    </xdr:from>
    <xdr:to>
      <xdr:col>11</xdr:col>
      <xdr:colOff>1473200</xdr:colOff>
      <xdr:row>25</xdr:row>
      <xdr:rowOff>165100</xdr:rowOff>
    </xdr:to>
    <xdr:sp macro="" textlink="">
      <xdr:nvSpPr>
        <xdr:cNvPr id="35" name="Rounded Rectangle 34">
          <a:extLst>
            <a:ext uri="{FF2B5EF4-FFF2-40B4-BE49-F238E27FC236}">
              <a16:creationId xmlns:a16="http://schemas.microsoft.com/office/drawing/2014/main" id="{F964F0AB-C88E-2D45-8D78-ABA52988B9FB}"/>
            </a:ext>
          </a:extLst>
        </xdr:cNvPr>
        <xdr:cNvSpPr/>
      </xdr:nvSpPr>
      <xdr:spPr>
        <a:xfrm>
          <a:off x="9867900" y="48260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1473200</xdr:colOff>
      <xdr:row>23</xdr:row>
      <xdr:rowOff>139700</xdr:rowOff>
    </xdr:from>
    <xdr:to>
      <xdr:col>12</xdr:col>
      <xdr:colOff>812800</xdr:colOff>
      <xdr:row>25</xdr:row>
      <xdr:rowOff>152400</xdr:rowOff>
    </xdr:to>
    <xdr:sp macro="" textlink="">
      <xdr:nvSpPr>
        <xdr:cNvPr id="36" name="Rounded Rectangle 35">
          <a:extLst>
            <a:ext uri="{FF2B5EF4-FFF2-40B4-BE49-F238E27FC236}">
              <a16:creationId xmlns:a16="http://schemas.microsoft.com/office/drawing/2014/main" id="{64FE6F8A-682D-B647-A9C6-D7B332DB55FF}"/>
            </a:ext>
          </a:extLst>
        </xdr:cNvPr>
        <xdr:cNvSpPr/>
      </xdr:nvSpPr>
      <xdr:spPr>
        <a:xfrm>
          <a:off x="11315700" y="48133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762000</xdr:colOff>
      <xdr:row>23</xdr:row>
      <xdr:rowOff>127000</xdr:rowOff>
    </xdr:from>
    <xdr:to>
      <xdr:col>14</xdr:col>
      <xdr:colOff>558800</xdr:colOff>
      <xdr:row>25</xdr:row>
      <xdr:rowOff>139700</xdr:rowOff>
    </xdr:to>
    <xdr:sp macro="" textlink="">
      <xdr:nvSpPr>
        <xdr:cNvPr id="37" name="Rounded Rectangle 36">
          <a:extLst>
            <a:ext uri="{FF2B5EF4-FFF2-40B4-BE49-F238E27FC236}">
              <a16:creationId xmlns:a16="http://schemas.microsoft.com/office/drawing/2014/main" id="{89E1814A-4C20-E646-BDAA-693DFA6B2558}"/>
            </a:ext>
          </a:extLst>
        </xdr:cNvPr>
        <xdr:cNvSpPr/>
      </xdr:nvSpPr>
      <xdr:spPr>
        <a:xfrm>
          <a:off x="12712700" y="48006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558800</xdr:colOff>
      <xdr:row>23</xdr:row>
      <xdr:rowOff>114300</xdr:rowOff>
    </xdr:from>
    <xdr:to>
      <xdr:col>16</xdr:col>
      <xdr:colOff>355600</xdr:colOff>
      <xdr:row>25</xdr:row>
      <xdr:rowOff>127000</xdr:rowOff>
    </xdr:to>
    <xdr:sp macro="" textlink="">
      <xdr:nvSpPr>
        <xdr:cNvPr id="38" name="Rounded Rectangle 37">
          <a:extLst>
            <a:ext uri="{FF2B5EF4-FFF2-40B4-BE49-F238E27FC236}">
              <a16:creationId xmlns:a16="http://schemas.microsoft.com/office/drawing/2014/main" id="{AE688FA0-28A7-BE44-B34C-4E61FFDAA5D6}"/>
            </a:ext>
          </a:extLst>
        </xdr:cNvPr>
        <xdr:cNvSpPr/>
      </xdr:nvSpPr>
      <xdr:spPr>
        <a:xfrm>
          <a:off x="14160500" y="4787900"/>
          <a:ext cx="14478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609600</xdr:colOff>
      <xdr:row>1</xdr:row>
      <xdr:rowOff>177800</xdr:rowOff>
    </xdr:from>
    <xdr:ext cx="256160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FAB9DD4-146F-6145-8B8A-E7B3483ADD69}"/>
            </a:ext>
          </a:extLst>
        </xdr:cNvPr>
        <xdr:cNvSpPr txBox="1"/>
      </xdr:nvSpPr>
      <xdr:spPr>
        <a:xfrm>
          <a:off x="3848100" y="381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</xdr:col>
      <xdr:colOff>749300</xdr:colOff>
      <xdr:row>1</xdr:row>
      <xdr:rowOff>152400</xdr:rowOff>
    </xdr:from>
    <xdr:ext cx="256160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D26F040-AD8B-9442-9EF5-FF81DFBA97AC}"/>
            </a:ext>
          </a:extLst>
        </xdr:cNvPr>
        <xdr:cNvSpPr txBox="1"/>
      </xdr:nvSpPr>
      <xdr:spPr>
        <a:xfrm>
          <a:off x="2336800" y="355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0</xdr:col>
      <xdr:colOff>736600</xdr:colOff>
      <xdr:row>1</xdr:row>
      <xdr:rowOff>165100</xdr:rowOff>
    </xdr:from>
    <xdr:ext cx="256160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616D80A-CDBC-6C44-8382-A3F2C96E4B0D}"/>
            </a:ext>
          </a:extLst>
        </xdr:cNvPr>
        <xdr:cNvSpPr txBox="1"/>
      </xdr:nvSpPr>
      <xdr:spPr>
        <a:xfrm>
          <a:off x="736600" y="368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444500</xdr:colOff>
      <xdr:row>9</xdr:row>
      <xdr:rowOff>25400</xdr:rowOff>
    </xdr:from>
    <xdr:ext cx="256160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35DEA07-FE04-0443-93C5-0891754AF7CF}"/>
            </a:ext>
          </a:extLst>
        </xdr:cNvPr>
        <xdr:cNvSpPr txBox="1"/>
      </xdr:nvSpPr>
      <xdr:spPr>
        <a:xfrm>
          <a:off x="3683000" y="1854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1</xdr:col>
      <xdr:colOff>698500</xdr:colOff>
      <xdr:row>9</xdr:row>
      <xdr:rowOff>76200</xdr:rowOff>
    </xdr:from>
    <xdr:ext cx="256160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D9843E2-D90D-4F47-84CF-D32633BFFFE1}"/>
            </a:ext>
          </a:extLst>
        </xdr:cNvPr>
        <xdr:cNvSpPr txBox="1"/>
      </xdr:nvSpPr>
      <xdr:spPr>
        <a:xfrm>
          <a:off x="2286000" y="1905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0</xdr:col>
      <xdr:colOff>736600</xdr:colOff>
      <xdr:row>9</xdr:row>
      <xdr:rowOff>0</xdr:rowOff>
    </xdr:from>
    <xdr:ext cx="256160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2DF4390-D311-5B40-9D43-886F253A10C3}"/>
            </a:ext>
          </a:extLst>
        </xdr:cNvPr>
        <xdr:cNvSpPr txBox="1"/>
      </xdr:nvSpPr>
      <xdr:spPr>
        <a:xfrm>
          <a:off x="736600" y="1828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457200</xdr:colOff>
      <xdr:row>17</xdr:row>
      <xdr:rowOff>50800</xdr:rowOff>
    </xdr:from>
    <xdr:ext cx="256160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8B36B5A-382C-2A41-9540-8DEC72088A18}"/>
            </a:ext>
          </a:extLst>
        </xdr:cNvPr>
        <xdr:cNvSpPr txBox="1"/>
      </xdr:nvSpPr>
      <xdr:spPr>
        <a:xfrm>
          <a:off x="3695700" y="3505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774700</xdr:colOff>
      <xdr:row>17</xdr:row>
      <xdr:rowOff>76200</xdr:rowOff>
    </xdr:from>
    <xdr:ext cx="256160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FDD7D96-8874-D349-B689-4E1F2F1D8AF0}"/>
            </a:ext>
          </a:extLst>
        </xdr:cNvPr>
        <xdr:cNvSpPr txBox="1"/>
      </xdr:nvSpPr>
      <xdr:spPr>
        <a:xfrm>
          <a:off x="2362200" y="3530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0</xdr:col>
      <xdr:colOff>800100</xdr:colOff>
      <xdr:row>17</xdr:row>
      <xdr:rowOff>63500</xdr:rowOff>
    </xdr:from>
    <xdr:ext cx="256160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30E04C4-3A5B-8E41-B52D-C8E41EF7D07B}"/>
            </a:ext>
          </a:extLst>
        </xdr:cNvPr>
        <xdr:cNvSpPr txBox="1"/>
      </xdr:nvSpPr>
      <xdr:spPr>
        <a:xfrm>
          <a:off x="800100" y="3517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8</xdr:col>
      <xdr:colOff>520700</xdr:colOff>
      <xdr:row>10</xdr:row>
      <xdr:rowOff>88900</xdr:rowOff>
    </xdr:from>
    <xdr:ext cx="327654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9A94BC2-832A-E742-A1F2-FCCE7BDC66C2}"/>
            </a:ext>
          </a:extLst>
        </xdr:cNvPr>
        <xdr:cNvSpPr txBox="1"/>
      </xdr:nvSpPr>
      <xdr:spPr>
        <a:xfrm>
          <a:off x="7886700" y="2120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  <xdr:oneCellAnchor>
    <xdr:from>
      <xdr:col>6</xdr:col>
      <xdr:colOff>787400</xdr:colOff>
      <xdr:row>9</xdr:row>
      <xdr:rowOff>165100</xdr:rowOff>
    </xdr:from>
    <xdr:ext cx="327654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B1C557D-A5B2-6F42-B266-ABA499BEDC86}"/>
            </a:ext>
          </a:extLst>
        </xdr:cNvPr>
        <xdr:cNvSpPr txBox="1"/>
      </xdr:nvSpPr>
      <xdr:spPr>
        <a:xfrm>
          <a:off x="6502400" y="1993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11</a:t>
          </a:r>
        </a:p>
      </xdr:txBody>
    </xdr:sp>
    <xdr:clientData/>
  </xdr:oneCellAnchor>
  <xdr:oneCellAnchor>
    <xdr:from>
      <xdr:col>5</xdr:col>
      <xdr:colOff>266700</xdr:colOff>
      <xdr:row>9</xdr:row>
      <xdr:rowOff>165100</xdr:rowOff>
    </xdr:from>
    <xdr:ext cx="327654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EB46F81-91D6-DF40-9184-27CA09FCC00D}"/>
            </a:ext>
          </a:extLst>
        </xdr:cNvPr>
        <xdr:cNvSpPr txBox="1"/>
      </xdr:nvSpPr>
      <xdr:spPr>
        <a:xfrm>
          <a:off x="5156200" y="1993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2</xdr:row>
      <xdr:rowOff>63500</xdr:rowOff>
    </xdr:from>
    <xdr:to>
      <xdr:col>4</xdr:col>
      <xdr:colOff>325120</xdr:colOff>
      <xdr:row>18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D05181-CDC1-5C4D-A5C2-BD2DA5DE0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469900"/>
          <a:ext cx="3411220" cy="3238500"/>
        </a:xfrm>
        <a:prstGeom prst="rect">
          <a:avLst/>
        </a:prstGeom>
      </xdr:spPr>
    </xdr:pic>
    <xdr:clientData/>
  </xdr:twoCellAnchor>
  <xdr:twoCellAnchor editAs="oneCell">
    <xdr:from>
      <xdr:col>8</xdr:col>
      <xdr:colOff>812799</xdr:colOff>
      <xdr:row>2</xdr:row>
      <xdr:rowOff>88900</xdr:rowOff>
    </xdr:from>
    <xdr:to>
      <xdr:col>13</xdr:col>
      <xdr:colOff>229400</xdr:colOff>
      <xdr:row>18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271CB-CD57-DB42-B8F1-E730300A7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6799" y="495300"/>
          <a:ext cx="3544101" cy="3251200"/>
        </a:xfrm>
        <a:prstGeom prst="rect">
          <a:avLst/>
        </a:prstGeom>
      </xdr:spPr>
    </xdr:pic>
    <xdr:clientData/>
  </xdr:twoCellAnchor>
  <xdr:twoCellAnchor>
    <xdr:from>
      <xdr:col>0</xdr:col>
      <xdr:colOff>812799</xdr:colOff>
      <xdr:row>4</xdr:row>
      <xdr:rowOff>63500</xdr:rowOff>
    </xdr:from>
    <xdr:to>
      <xdr:col>3</xdr:col>
      <xdr:colOff>368299</xdr:colOff>
      <xdr:row>10</xdr:row>
      <xdr:rowOff>139700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9A22222A-EC31-A440-A2F5-833339616E88}"/>
            </a:ext>
          </a:extLst>
        </xdr:cNvPr>
        <xdr:cNvSpPr/>
      </xdr:nvSpPr>
      <xdr:spPr>
        <a:xfrm>
          <a:off x="812799" y="876300"/>
          <a:ext cx="2032000" cy="1295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774699</xdr:colOff>
      <xdr:row>4</xdr:row>
      <xdr:rowOff>76200</xdr:rowOff>
    </xdr:from>
    <xdr:to>
      <xdr:col>12</xdr:col>
      <xdr:colOff>330199</xdr:colOff>
      <xdr:row>11</xdr:row>
      <xdr:rowOff>12700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1CD2A96-F29A-8746-B8E5-B1CA93B72160}"/>
            </a:ext>
          </a:extLst>
        </xdr:cNvPr>
        <xdr:cNvSpPr/>
      </xdr:nvSpPr>
      <xdr:spPr>
        <a:xfrm>
          <a:off x="8204199" y="889000"/>
          <a:ext cx="2032000" cy="13589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317500</xdr:colOff>
      <xdr:row>4</xdr:row>
      <xdr:rowOff>114300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28C0EC2-4E61-1542-BF52-EB63C74621A8}"/>
            </a:ext>
          </a:extLst>
        </xdr:cNvPr>
        <xdr:cNvSpPr txBox="1"/>
      </xdr:nvSpPr>
      <xdr:spPr>
        <a:xfrm>
          <a:off x="2794000" y="927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3</xdr:col>
      <xdr:colOff>330200</xdr:colOff>
      <xdr:row>6</xdr:row>
      <xdr:rowOff>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CAF7880-CC17-5549-A595-77406EA2D5CD}"/>
            </a:ext>
          </a:extLst>
        </xdr:cNvPr>
        <xdr:cNvSpPr txBox="1"/>
      </xdr:nvSpPr>
      <xdr:spPr>
        <a:xfrm>
          <a:off x="2806700" y="121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3</xdr:col>
      <xdr:colOff>330200</xdr:colOff>
      <xdr:row>7</xdr:row>
      <xdr:rowOff>127000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2101FA-F488-6D4B-91B9-BD47A6A1C87C}"/>
            </a:ext>
          </a:extLst>
        </xdr:cNvPr>
        <xdr:cNvSpPr txBox="1"/>
      </xdr:nvSpPr>
      <xdr:spPr>
        <a:xfrm>
          <a:off x="2806700" y="1549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3</xdr:col>
      <xdr:colOff>317500</xdr:colOff>
      <xdr:row>9</xdr:row>
      <xdr:rowOff>38100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6D4DC88-BBF1-E349-B5BE-07902F3D7A22}"/>
            </a:ext>
          </a:extLst>
        </xdr:cNvPr>
        <xdr:cNvSpPr txBox="1"/>
      </xdr:nvSpPr>
      <xdr:spPr>
        <a:xfrm>
          <a:off x="2794000" y="1866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oneCellAnchor>
    <xdr:from>
      <xdr:col>3</xdr:col>
      <xdr:colOff>647700</xdr:colOff>
      <xdr:row>10</xdr:row>
      <xdr:rowOff>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1099658-8A22-2341-8CF8-A477782F4918}"/>
            </a:ext>
          </a:extLst>
        </xdr:cNvPr>
        <xdr:cNvSpPr txBox="1"/>
      </xdr:nvSpPr>
      <xdr:spPr>
        <a:xfrm>
          <a:off x="3124200" y="2032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3</xdr:col>
      <xdr:colOff>673100</xdr:colOff>
      <xdr:row>11</xdr:row>
      <xdr:rowOff>25400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0BF76CB-6DE0-1045-AD45-66846CC87F1C}"/>
            </a:ext>
          </a:extLst>
        </xdr:cNvPr>
        <xdr:cNvSpPr txBox="1"/>
      </xdr:nvSpPr>
      <xdr:spPr>
        <a:xfrm>
          <a:off x="3149600" y="2260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3</xdr:col>
      <xdr:colOff>596900</xdr:colOff>
      <xdr:row>12</xdr:row>
      <xdr:rowOff>101600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089C261-C132-9D49-80E7-C59C79DC6811}"/>
            </a:ext>
          </a:extLst>
        </xdr:cNvPr>
        <xdr:cNvSpPr txBox="1"/>
      </xdr:nvSpPr>
      <xdr:spPr>
        <a:xfrm>
          <a:off x="3073400" y="2540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3</xdr:col>
      <xdr:colOff>533400</xdr:colOff>
      <xdr:row>13</xdr:row>
      <xdr:rowOff>101600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7563ECC-32F7-FE4E-83BB-08CAD9BA634D}"/>
            </a:ext>
          </a:extLst>
        </xdr:cNvPr>
        <xdr:cNvSpPr txBox="1"/>
      </xdr:nvSpPr>
      <xdr:spPr>
        <a:xfrm>
          <a:off x="3009900" y="2743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oneCellAnchor>
    <xdr:from>
      <xdr:col>12</xdr:col>
      <xdr:colOff>304799</xdr:colOff>
      <xdr:row>4</xdr:row>
      <xdr:rowOff>139700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AA2D058-4487-9442-A58B-62605DCF482D}"/>
            </a:ext>
          </a:extLst>
        </xdr:cNvPr>
        <xdr:cNvSpPr txBox="1"/>
      </xdr:nvSpPr>
      <xdr:spPr>
        <a:xfrm>
          <a:off x="10210799" y="952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12</xdr:col>
      <xdr:colOff>317499</xdr:colOff>
      <xdr:row>6</xdr:row>
      <xdr:rowOff>50800</xdr:rowOff>
    </xdr:from>
    <xdr:ext cx="256160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37DED16-2AF9-024F-86A8-ECD734C1C02D}"/>
            </a:ext>
          </a:extLst>
        </xdr:cNvPr>
        <xdr:cNvSpPr txBox="1"/>
      </xdr:nvSpPr>
      <xdr:spPr>
        <a:xfrm>
          <a:off x="10223499" y="1270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12</xdr:col>
      <xdr:colOff>317499</xdr:colOff>
      <xdr:row>7</xdr:row>
      <xdr:rowOff>165100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C2EF8CD-12EE-A14F-B52E-AE69DA2CD342}"/>
            </a:ext>
          </a:extLst>
        </xdr:cNvPr>
        <xdr:cNvSpPr txBox="1"/>
      </xdr:nvSpPr>
      <xdr:spPr>
        <a:xfrm>
          <a:off x="10223499" y="1587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12</xdr:col>
      <xdr:colOff>317499</xdr:colOff>
      <xdr:row>9</xdr:row>
      <xdr:rowOff>101600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35E98EF-384E-0347-B059-7CE4A7800FD9}"/>
            </a:ext>
          </a:extLst>
        </xdr:cNvPr>
        <xdr:cNvSpPr txBox="1"/>
      </xdr:nvSpPr>
      <xdr:spPr>
        <a:xfrm>
          <a:off x="10223499" y="1930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twoCellAnchor editAs="oneCell">
    <xdr:from>
      <xdr:col>4</xdr:col>
      <xdr:colOff>393700</xdr:colOff>
      <xdr:row>2</xdr:row>
      <xdr:rowOff>25399</xdr:rowOff>
    </xdr:from>
    <xdr:to>
      <xdr:col>8</xdr:col>
      <xdr:colOff>622300</xdr:colOff>
      <xdr:row>18</xdr:row>
      <xdr:rowOff>38100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B07AF41-BF34-4343-A79A-55CD049C3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5700" y="431799"/>
          <a:ext cx="3530600" cy="3263901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3</xdr:row>
      <xdr:rowOff>190500</xdr:rowOff>
    </xdr:from>
    <xdr:to>
      <xdr:col>7</xdr:col>
      <xdr:colOff>673099</xdr:colOff>
      <xdr:row>10</xdr:row>
      <xdr:rowOff>101600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39E36988-FD0A-F842-A0B0-F71D022B7CE9}"/>
            </a:ext>
          </a:extLst>
        </xdr:cNvPr>
        <xdr:cNvSpPr/>
      </xdr:nvSpPr>
      <xdr:spPr>
        <a:xfrm>
          <a:off x="4394200" y="800100"/>
          <a:ext cx="2057399" cy="1333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38100</xdr:rowOff>
    </xdr:from>
    <xdr:to>
      <xdr:col>4</xdr:col>
      <xdr:colOff>285130</xdr:colOff>
      <xdr:row>19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5EB031-DB5E-B64D-87D2-749D9FC7B4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32" r="3813"/>
        <a:stretch/>
      </xdr:blipFill>
      <xdr:spPr>
        <a:xfrm>
          <a:off x="190500" y="444500"/>
          <a:ext cx="3396630" cy="3467100"/>
        </a:xfrm>
        <a:prstGeom prst="rect">
          <a:avLst/>
        </a:prstGeom>
      </xdr:spPr>
    </xdr:pic>
    <xdr:clientData/>
  </xdr:twoCellAnchor>
  <xdr:twoCellAnchor editAs="oneCell">
    <xdr:from>
      <xdr:col>4</xdr:col>
      <xdr:colOff>558800</xdr:colOff>
      <xdr:row>2</xdr:row>
      <xdr:rowOff>25400</xdr:rowOff>
    </xdr:from>
    <xdr:to>
      <xdr:col>8</xdr:col>
      <xdr:colOff>800100</xdr:colOff>
      <xdr:row>19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05BBAD-4C87-954D-B6F5-09203673B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784"/>
        <a:stretch/>
      </xdr:blipFill>
      <xdr:spPr>
        <a:xfrm>
          <a:off x="3860800" y="431800"/>
          <a:ext cx="3543300" cy="3505200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2</xdr:row>
      <xdr:rowOff>25400</xdr:rowOff>
    </xdr:from>
    <xdr:to>
      <xdr:col>13</xdr:col>
      <xdr:colOff>343038</xdr:colOff>
      <xdr:row>19</xdr:row>
      <xdr:rowOff>63500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40CAF6-CB09-1D45-9BD7-F5471D95D0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5208"/>
        <a:stretch/>
      </xdr:blipFill>
      <xdr:spPr>
        <a:xfrm>
          <a:off x="7620000" y="431800"/>
          <a:ext cx="3454538" cy="3492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4</xdr:row>
      <xdr:rowOff>139700</xdr:rowOff>
    </xdr:from>
    <xdr:to>
      <xdr:col>3</xdr:col>
      <xdr:colOff>393700</xdr:colOff>
      <xdr:row>11</xdr:row>
      <xdr:rowOff>50800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8B0EFD71-7A83-7747-8BEC-2634715C1C53}"/>
            </a:ext>
          </a:extLst>
        </xdr:cNvPr>
        <xdr:cNvSpPr/>
      </xdr:nvSpPr>
      <xdr:spPr>
        <a:xfrm>
          <a:off x="863600" y="952500"/>
          <a:ext cx="2006600" cy="1333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355600</xdr:colOff>
      <xdr:row>4</xdr:row>
      <xdr:rowOff>177800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6AD0BCC-E957-6049-B02A-FCB3AE37830F}"/>
            </a:ext>
          </a:extLst>
        </xdr:cNvPr>
        <xdr:cNvSpPr txBox="1"/>
      </xdr:nvSpPr>
      <xdr:spPr>
        <a:xfrm>
          <a:off x="2832100" y="990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3</xdr:col>
      <xdr:colOff>368300</xdr:colOff>
      <xdr:row>6</xdr:row>
      <xdr:rowOff>114300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E94210F-E7EF-3746-B04D-65F5EE484748}"/>
            </a:ext>
          </a:extLst>
        </xdr:cNvPr>
        <xdr:cNvSpPr txBox="1"/>
      </xdr:nvSpPr>
      <xdr:spPr>
        <a:xfrm>
          <a:off x="2844800" y="1333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3</xdr:col>
      <xdr:colOff>355600</xdr:colOff>
      <xdr:row>8</xdr:row>
      <xdr:rowOff>50800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257B056-0683-6D4B-9057-5CEC93BC0200}"/>
            </a:ext>
          </a:extLst>
        </xdr:cNvPr>
        <xdr:cNvSpPr txBox="1"/>
      </xdr:nvSpPr>
      <xdr:spPr>
        <a:xfrm>
          <a:off x="2832100" y="1676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3</xdr:col>
      <xdr:colOff>355600</xdr:colOff>
      <xdr:row>9</xdr:row>
      <xdr:rowOff>177800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8DF06BD-7F29-A64F-B691-BFD1636DF95A}"/>
            </a:ext>
          </a:extLst>
        </xdr:cNvPr>
        <xdr:cNvSpPr txBox="1"/>
      </xdr:nvSpPr>
      <xdr:spPr>
        <a:xfrm>
          <a:off x="2832100" y="2006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twoCellAnchor>
    <xdr:from>
      <xdr:col>5</xdr:col>
      <xdr:colOff>457200</xdr:colOff>
      <xdr:row>4</xdr:row>
      <xdr:rowOff>50800</xdr:rowOff>
    </xdr:from>
    <xdr:to>
      <xdr:col>8</xdr:col>
      <xdr:colOff>12700</xdr:colOff>
      <xdr:row>10</xdr:row>
      <xdr:rowOff>190500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9D34C85A-6E66-5C40-8255-4EFB246352ED}"/>
            </a:ext>
          </a:extLst>
        </xdr:cNvPr>
        <xdr:cNvSpPr/>
      </xdr:nvSpPr>
      <xdr:spPr>
        <a:xfrm>
          <a:off x="4584700" y="863600"/>
          <a:ext cx="2032000" cy="13589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800100</xdr:colOff>
      <xdr:row>4</xdr:row>
      <xdr:rowOff>63500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6499F57-A304-E64D-AAF8-95CD5381BFC3}"/>
            </a:ext>
          </a:extLst>
        </xdr:cNvPr>
        <xdr:cNvSpPr txBox="1"/>
      </xdr:nvSpPr>
      <xdr:spPr>
        <a:xfrm>
          <a:off x="6578600" y="876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7</xdr:col>
      <xdr:colOff>800100</xdr:colOff>
      <xdr:row>6</xdr:row>
      <xdr:rowOff>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1838112-0EC2-E743-BC96-CD1ED18E791C}"/>
            </a:ext>
          </a:extLst>
        </xdr:cNvPr>
        <xdr:cNvSpPr txBox="1"/>
      </xdr:nvSpPr>
      <xdr:spPr>
        <a:xfrm>
          <a:off x="6578600" y="121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7</xdr:col>
      <xdr:colOff>800100</xdr:colOff>
      <xdr:row>7</xdr:row>
      <xdr:rowOff>139700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C1D9CA6-04F5-3040-A9B7-AD73DD92C643}"/>
            </a:ext>
          </a:extLst>
        </xdr:cNvPr>
        <xdr:cNvSpPr txBox="1"/>
      </xdr:nvSpPr>
      <xdr:spPr>
        <a:xfrm>
          <a:off x="6578600" y="1562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7</xdr:col>
      <xdr:colOff>812800</xdr:colOff>
      <xdr:row>9</xdr:row>
      <xdr:rowOff>63500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1F593D3-751E-0148-A7A0-168C014A4FEB}"/>
            </a:ext>
          </a:extLst>
        </xdr:cNvPr>
        <xdr:cNvSpPr txBox="1"/>
      </xdr:nvSpPr>
      <xdr:spPr>
        <a:xfrm>
          <a:off x="6591300" y="1892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twoCellAnchor>
    <xdr:from>
      <xdr:col>10</xdr:col>
      <xdr:colOff>279400</xdr:colOff>
      <xdr:row>3</xdr:row>
      <xdr:rowOff>165100</xdr:rowOff>
    </xdr:from>
    <xdr:to>
      <xdr:col>12</xdr:col>
      <xdr:colOff>635000</xdr:colOff>
      <xdr:row>10</xdr:row>
      <xdr:rowOff>165100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C435BE48-355E-D549-B8E3-72FBF45058BE}"/>
            </a:ext>
          </a:extLst>
        </xdr:cNvPr>
        <xdr:cNvSpPr/>
      </xdr:nvSpPr>
      <xdr:spPr>
        <a:xfrm>
          <a:off x="8534400" y="774700"/>
          <a:ext cx="2006600" cy="1422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12</xdr:col>
      <xdr:colOff>622300</xdr:colOff>
      <xdr:row>4</xdr:row>
      <xdr:rowOff>50800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AB69C84-8472-6B47-AF94-F3BDC1A4D054}"/>
            </a:ext>
          </a:extLst>
        </xdr:cNvPr>
        <xdr:cNvSpPr txBox="1"/>
      </xdr:nvSpPr>
      <xdr:spPr>
        <a:xfrm>
          <a:off x="10528300" y="863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1</a:t>
          </a:r>
        </a:p>
      </xdr:txBody>
    </xdr:sp>
    <xdr:clientData/>
  </xdr:oneCellAnchor>
  <xdr:oneCellAnchor>
    <xdr:from>
      <xdr:col>12</xdr:col>
      <xdr:colOff>622300</xdr:colOff>
      <xdr:row>6</xdr:row>
      <xdr:rowOff>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34C9FA8-17C8-5043-B254-2E47514A47DF}"/>
            </a:ext>
          </a:extLst>
        </xdr:cNvPr>
        <xdr:cNvSpPr txBox="1"/>
      </xdr:nvSpPr>
      <xdr:spPr>
        <a:xfrm>
          <a:off x="10528300" y="121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2</a:t>
          </a:r>
        </a:p>
      </xdr:txBody>
    </xdr:sp>
    <xdr:clientData/>
  </xdr:oneCellAnchor>
  <xdr:oneCellAnchor>
    <xdr:from>
      <xdr:col>12</xdr:col>
      <xdr:colOff>647700</xdr:colOff>
      <xdr:row>7</xdr:row>
      <xdr:rowOff>114300</xdr:rowOff>
    </xdr:from>
    <xdr:ext cx="25616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1F8BDA2-6C25-0942-9FDE-6DAA78406BA1}"/>
            </a:ext>
          </a:extLst>
        </xdr:cNvPr>
        <xdr:cNvSpPr txBox="1"/>
      </xdr:nvSpPr>
      <xdr:spPr>
        <a:xfrm>
          <a:off x="10553700" y="1536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3</a:t>
          </a:r>
        </a:p>
      </xdr:txBody>
    </xdr:sp>
    <xdr:clientData/>
  </xdr:oneCellAnchor>
  <xdr:oneCellAnchor>
    <xdr:from>
      <xdr:col>12</xdr:col>
      <xdr:colOff>622300</xdr:colOff>
      <xdr:row>9</xdr:row>
      <xdr:rowOff>38100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18B6C00-0554-9945-8826-02282CBD9407}"/>
            </a:ext>
          </a:extLst>
        </xdr:cNvPr>
        <xdr:cNvSpPr txBox="1"/>
      </xdr:nvSpPr>
      <xdr:spPr>
        <a:xfrm>
          <a:off x="10528300" y="1866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224419</xdr:colOff>
      <xdr:row>1</xdr:row>
      <xdr:rowOff>144684</xdr:rowOff>
    </xdr:from>
    <xdr:to>
      <xdr:col>8</xdr:col>
      <xdr:colOff>470996</xdr:colOff>
      <xdr:row>40</xdr:row>
      <xdr:rowOff>160759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D6EB944-AF98-E943-9FE9-854B3DE3F7E8}"/>
            </a:ext>
          </a:extLst>
        </xdr:cNvPr>
        <xdr:cNvGrpSpPr/>
      </xdr:nvGrpSpPr>
      <xdr:grpSpPr>
        <a:xfrm>
          <a:off x="224419" y="347884"/>
          <a:ext cx="8044377" cy="7940875"/>
          <a:chOff x="224419" y="353671"/>
          <a:chExt cx="6805564" cy="8166582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0BC27A7-E5B8-684C-A830-59526C1668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73040" y="353671"/>
            <a:ext cx="6756943" cy="8166582"/>
          </a:xfrm>
          <a:prstGeom prst="rect">
            <a:avLst/>
          </a:prstGeom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B0B388D2-D597-0140-AED5-CB92B5D40831}"/>
              </a:ext>
            </a:extLst>
          </xdr:cNvPr>
          <xdr:cNvSpPr/>
        </xdr:nvSpPr>
        <xdr:spPr>
          <a:xfrm>
            <a:off x="2797215" y="1012785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ounded Rectangle 4">
            <a:extLst>
              <a:ext uri="{FF2B5EF4-FFF2-40B4-BE49-F238E27FC236}">
                <a16:creationId xmlns:a16="http://schemas.microsoft.com/office/drawing/2014/main" id="{6694961B-313D-7449-B966-912E1423A6F0}"/>
              </a:ext>
            </a:extLst>
          </xdr:cNvPr>
          <xdr:cNvSpPr/>
        </xdr:nvSpPr>
        <xdr:spPr>
          <a:xfrm>
            <a:off x="1502779" y="1020501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ounded Rectangle 5">
            <a:extLst>
              <a:ext uri="{FF2B5EF4-FFF2-40B4-BE49-F238E27FC236}">
                <a16:creationId xmlns:a16="http://schemas.microsoft.com/office/drawing/2014/main" id="{24977C1B-98C8-8746-B825-F24C6FD61A96}"/>
              </a:ext>
            </a:extLst>
          </xdr:cNvPr>
          <xdr:cNvSpPr/>
        </xdr:nvSpPr>
        <xdr:spPr>
          <a:xfrm>
            <a:off x="224419" y="1076445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8894A1FB-E344-034C-AA82-B5989BE4AFEF}"/>
              </a:ext>
            </a:extLst>
          </xdr:cNvPr>
          <xdr:cNvSpPr/>
        </xdr:nvSpPr>
        <xdr:spPr>
          <a:xfrm>
            <a:off x="3093654" y="2965048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ounded Rectangle 7">
            <a:extLst>
              <a:ext uri="{FF2B5EF4-FFF2-40B4-BE49-F238E27FC236}">
                <a16:creationId xmlns:a16="http://schemas.microsoft.com/office/drawing/2014/main" id="{1432233E-BE76-7A44-92E0-40E0343BA21D}"/>
              </a:ext>
            </a:extLst>
          </xdr:cNvPr>
          <xdr:cNvSpPr/>
        </xdr:nvSpPr>
        <xdr:spPr>
          <a:xfrm>
            <a:off x="1783143" y="2988840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5C8715BC-8DD3-2740-A5CE-CEF35F6AD551}"/>
              </a:ext>
            </a:extLst>
          </xdr:cNvPr>
          <xdr:cNvSpPr/>
        </xdr:nvSpPr>
        <xdr:spPr>
          <a:xfrm>
            <a:off x="456556" y="3012633"/>
            <a:ext cx="1226595" cy="1205696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DC97780A-B7DD-0541-A285-2ED90DBCE7A0}"/>
              </a:ext>
            </a:extLst>
          </xdr:cNvPr>
          <xdr:cNvSpPr/>
        </xdr:nvSpPr>
        <xdr:spPr>
          <a:xfrm rot="5400000">
            <a:off x="4715878" y="7103642"/>
            <a:ext cx="1226595" cy="1495063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ounded Rectangle 10">
            <a:extLst>
              <a:ext uri="{FF2B5EF4-FFF2-40B4-BE49-F238E27FC236}">
                <a16:creationId xmlns:a16="http://schemas.microsoft.com/office/drawing/2014/main" id="{4237B4D6-79D3-9742-B36A-F6E70F34BFF2}"/>
              </a:ext>
            </a:extLst>
          </xdr:cNvPr>
          <xdr:cNvSpPr/>
        </xdr:nvSpPr>
        <xdr:spPr>
          <a:xfrm rot="5400000">
            <a:off x="4643697" y="5769018"/>
            <a:ext cx="1290739" cy="1446675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ounded Rectangle 11">
            <a:extLst>
              <a:ext uri="{FF2B5EF4-FFF2-40B4-BE49-F238E27FC236}">
                <a16:creationId xmlns:a16="http://schemas.microsoft.com/office/drawing/2014/main" id="{9B117EA4-61E6-4A4B-B290-2BD799EFED2B}"/>
              </a:ext>
            </a:extLst>
          </xdr:cNvPr>
          <xdr:cNvSpPr/>
        </xdr:nvSpPr>
        <xdr:spPr>
          <a:xfrm rot="5400000">
            <a:off x="4599327" y="4462365"/>
            <a:ext cx="1290739" cy="1471112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386FD1E5-C461-2F43-8B75-6392428E05A4}"/>
              </a:ext>
            </a:extLst>
          </xdr:cNvPr>
          <xdr:cNvSpPr/>
        </xdr:nvSpPr>
        <xdr:spPr>
          <a:xfrm rot="5400000">
            <a:off x="4735813" y="3144457"/>
            <a:ext cx="1226595" cy="135874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7D0E5E49-CE9C-224A-9CE4-237BCC782C31}"/>
              </a:ext>
            </a:extLst>
          </xdr:cNvPr>
          <xdr:cNvSpPr/>
        </xdr:nvSpPr>
        <xdr:spPr>
          <a:xfrm rot="5400000">
            <a:off x="4619101" y="1781538"/>
            <a:ext cx="1226595" cy="152786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832E3A0-F8F1-D645-8AB2-F00B121B1E7B}"/>
              </a:ext>
            </a:extLst>
          </xdr:cNvPr>
          <xdr:cNvSpPr/>
        </xdr:nvSpPr>
        <xdr:spPr>
          <a:xfrm rot="5400000">
            <a:off x="4530683" y="503500"/>
            <a:ext cx="1226595" cy="1511783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DD67B06A-B2AD-C74F-A334-5D9FF2A640F8}"/>
              </a:ext>
            </a:extLst>
          </xdr:cNvPr>
          <xdr:cNvSpPr txBox="1"/>
        </xdr:nvSpPr>
        <xdr:spPr>
          <a:xfrm>
            <a:off x="3375949" y="75557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386B782-6500-B44E-B3BA-7141F9F822B2}"/>
              </a:ext>
            </a:extLst>
          </xdr:cNvPr>
          <xdr:cNvSpPr txBox="1"/>
        </xdr:nvSpPr>
        <xdr:spPr>
          <a:xfrm>
            <a:off x="2025570" y="787722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64B537A6-7820-2841-897D-CE193B6A0CD5}"/>
              </a:ext>
            </a:extLst>
          </xdr:cNvPr>
          <xdr:cNvSpPr txBox="1"/>
        </xdr:nvSpPr>
        <xdr:spPr>
          <a:xfrm>
            <a:off x="739493" y="803798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3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E671F18-3C24-C545-8BE3-42E2BAD93ADA}"/>
              </a:ext>
            </a:extLst>
          </xdr:cNvPr>
          <xdr:cNvSpPr txBox="1"/>
        </xdr:nvSpPr>
        <xdr:spPr>
          <a:xfrm>
            <a:off x="3584937" y="2716836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4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2D51ABE8-BA5E-6B48-8C2C-49B924D5922F}"/>
              </a:ext>
            </a:extLst>
          </xdr:cNvPr>
          <xdr:cNvSpPr txBox="1"/>
        </xdr:nvSpPr>
        <xdr:spPr>
          <a:xfrm>
            <a:off x="2314937" y="2684683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5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AC738C93-E3AF-0542-9FF2-0957F339037A}"/>
              </a:ext>
            </a:extLst>
          </xdr:cNvPr>
          <xdr:cNvSpPr txBox="1"/>
        </xdr:nvSpPr>
        <xdr:spPr>
          <a:xfrm>
            <a:off x="964557" y="2732912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6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692811C7-CD5D-504E-85C2-FD83B03513D0}"/>
              </a:ext>
            </a:extLst>
          </xdr:cNvPr>
          <xdr:cNvSpPr txBox="1"/>
        </xdr:nvSpPr>
        <xdr:spPr>
          <a:xfrm>
            <a:off x="6044557" y="3617089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7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895B980-A346-DD4E-83F9-F0B94787FA00}"/>
              </a:ext>
            </a:extLst>
          </xdr:cNvPr>
          <xdr:cNvSpPr txBox="1"/>
        </xdr:nvSpPr>
        <xdr:spPr>
          <a:xfrm>
            <a:off x="5996328" y="2379241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8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15DEEC3D-CAE0-1142-8C03-30B06B06E1A3}"/>
              </a:ext>
            </a:extLst>
          </xdr:cNvPr>
          <xdr:cNvSpPr txBox="1"/>
        </xdr:nvSpPr>
        <xdr:spPr>
          <a:xfrm>
            <a:off x="5867722" y="1077088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9</a:t>
            </a: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1AC19996-B69F-C34E-9F94-DA67C3B359B8}"/>
              </a:ext>
            </a:extLst>
          </xdr:cNvPr>
          <xdr:cNvSpPr txBox="1"/>
        </xdr:nvSpPr>
        <xdr:spPr>
          <a:xfrm>
            <a:off x="6076709" y="7700379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10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3C1DA9D2-AFB4-C548-B680-8A2E9FB640B1}"/>
              </a:ext>
            </a:extLst>
          </xdr:cNvPr>
          <xdr:cNvSpPr txBox="1"/>
        </xdr:nvSpPr>
        <xdr:spPr>
          <a:xfrm>
            <a:off x="5964177" y="6317849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11</a:t>
            </a: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2828838C-15E2-A843-B58E-EBA376EF6932}"/>
              </a:ext>
            </a:extLst>
          </xdr:cNvPr>
          <xdr:cNvSpPr txBox="1"/>
        </xdr:nvSpPr>
        <xdr:spPr>
          <a:xfrm>
            <a:off x="5964177" y="5063924"/>
            <a:ext cx="32765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12</a:t>
            </a:r>
          </a:p>
        </xdr:txBody>
      </xdr:sp>
    </xdr:grpSp>
    <xdr:clientData/>
  </xdr:twoCellAnchor>
  <xdr:twoCellAnchor editAs="oneCell">
    <xdr:from>
      <xdr:col>9</xdr:col>
      <xdr:colOff>0</xdr:colOff>
      <xdr:row>19</xdr:row>
      <xdr:rowOff>16076</xdr:rowOff>
    </xdr:from>
    <xdr:to>
      <xdr:col>17</xdr:col>
      <xdr:colOff>218633</xdr:colOff>
      <xdr:row>23</xdr:row>
      <xdr:rowOff>32152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366B829-9F56-EC46-B74F-CFB04C69AE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31869"/>
        <a:stretch/>
      </xdr:blipFill>
      <xdr:spPr>
        <a:xfrm>
          <a:off x="8623300" y="3876876"/>
          <a:ext cx="6898833" cy="8288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25</xdr:row>
      <xdr:rowOff>16075</xdr:rowOff>
    </xdr:from>
    <xdr:to>
      <xdr:col>17</xdr:col>
      <xdr:colOff>128608</xdr:colOff>
      <xdr:row>29</xdr:row>
      <xdr:rowOff>96456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9DBA8EB-4142-C544-9E73-BF7704962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25982"/>
        <a:stretch/>
      </xdr:blipFill>
      <xdr:spPr>
        <a:xfrm>
          <a:off x="8623300" y="5096075"/>
          <a:ext cx="6808808" cy="893181"/>
        </a:xfrm>
        <a:prstGeom prst="rect">
          <a:avLst/>
        </a:prstGeom>
      </xdr:spPr>
    </xdr:pic>
    <xdr:clientData/>
  </xdr:twoCellAnchor>
  <xdr:oneCellAnchor>
    <xdr:from>
      <xdr:col>14</xdr:col>
      <xdr:colOff>257215</xdr:colOff>
      <xdr:row>17</xdr:row>
      <xdr:rowOff>160759</xdr:rowOff>
    </xdr:from>
    <xdr:ext cx="2314937" cy="27329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7AF33BF-6F2D-814E-AAAA-0A480F7E4CBD}"/>
            </a:ext>
          </a:extLst>
        </xdr:cNvPr>
        <xdr:cNvSpPr txBox="1"/>
      </xdr:nvSpPr>
      <xdr:spPr>
        <a:xfrm>
          <a:off x="13008015" y="3615159"/>
          <a:ext cx="2314937" cy="273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  5</a:t>
          </a:r>
          <a:r>
            <a:rPr lang="en-US" sz="1100" baseline="0"/>
            <a:t>         4          3            2            1</a:t>
          </a:r>
          <a:endParaRPr lang="en-US" sz="1100"/>
        </a:p>
      </xdr:txBody>
    </xdr:sp>
    <xdr:clientData/>
  </xdr:oneCellAnchor>
  <xdr:twoCellAnchor>
    <xdr:from>
      <xdr:col>14</xdr:col>
      <xdr:colOff>257215</xdr:colOff>
      <xdr:row>19</xdr:row>
      <xdr:rowOff>10775</xdr:rowOff>
    </xdr:from>
    <xdr:to>
      <xdr:col>16</xdr:col>
      <xdr:colOff>779364</xdr:colOff>
      <xdr:row>21</xdr:row>
      <xdr:rowOff>80381</xdr:rowOff>
    </xdr:to>
    <xdr:sp macro="" textlink="">
      <xdr:nvSpPr>
        <xdr:cNvPr id="31" name="Rounded Rectangle 30">
          <a:extLst>
            <a:ext uri="{FF2B5EF4-FFF2-40B4-BE49-F238E27FC236}">
              <a16:creationId xmlns:a16="http://schemas.microsoft.com/office/drawing/2014/main" id="{F89CBD4E-EEFA-634E-9DCA-12535FCE4D73}"/>
            </a:ext>
          </a:extLst>
        </xdr:cNvPr>
        <xdr:cNvSpPr/>
      </xdr:nvSpPr>
      <xdr:spPr>
        <a:xfrm rot="5400000">
          <a:off x="13894687" y="2984903"/>
          <a:ext cx="476006" cy="2249349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136324</xdr:colOff>
      <xdr:row>25</xdr:row>
      <xdr:rowOff>18492</xdr:rowOff>
    </xdr:from>
    <xdr:to>
      <xdr:col>16</xdr:col>
      <xdr:colOff>658473</xdr:colOff>
      <xdr:row>27</xdr:row>
      <xdr:rowOff>88098</xdr:rowOff>
    </xdr:to>
    <xdr:sp macro="" textlink="">
      <xdr:nvSpPr>
        <xdr:cNvPr id="32" name="Rounded Rectangle 31">
          <a:extLst>
            <a:ext uri="{FF2B5EF4-FFF2-40B4-BE49-F238E27FC236}">
              <a16:creationId xmlns:a16="http://schemas.microsoft.com/office/drawing/2014/main" id="{C4D48FE6-12F9-6F49-B946-8B1FA3886EDF}"/>
            </a:ext>
          </a:extLst>
        </xdr:cNvPr>
        <xdr:cNvSpPr/>
      </xdr:nvSpPr>
      <xdr:spPr>
        <a:xfrm rot="5400000">
          <a:off x="13773796" y="4211820"/>
          <a:ext cx="476006" cy="2249349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594809</xdr:colOff>
      <xdr:row>25</xdr:row>
      <xdr:rowOff>58362</xdr:rowOff>
    </xdr:from>
    <xdr:to>
      <xdr:col>14</xdr:col>
      <xdr:colOff>135682</xdr:colOff>
      <xdr:row>27</xdr:row>
      <xdr:rowOff>127968</xdr:rowOff>
    </xdr:to>
    <xdr:sp macro="" textlink="">
      <xdr:nvSpPr>
        <xdr:cNvPr id="33" name="Rounded Rectangle 32">
          <a:extLst>
            <a:ext uri="{FF2B5EF4-FFF2-40B4-BE49-F238E27FC236}">
              <a16:creationId xmlns:a16="http://schemas.microsoft.com/office/drawing/2014/main" id="{8C7E1A6B-0F0B-A54E-B51E-386454F67EF7}"/>
            </a:ext>
          </a:extLst>
        </xdr:cNvPr>
        <xdr:cNvSpPr/>
      </xdr:nvSpPr>
      <xdr:spPr>
        <a:xfrm rot="5400000">
          <a:off x="11639793" y="4367678"/>
          <a:ext cx="476006" cy="2017373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594809</xdr:colOff>
      <xdr:row>25</xdr:row>
      <xdr:rowOff>58362</xdr:rowOff>
    </xdr:from>
    <xdr:to>
      <xdr:col>14</xdr:col>
      <xdr:colOff>216705</xdr:colOff>
      <xdr:row>27</xdr:row>
      <xdr:rowOff>127968</xdr:rowOff>
    </xdr:to>
    <xdr:sp macro="" textlink="">
      <xdr:nvSpPr>
        <xdr:cNvPr id="34" name="Rounded Rectangle 33">
          <a:extLst>
            <a:ext uri="{FF2B5EF4-FFF2-40B4-BE49-F238E27FC236}">
              <a16:creationId xmlns:a16="http://schemas.microsoft.com/office/drawing/2014/main" id="{083B9F72-E10B-E741-A1D4-AA936541E8A4}"/>
            </a:ext>
          </a:extLst>
        </xdr:cNvPr>
        <xdr:cNvSpPr/>
      </xdr:nvSpPr>
      <xdr:spPr>
        <a:xfrm rot="5400000">
          <a:off x="11680304" y="4327167"/>
          <a:ext cx="476006" cy="2098396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39868</xdr:colOff>
      <xdr:row>25</xdr:row>
      <xdr:rowOff>66079</xdr:rowOff>
    </xdr:from>
    <xdr:to>
      <xdr:col>11</xdr:col>
      <xdr:colOff>562017</xdr:colOff>
      <xdr:row>27</xdr:row>
      <xdr:rowOff>135685</xdr:rowOff>
    </xdr:to>
    <xdr:sp macro="" textlink="">
      <xdr:nvSpPr>
        <xdr:cNvPr id="35" name="Rounded Rectangle 34">
          <a:extLst>
            <a:ext uri="{FF2B5EF4-FFF2-40B4-BE49-F238E27FC236}">
              <a16:creationId xmlns:a16="http://schemas.microsoft.com/office/drawing/2014/main" id="{BDAE78D5-2895-894C-AA08-7146731A161D}"/>
            </a:ext>
          </a:extLst>
        </xdr:cNvPr>
        <xdr:cNvSpPr/>
      </xdr:nvSpPr>
      <xdr:spPr>
        <a:xfrm rot="5400000">
          <a:off x="9511740" y="4297507"/>
          <a:ext cx="476006" cy="2173149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9</xdr:col>
      <xdr:colOff>48228</xdr:colOff>
      <xdr:row>23</xdr:row>
      <xdr:rowOff>176836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3040C2F-769D-F242-91A9-24481F941C92}"/>
            </a:ext>
          </a:extLst>
        </xdr:cNvPr>
        <xdr:cNvSpPr txBox="1"/>
      </xdr:nvSpPr>
      <xdr:spPr>
        <a:xfrm>
          <a:off x="8671528" y="48504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64304</xdr:colOff>
      <xdr:row>32</xdr:row>
      <xdr:rowOff>0</xdr:rowOff>
    </xdr:from>
    <xdr:to>
      <xdr:col>17</xdr:col>
      <xdr:colOff>64304</xdr:colOff>
      <xdr:row>38</xdr:row>
      <xdr:rowOff>144683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46F8E56-D35D-1B4F-AC33-B666CA7FDB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4182" b="54571"/>
        <a:stretch/>
      </xdr:blipFill>
      <xdr:spPr>
        <a:xfrm>
          <a:off x="8687604" y="6502400"/>
          <a:ext cx="6680200" cy="1363883"/>
        </a:xfrm>
        <a:prstGeom prst="rect">
          <a:avLst/>
        </a:prstGeom>
      </xdr:spPr>
    </xdr:pic>
    <xdr:clientData/>
  </xdr:twoCellAnchor>
  <xdr:twoCellAnchor editAs="oneCell">
    <xdr:from>
      <xdr:col>9</xdr:col>
      <xdr:colOff>32152</xdr:colOff>
      <xdr:row>40</xdr:row>
      <xdr:rowOff>48227</xdr:rowOff>
    </xdr:from>
    <xdr:to>
      <xdr:col>17</xdr:col>
      <xdr:colOff>32152</xdr:colOff>
      <xdr:row>50</xdr:row>
      <xdr:rowOff>135472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D1F1749-C2C8-F446-998B-C2E29EC3F1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1360"/>
        <a:stretch/>
      </xdr:blipFill>
      <xdr:spPr>
        <a:xfrm>
          <a:off x="8655452" y="8176227"/>
          <a:ext cx="6680200" cy="2119245"/>
        </a:xfrm>
        <a:prstGeom prst="rect">
          <a:avLst/>
        </a:prstGeom>
      </xdr:spPr>
    </xdr:pic>
    <xdr:clientData/>
  </xdr:twoCellAnchor>
  <xdr:oneCellAnchor>
    <xdr:from>
      <xdr:col>10</xdr:col>
      <xdr:colOff>434050</xdr:colOff>
      <xdr:row>31</xdr:row>
      <xdr:rowOff>160758</xdr:rowOff>
    </xdr:from>
    <xdr:ext cx="2411393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4C8284E-0C71-A74D-BE19-7DB1EFD16423}"/>
            </a:ext>
          </a:extLst>
        </xdr:cNvPr>
        <xdr:cNvSpPr txBox="1"/>
      </xdr:nvSpPr>
      <xdr:spPr>
        <a:xfrm>
          <a:off x="9882850" y="6459958"/>
          <a:ext cx="24113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     1</a:t>
          </a:r>
          <a:r>
            <a:rPr lang="en-US" sz="1100" baseline="0"/>
            <a:t>             2            3            4           5</a:t>
          </a:r>
          <a:r>
            <a:rPr lang="en-US" sz="1100"/>
            <a:t> </a:t>
          </a:r>
        </a:p>
      </xdr:txBody>
    </xdr:sp>
    <xdr:clientData/>
  </xdr:oneCellAnchor>
  <xdr:oneCellAnchor>
    <xdr:from>
      <xdr:col>9</xdr:col>
      <xdr:colOff>273291</xdr:colOff>
      <xdr:row>42</xdr:row>
      <xdr:rowOff>80376</xdr:rowOff>
    </xdr:from>
    <xdr:ext cx="6124937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818BF9A-3FB2-6349-BA03-750D10285541}"/>
            </a:ext>
          </a:extLst>
        </xdr:cNvPr>
        <xdr:cNvSpPr txBox="1"/>
      </xdr:nvSpPr>
      <xdr:spPr>
        <a:xfrm>
          <a:off x="8896591" y="8614776"/>
          <a:ext cx="61249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  6            7          8</a:t>
          </a:r>
          <a:r>
            <a:rPr lang="en-US" sz="1100" baseline="0"/>
            <a:t>          9          10          11         12         13       14        15       16         17        18        19      20 </a:t>
          </a:r>
          <a:endParaRPr lang="en-US" sz="1100"/>
        </a:p>
      </xdr:txBody>
    </xdr:sp>
    <xdr:clientData/>
  </xdr:oneCellAnchor>
  <xdr:twoCellAnchor>
    <xdr:from>
      <xdr:col>10</xdr:col>
      <xdr:colOff>449483</xdr:colOff>
      <xdr:row>33</xdr:row>
      <xdr:rowOff>90514</xdr:rowOff>
    </xdr:from>
    <xdr:to>
      <xdr:col>13</xdr:col>
      <xdr:colOff>305443</xdr:colOff>
      <xdr:row>36</xdr:row>
      <xdr:rowOff>128611</xdr:rowOff>
    </xdr:to>
    <xdr:sp macro="" textlink="">
      <xdr:nvSpPr>
        <xdr:cNvPr id="41" name="Rounded Rectangle 40">
          <a:extLst>
            <a:ext uri="{FF2B5EF4-FFF2-40B4-BE49-F238E27FC236}">
              <a16:creationId xmlns:a16="http://schemas.microsoft.com/office/drawing/2014/main" id="{0AF80B82-E983-7E44-98B8-79359443F7E7}"/>
            </a:ext>
          </a:extLst>
        </xdr:cNvPr>
        <xdr:cNvSpPr/>
      </xdr:nvSpPr>
      <xdr:spPr>
        <a:xfrm rot="5400000">
          <a:off x="10740664" y="5953733"/>
          <a:ext cx="647697" cy="233246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199985</xdr:colOff>
      <xdr:row>43</xdr:row>
      <xdr:rowOff>178613</xdr:rowOff>
    </xdr:from>
    <xdr:to>
      <xdr:col>11</xdr:col>
      <xdr:colOff>723418</xdr:colOff>
      <xdr:row>46</xdr:row>
      <xdr:rowOff>160763</xdr:rowOff>
    </xdr:to>
    <xdr:sp macro="" textlink="">
      <xdr:nvSpPr>
        <xdr:cNvPr id="42" name="Rounded Rectangle 41">
          <a:extLst>
            <a:ext uri="{FF2B5EF4-FFF2-40B4-BE49-F238E27FC236}">
              <a16:creationId xmlns:a16="http://schemas.microsoft.com/office/drawing/2014/main" id="{665AD79C-475B-2F49-AA6F-118C74928387}"/>
            </a:ext>
          </a:extLst>
        </xdr:cNvPr>
        <xdr:cNvSpPr/>
      </xdr:nvSpPr>
      <xdr:spPr>
        <a:xfrm rot="5400000">
          <a:off x="9614627" y="8124871"/>
          <a:ext cx="591750" cy="2174433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738208</xdr:colOff>
      <xdr:row>43</xdr:row>
      <xdr:rowOff>202405</xdr:rowOff>
    </xdr:from>
    <xdr:to>
      <xdr:col>14</xdr:col>
      <xdr:colOff>257214</xdr:colOff>
      <xdr:row>46</xdr:row>
      <xdr:rowOff>184555</xdr:rowOff>
    </xdr:to>
    <xdr:sp macro="" textlink="">
      <xdr:nvSpPr>
        <xdr:cNvPr id="43" name="Rounded Rectangle 42">
          <a:extLst>
            <a:ext uri="{FF2B5EF4-FFF2-40B4-BE49-F238E27FC236}">
              <a16:creationId xmlns:a16="http://schemas.microsoft.com/office/drawing/2014/main" id="{E48890F4-89E4-C843-832A-AC9D98814BEE}"/>
            </a:ext>
          </a:extLst>
        </xdr:cNvPr>
        <xdr:cNvSpPr/>
      </xdr:nvSpPr>
      <xdr:spPr>
        <a:xfrm rot="5400000">
          <a:off x="11714386" y="8238127"/>
          <a:ext cx="591750" cy="1995506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255929</xdr:colOff>
      <xdr:row>44</xdr:row>
      <xdr:rowOff>122026</xdr:rowOff>
    </xdr:from>
    <xdr:to>
      <xdr:col>16</xdr:col>
      <xdr:colOff>578734</xdr:colOff>
      <xdr:row>47</xdr:row>
      <xdr:rowOff>104176</xdr:rowOff>
    </xdr:to>
    <xdr:sp macro="" textlink="">
      <xdr:nvSpPr>
        <xdr:cNvPr id="44" name="Rounded Rectangle 43">
          <a:extLst>
            <a:ext uri="{FF2B5EF4-FFF2-40B4-BE49-F238E27FC236}">
              <a16:creationId xmlns:a16="http://schemas.microsoft.com/office/drawing/2014/main" id="{508C8EF4-F134-C643-8C6B-A374416CACF9}"/>
            </a:ext>
          </a:extLst>
        </xdr:cNvPr>
        <xdr:cNvSpPr/>
      </xdr:nvSpPr>
      <xdr:spPr>
        <a:xfrm rot="5400000">
          <a:off x="13735857" y="8333698"/>
          <a:ext cx="591750" cy="2050005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282936</xdr:colOff>
      <xdr:row>22</xdr:row>
      <xdr:rowOff>24113</xdr:rowOff>
    </xdr:from>
    <xdr:to>
      <xdr:col>17</xdr:col>
      <xdr:colOff>626962</xdr:colOff>
      <xdr:row>24</xdr:row>
      <xdr:rowOff>80380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73FA36A5-8D82-0E44-95AB-3F54FA62E652}"/>
            </a:ext>
          </a:extLst>
        </xdr:cNvPr>
        <xdr:cNvCxnSpPr/>
      </xdr:nvCxnSpPr>
      <xdr:spPr>
        <a:xfrm>
          <a:off x="15586436" y="4494513"/>
          <a:ext cx="344026" cy="462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178122</xdr:colOff>
      <xdr:row>25</xdr:row>
      <xdr:rowOff>176835</xdr:rowOff>
    </xdr:from>
    <xdr:to>
      <xdr:col>17</xdr:col>
      <xdr:colOff>578734</xdr:colOff>
      <xdr:row>28</xdr:row>
      <xdr:rowOff>102498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B12F5CD9-6C3C-4F4A-B3D0-A2338B94483A}"/>
            </a:ext>
          </a:extLst>
        </xdr:cNvPr>
        <xdr:cNvCxnSpPr/>
      </xdr:nvCxnSpPr>
      <xdr:spPr>
        <a:xfrm flipV="1">
          <a:off x="15481622" y="5256835"/>
          <a:ext cx="400612" cy="5352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17</xdr:col>
      <xdr:colOff>691267</xdr:colOff>
      <xdr:row>24</xdr:row>
      <xdr:rowOff>128608</xdr:rowOff>
    </xdr:from>
    <xdr:ext cx="1365310" cy="269176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8BA54B0-168C-DB40-B46E-87043B4E7B7A}"/>
            </a:ext>
          </a:extLst>
        </xdr:cNvPr>
        <xdr:cNvSpPr txBox="1"/>
      </xdr:nvSpPr>
      <xdr:spPr>
        <a:xfrm>
          <a:off x="15994767" y="5005408"/>
          <a:ext cx="1365310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Nonspecific band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800099</xdr:colOff>
      <xdr:row>2</xdr:row>
      <xdr:rowOff>38100</xdr:rowOff>
    </xdr:from>
    <xdr:to>
      <xdr:col>4</xdr:col>
      <xdr:colOff>364568</xdr:colOff>
      <xdr:row>16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CC7A15-DEF2-A04E-A0C5-C9393A71C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099" y="444500"/>
          <a:ext cx="2866469" cy="2984500"/>
        </a:xfrm>
        <a:prstGeom prst="rect">
          <a:avLst/>
        </a:prstGeom>
      </xdr:spPr>
    </xdr:pic>
    <xdr:clientData/>
  </xdr:twoCellAnchor>
  <xdr:twoCellAnchor editAs="oneCell">
    <xdr:from>
      <xdr:col>8</xdr:col>
      <xdr:colOff>584200</xdr:colOff>
      <xdr:row>2</xdr:row>
      <xdr:rowOff>38100</xdr:rowOff>
    </xdr:from>
    <xdr:to>
      <xdr:col>12</xdr:col>
      <xdr:colOff>271202</xdr:colOff>
      <xdr:row>16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E5813-37BF-C949-9112-59D5945C12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27"/>
        <a:stretch/>
      </xdr:blipFill>
      <xdr:spPr>
        <a:xfrm>
          <a:off x="7188200" y="444500"/>
          <a:ext cx="2989002" cy="2997200"/>
        </a:xfrm>
        <a:prstGeom prst="rect">
          <a:avLst/>
        </a:prstGeom>
      </xdr:spPr>
    </xdr:pic>
    <xdr:clientData/>
  </xdr:twoCellAnchor>
  <xdr:twoCellAnchor editAs="oneCell">
    <xdr:from>
      <xdr:col>4</xdr:col>
      <xdr:colOff>584200</xdr:colOff>
      <xdr:row>2</xdr:row>
      <xdr:rowOff>25400</xdr:rowOff>
    </xdr:from>
    <xdr:to>
      <xdr:col>8</xdr:col>
      <xdr:colOff>330200</xdr:colOff>
      <xdr:row>16</xdr:row>
      <xdr:rowOff>199502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C24EA7-06F1-8F4F-8482-B29DE9B16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464"/>
        <a:stretch/>
      </xdr:blipFill>
      <xdr:spPr>
        <a:xfrm>
          <a:off x="3886200" y="431800"/>
          <a:ext cx="3048000" cy="3018902"/>
        </a:xfrm>
        <a:prstGeom prst="rect">
          <a:avLst/>
        </a:prstGeom>
      </xdr:spPr>
    </xdr:pic>
    <xdr:clientData/>
  </xdr:twoCellAnchor>
  <xdr:twoCellAnchor>
    <xdr:from>
      <xdr:col>1</xdr:col>
      <xdr:colOff>368300</xdr:colOff>
      <xdr:row>4</xdr:row>
      <xdr:rowOff>0</xdr:rowOff>
    </xdr:from>
    <xdr:to>
      <xdr:col>3</xdr:col>
      <xdr:colOff>558800</xdr:colOff>
      <xdr:row>9</xdr:row>
      <xdr:rowOff>177800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A8943CD-949E-E64F-B355-C6970EE48DFC}"/>
            </a:ext>
          </a:extLst>
        </xdr:cNvPr>
        <xdr:cNvSpPr/>
      </xdr:nvSpPr>
      <xdr:spPr>
        <a:xfrm>
          <a:off x="1193800" y="8128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292100</xdr:colOff>
      <xdr:row>4</xdr:row>
      <xdr:rowOff>12700</xdr:rowOff>
    </xdr:from>
    <xdr:to>
      <xdr:col>7</xdr:col>
      <xdr:colOff>482600</xdr:colOff>
      <xdr:row>9</xdr:row>
      <xdr:rowOff>190500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1E097ACD-E6CF-A248-A7F4-3DEAEF876393}"/>
            </a:ext>
          </a:extLst>
        </xdr:cNvPr>
        <xdr:cNvSpPr/>
      </xdr:nvSpPr>
      <xdr:spPr>
        <a:xfrm>
          <a:off x="4419600" y="8255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292100</xdr:colOff>
      <xdr:row>3</xdr:row>
      <xdr:rowOff>165100</xdr:rowOff>
    </xdr:from>
    <xdr:to>
      <xdr:col>11</xdr:col>
      <xdr:colOff>482600</xdr:colOff>
      <xdr:row>9</xdr:row>
      <xdr:rowOff>139700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6068342-C702-FD45-9DF7-BAB229CE1DE1}"/>
            </a:ext>
          </a:extLst>
        </xdr:cNvPr>
        <xdr:cNvSpPr/>
      </xdr:nvSpPr>
      <xdr:spPr>
        <a:xfrm>
          <a:off x="7721600" y="7747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546100</xdr:colOff>
      <xdr:row>4</xdr:row>
      <xdr:rowOff>25400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3A7A1A9-E88D-BF4F-8568-3A35118B3886}"/>
            </a:ext>
          </a:extLst>
        </xdr:cNvPr>
        <xdr:cNvSpPr txBox="1"/>
      </xdr:nvSpPr>
      <xdr:spPr>
        <a:xfrm>
          <a:off x="3022600" y="838200"/>
          <a:ext cx="256160" cy="2645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3</xdr:col>
      <xdr:colOff>546100</xdr:colOff>
      <xdr:row>5</xdr:row>
      <xdr:rowOff>127000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8240EFF-CEB1-1F40-BC2D-92DDB967BA2A}"/>
            </a:ext>
          </a:extLst>
        </xdr:cNvPr>
        <xdr:cNvSpPr txBox="1"/>
      </xdr:nvSpPr>
      <xdr:spPr>
        <a:xfrm>
          <a:off x="3022600" y="1143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3</xdr:col>
      <xdr:colOff>558800</xdr:colOff>
      <xdr:row>7</xdr:row>
      <xdr:rowOff>12700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AFD3035-60EB-F349-B218-27D79E7BCD4F}"/>
            </a:ext>
          </a:extLst>
        </xdr:cNvPr>
        <xdr:cNvSpPr txBox="1"/>
      </xdr:nvSpPr>
      <xdr:spPr>
        <a:xfrm>
          <a:off x="3035300" y="1435100"/>
          <a:ext cx="256160" cy="2645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3</xdr:col>
      <xdr:colOff>546100</xdr:colOff>
      <xdr:row>8</xdr:row>
      <xdr:rowOff>88900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A2A60F9-79F9-364B-97F0-F94E411BDE46}"/>
            </a:ext>
          </a:extLst>
        </xdr:cNvPr>
        <xdr:cNvSpPr txBox="1"/>
      </xdr:nvSpPr>
      <xdr:spPr>
        <a:xfrm>
          <a:off x="3022600" y="171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>
                  <a:lumMod val="95000"/>
                </a:schemeClr>
              </a:solidFill>
            </a:rPr>
            <a:t>4</a:t>
          </a:r>
        </a:p>
      </xdr:txBody>
    </xdr:sp>
    <xdr:clientData/>
  </xdr:oneCellAnchor>
  <xdr:oneCellAnchor>
    <xdr:from>
      <xdr:col>7</xdr:col>
      <xdr:colOff>444500</xdr:colOff>
      <xdr:row>4</xdr:row>
      <xdr:rowOff>25400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3E838E-93FD-AC4B-B0A5-21B5EBFF7740}"/>
            </a:ext>
          </a:extLst>
        </xdr:cNvPr>
        <xdr:cNvSpPr txBox="1"/>
      </xdr:nvSpPr>
      <xdr:spPr>
        <a:xfrm>
          <a:off x="6223000" y="838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7</xdr:col>
      <xdr:colOff>444500</xdr:colOff>
      <xdr:row>5</xdr:row>
      <xdr:rowOff>127000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BFE8F32-599D-4749-9A16-995875CF5A98}"/>
            </a:ext>
          </a:extLst>
        </xdr:cNvPr>
        <xdr:cNvSpPr txBox="1"/>
      </xdr:nvSpPr>
      <xdr:spPr>
        <a:xfrm>
          <a:off x="6223000" y="1143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7</xdr:col>
      <xdr:colOff>457200</xdr:colOff>
      <xdr:row>7</xdr:row>
      <xdr:rowOff>25400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5C914DC-18DA-2346-AC53-4F781A8C055F}"/>
            </a:ext>
          </a:extLst>
        </xdr:cNvPr>
        <xdr:cNvSpPr txBox="1"/>
      </xdr:nvSpPr>
      <xdr:spPr>
        <a:xfrm>
          <a:off x="6235700" y="144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7</xdr:col>
      <xdr:colOff>457200</xdr:colOff>
      <xdr:row>8</xdr:row>
      <xdr:rowOff>127000</xdr:rowOff>
    </xdr:from>
    <xdr:ext cx="256160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C9D3920-60BA-334B-8BFD-07A827ED746D}"/>
            </a:ext>
          </a:extLst>
        </xdr:cNvPr>
        <xdr:cNvSpPr txBox="1"/>
      </xdr:nvSpPr>
      <xdr:spPr>
        <a:xfrm>
          <a:off x="6235700" y="175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11</xdr:col>
      <xdr:colOff>457200</xdr:colOff>
      <xdr:row>3</xdr:row>
      <xdr:rowOff>177800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E67056E-0DFA-E54C-BB0D-6F71B7BEE1E0}"/>
            </a:ext>
          </a:extLst>
        </xdr:cNvPr>
        <xdr:cNvSpPr txBox="1"/>
      </xdr:nvSpPr>
      <xdr:spPr>
        <a:xfrm>
          <a:off x="9537700" y="787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11</xdr:col>
      <xdr:colOff>457200</xdr:colOff>
      <xdr:row>5</xdr:row>
      <xdr:rowOff>63500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7114D05-5EEB-5046-9037-51DAA33179FB}"/>
            </a:ext>
          </a:extLst>
        </xdr:cNvPr>
        <xdr:cNvSpPr txBox="1"/>
      </xdr:nvSpPr>
      <xdr:spPr>
        <a:xfrm>
          <a:off x="9537700" y="107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11</xdr:col>
      <xdr:colOff>457200</xdr:colOff>
      <xdr:row>6</xdr:row>
      <xdr:rowOff>177800</xdr:rowOff>
    </xdr:from>
    <xdr:ext cx="25616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8991A87-D0A9-8642-82A4-0786330CA66F}"/>
            </a:ext>
          </a:extLst>
        </xdr:cNvPr>
        <xdr:cNvSpPr txBox="1"/>
      </xdr:nvSpPr>
      <xdr:spPr>
        <a:xfrm>
          <a:off x="9537700" y="1397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11</xdr:col>
      <xdr:colOff>444500</xdr:colOff>
      <xdr:row>8</xdr:row>
      <xdr:rowOff>63500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5BA539E-31A3-B04C-911D-B2A74B8396EB}"/>
            </a:ext>
          </a:extLst>
        </xdr:cNvPr>
        <xdr:cNvSpPr txBox="1"/>
      </xdr:nvSpPr>
      <xdr:spPr>
        <a:xfrm>
          <a:off x="9525000" y="1689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twoCellAnchor editAs="oneCell">
    <xdr:from>
      <xdr:col>1</xdr:col>
      <xdr:colOff>50800</xdr:colOff>
      <xdr:row>19</xdr:row>
      <xdr:rowOff>38099</xdr:rowOff>
    </xdr:from>
    <xdr:to>
      <xdr:col>4</xdr:col>
      <xdr:colOff>431800</xdr:colOff>
      <xdr:row>33</xdr:row>
      <xdr:rowOff>82906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E4BE303-6419-C742-8A7E-D066E0408D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813" t="4762"/>
        <a:stretch/>
      </xdr:blipFill>
      <xdr:spPr>
        <a:xfrm>
          <a:off x="876300" y="3898899"/>
          <a:ext cx="2857500" cy="2889607"/>
        </a:xfrm>
        <a:prstGeom prst="rect">
          <a:avLst/>
        </a:prstGeom>
      </xdr:spPr>
    </xdr:pic>
    <xdr:clientData/>
  </xdr:twoCellAnchor>
  <xdr:twoCellAnchor>
    <xdr:from>
      <xdr:col>1</xdr:col>
      <xdr:colOff>546100</xdr:colOff>
      <xdr:row>22</xdr:row>
      <xdr:rowOff>190500</xdr:rowOff>
    </xdr:from>
    <xdr:to>
      <xdr:col>3</xdr:col>
      <xdr:colOff>736600</xdr:colOff>
      <xdr:row>28</xdr:row>
      <xdr:rowOff>165100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3967E809-BC4A-5447-965F-D708E56DF1D6}"/>
            </a:ext>
          </a:extLst>
        </xdr:cNvPr>
        <xdr:cNvSpPr/>
      </xdr:nvSpPr>
      <xdr:spPr>
        <a:xfrm>
          <a:off x="1371600" y="46609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711200</xdr:colOff>
      <xdr:row>23</xdr:row>
      <xdr:rowOff>0</xdr:rowOff>
    </xdr:from>
    <xdr:ext cx="25616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AFA0BAB-5E77-3E48-B63C-45A4172DE4B8}"/>
            </a:ext>
          </a:extLst>
        </xdr:cNvPr>
        <xdr:cNvSpPr txBox="1"/>
      </xdr:nvSpPr>
      <xdr:spPr>
        <a:xfrm>
          <a:off x="3187700" y="4673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3</xdr:col>
      <xdr:colOff>723900</xdr:colOff>
      <xdr:row>24</xdr:row>
      <xdr:rowOff>88900</xdr:rowOff>
    </xdr:from>
    <xdr:ext cx="256160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77C3EDB-9A8A-D64D-A437-2AC39E4AD33B}"/>
            </a:ext>
          </a:extLst>
        </xdr:cNvPr>
        <xdr:cNvSpPr txBox="1"/>
      </xdr:nvSpPr>
      <xdr:spPr>
        <a:xfrm>
          <a:off x="3200400" y="4965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3</xdr:col>
      <xdr:colOff>723900</xdr:colOff>
      <xdr:row>25</xdr:row>
      <xdr:rowOff>165100</xdr:rowOff>
    </xdr:from>
    <xdr:ext cx="256160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09D128-3B5B-DF4A-821F-B57D3BFB3049}"/>
            </a:ext>
          </a:extLst>
        </xdr:cNvPr>
        <xdr:cNvSpPr txBox="1"/>
      </xdr:nvSpPr>
      <xdr:spPr>
        <a:xfrm>
          <a:off x="3200400" y="524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3</xdr:col>
      <xdr:colOff>711200</xdr:colOff>
      <xdr:row>27</xdr:row>
      <xdr:rowOff>50800</xdr:rowOff>
    </xdr:from>
    <xdr:ext cx="25616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06CE95F-4372-E348-BA73-FD1786B719DC}"/>
            </a:ext>
          </a:extLst>
        </xdr:cNvPr>
        <xdr:cNvSpPr txBox="1"/>
      </xdr:nvSpPr>
      <xdr:spPr>
        <a:xfrm>
          <a:off x="3187700" y="553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twoCellAnchor editAs="oneCell">
    <xdr:from>
      <xdr:col>4</xdr:col>
      <xdr:colOff>660400</xdr:colOff>
      <xdr:row>19</xdr:row>
      <xdr:rowOff>76200</xdr:rowOff>
    </xdr:from>
    <xdr:to>
      <xdr:col>8</xdr:col>
      <xdr:colOff>241300</xdr:colOff>
      <xdr:row>33</xdr:row>
      <xdr:rowOff>98012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E9CC80B-EBD3-DE4F-8FAA-3802BFA93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2400" y="3937000"/>
          <a:ext cx="2882900" cy="2866612"/>
        </a:xfrm>
        <a:prstGeom prst="rect">
          <a:avLst/>
        </a:prstGeom>
      </xdr:spPr>
    </xdr:pic>
    <xdr:clientData/>
  </xdr:twoCellAnchor>
  <xdr:twoCellAnchor>
    <xdr:from>
      <xdr:col>5</xdr:col>
      <xdr:colOff>254000</xdr:colOff>
      <xdr:row>23</xdr:row>
      <xdr:rowOff>50800</xdr:rowOff>
    </xdr:from>
    <xdr:to>
      <xdr:col>7</xdr:col>
      <xdr:colOff>444500</xdr:colOff>
      <xdr:row>29</xdr:row>
      <xdr:rowOff>25400</xdr:rowOff>
    </xdr:to>
    <xdr:sp macro="" textlink="">
      <xdr:nvSpPr>
        <xdr:cNvPr id="27" name="Rounded Rectangle 26">
          <a:extLst>
            <a:ext uri="{FF2B5EF4-FFF2-40B4-BE49-F238E27FC236}">
              <a16:creationId xmlns:a16="http://schemas.microsoft.com/office/drawing/2014/main" id="{D69ADDA6-83FC-8A43-9A1E-43822C193403}"/>
            </a:ext>
          </a:extLst>
        </xdr:cNvPr>
        <xdr:cNvSpPr/>
      </xdr:nvSpPr>
      <xdr:spPr>
        <a:xfrm>
          <a:off x="4381500" y="47244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419100</xdr:colOff>
      <xdr:row>23</xdr:row>
      <xdr:rowOff>114300</xdr:rowOff>
    </xdr:from>
    <xdr:ext cx="256160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86A0414-9AD4-3A45-911F-B6B276663D2F}"/>
            </a:ext>
          </a:extLst>
        </xdr:cNvPr>
        <xdr:cNvSpPr txBox="1"/>
      </xdr:nvSpPr>
      <xdr:spPr>
        <a:xfrm>
          <a:off x="6197600" y="4787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7</xdr:col>
      <xdr:colOff>419100</xdr:colOff>
      <xdr:row>26</xdr:row>
      <xdr:rowOff>63500</xdr:rowOff>
    </xdr:from>
    <xdr:ext cx="256160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070DEC2-5FDD-D141-BE16-40215EA1F4C8}"/>
            </a:ext>
          </a:extLst>
        </xdr:cNvPr>
        <xdr:cNvSpPr txBox="1"/>
      </xdr:nvSpPr>
      <xdr:spPr>
        <a:xfrm>
          <a:off x="6197600" y="5346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7</xdr:col>
      <xdr:colOff>419100</xdr:colOff>
      <xdr:row>24</xdr:row>
      <xdr:rowOff>190500</xdr:rowOff>
    </xdr:from>
    <xdr:ext cx="256160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365EB71-FD4D-6142-A6CD-F0BDE65FB241}"/>
            </a:ext>
          </a:extLst>
        </xdr:cNvPr>
        <xdr:cNvSpPr txBox="1"/>
      </xdr:nvSpPr>
      <xdr:spPr>
        <a:xfrm>
          <a:off x="6197600" y="5067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7</xdr:col>
      <xdr:colOff>419100</xdr:colOff>
      <xdr:row>27</xdr:row>
      <xdr:rowOff>114300</xdr:rowOff>
    </xdr:from>
    <xdr:ext cx="256160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E7CDB86-820C-7F40-B1BB-CB5C78CD2604}"/>
            </a:ext>
          </a:extLst>
        </xdr:cNvPr>
        <xdr:cNvSpPr txBox="1"/>
      </xdr:nvSpPr>
      <xdr:spPr>
        <a:xfrm>
          <a:off x="6197600" y="5600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twoCellAnchor editAs="oneCell">
    <xdr:from>
      <xdr:col>8</xdr:col>
      <xdr:colOff>584200</xdr:colOff>
      <xdr:row>19</xdr:row>
      <xdr:rowOff>38099</xdr:rowOff>
    </xdr:from>
    <xdr:to>
      <xdr:col>12</xdr:col>
      <xdr:colOff>215900</xdr:colOff>
      <xdr:row>33</xdr:row>
      <xdr:rowOff>78374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26ECCB4-CB2B-8147-AC0D-3854618D4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88200" y="3898899"/>
          <a:ext cx="2933700" cy="2885075"/>
        </a:xfrm>
        <a:prstGeom prst="rect">
          <a:avLst/>
        </a:prstGeom>
      </xdr:spPr>
    </xdr:pic>
    <xdr:clientData/>
  </xdr:twoCellAnchor>
  <xdr:twoCellAnchor>
    <xdr:from>
      <xdr:col>9</xdr:col>
      <xdr:colOff>165100</xdr:colOff>
      <xdr:row>23</xdr:row>
      <xdr:rowOff>101600</xdr:rowOff>
    </xdr:from>
    <xdr:to>
      <xdr:col>11</xdr:col>
      <xdr:colOff>355600</xdr:colOff>
      <xdr:row>29</xdr:row>
      <xdr:rowOff>76200</xdr:rowOff>
    </xdr:to>
    <xdr:sp macro="" textlink="">
      <xdr:nvSpPr>
        <xdr:cNvPr id="33" name="Rounded Rectangle 32">
          <a:extLst>
            <a:ext uri="{FF2B5EF4-FFF2-40B4-BE49-F238E27FC236}">
              <a16:creationId xmlns:a16="http://schemas.microsoft.com/office/drawing/2014/main" id="{B543ED8B-7C5C-0C4E-9E1B-0A5C6B0FA83C}"/>
            </a:ext>
          </a:extLst>
        </xdr:cNvPr>
        <xdr:cNvSpPr/>
      </xdr:nvSpPr>
      <xdr:spPr>
        <a:xfrm>
          <a:off x="7594600" y="4775200"/>
          <a:ext cx="18415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11</xdr:col>
      <xdr:colOff>317500</xdr:colOff>
      <xdr:row>23</xdr:row>
      <xdr:rowOff>114300</xdr:rowOff>
    </xdr:from>
    <xdr:ext cx="256160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74BCDF2-AD30-234A-90FD-25DA3E00D7E5}"/>
            </a:ext>
          </a:extLst>
        </xdr:cNvPr>
        <xdr:cNvSpPr txBox="1"/>
      </xdr:nvSpPr>
      <xdr:spPr>
        <a:xfrm>
          <a:off x="9398000" y="4787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11</xdr:col>
      <xdr:colOff>330200</xdr:colOff>
      <xdr:row>25</xdr:row>
      <xdr:rowOff>12700</xdr:rowOff>
    </xdr:from>
    <xdr:ext cx="256160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1650CCC-4DE3-BB45-9184-7000E06D55BB}"/>
            </a:ext>
          </a:extLst>
        </xdr:cNvPr>
        <xdr:cNvSpPr txBox="1"/>
      </xdr:nvSpPr>
      <xdr:spPr>
        <a:xfrm>
          <a:off x="9410700" y="5092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11</xdr:col>
      <xdr:colOff>342900</xdr:colOff>
      <xdr:row>26</xdr:row>
      <xdr:rowOff>88900</xdr:rowOff>
    </xdr:from>
    <xdr:ext cx="25616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58F2B15-DB55-DA47-A700-18EEDC8089B3}"/>
            </a:ext>
          </a:extLst>
        </xdr:cNvPr>
        <xdr:cNvSpPr txBox="1"/>
      </xdr:nvSpPr>
      <xdr:spPr>
        <a:xfrm>
          <a:off x="9423400" y="5372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11</xdr:col>
      <xdr:colOff>330200</xdr:colOff>
      <xdr:row>27</xdr:row>
      <xdr:rowOff>177800</xdr:rowOff>
    </xdr:from>
    <xdr:ext cx="256160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3DD2ADD-F135-8F49-8ABA-8ED8CE45FCD0}"/>
            </a:ext>
          </a:extLst>
        </xdr:cNvPr>
        <xdr:cNvSpPr txBox="1"/>
      </xdr:nvSpPr>
      <xdr:spPr>
        <a:xfrm>
          <a:off x="9410700" y="5664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12700</xdr:rowOff>
    </xdr:from>
    <xdr:to>
      <xdr:col>5</xdr:col>
      <xdr:colOff>546100</xdr:colOff>
      <xdr:row>39</xdr:row>
      <xdr:rowOff>28805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371972-A7E9-E946-9090-779983BE6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190500"/>
          <a:ext cx="3797300" cy="6772505"/>
        </a:xfrm>
        <a:prstGeom prst="rect">
          <a:avLst/>
        </a:prstGeom>
      </xdr:spPr>
    </xdr:pic>
    <xdr:clientData/>
  </xdr:twoCellAnchor>
  <xdr:oneCellAnchor>
    <xdr:from>
      <xdr:col>4</xdr:col>
      <xdr:colOff>342900</xdr:colOff>
      <xdr:row>1</xdr:row>
      <xdr:rowOff>12700</xdr:rowOff>
    </xdr:from>
    <xdr:ext cx="25616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68883F5-E322-754A-BF34-F925AC954387}"/>
            </a:ext>
          </a:extLst>
        </xdr:cNvPr>
        <xdr:cNvSpPr txBox="1"/>
      </xdr:nvSpPr>
      <xdr:spPr>
        <a:xfrm>
          <a:off x="3644900" y="19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3</xdr:col>
      <xdr:colOff>152400</xdr:colOff>
      <xdr:row>0</xdr:row>
      <xdr:rowOff>190500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35488C3-1769-C448-95E5-3CDDA3C25B4E}"/>
            </a:ext>
          </a:extLst>
        </xdr:cNvPr>
        <xdr:cNvSpPr txBox="1"/>
      </xdr:nvSpPr>
      <xdr:spPr>
        <a:xfrm>
          <a:off x="2628900" y="17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1</xdr:col>
      <xdr:colOff>673100</xdr:colOff>
      <xdr:row>0</xdr:row>
      <xdr:rowOff>177800</xdr:rowOff>
    </xdr:from>
    <xdr:ext cx="25616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9F7A054-DAC8-B14B-83E4-2BAD239CA089}"/>
            </a:ext>
          </a:extLst>
        </xdr:cNvPr>
        <xdr:cNvSpPr txBox="1"/>
      </xdr:nvSpPr>
      <xdr:spPr>
        <a:xfrm>
          <a:off x="1498600" y="17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381000</xdr:colOff>
      <xdr:row>9</xdr:row>
      <xdr:rowOff>38100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8267DDD-3DFF-754E-BAC5-20054B937989}"/>
            </a:ext>
          </a:extLst>
        </xdr:cNvPr>
        <xdr:cNvSpPr txBox="1"/>
      </xdr:nvSpPr>
      <xdr:spPr>
        <a:xfrm>
          <a:off x="3683000" y="1638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3</xdr:col>
      <xdr:colOff>165100</xdr:colOff>
      <xdr:row>8</xdr:row>
      <xdr:rowOff>25400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CBEF69B-7581-8B4B-8051-CC2EB263E7C2}"/>
            </a:ext>
          </a:extLst>
        </xdr:cNvPr>
        <xdr:cNvSpPr txBox="1"/>
      </xdr:nvSpPr>
      <xdr:spPr>
        <a:xfrm>
          <a:off x="2641600" y="144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</xdr:col>
      <xdr:colOff>698500</xdr:colOff>
      <xdr:row>9</xdr:row>
      <xdr:rowOff>127000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857B485-4832-2045-9022-087587C3B0F2}"/>
            </a:ext>
          </a:extLst>
        </xdr:cNvPr>
        <xdr:cNvSpPr txBox="1"/>
      </xdr:nvSpPr>
      <xdr:spPr>
        <a:xfrm>
          <a:off x="1524000" y="1727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4</xdr:col>
      <xdr:colOff>381000</xdr:colOff>
      <xdr:row>19</xdr:row>
      <xdr:rowOff>50800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5321871-AC7C-E940-95ED-4775387558C1}"/>
            </a:ext>
          </a:extLst>
        </xdr:cNvPr>
        <xdr:cNvSpPr txBox="1"/>
      </xdr:nvSpPr>
      <xdr:spPr>
        <a:xfrm>
          <a:off x="3683000" y="3429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76200</xdr:colOff>
      <xdr:row>19</xdr:row>
      <xdr:rowOff>76200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6BC3582-6C02-1749-9A7E-E7972FBAE90D}"/>
            </a:ext>
          </a:extLst>
        </xdr:cNvPr>
        <xdr:cNvSpPr txBox="1"/>
      </xdr:nvSpPr>
      <xdr:spPr>
        <a:xfrm>
          <a:off x="2552700" y="3454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1</xdr:col>
      <xdr:colOff>685800</xdr:colOff>
      <xdr:row>19</xdr:row>
      <xdr:rowOff>127000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AAEF90B-D47A-5F46-B220-3E5F43843534}"/>
            </a:ext>
          </a:extLst>
        </xdr:cNvPr>
        <xdr:cNvSpPr txBox="1"/>
      </xdr:nvSpPr>
      <xdr:spPr>
        <a:xfrm>
          <a:off x="1511300" y="3505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4</xdr:col>
      <xdr:colOff>393700</xdr:colOff>
      <xdr:row>28</xdr:row>
      <xdr:rowOff>12700</xdr:rowOff>
    </xdr:from>
    <xdr:ext cx="327654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3DFAFB7-FF2C-9846-90EE-9CB932B9B13F}"/>
            </a:ext>
          </a:extLst>
        </xdr:cNvPr>
        <xdr:cNvSpPr txBox="1"/>
      </xdr:nvSpPr>
      <xdr:spPr>
        <a:xfrm>
          <a:off x="3695700" y="49911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  <xdr:oneCellAnchor>
    <xdr:from>
      <xdr:col>3</xdr:col>
      <xdr:colOff>152400</xdr:colOff>
      <xdr:row>28</xdr:row>
      <xdr:rowOff>63500</xdr:rowOff>
    </xdr:from>
    <xdr:ext cx="327654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7E68236-9021-C543-B55E-981DF0BD3FC5}"/>
            </a:ext>
          </a:extLst>
        </xdr:cNvPr>
        <xdr:cNvSpPr txBox="1"/>
      </xdr:nvSpPr>
      <xdr:spPr>
        <a:xfrm>
          <a:off x="2628900" y="5041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11</a:t>
          </a:r>
        </a:p>
      </xdr:txBody>
    </xdr:sp>
    <xdr:clientData/>
  </xdr:oneCellAnchor>
  <xdr:oneCellAnchor>
    <xdr:from>
      <xdr:col>1</xdr:col>
      <xdr:colOff>635000</xdr:colOff>
      <xdr:row>28</xdr:row>
      <xdr:rowOff>88900</xdr:rowOff>
    </xdr:from>
    <xdr:ext cx="327654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8878749-B6F0-2346-8C3B-CAD45FB95B38}"/>
            </a:ext>
          </a:extLst>
        </xdr:cNvPr>
        <xdr:cNvSpPr txBox="1"/>
      </xdr:nvSpPr>
      <xdr:spPr>
        <a:xfrm>
          <a:off x="1460500" y="50673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</a:p>
      </xdr:txBody>
    </xdr:sp>
    <xdr:clientData/>
  </xdr:oneCellAnchor>
  <xdr:twoCellAnchor>
    <xdr:from>
      <xdr:col>4</xdr:col>
      <xdr:colOff>25400</xdr:colOff>
      <xdr:row>2</xdr:row>
      <xdr:rowOff>38100</xdr:rowOff>
    </xdr:from>
    <xdr:to>
      <xdr:col>5</xdr:col>
      <xdr:colOff>88900</xdr:colOff>
      <xdr:row>7</xdr:row>
      <xdr:rowOff>101600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748DD920-FDB4-5347-911E-634754CE4820}"/>
            </a:ext>
          </a:extLst>
        </xdr:cNvPr>
        <xdr:cNvSpPr/>
      </xdr:nvSpPr>
      <xdr:spPr>
        <a:xfrm>
          <a:off x="3327400" y="393700"/>
          <a:ext cx="889000" cy="952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622300</xdr:colOff>
      <xdr:row>2</xdr:row>
      <xdr:rowOff>25400</xdr:rowOff>
    </xdr:from>
    <xdr:to>
      <xdr:col>3</xdr:col>
      <xdr:colOff>685800</xdr:colOff>
      <xdr:row>7</xdr:row>
      <xdr:rowOff>63500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F93FBFFB-479B-5B41-8EF7-262E119A3481}"/>
            </a:ext>
          </a:extLst>
        </xdr:cNvPr>
        <xdr:cNvSpPr/>
      </xdr:nvSpPr>
      <xdr:spPr>
        <a:xfrm>
          <a:off x="2273300" y="381000"/>
          <a:ext cx="889000" cy="927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355600</xdr:colOff>
      <xdr:row>2</xdr:row>
      <xdr:rowOff>12700</xdr:rowOff>
    </xdr:from>
    <xdr:to>
      <xdr:col>2</xdr:col>
      <xdr:colOff>444500</xdr:colOff>
      <xdr:row>8</xdr:row>
      <xdr:rowOff>0</xdr:rowOff>
    </xdr:to>
    <xdr:sp macro="" textlink="">
      <xdr:nvSpPr>
        <xdr:cNvPr id="17" name="Rounded Rectangle 16">
          <a:extLst>
            <a:ext uri="{FF2B5EF4-FFF2-40B4-BE49-F238E27FC236}">
              <a16:creationId xmlns:a16="http://schemas.microsoft.com/office/drawing/2014/main" id="{3F8B5A86-F480-6048-94D9-B9B7175757DC}"/>
            </a:ext>
          </a:extLst>
        </xdr:cNvPr>
        <xdr:cNvSpPr/>
      </xdr:nvSpPr>
      <xdr:spPr>
        <a:xfrm>
          <a:off x="1181100" y="368300"/>
          <a:ext cx="914400" cy="1054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12700</xdr:colOff>
      <xdr:row>10</xdr:row>
      <xdr:rowOff>76200</xdr:rowOff>
    </xdr:from>
    <xdr:to>
      <xdr:col>5</xdr:col>
      <xdr:colOff>76200</xdr:colOff>
      <xdr:row>16</xdr:row>
      <xdr:rowOff>152400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3A0727AF-24AC-E64A-B310-4910C3CCBCC1}"/>
            </a:ext>
          </a:extLst>
        </xdr:cNvPr>
        <xdr:cNvSpPr/>
      </xdr:nvSpPr>
      <xdr:spPr>
        <a:xfrm>
          <a:off x="3314700" y="1854200"/>
          <a:ext cx="889000" cy="11430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546100</xdr:colOff>
      <xdr:row>9</xdr:row>
      <xdr:rowOff>114300</xdr:rowOff>
    </xdr:from>
    <xdr:to>
      <xdr:col>3</xdr:col>
      <xdr:colOff>635000</xdr:colOff>
      <xdr:row>16</xdr:row>
      <xdr:rowOff>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BAFF2B2C-70AF-244E-8693-73654C9BECF5}"/>
            </a:ext>
          </a:extLst>
        </xdr:cNvPr>
        <xdr:cNvSpPr/>
      </xdr:nvSpPr>
      <xdr:spPr>
        <a:xfrm>
          <a:off x="2197100" y="1714500"/>
          <a:ext cx="914400" cy="11303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330200</xdr:colOff>
      <xdr:row>10</xdr:row>
      <xdr:rowOff>152400</xdr:rowOff>
    </xdr:from>
    <xdr:to>
      <xdr:col>2</xdr:col>
      <xdr:colOff>393700</xdr:colOff>
      <xdr:row>17</xdr:row>
      <xdr:rowOff>114300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EB448DD8-D6CF-0640-8253-56C5BAE28FB4}"/>
            </a:ext>
          </a:extLst>
        </xdr:cNvPr>
        <xdr:cNvSpPr/>
      </xdr:nvSpPr>
      <xdr:spPr>
        <a:xfrm>
          <a:off x="1155700" y="1930400"/>
          <a:ext cx="889000" cy="1206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800100</xdr:colOff>
      <xdr:row>20</xdr:row>
      <xdr:rowOff>127000</xdr:rowOff>
    </xdr:from>
    <xdr:to>
      <xdr:col>5</xdr:col>
      <xdr:colOff>101600</xdr:colOff>
      <xdr:row>27</xdr:row>
      <xdr:rowOff>38100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9550C9C-785E-A340-B71C-BBDD76332129}"/>
            </a:ext>
          </a:extLst>
        </xdr:cNvPr>
        <xdr:cNvSpPr/>
      </xdr:nvSpPr>
      <xdr:spPr>
        <a:xfrm>
          <a:off x="3276600" y="3683000"/>
          <a:ext cx="952500" cy="11557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558800</xdr:colOff>
      <xdr:row>20</xdr:row>
      <xdr:rowOff>152400</xdr:rowOff>
    </xdr:from>
    <xdr:to>
      <xdr:col>3</xdr:col>
      <xdr:colOff>622300</xdr:colOff>
      <xdr:row>27</xdr:row>
      <xdr:rowOff>127000</xdr:rowOff>
    </xdr:to>
    <xdr:sp macro="" textlink="">
      <xdr:nvSpPr>
        <xdr:cNvPr id="22" name="Rounded Rectangle 21">
          <a:extLst>
            <a:ext uri="{FF2B5EF4-FFF2-40B4-BE49-F238E27FC236}">
              <a16:creationId xmlns:a16="http://schemas.microsoft.com/office/drawing/2014/main" id="{5169B641-3383-EA4D-B824-B78E1CC810CB}"/>
            </a:ext>
          </a:extLst>
        </xdr:cNvPr>
        <xdr:cNvSpPr/>
      </xdr:nvSpPr>
      <xdr:spPr>
        <a:xfrm>
          <a:off x="2209800" y="3708400"/>
          <a:ext cx="889000" cy="1219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317500</xdr:colOff>
      <xdr:row>21</xdr:row>
      <xdr:rowOff>25400</xdr:rowOff>
    </xdr:from>
    <xdr:to>
      <xdr:col>2</xdr:col>
      <xdr:colOff>393700</xdr:colOff>
      <xdr:row>27</xdr:row>
      <xdr:rowOff>165100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A8E8C827-EAD5-7348-997D-A0BDD4257DA4}"/>
            </a:ext>
          </a:extLst>
        </xdr:cNvPr>
        <xdr:cNvSpPr/>
      </xdr:nvSpPr>
      <xdr:spPr>
        <a:xfrm>
          <a:off x="1143000" y="3759200"/>
          <a:ext cx="901700" cy="1206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30</xdr:row>
      <xdr:rowOff>0</xdr:rowOff>
    </xdr:from>
    <xdr:to>
      <xdr:col>5</xdr:col>
      <xdr:colOff>203200</xdr:colOff>
      <xdr:row>36</xdr:row>
      <xdr:rowOff>139700</xdr:rowOff>
    </xdr:to>
    <xdr:sp macro="" textlink="">
      <xdr:nvSpPr>
        <xdr:cNvPr id="24" name="Rounded Rectangle 23">
          <a:extLst>
            <a:ext uri="{FF2B5EF4-FFF2-40B4-BE49-F238E27FC236}">
              <a16:creationId xmlns:a16="http://schemas.microsoft.com/office/drawing/2014/main" id="{CD8FB443-290A-4B4E-95E0-5D6C2F2DBA02}"/>
            </a:ext>
          </a:extLst>
        </xdr:cNvPr>
        <xdr:cNvSpPr/>
      </xdr:nvSpPr>
      <xdr:spPr>
        <a:xfrm>
          <a:off x="3327400" y="5334000"/>
          <a:ext cx="1003300" cy="1206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546100</xdr:colOff>
      <xdr:row>30</xdr:row>
      <xdr:rowOff>0</xdr:rowOff>
    </xdr:from>
    <xdr:to>
      <xdr:col>3</xdr:col>
      <xdr:colOff>660400</xdr:colOff>
      <xdr:row>36</xdr:row>
      <xdr:rowOff>127000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38585F76-A21E-F348-95A7-EFD43BC58D91}"/>
            </a:ext>
          </a:extLst>
        </xdr:cNvPr>
        <xdr:cNvSpPr/>
      </xdr:nvSpPr>
      <xdr:spPr>
        <a:xfrm>
          <a:off x="2197100" y="5334000"/>
          <a:ext cx="939800" cy="1193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241300</xdr:colOff>
      <xdr:row>29</xdr:row>
      <xdr:rowOff>165100</xdr:rowOff>
    </xdr:from>
    <xdr:to>
      <xdr:col>2</xdr:col>
      <xdr:colOff>381000</xdr:colOff>
      <xdr:row>36</xdr:row>
      <xdr:rowOff>139700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6C1A474E-2B6F-D945-A43F-0CF1A6A9ACDF}"/>
            </a:ext>
          </a:extLst>
        </xdr:cNvPr>
        <xdr:cNvSpPr/>
      </xdr:nvSpPr>
      <xdr:spPr>
        <a:xfrm>
          <a:off x="1066800" y="5321300"/>
          <a:ext cx="965200" cy="1219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304800</xdr:colOff>
      <xdr:row>2</xdr:row>
      <xdr:rowOff>38100</xdr:rowOff>
    </xdr:from>
    <xdr:ext cx="25616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215D93-2EDC-0D4E-859D-86AFCCE28E4C}"/>
            </a:ext>
          </a:extLst>
        </xdr:cNvPr>
        <xdr:cNvSpPr txBox="1"/>
      </xdr:nvSpPr>
      <xdr:spPr>
        <a:xfrm>
          <a:off x="3200400" y="393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2</xdr:col>
      <xdr:colOff>165100</xdr:colOff>
      <xdr:row>2</xdr:row>
      <xdr:rowOff>38100</xdr:rowOff>
    </xdr:from>
    <xdr:ext cx="25616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2DF56FE-81CF-FE45-A792-1D23DC32D01D}"/>
            </a:ext>
          </a:extLst>
        </xdr:cNvPr>
        <xdr:cNvSpPr txBox="1"/>
      </xdr:nvSpPr>
      <xdr:spPr>
        <a:xfrm>
          <a:off x="2235200" y="393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1</xdr:col>
      <xdr:colOff>368300</xdr:colOff>
      <xdr:row>2</xdr:row>
      <xdr:rowOff>165100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41EC683-A457-3F46-B6DD-7F516F0E7C02}"/>
            </a:ext>
          </a:extLst>
        </xdr:cNvPr>
        <xdr:cNvSpPr txBox="1"/>
      </xdr:nvSpPr>
      <xdr:spPr>
        <a:xfrm>
          <a:off x="914400" y="520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342900</xdr:colOff>
      <xdr:row>9</xdr:row>
      <xdr:rowOff>114300</xdr:rowOff>
    </xdr:from>
    <xdr:ext cx="25616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EDE44F8-9A6A-DE48-85F0-010DA0FEC8DC}"/>
            </a:ext>
          </a:extLst>
        </xdr:cNvPr>
        <xdr:cNvSpPr txBox="1"/>
      </xdr:nvSpPr>
      <xdr:spPr>
        <a:xfrm>
          <a:off x="3238500" y="171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2</xdr:col>
      <xdr:colOff>177800</xdr:colOff>
      <xdr:row>9</xdr:row>
      <xdr:rowOff>152400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7BF7180-310C-B142-9088-C7B88A77F506}"/>
            </a:ext>
          </a:extLst>
        </xdr:cNvPr>
        <xdr:cNvSpPr txBox="1"/>
      </xdr:nvSpPr>
      <xdr:spPr>
        <a:xfrm>
          <a:off x="2247900" y="175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</xdr:col>
      <xdr:colOff>368300</xdr:colOff>
      <xdr:row>9</xdr:row>
      <xdr:rowOff>152400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DD172D-AE66-EE45-84DC-607315F4726A}"/>
            </a:ext>
          </a:extLst>
        </xdr:cNvPr>
        <xdr:cNvSpPr txBox="1"/>
      </xdr:nvSpPr>
      <xdr:spPr>
        <a:xfrm>
          <a:off x="914400" y="175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twoCellAnchor>
    <xdr:from>
      <xdr:col>1</xdr:col>
      <xdr:colOff>0</xdr:colOff>
      <xdr:row>1</xdr:row>
      <xdr:rowOff>126999</xdr:rowOff>
    </xdr:from>
    <xdr:to>
      <xdr:col>6</xdr:col>
      <xdr:colOff>419099</xdr:colOff>
      <xdr:row>32</xdr:row>
      <xdr:rowOff>99868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53FACBE-8B71-5640-B828-A6C8F6120BF8}"/>
            </a:ext>
          </a:extLst>
        </xdr:cNvPr>
        <xdr:cNvGrpSpPr/>
      </xdr:nvGrpSpPr>
      <xdr:grpSpPr>
        <a:xfrm>
          <a:off x="546100" y="304799"/>
          <a:ext cx="5245099" cy="5484669"/>
          <a:chOff x="584200" y="469899"/>
          <a:chExt cx="4991099" cy="6272069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9A6C691C-1025-9047-AA87-849BEF18CF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96900" y="469899"/>
            <a:ext cx="4978399" cy="6272069"/>
          </a:xfrm>
          <a:prstGeom prst="rect">
            <a:avLst/>
          </a:prstGeom>
        </xdr:spPr>
      </xdr:pic>
      <xdr:sp macro="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A847B6C-6343-8341-A76A-D321F6B040F2}"/>
              </a:ext>
            </a:extLst>
          </xdr:cNvPr>
          <xdr:cNvSpPr/>
        </xdr:nvSpPr>
        <xdr:spPr>
          <a:xfrm>
            <a:off x="2565400" y="685800"/>
            <a:ext cx="897466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ounded Rectangle 10">
            <a:extLst>
              <a:ext uri="{FF2B5EF4-FFF2-40B4-BE49-F238E27FC236}">
                <a16:creationId xmlns:a16="http://schemas.microsoft.com/office/drawing/2014/main" id="{DCD426FC-73C4-6441-83C3-2C8734144905}"/>
              </a:ext>
            </a:extLst>
          </xdr:cNvPr>
          <xdr:cNvSpPr/>
        </xdr:nvSpPr>
        <xdr:spPr>
          <a:xfrm>
            <a:off x="1612900" y="698499"/>
            <a:ext cx="897466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ounded Rectangle 11">
            <a:extLst>
              <a:ext uri="{FF2B5EF4-FFF2-40B4-BE49-F238E27FC236}">
                <a16:creationId xmlns:a16="http://schemas.microsoft.com/office/drawing/2014/main" id="{072262B6-4C4A-7B46-8926-E928FA74686A}"/>
              </a:ext>
            </a:extLst>
          </xdr:cNvPr>
          <xdr:cNvSpPr/>
        </xdr:nvSpPr>
        <xdr:spPr>
          <a:xfrm>
            <a:off x="596900" y="774700"/>
            <a:ext cx="914400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F49EA60B-2AE4-F142-8768-E2D2040BFB84}"/>
              </a:ext>
            </a:extLst>
          </xdr:cNvPr>
          <xdr:cNvSpPr/>
        </xdr:nvSpPr>
        <xdr:spPr>
          <a:xfrm>
            <a:off x="2578100" y="2171700"/>
            <a:ext cx="897466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FFAE37F7-F4FC-5846-9897-33B1BC7DEA20}"/>
              </a:ext>
            </a:extLst>
          </xdr:cNvPr>
          <xdr:cNvSpPr/>
        </xdr:nvSpPr>
        <xdr:spPr>
          <a:xfrm>
            <a:off x="1625600" y="2235200"/>
            <a:ext cx="897466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D0DFF876-2D27-7644-930C-E7AEDFBC910B}"/>
              </a:ext>
            </a:extLst>
          </xdr:cNvPr>
          <xdr:cNvSpPr/>
        </xdr:nvSpPr>
        <xdr:spPr>
          <a:xfrm>
            <a:off x="584200" y="2222500"/>
            <a:ext cx="914400" cy="1177397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7</xdr:col>
      <xdr:colOff>812800</xdr:colOff>
      <xdr:row>12</xdr:row>
      <xdr:rowOff>25401</xdr:rowOff>
    </xdr:from>
    <xdr:to>
      <xdr:col>13</xdr:col>
      <xdr:colOff>787400</xdr:colOff>
      <xdr:row>24</xdr:row>
      <xdr:rowOff>31741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2347113-A1C1-3943-92BE-4C9B41332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0" y="2159001"/>
          <a:ext cx="5334000" cy="2139940"/>
        </a:xfrm>
        <a:prstGeom prst="rect">
          <a:avLst/>
        </a:prstGeom>
      </xdr:spPr>
    </xdr:pic>
    <xdr:clientData/>
  </xdr:twoCellAnchor>
  <xdr:oneCellAnchor>
    <xdr:from>
      <xdr:col>8</xdr:col>
      <xdr:colOff>152400</xdr:colOff>
      <xdr:row>11</xdr:row>
      <xdr:rowOff>190500</xdr:rowOff>
    </xdr:from>
    <xdr:ext cx="242570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14D0441-EDA5-D949-98A6-C01CCA07DA21}"/>
            </a:ext>
          </a:extLst>
        </xdr:cNvPr>
        <xdr:cNvSpPr txBox="1"/>
      </xdr:nvSpPr>
      <xdr:spPr>
        <a:xfrm>
          <a:off x="7175500" y="2133600"/>
          <a:ext cx="2425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5</a:t>
          </a:r>
          <a:r>
            <a:rPr lang="en-US" sz="1100" baseline="0"/>
            <a:t>             4             3             2               1</a:t>
          </a:r>
          <a:endParaRPr lang="en-US" sz="1100"/>
        </a:p>
      </xdr:txBody>
    </xdr:sp>
    <xdr:clientData/>
  </xdr:oneCellAnchor>
  <xdr:oneCellAnchor>
    <xdr:from>
      <xdr:col>10</xdr:col>
      <xdr:colOff>863600</xdr:colOff>
      <xdr:row>12</xdr:row>
      <xdr:rowOff>0</xdr:rowOff>
    </xdr:from>
    <xdr:ext cx="259080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496CC1D-CC8E-114A-A127-2CADA84F49B9}"/>
            </a:ext>
          </a:extLst>
        </xdr:cNvPr>
        <xdr:cNvSpPr txBox="1"/>
      </xdr:nvSpPr>
      <xdr:spPr>
        <a:xfrm>
          <a:off x="9537700" y="2133600"/>
          <a:ext cx="25908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   10</a:t>
          </a:r>
          <a:r>
            <a:rPr lang="en-US" sz="1100" baseline="0"/>
            <a:t>           9             8              7               6</a:t>
          </a:r>
          <a:endParaRPr lang="en-US" sz="1100"/>
        </a:p>
      </xdr:txBody>
    </xdr:sp>
    <xdr:clientData/>
  </xdr:oneCellAnchor>
  <xdr:twoCellAnchor>
    <xdr:from>
      <xdr:col>8</xdr:col>
      <xdr:colOff>12700</xdr:colOff>
      <xdr:row>13</xdr:row>
      <xdr:rowOff>126999</xdr:rowOff>
    </xdr:from>
    <xdr:to>
      <xdr:col>10</xdr:col>
      <xdr:colOff>876300</xdr:colOff>
      <xdr:row>15</xdr:row>
      <xdr:rowOff>76200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84148BE8-9BE1-3D45-AA78-B5E58D785B1D}"/>
            </a:ext>
          </a:extLst>
        </xdr:cNvPr>
        <xdr:cNvSpPr/>
      </xdr:nvSpPr>
      <xdr:spPr>
        <a:xfrm>
          <a:off x="7035800" y="2438399"/>
          <a:ext cx="2514600" cy="304801"/>
        </a:xfrm>
        <a:prstGeom prst="roundRect">
          <a:avLst>
            <a:gd name="adj" fmla="val 38096"/>
          </a:avLst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889000</xdr:colOff>
      <xdr:row>13</xdr:row>
      <xdr:rowOff>38099</xdr:rowOff>
    </xdr:from>
    <xdr:to>
      <xdr:col>13</xdr:col>
      <xdr:colOff>584200</xdr:colOff>
      <xdr:row>15</xdr:row>
      <xdr:rowOff>25400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6448E444-B0FB-E440-A284-26B487903B6E}"/>
            </a:ext>
          </a:extLst>
        </xdr:cNvPr>
        <xdr:cNvSpPr/>
      </xdr:nvSpPr>
      <xdr:spPr>
        <a:xfrm>
          <a:off x="9563100" y="2349499"/>
          <a:ext cx="2578100" cy="342901"/>
        </a:xfrm>
        <a:prstGeom prst="roundRect">
          <a:avLst>
            <a:gd name="adj" fmla="val 16667"/>
          </a:avLst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800100</xdr:colOff>
      <xdr:row>24</xdr:row>
      <xdr:rowOff>12701</xdr:rowOff>
    </xdr:from>
    <xdr:to>
      <xdr:col>13</xdr:col>
      <xdr:colOff>762000</xdr:colOff>
      <xdr:row>33</xdr:row>
      <xdr:rowOff>12701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C0CC3F6-A41D-F04B-8541-90C817820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97700" y="4279901"/>
          <a:ext cx="5321300" cy="1600200"/>
        </a:xfrm>
        <a:prstGeom prst="rect">
          <a:avLst/>
        </a:prstGeom>
      </xdr:spPr>
    </xdr:pic>
    <xdr:clientData/>
  </xdr:twoCellAnchor>
  <xdr:oneCellAnchor>
    <xdr:from>
      <xdr:col>8</xdr:col>
      <xdr:colOff>101600</xdr:colOff>
      <xdr:row>24</xdr:row>
      <xdr:rowOff>101600</xdr:rowOff>
    </xdr:from>
    <xdr:ext cx="3393045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830FF33-3150-EF47-ADD7-3CC1CEAC2AEE}"/>
            </a:ext>
          </a:extLst>
        </xdr:cNvPr>
        <xdr:cNvSpPr txBox="1"/>
      </xdr:nvSpPr>
      <xdr:spPr>
        <a:xfrm>
          <a:off x="7124700" y="4368800"/>
          <a:ext cx="33930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     1</a:t>
          </a:r>
          <a:r>
            <a:rPr lang="en-US" sz="1100" baseline="0"/>
            <a:t>         2         3       4       5        6       7        8        9        10</a:t>
          </a:r>
          <a:endParaRPr lang="en-US" sz="1100"/>
        </a:p>
      </xdr:txBody>
    </xdr:sp>
    <xdr:clientData/>
  </xdr:oneCellAnchor>
  <xdr:twoCellAnchor>
    <xdr:from>
      <xdr:col>8</xdr:col>
      <xdr:colOff>101600</xdr:colOff>
      <xdr:row>27</xdr:row>
      <xdr:rowOff>63499</xdr:rowOff>
    </xdr:from>
    <xdr:to>
      <xdr:col>10</xdr:col>
      <xdr:colOff>190500</xdr:colOff>
      <xdr:row>30</xdr:row>
      <xdr:rowOff>12700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827923D0-C1B5-C345-8ED1-7950A606D6A0}"/>
            </a:ext>
          </a:extLst>
        </xdr:cNvPr>
        <xdr:cNvSpPr/>
      </xdr:nvSpPr>
      <xdr:spPr>
        <a:xfrm>
          <a:off x="7124700" y="4864099"/>
          <a:ext cx="1739900" cy="482601"/>
        </a:xfrm>
        <a:prstGeom prst="roundRect">
          <a:avLst>
            <a:gd name="adj" fmla="val 38096"/>
          </a:avLst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177800</xdr:colOff>
      <xdr:row>27</xdr:row>
      <xdr:rowOff>50799</xdr:rowOff>
    </xdr:from>
    <xdr:to>
      <xdr:col>11</xdr:col>
      <xdr:colOff>558800</xdr:colOff>
      <xdr:row>30</xdr:row>
      <xdr:rowOff>0</xdr:rowOff>
    </xdr:to>
    <xdr:sp macro="" textlink="">
      <xdr:nvSpPr>
        <xdr:cNvPr id="24" name="Rounded Rectangle 23">
          <a:extLst>
            <a:ext uri="{FF2B5EF4-FFF2-40B4-BE49-F238E27FC236}">
              <a16:creationId xmlns:a16="http://schemas.microsoft.com/office/drawing/2014/main" id="{051BB1CF-72A2-404A-904E-CBB2CB00AE5F}"/>
            </a:ext>
          </a:extLst>
        </xdr:cNvPr>
        <xdr:cNvSpPr/>
      </xdr:nvSpPr>
      <xdr:spPr>
        <a:xfrm>
          <a:off x="8851900" y="4851399"/>
          <a:ext cx="1612900" cy="482601"/>
        </a:xfrm>
        <a:prstGeom prst="roundRect">
          <a:avLst>
            <a:gd name="adj" fmla="val 38096"/>
          </a:avLst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127000</xdr:colOff>
      <xdr:row>1</xdr:row>
      <xdr:rowOff>114300</xdr:rowOff>
    </xdr:from>
    <xdr:ext cx="25616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5DACF4E-327D-6C4E-ADAA-AFF4D3E7C6E6}"/>
            </a:ext>
          </a:extLst>
        </xdr:cNvPr>
        <xdr:cNvSpPr txBox="1"/>
      </xdr:nvSpPr>
      <xdr:spPr>
        <a:xfrm>
          <a:off x="3022600" y="292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</xdr:col>
      <xdr:colOff>1460500</xdr:colOff>
      <xdr:row>1</xdr:row>
      <xdr:rowOff>152400</xdr:rowOff>
    </xdr:from>
    <xdr:ext cx="256160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F8CFD2C-DD9F-784D-B87B-2501E6019943}"/>
            </a:ext>
          </a:extLst>
        </xdr:cNvPr>
        <xdr:cNvSpPr txBox="1"/>
      </xdr:nvSpPr>
      <xdr:spPr>
        <a:xfrm>
          <a:off x="2006600" y="330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1</xdr:col>
      <xdr:colOff>368300</xdr:colOff>
      <xdr:row>2</xdr:row>
      <xdr:rowOff>25400</xdr:rowOff>
    </xdr:from>
    <xdr:ext cx="256160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D0AAAD6-08DE-E548-9F0E-96063F995190}"/>
            </a:ext>
          </a:extLst>
        </xdr:cNvPr>
        <xdr:cNvSpPr txBox="1"/>
      </xdr:nvSpPr>
      <xdr:spPr>
        <a:xfrm>
          <a:off x="914400" y="381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152400</xdr:colOff>
      <xdr:row>8</xdr:row>
      <xdr:rowOff>190500</xdr:rowOff>
    </xdr:from>
    <xdr:ext cx="256160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D7C81F6-9550-D049-84F7-37E009DC19CC}"/>
            </a:ext>
          </a:extLst>
        </xdr:cNvPr>
        <xdr:cNvSpPr txBox="1"/>
      </xdr:nvSpPr>
      <xdr:spPr>
        <a:xfrm>
          <a:off x="3048000" y="1600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1</xdr:col>
      <xdr:colOff>1485900</xdr:colOff>
      <xdr:row>9</xdr:row>
      <xdr:rowOff>25400</xdr:rowOff>
    </xdr:from>
    <xdr:ext cx="256160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77DB2AC-7799-E947-807D-F2A70328706F}"/>
            </a:ext>
          </a:extLst>
        </xdr:cNvPr>
        <xdr:cNvSpPr txBox="1"/>
      </xdr:nvSpPr>
      <xdr:spPr>
        <a:xfrm>
          <a:off x="2032000" y="1625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</xdr:col>
      <xdr:colOff>381000</xdr:colOff>
      <xdr:row>9</xdr:row>
      <xdr:rowOff>38100</xdr:rowOff>
    </xdr:from>
    <xdr:ext cx="256160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21B5260-94AC-5946-BDD5-163DF76ED772}"/>
            </a:ext>
          </a:extLst>
        </xdr:cNvPr>
        <xdr:cNvSpPr txBox="1"/>
      </xdr:nvSpPr>
      <xdr:spPr>
        <a:xfrm>
          <a:off x="927100" y="1638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4</xdr:row>
      <xdr:rowOff>12701</xdr:rowOff>
    </xdr:from>
    <xdr:to>
      <xdr:col>8</xdr:col>
      <xdr:colOff>732367</xdr:colOff>
      <xdr:row>26</xdr:row>
      <xdr:rowOff>165101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3224191-155C-B045-A6D8-179373D7697D}"/>
            </a:ext>
          </a:extLst>
        </xdr:cNvPr>
        <xdr:cNvGrpSpPr/>
      </xdr:nvGrpSpPr>
      <xdr:grpSpPr>
        <a:xfrm>
          <a:off x="292100" y="825501"/>
          <a:ext cx="7717367" cy="4622800"/>
          <a:chOff x="292100" y="825501"/>
          <a:chExt cx="7044267" cy="46228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84CEB8F-A3E3-B847-9D49-D1F9F43D77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2100" y="825501"/>
            <a:ext cx="7044267" cy="4622800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BA3DA60-7C11-E84C-B21B-06A18366F372}"/>
              </a:ext>
            </a:extLst>
          </xdr:cNvPr>
          <xdr:cNvSpPr txBox="1"/>
        </xdr:nvSpPr>
        <xdr:spPr>
          <a:xfrm>
            <a:off x="6515100" y="9652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1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643579D7-C912-2549-9236-2DF0DD2081DC}"/>
              </a:ext>
            </a:extLst>
          </xdr:cNvPr>
          <xdr:cNvSpPr txBox="1"/>
        </xdr:nvSpPr>
        <xdr:spPr>
          <a:xfrm>
            <a:off x="5397500" y="9017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2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AAF6E7B7-DE16-CC43-873F-19C20AF8D047}"/>
              </a:ext>
            </a:extLst>
          </xdr:cNvPr>
          <xdr:cNvSpPr txBox="1"/>
        </xdr:nvSpPr>
        <xdr:spPr>
          <a:xfrm>
            <a:off x="6565900" y="23241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3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CDA73EF2-E32C-304D-90AD-D6A1EE29D30C}"/>
              </a:ext>
            </a:extLst>
          </xdr:cNvPr>
          <xdr:cNvSpPr txBox="1"/>
        </xdr:nvSpPr>
        <xdr:spPr>
          <a:xfrm>
            <a:off x="5511800" y="22987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4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DDD4D50B-1E37-954D-8B95-3180C7375ABE}"/>
              </a:ext>
            </a:extLst>
          </xdr:cNvPr>
          <xdr:cNvSpPr txBox="1"/>
        </xdr:nvSpPr>
        <xdr:spPr>
          <a:xfrm>
            <a:off x="6565900" y="36830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5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7F9F352A-C0C6-C345-BE7A-2B8E8E3570F2}"/>
              </a:ext>
            </a:extLst>
          </xdr:cNvPr>
          <xdr:cNvSpPr txBox="1"/>
        </xdr:nvSpPr>
        <xdr:spPr>
          <a:xfrm>
            <a:off x="5397500" y="37084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6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A4B00E9F-5500-954A-B60E-30753C331C26}"/>
              </a:ext>
            </a:extLst>
          </xdr:cNvPr>
          <xdr:cNvSpPr txBox="1"/>
        </xdr:nvSpPr>
        <xdr:spPr>
          <a:xfrm>
            <a:off x="3136900" y="21717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7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3EF3F5E-A933-6E4C-93D1-03E3EB7BBA45}"/>
              </a:ext>
            </a:extLst>
          </xdr:cNvPr>
          <xdr:cNvSpPr txBox="1"/>
        </xdr:nvSpPr>
        <xdr:spPr>
          <a:xfrm>
            <a:off x="1981200" y="2171700"/>
            <a:ext cx="25616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8</a:t>
            </a:r>
          </a:p>
        </xdr:txBody>
      </xdr:sp>
      <xdr:sp macro="" textlink="">
        <xdr:nvSpPr>
          <xdr:cNvPr id="12" name="Rounded Rectangle 11">
            <a:extLst>
              <a:ext uri="{FF2B5EF4-FFF2-40B4-BE49-F238E27FC236}">
                <a16:creationId xmlns:a16="http://schemas.microsoft.com/office/drawing/2014/main" id="{E782E27F-3AE5-1248-8859-7F7B99F97EBC}"/>
              </a:ext>
            </a:extLst>
          </xdr:cNvPr>
          <xdr:cNvSpPr/>
        </xdr:nvSpPr>
        <xdr:spPr>
          <a:xfrm>
            <a:off x="6121400" y="11684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80B4F399-D078-CF44-AA8C-7013F2D5325E}"/>
              </a:ext>
            </a:extLst>
          </xdr:cNvPr>
          <xdr:cNvSpPr/>
        </xdr:nvSpPr>
        <xdr:spPr>
          <a:xfrm>
            <a:off x="5003800" y="11176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77A466BD-6B1E-974E-9A10-2F522DECBA16}"/>
              </a:ext>
            </a:extLst>
          </xdr:cNvPr>
          <xdr:cNvSpPr/>
        </xdr:nvSpPr>
        <xdr:spPr>
          <a:xfrm>
            <a:off x="6159500" y="25400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5A87C176-58D6-614A-B127-0F141379C6FB}"/>
              </a:ext>
            </a:extLst>
          </xdr:cNvPr>
          <xdr:cNvSpPr/>
        </xdr:nvSpPr>
        <xdr:spPr>
          <a:xfrm>
            <a:off x="5118100" y="25019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7FD95CB9-F75F-394E-92B3-7EB72478682E}"/>
              </a:ext>
            </a:extLst>
          </xdr:cNvPr>
          <xdr:cNvSpPr/>
        </xdr:nvSpPr>
        <xdr:spPr>
          <a:xfrm>
            <a:off x="6134100" y="38989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ounded Rectangle 16">
            <a:extLst>
              <a:ext uri="{FF2B5EF4-FFF2-40B4-BE49-F238E27FC236}">
                <a16:creationId xmlns:a16="http://schemas.microsoft.com/office/drawing/2014/main" id="{AC37D9A6-67AD-D949-AF38-D756641A7206}"/>
              </a:ext>
            </a:extLst>
          </xdr:cNvPr>
          <xdr:cNvSpPr/>
        </xdr:nvSpPr>
        <xdr:spPr>
          <a:xfrm>
            <a:off x="4991100" y="39370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ounded Rectangle 17">
            <a:extLst>
              <a:ext uri="{FF2B5EF4-FFF2-40B4-BE49-F238E27FC236}">
                <a16:creationId xmlns:a16="http://schemas.microsoft.com/office/drawing/2014/main" id="{3D343376-FAED-9441-AD56-0CF4B031E8DB}"/>
              </a:ext>
            </a:extLst>
          </xdr:cNvPr>
          <xdr:cNvSpPr/>
        </xdr:nvSpPr>
        <xdr:spPr>
          <a:xfrm>
            <a:off x="2705100" y="24003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ounded Rectangle 18">
            <a:extLst>
              <a:ext uri="{FF2B5EF4-FFF2-40B4-BE49-F238E27FC236}">
                <a16:creationId xmlns:a16="http://schemas.microsoft.com/office/drawing/2014/main" id="{6A3D8829-67CB-C84D-AD43-BDC149512435}"/>
              </a:ext>
            </a:extLst>
          </xdr:cNvPr>
          <xdr:cNvSpPr/>
        </xdr:nvSpPr>
        <xdr:spPr>
          <a:xfrm>
            <a:off x="1574800" y="2400300"/>
            <a:ext cx="977900" cy="901700"/>
          </a:xfrm>
          <a:prstGeom prst="roundRect">
            <a:avLst/>
          </a:prstGeom>
          <a:noFill/>
          <a:ln>
            <a:solidFill>
              <a:srgbClr val="C00000"/>
            </a:solidFill>
            <a:prstDash val="sysDot"/>
          </a:ln>
        </xdr:spPr>
        <xdr:style>
          <a:lnRef idx="2">
            <a:schemeClr val="accent3"/>
          </a:lnRef>
          <a:fillRef idx="1">
            <a:schemeClr val="lt1"/>
          </a:fillRef>
          <a:effectRef idx="0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9</xdr:col>
      <xdr:colOff>812801</xdr:colOff>
      <xdr:row>21</xdr:row>
      <xdr:rowOff>25400</xdr:rowOff>
    </xdr:from>
    <xdr:to>
      <xdr:col>13</xdr:col>
      <xdr:colOff>622301</xdr:colOff>
      <xdr:row>25</xdr:row>
      <xdr:rowOff>101600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C8575C7-24F1-4643-ACF2-814344783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5401" y="4292600"/>
          <a:ext cx="4203700" cy="889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25400</xdr:rowOff>
    </xdr:from>
    <xdr:to>
      <xdr:col>13</xdr:col>
      <xdr:colOff>533399</xdr:colOff>
      <xdr:row>20</xdr:row>
      <xdr:rowOff>127000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3B82C87-B02E-9E48-AA7C-4389F037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8100" y="3073400"/>
          <a:ext cx="4102099" cy="1117600"/>
        </a:xfrm>
        <a:prstGeom prst="rect">
          <a:avLst/>
        </a:prstGeom>
      </xdr:spPr>
    </xdr:pic>
    <xdr:clientData/>
  </xdr:twoCellAnchor>
  <xdr:twoCellAnchor>
    <xdr:from>
      <xdr:col>10</xdr:col>
      <xdr:colOff>127000</xdr:colOff>
      <xdr:row>15</xdr:row>
      <xdr:rowOff>165104</xdr:rowOff>
    </xdr:from>
    <xdr:to>
      <xdr:col>11</xdr:col>
      <xdr:colOff>939800</xdr:colOff>
      <xdr:row>17</xdr:row>
      <xdr:rowOff>165104</xdr:rowOff>
    </xdr:to>
    <xdr:sp macro="" textlink="">
      <xdr:nvSpPr>
        <xdr:cNvPr id="22" name="Rounded Rectangle 21">
          <a:extLst>
            <a:ext uri="{FF2B5EF4-FFF2-40B4-BE49-F238E27FC236}">
              <a16:creationId xmlns:a16="http://schemas.microsoft.com/office/drawing/2014/main" id="{30B27B32-0DE5-9E41-895E-CEFDE1943C35}"/>
            </a:ext>
          </a:extLst>
        </xdr:cNvPr>
        <xdr:cNvSpPr/>
      </xdr:nvSpPr>
      <xdr:spPr>
        <a:xfrm rot="5400000">
          <a:off x="9671050" y="2597154"/>
          <a:ext cx="406400" cy="16383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1257300</xdr:colOff>
      <xdr:row>16</xdr:row>
      <xdr:rowOff>38104</xdr:rowOff>
    </xdr:from>
    <xdr:to>
      <xdr:col>13</xdr:col>
      <xdr:colOff>152400</xdr:colOff>
      <xdr:row>18</xdr:row>
      <xdr:rowOff>38104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3F779BDD-EA7F-BA43-ACEC-2C52CC79E6A5}"/>
            </a:ext>
          </a:extLst>
        </xdr:cNvPr>
        <xdr:cNvSpPr/>
      </xdr:nvSpPr>
      <xdr:spPr>
        <a:xfrm rot="5400000">
          <a:off x="11626850" y="2673354"/>
          <a:ext cx="406400" cy="16383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381000</xdr:colOff>
      <xdr:row>21</xdr:row>
      <xdr:rowOff>165100</xdr:rowOff>
    </xdr:from>
    <xdr:to>
      <xdr:col>11</xdr:col>
      <xdr:colOff>1231900</xdr:colOff>
      <xdr:row>23</xdr:row>
      <xdr:rowOff>165100</xdr:rowOff>
    </xdr:to>
    <xdr:sp macro="" textlink="">
      <xdr:nvSpPr>
        <xdr:cNvPr id="24" name="Rounded Rectangle 23">
          <a:extLst>
            <a:ext uri="{FF2B5EF4-FFF2-40B4-BE49-F238E27FC236}">
              <a16:creationId xmlns:a16="http://schemas.microsoft.com/office/drawing/2014/main" id="{7C667C03-E5A4-F54A-B287-87EF0CD5B557}"/>
            </a:ext>
          </a:extLst>
        </xdr:cNvPr>
        <xdr:cNvSpPr/>
      </xdr:nvSpPr>
      <xdr:spPr>
        <a:xfrm rot="5400000">
          <a:off x="9944100" y="3797300"/>
          <a:ext cx="406400" cy="1676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1587500</xdr:colOff>
      <xdr:row>21</xdr:row>
      <xdr:rowOff>177800</xdr:rowOff>
    </xdr:from>
    <xdr:to>
      <xdr:col>13</xdr:col>
      <xdr:colOff>520700</xdr:colOff>
      <xdr:row>23</xdr:row>
      <xdr:rowOff>177800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20F3EE0D-B658-3945-82F6-4C0598FDCE1B}"/>
            </a:ext>
          </a:extLst>
        </xdr:cNvPr>
        <xdr:cNvSpPr/>
      </xdr:nvSpPr>
      <xdr:spPr>
        <a:xfrm rot="5400000">
          <a:off x="11976100" y="3810000"/>
          <a:ext cx="406400" cy="1676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10</xdr:col>
      <xdr:colOff>21167</xdr:colOff>
      <xdr:row>28</xdr:row>
      <xdr:rowOff>12700</xdr:rowOff>
    </xdr:from>
    <xdr:to>
      <xdr:col>13</xdr:col>
      <xdr:colOff>660401</xdr:colOff>
      <xdr:row>32</xdr:row>
      <xdr:rowOff>38100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D0578F1-68D3-AC46-A4A9-A9A24BDFD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49267" y="5702300"/>
          <a:ext cx="4207934" cy="838200"/>
        </a:xfrm>
        <a:prstGeom prst="rect">
          <a:avLst/>
        </a:prstGeom>
      </xdr:spPr>
    </xdr:pic>
    <xdr:clientData/>
  </xdr:twoCellAnchor>
  <xdr:twoCellAnchor>
    <xdr:from>
      <xdr:col>11</xdr:col>
      <xdr:colOff>1587500</xdr:colOff>
      <xdr:row>28</xdr:row>
      <xdr:rowOff>101604</xdr:rowOff>
    </xdr:from>
    <xdr:to>
      <xdr:col>13</xdr:col>
      <xdr:colOff>482600</xdr:colOff>
      <xdr:row>30</xdr:row>
      <xdr:rowOff>101604</xdr:rowOff>
    </xdr:to>
    <xdr:sp macro="" textlink="">
      <xdr:nvSpPr>
        <xdr:cNvPr id="27" name="Rounded Rectangle 26">
          <a:extLst>
            <a:ext uri="{FF2B5EF4-FFF2-40B4-BE49-F238E27FC236}">
              <a16:creationId xmlns:a16="http://schemas.microsoft.com/office/drawing/2014/main" id="{6489AE92-4944-6247-8542-5614F0763E11}"/>
            </a:ext>
          </a:extLst>
        </xdr:cNvPr>
        <xdr:cNvSpPr/>
      </xdr:nvSpPr>
      <xdr:spPr>
        <a:xfrm rot="5400000">
          <a:off x="11957050" y="5175254"/>
          <a:ext cx="406400" cy="16383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546100</xdr:colOff>
      <xdr:row>28</xdr:row>
      <xdr:rowOff>101604</xdr:rowOff>
    </xdr:from>
    <xdr:to>
      <xdr:col>11</xdr:col>
      <xdr:colOff>1244600</xdr:colOff>
      <xdr:row>30</xdr:row>
      <xdr:rowOff>101604</xdr:rowOff>
    </xdr:to>
    <xdr:sp macro="" textlink="">
      <xdr:nvSpPr>
        <xdr:cNvPr id="28" name="Rounded Rectangle 27">
          <a:extLst>
            <a:ext uri="{FF2B5EF4-FFF2-40B4-BE49-F238E27FC236}">
              <a16:creationId xmlns:a16="http://schemas.microsoft.com/office/drawing/2014/main" id="{0EE6D2C7-7DCF-A547-BB88-E228AF4D6A2B}"/>
            </a:ext>
          </a:extLst>
        </xdr:cNvPr>
        <xdr:cNvSpPr/>
      </xdr:nvSpPr>
      <xdr:spPr>
        <a:xfrm rot="5400000">
          <a:off x="10033000" y="5232404"/>
          <a:ext cx="406400" cy="15240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10</xdr:col>
      <xdr:colOff>25400</xdr:colOff>
      <xdr:row>33</xdr:row>
      <xdr:rowOff>0</xdr:rowOff>
    </xdr:from>
    <xdr:to>
      <xdr:col>13</xdr:col>
      <xdr:colOff>660400</xdr:colOff>
      <xdr:row>37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CA8F5BF-4C62-3641-9A1F-80DF791129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3768"/>
        <a:stretch/>
      </xdr:blipFill>
      <xdr:spPr>
        <a:xfrm>
          <a:off x="8953500" y="6705600"/>
          <a:ext cx="4203700" cy="812800"/>
        </a:xfrm>
        <a:prstGeom prst="rect">
          <a:avLst/>
        </a:prstGeom>
      </xdr:spPr>
    </xdr:pic>
    <xdr:clientData/>
  </xdr:twoCellAnchor>
  <xdr:twoCellAnchor>
    <xdr:from>
      <xdr:col>11</xdr:col>
      <xdr:colOff>1739900</xdr:colOff>
      <xdr:row>34</xdr:row>
      <xdr:rowOff>63504</xdr:rowOff>
    </xdr:from>
    <xdr:to>
      <xdr:col>13</xdr:col>
      <xdr:colOff>495300</xdr:colOff>
      <xdr:row>36</xdr:row>
      <xdr:rowOff>12700</xdr:rowOff>
    </xdr:to>
    <xdr:sp macro="" textlink="">
      <xdr:nvSpPr>
        <xdr:cNvPr id="30" name="Rounded Rectangle 29">
          <a:extLst>
            <a:ext uri="{FF2B5EF4-FFF2-40B4-BE49-F238E27FC236}">
              <a16:creationId xmlns:a16="http://schemas.microsoft.com/office/drawing/2014/main" id="{B1ACE519-5D7E-F045-9161-3D103C6A59F1}"/>
            </a:ext>
          </a:extLst>
        </xdr:cNvPr>
        <xdr:cNvSpPr/>
      </xdr:nvSpPr>
      <xdr:spPr>
        <a:xfrm rot="5400000">
          <a:off x="12065002" y="6400802"/>
          <a:ext cx="355596" cy="1498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685800</xdr:colOff>
      <xdr:row>33</xdr:row>
      <xdr:rowOff>139704</xdr:rowOff>
    </xdr:from>
    <xdr:to>
      <xdr:col>11</xdr:col>
      <xdr:colOff>1358900</xdr:colOff>
      <xdr:row>35</xdr:row>
      <xdr:rowOff>88900</xdr:rowOff>
    </xdr:to>
    <xdr:sp macro="" textlink="">
      <xdr:nvSpPr>
        <xdr:cNvPr id="31" name="Rounded Rectangle 30">
          <a:extLst>
            <a:ext uri="{FF2B5EF4-FFF2-40B4-BE49-F238E27FC236}">
              <a16:creationId xmlns:a16="http://schemas.microsoft.com/office/drawing/2014/main" id="{C3230FB8-8E0E-D146-B18F-0338C376B1C3}"/>
            </a:ext>
          </a:extLst>
        </xdr:cNvPr>
        <xdr:cNvSpPr/>
      </xdr:nvSpPr>
      <xdr:spPr>
        <a:xfrm rot="5400000">
          <a:off x="10185402" y="6273802"/>
          <a:ext cx="355596" cy="1498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330200</xdr:colOff>
      <xdr:row>14</xdr:row>
      <xdr:rowOff>139700</xdr:rowOff>
    </xdr:from>
    <xdr:ext cx="256160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CE0C61F-6D86-CD4C-B44D-F38989C93F94}"/>
            </a:ext>
          </a:extLst>
        </xdr:cNvPr>
        <xdr:cNvSpPr txBox="1"/>
      </xdr:nvSpPr>
      <xdr:spPr>
        <a:xfrm>
          <a:off x="9258300" y="298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10</xdr:col>
      <xdr:colOff>685800</xdr:colOff>
      <xdr:row>14</xdr:row>
      <xdr:rowOff>127000</xdr:rowOff>
    </xdr:from>
    <xdr:ext cx="256160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9926170-4E8C-7E48-990B-ED073F183012}"/>
            </a:ext>
          </a:extLst>
        </xdr:cNvPr>
        <xdr:cNvSpPr txBox="1"/>
      </xdr:nvSpPr>
      <xdr:spPr>
        <a:xfrm>
          <a:off x="9613900" y="2971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11</xdr:col>
      <xdr:colOff>254000</xdr:colOff>
      <xdr:row>14</xdr:row>
      <xdr:rowOff>127000</xdr:rowOff>
    </xdr:from>
    <xdr:ext cx="256160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B0B9DF1-6FBC-FB45-A04D-F08FB568B673}"/>
            </a:ext>
          </a:extLst>
        </xdr:cNvPr>
        <xdr:cNvSpPr txBox="1"/>
      </xdr:nvSpPr>
      <xdr:spPr>
        <a:xfrm>
          <a:off x="10007600" y="2971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11</xdr:col>
      <xdr:colOff>609600</xdr:colOff>
      <xdr:row>14</xdr:row>
      <xdr:rowOff>139700</xdr:rowOff>
    </xdr:from>
    <xdr:ext cx="256160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2256BF3-BE62-8B48-978E-3346F2D8ABC9}"/>
            </a:ext>
          </a:extLst>
        </xdr:cNvPr>
        <xdr:cNvSpPr txBox="1"/>
      </xdr:nvSpPr>
      <xdr:spPr>
        <a:xfrm>
          <a:off x="10363200" y="298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11</xdr:col>
      <xdr:colOff>1384300</xdr:colOff>
      <xdr:row>14</xdr:row>
      <xdr:rowOff>177800</xdr:rowOff>
    </xdr:from>
    <xdr:ext cx="25616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702BD9A-2142-264E-AE7B-FF8894242485}"/>
            </a:ext>
          </a:extLst>
        </xdr:cNvPr>
        <xdr:cNvSpPr txBox="1"/>
      </xdr:nvSpPr>
      <xdr:spPr>
        <a:xfrm>
          <a:off x="11137900" y="302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11</xdr:col>
      <xdr:colOff>1765300</xdr:colOff>
      <xdr:row>14</xdr:row>
      <xdr:rowOff>177800</xdr:rowOff>
    </xdr:from>
    <xdr:ext cx="256160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893A3D1-61E2-E74A-9E3B-F22630437963}"/>
            </a:ext>
          </a:extLst>
        </xdr:cNvPr>
        <xdr:cNvSpPr txBox="1"/>
      </xdr:nvSpPr>
      <xdr:spPr>
        <a:xfrm>
          <a:off x="11518900" y="302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12</xdr:col>
      <xdr:colOff>317500</xdr:colOff>
      <xdr:row>14</xdr:row>
      <xdr:rowOff>190500</xdr:rowOff>
    </xdr:from>
    <xdr:ext cx="256160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61C2B5E-6F6D-9547-9302-77DB748C0B66}"/>
            </a:ext>
          </a:extLst>
        </xdr:cNvPr>
        <xdr:cNvSpPr txBox="1"/>
      </xdr:nvSpPr>
      <xdr:spPr>
        <a:xfrm>
          <a:off x="11912600" y="3035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12</xdr:col>
      <xdr:colOff>673100</xdr:colOff>
      <xdr:row>15</xdr:row>
      <xdr:rowOff>0</xdr:rowOff>
    </xdr:from>
    <xdr:ext cx="256160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9AD020B-512D-F64B-8A95-B6CFEC40613E}"/>
            </a:ext>
          </a:extLst>
        </xdr:cNvPr>
        <xdr:cNvSpPr txBox="1"/>
      </xdr:nvSpPr>
      <xdr:spPr>
        <a:xfrm>
          <a:off x="12268200" y="3048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11</xdr:col>
      <xdr:colOff>914400</xdr:colOff>
      <xdr:row>20</xdr:row>
      <xdr:rowOff>139700</xdr:rowOff>
    </xdr:from>
    <xdr:ext cx="256160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EC370D5-DCCC-4944-B109-1A82386F4B7B}"/>
            </a:ext>
          </a:extLst>
        </xdr:cNvPr>
        <xdr:cNvSpPr txBox="1"/>
      </xdr:nvSpPr>
      <xdr:spPr>
        <a:xfrm>
          <a:off x="10668000" y="4203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11</xdr:col>
      <xdr:colOff>469900</xdr:colOff>
      <xdr:row>20</xdr:row>
      <xdr:rowOff>127000</xdr:rowOff>
    </xdr:from>
    <xdr:ext cx="327654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9C40ABF-3F32-7646-B6C0-5C0CB46C08E9}"/>
            </a:ext>
          </a:extLst>
        </xdr:cNvPr>
        <xdr:cNvSpPr txBox="1"/>
      </xdr:nvSpPr>
      <xdr:spPr>
        <a:xfrm>
          <a:off x="10223500" y="41910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  <xdr:oneCellAnchor>
    <xdr:from>
      <xdr:col>11</xdr:col>
      <xdr:colOff>76200</xdr:colOff>
      <xdr:row>20</xdr:row>
      <xdr:rowOff>127000</xdr:rowOff>
    </xdr:from>
    <xdr:ext cx="327654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E969AA3-9541-5C47-9CDE-92D4CC6053BD}"/>
            </a:ext>
          </a:extLst>
        </xdr:cNvPr>
        <xdr:cNvSpPr txBox="1"/>
      </xdr:nvSpPr>
      <xdr:spPr>
        <a:xfrm>
          <a:off x="9829800" y="41910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11</a:t>
          </a:r>
        </a:p>
      </xdr:txBody>
    </xdr:sp>
    <xdr:clientData/>
  </xdr:oneCellAnchor>
  <xdr:oneCellAnchor>
    <xdr:from>
      <xdr:col>10</xdr:col>
      <xdr:colOff>508000</xdr:colOff>
      <xdr:row>20</xdr:row>
      <xdr:rowOff>127000</xdr:rowOff>
    </xdr:from>
    <xdr:ext cx="327654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36C4C0D-2A4B-9E42-9B12-C2EFF547A422}"/>
            </a:ext>
          </a:extLst>
        </xdr:cNvPr>
        <xdr:cNvSpPr txBox="1"/>
      </xdr:nvSpPr>
      <xdr:spPr>
        <a:xfrm>
          <a:off x="9436100" y="41910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</a:p>
      </xdr:txBody>
    </xdr:sp>
    <xdr:clientData/>
  </xdr:oneCellAnchor>
  <xdr:oneCellAnchor>
    <xdr:from>
      <xdr:col>13</xdr:col>
      <xdr:colOff>152400</xdr:colOff>
      <xdr:row>20</xdr:row>
      <xdr:rowOff>165100</xdr:rowOff>
    </xdr:from>
    <xdr:ext cx="327654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75C8C3A-F2FD-DA46-B852-A7A33E04CB40}"/>
            </a:ext>
          </a:extLst>
        </xdr:cNvPr>
        <xdr:cNvSpPr txBox="1"/>
      </xdr:nvSpPr>
      <xdr:spPr>
        <a:xfrm>
          <a:off x="12649200" y="42291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13</a:t>
          </a:r>
        </a:p>
      </xdr:txBody>
    </xdr:sp>
    <xdr:clientData/>
  </xdr:oneCellAnchor>
  <xdr:oneCellAnchor>
    <xdr:from>
      <xdr:col>12</xdr:col>
      <xdr:colOff>647700</xdr:colOff>
      <xdr:row>20</xdr:row>
      <xdr:rowOff>152400</xdr:rowOff>
    </xdr:from>
    <xdr:ext cx="327654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4A1FC26-1025-2043-B537-BD9FB669B307}"/>
            </a:ext>
          </a:extLst>
        </xdr:cNvPr>
        <xdr:cNvSpPr txBox="1"/>
      </xdr:nvSpPr>
      <xdr:spPr>
        <a:xfrm>
          <a:off x="12242800" y="42164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14</a:t>
          </a:r>
        </a:p>
      </xdr:txBody>
    </xdr:sp>
    <xdr:clientData/>
  </xdr:oneCellAnchor>
  <xdr:oneCellAnchor>
    <xdr:from>
      <xdr:col>12</xdr:col>
      <xdr:colOff>228600</xdr:colOff>
      <xdr:row>20</xdr:row>
      <xdr:rowOff>139700</xdr:rowOff>
    </xdr:from>
    <xdr:ext cx="327654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0DAD471-D382-0548-B81E-C799FFD0B3D8}"/>
            </a:ext>
          </a:extLst>
        </xdr:cNvPr>
        <xdr:cNvSpPr txBox="1"/>
      </xdr:nvSpPr>
      <xdr:spPr>
        <a:xfrm>
          <a:off x="11823700" y="42037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15</a:t>
          </a:r>
        </a:p>
      </xdr:txBody>
    </xdr:sp>
    <xdr:clientData/>
  </xdr:oneCellAnchor>
  <xdr:oneCellAnchor>
    <xdr:from>
      <xdr:col>11</xdr:col>
      <xdr:colOff>1714500</xdr:colOff>
      <xdr:row>20</xdr:row>
      <xdr:rowOff>152400</xdr:rowOff>
    </xdr:from>
    <xdr:ext cx="327654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7535C2E-B5C4-944E-9DD0-8936D630440D}"/>
            </a:ext>
          </a:extLst>
        </xdr:cNvPr>
        <xdr:cNvSpPr txBox="1"/>
      </xdr:nvSpPr>
      <xdr:spPr>
        <a:xfrm>
          <a:off x="11468100" y="42164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16</a:t>
          </a:r>
        </a:p>
      </xdr:txBody>
    </xdr:sp>
    <xdr:clientData/>
  </xdr:oneCellAnchor>
  <xdr:oneCellAnchor>
    <xdr:from>
      <xdr:col>11</xdr:col>
      <xdr:colOff>1651000</xdr:colOff>
      <xdr:row>26</xdr:row>
      <xdr:rowOff>152400</xdr:rowOff>
    </xdr:from>
    <xdr:ext cx="1511300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5CEE1DB-678F-BD4F-8F68-0A21A80D4E90}"/>
            </a:ext>
          </a:extLst>
        </xdr:cNvPr>
        <xdr:cNvSpPr txBox="1"/>
      </xdr:nvSpPr>
      <xdr:spPr>
        <a:xfrm>
          <a:off x="11404600" y="5435600"/>
          <a:ext cx="15113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aseline="0"/>
            <a:t> 4         3          2          1                      </a:t>
          </a:r>
          <a:endParaRPr lang="en-US" sz="1100"/>
        </a:p>
      </xdr:txBody>
    </xdr:sp>
    <xdr:clientData/>
  </xdr:oneCellAnchor>
  <xdr:oneCellAnchor>
    <xdr:from>
      <xdr:col>10</xdr:col>
      <xdr:colOff>571500</xdr:colOff>
      <xdr:row>26</xdr:row>
      <xdr:rowOff>139700</xdr:rowOff>
    </xdr:from>
    <xdr:ext cx="1524000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E0C1ED9-35C6-7C46-B70B-031E84EF2609}"/>
            </a:ext>
          </a:extLst>
        </xdr:cNvPr>
        <xdr:cNvSpPr txBox="1"/>
      </xdr:nvSpPr>
      <xdr:spPr>
        <a:xfrm>
          <a:off x="9499600" y="5422900"/>
          <a:ext cx="15240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 8</a:t>
          </a:r>
          <a:r>
            <a:rPr lang="en-US" sz="1100" baseline="0"/>
            <a:t>         7          6         5</a:t>
          </a:r>
          <a:endParaRPr lang="en-US" sz="1100"/>
        </a:p>
      </xdr:txBody>
    </xdr:sp>
    <xdr:clientData/>
  </xdr:oneCellAnchor>
  <xdr:oneCellAnchor>
    <xdr:from>
      <xdr:col>11</xdr:col>
      <xdr:colOff>1765300</xdr:colOff>
      <xdr:row>32</xdr:row>
      <xdr:rowOff>139700</xdr:rowOff>
    </xdr:from>
    <xdr:ext cx="1489575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7DBF707-7FEA-3345-BA9E-E4289C23C36A}"/>
            </a:ext>
          </a:extLst>
        </xdr:cNvPr>
        <xdr:cNvSpPr txBox="1"/>
      </xdr:nvSpPr>
      <xdr:spPr>
        <a:xfrm>
          <a:off x="11518900" y="6642100"/>
          <a:ext cx="1489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16</a:t>
          </a:r>
          <a:r>
            <a:rPr lang="en-US" sz="1100" baseline="0"/>
            <a:t>       15        14       13</a:t>
          </a:r>
          <a:r>
            <a:rPr lang="en-US" sz="1100"/>
            <a:t> </a:t>
          </a:r>
        </a:p>
      </xdr:txBody>
    </xdr:sp>
    <xdr:clientData/>
  </xdr:oneCellAnchor>
  <xdr:oneCellAnchor>
    <xdr:from>
      <xdr:col>10</xdr:col>
      <xdr:colOff>711200</xdr:colOff>
      <xdr:row>32</xdr:row>
      <xdr:rowOff>12700</xdr:rowOff>
    </xdr:from>
    <xdr:ext cx="1449949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77A7954-D241-BB42-9561-A698173E9FB7}"/>
            </a:ext>
          </a:extLst>
        </xdr:cNvPr>
        <xdr:cNvSpPr txBox="1"/>
      </xdr:nvSpPr>
      <xdr:spPr>
        <a:xfrm>
          <a:off x="9639300" y="6515100"/>
          <a:ext cx="14499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  <a:r>
            <a:rPr lang="en-US" sz="1100" baseline="0"/>
            <a:t>        11       10         9</a:t>
          </a:r>
          <a:endParaRPr lang="en-US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4</xdr:row>
      <xdr:rowOff>25400</xdr:rowOff>
    </xdr:from>
    <xdr:to>
      <xdr:col>9</xdr:col>
      <xdr:colOff>279400</xdr:colOff>
      <xdr:row>17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2738E-D1A8-F347-BC37-B518A7CB4E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88"/>
        <a:stretch/>
      </xdr:blipFill>
      <xdr:spPr>
        <a:xfrm>
          <a:off x="5410200" y="736600"/>
          <a:ext cx="2298700" cy="2349500"/>
        </a:xfrm>
        <a:prstGeom prst="rect">
          <a:avLst/>
        </a:prstGeom>
      </xdr:spPr>
    </xdr:pic>
    <xdr:clientData/>
  </xdr:twoCellAnchor>
  <xdr:twoCellAnchor editAs="oneCell">
    <xdr:from>
      <xdr:col>9</xdr:col>
      <xdr:colOff>317500</xdr:colOff>
      <xdr:row>4</xdr:row>
      <xdr:rowOff>12700</xdr:rowOff>
    </xdr:from>
    <xdr:to>
      <xdr:col>12</xdr:col>
      <xdr:colOff>152400</xdr:colOff>
      <xdr:row>17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B84408-032E-254E-9C92-AED55E35D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614"/>
        <a:stretch/>
      </xdr:blipFill>
      <xdr:spPr>
        <a:xfrm>
          <a:off x="7747000" y="723900"/>
          <a:ext cx="2311400" cy="23495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</xdr:row>
      <xdr:rowOff>25400</xdr:rowOff>
    </xdr:from>
    <xdr:to>
      <xdr:col>3</xdr:col>
      <xdr:colOff>266700</xdr:colOff>
      <xdr:row>17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19412D-C056-4645-BBAF-4678202077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189"/>
        <a:stretch/>
      </xdr:blipFill>
      <xdr:spPr>
        <a:xfrm>
          <a:off x="419100" y="736600"/>
          <a:ext cx="2324100" cy="2336800"/>
        </a:xfrm>
        <a:prstGeom prst="rect">
          <a:avLst/>
        </a:prstGeom>
      </xdr:spPr>
    </xdr:pic>
    <xdr:clientData/>
  </xdr:twoCellAnchor>
  <xdr:twoCellAnchor editAs="oneCell">
    <xdr:from>
      <xdr:col>3</xdr:col>
      <xdr:colOff>482600</xdr:colOff>
      <xdr:row>4</xdr:row>
      <xdr:rowOff>25400</xdr:rowOff>
    </xdr:from>
    <xdr:to>
      <xdr:col>6</xdr:col>
      <xdr:colOff>330200</xdr:colOff>
      <xdr:row>16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08C7DB-3631-AC43-BC90-31C908A6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9100" y="736600"/>
          <a:ext cx="2324100" cy="227330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18</xdr:row>
      <xdr:rowOff>88900</xdr:rowOff>
    </xdr:from>
    <xdr:to>
      <xdr:col>6</xdr:col>
      <xdr:colOff>317500</xdr:colOff>
      <xdr:row>31</xdr:row>
      <xdr:rowOff>25400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DD46BC-4A74-DA47-A9B7-0959F3F28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3279"/>
        <a:stretch/>
      </xdr:blipFill>
      <xdr:spPr>
        <a:xfrm>
          <a:off x="2933700" y="3289300"/>
          <a:ext cx="2336800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18</xdr:row>
      <xdr:rowOff>50800</xdr:rowOff>
    </xdr:from>
    <xdr:to>
      <xdr:col>3</xdr:col>
      <xdr:colOff>228600</xdr:colOff>
      <xdr:row>31</xdr:row>
      <xdr:rowOff>12700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47CB89-8C4C-B944-8888-B8A6617F7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670"/>
        <a:stretch/>
      </xdr:blipFill>
      <xdr:spPr>
        <a:xfrm>
          <a:off x="381000" y="3251200"/>
          <a:ext cx="2324100" cy="2273300"/>
        </a:xfrm>
        <a:prstGeom prst="rect">
          <a:avLst/>
        </a:prstGeom>
      </xdr:spPr>
    </xdr:pic>
    <xdr:clientData/>
  </xdr:twoCellAnchor>
  <xdr:twoCellAnchor editAs="oneCell">
    <xdr:from>
      <xdr:col>6</xdr:col>
      <xdr:colOff>482600</xdr:colOff>
      <xdr:row>18</xdr:row>
      <xdr:rowOff>127000</xdr:rowOff>
    </xdr:from>
    <xdr:to>
      <xdr:col>9</xdr:col>
      <xdr:colOff>368300</xdr:colOff>
      <xdr:row>31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8B2A47D-27E5-664D-85BB-5E5CF5A9F7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627"/>
        <a:stretch/>
      </xdr:blipFill>
      <xdr:spPr>
        <a:xfrm>
          <a:off x="5435600" y="3327400"/>
          <a:ext cx="2362200" cy="2260600"/>
        </a:xfrm>
        <a:prstGeom prst="rect">
          <a:avLst/>
        </a:prstGeom>
      </xdr:spPr>
    </xdr:pic>
    <xdr:clientData/>
  </xdr:twoCellAnchor>
  <xdr:twoCellAnchor>
    <xdr:from>
      <xdr:col>1</xdr:col>
      <xdr:colOff>12700</xdr:colOff>
      <xdr:row>7</xdr:row>
      <xdr:rowOff>12700</xdr:rowOff>
    </xdr:from>
    <xdr:to>
      <xdr:col>2</xdr:col>
      <xdr:colOff>571500</xdr:colOff>
      <xdr:row>12</xdr:row>
      <xdr:rowOff>38100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8182CAD2-31D6-CF4D-B818-987DE95EB626}"/>
            </a:ext>
          </a:extLst>
        </xdr:cNvPr>
        <xdr:cNvSpPr/>
      </xdr:nvSpPr>
      <xdr:spPr>
        <a:xfrm>
          <a:off x="838200" y="1257300"/>
          <a:ext cx="1384300" cy="914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165100</xdr:colOff>
      <xdr:row>6</xdr:row>
      <xdr:rowOff>152400</xdr:rowOff>
    </xdr:from>
    <xdr:to>
      <xdr:col>5</xdr:col>
      <xdr:colOff>787400</xdr:colOff>
      <xdr:row>11</xdr:row>
      <xdr:rowOff>165100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C337B3EE-B60C-FA44-9D19-16E3C8DB4895}"/>
            </a:ext>
          </a:extLst>
        </xdr:cNvPr>
        <xdr:cNvSpPr/>
      </xdr:nvSpPr>
      <xdr:spPr>
        <a:xfrm>
          <a:off x="3467100" y="1219200"/>
          <a:ext cx="1447800" cy="9017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7</xdr:row>
      <xdr:rowOff>12700</xdr:rowOff>
    </xdr:from>
    <xdr:to>
      <xdr:col>8</xdr:col>
      <xdr:colOff>609600</xdr:colOff>
      <xdr:row>12</xdr:row>
      <xdr:rowOff>88900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53D4EA5D-D767-0B44-B82D-BD0A5776C26C}"/>
            </a:ext>
          </a:extLst>
        </xdr:cNvPr>
        <xdr:cNvSpPr/>
      </xdr:nvSpPr>
      <xdr:spPr>
        <a:xfrm>
          <a:off x="5803900" y="1257300"/>
          <a:ext cx="1409700" cy="965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698500</xdr:colOff>
      <xdr:row>6</xdr:row>
      <xdr:rowOff>139700</xdr:rowOff>
    </xdr:from>
    <xdr:to>
      <xdr:col>11</xdr:col>
      <xdr:colOff>482600</xdr:colOff>
      <xdr:row>12</xdr:row>
      <xdr:rowOff>12700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C3B33136-8352-2F48-BFB1-7872A26FC095}"/>
            </a:ext>
          </a:extLst>
        </xdr:cNvPr>
        <xdr:cNvSpPr/>
      </xdr:nvSpPr>
      <xdr:spPr>
        <a:xfrm>
          <a:off x="8128000" y="1206500"/>
          <a:ext cx="1435100" cy="939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139700</xdr:colOff>
      <xdr:row>21</xdr:row>
      <xdr:rowOff>0</xdr:rowOff>
    </xdr:from>
    <xdr:to>
      <xdr:col>5</xdr:col>
      <xdr:colOff>736600</xdr:colOff>
      <xdr:row>26</xdr:row>
      <xdr:rowOff>63500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09ECBF8A-BC7F-BC42-A832-333950EB7FC3}"/>
            </a:ext>
          </a:extLst>
        </xdr:cNvPr>
        <xdr:cNvSpPr/>
      </xdr:nvSpPr>
      <xdr:spPr>
        <a:xfrm>
          <a:off x="3441700" y="3733800"/>
          <a:ext cx="1422400" cy="952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12700</xdr:colOff>
      <xdr:row>20</xdr:row>
      <xdr:rowOff>165100</xdr:rowOff>
    </xdr:from>
    <xdr:to>
      <xdr:col>2</xdr:col>
      <xdr:colOff>584200</xdr:colOff>
      <xdr:row>26</xdr:row>
      <xdr:rowOff>76200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C16A7B19-FA26-F14F-B7DC-C6EEFDFA0ECC}"/>
            </a:ext>
          </a:extLst>
        </xdr:cNvPr>
        <xdr:cNvSpPr/>
      </xdr:nvSpPr>
      <xdr:spPr>
        <a:xfrm>
          <a:off x="838200" y="3721100"/>
          <a:ext cx="1397000" cy="9779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152400</xdr:rowOff>
    </xdr:from>
    <xdr:to>
      <xdr:col>8</xdr:col>
      <xdr:colOff>673100</xdr:colOff>
      <xdr:row>26</xdr:row>
      <xdr:rowOff>63500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E857EECC-1B73-7246-BFE7-EA4FBED47512}"/>
            </a:ext>
          </a:extLst>
        </xdr:cNvPr>
        <xdr:cNvSpPr/>
      </xdr:nvSpPr>
      <xdr:spPr>
        <a:xfrm>
          <a:off x="5829300" y="3708400"/>
          <a:ext cx="1447800" cy="9779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558800</xdr:colOff>
      <xdr:row>7</xdr:row>
      <xdr:rowOff>0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B341B90-217F-B048-800C-8188137D144A}"/>
            </a:ext>
          </a:extLst>
        </xdr:cNvPr>
        <xdr:cNvSpPr txBox="1"/>
      </xdr:nvSpPr>
      <xdr:spPr>
        <a:xfrm>
          <a:off x="2209800" y="1244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2</xdr:col>
      <xdr:colOff>558800</xdr:colOff>
      <xdr:row>8</xdr:row>
      <xdr:rowOff>50800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78F53AF-B93D-2345-98B8-32C5C2ED2DB3}"/>
            </a:ext>
          </a:extLst>
        </xdr:cNvPr>
        <xdr:cNvSpPr txBox="1"/>
      </xdr:nvSpPr>
      <xdr:spPr>
        <a:xfrm>
          <a:off x="2209800" y="1473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2</xdr:col>
      <xdr:colOff>558800</xdr:colOff>
      <xdr:row>9</xdr:row>
      <xdr:rowOff>88900</xdr:rowOff>
    </xdr:from>
    <xdr:ext cx="25616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7DB32C9-06F1-1C46-B4C3-1CE09A09B847}"/>
            </a:ext>
          </a:extLst>
        </xdr:cNvPr>
        <xdr:cNvSpPr txBox="1"/>
      </xdr:nvSpPr>
      <xdr:spPr>
        <a:xfrm>
          <a:off x="2209800" y="1689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2</xdr:col>
      <xdr:colOff>546100</xdr:colOff>
      <xdr:row>10</xdr:row>
      <xdr:rowOff>139700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C687202-944D-244D-8AF3-25F31D91ECB3}"/>
            </a:ext>
          </a:extLst>
        </xdr:cNvPr>
        <xdr:cNvSpPr txBox="1"/>
      </xdr:nvSpPr>
      <xdr:spPr>
        <a:xfrm>
          <a:off x="2197100" y="1917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5</xdr:col>
      <xdr:colOff>749300</xdr:colOff>
      <xdr:row>6</xdr:row>
      <xdr:rowOff>152400</xdr:rowOff>
    </xdr:from>
    <xdr:ext cx="256160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8769864-2B8B-034B-B416-7804966448A8}"/>
            </a:ext>
          </a:extLst>
        </xdr:cNvPr>
        <xdr:cNvSpPr txBox="1"/>
      </xdr:nvSpPr>
      <xdr:spPr>
        <a:xfrm>
          <a:off x="4876800" y="121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5</xdr:col>
      <xdr:colOff>749300</xdr:colOff>
      <xdr:row>8</xdr:row>
      <xdr:rowOff>12700</xdr:rowOff>
    </xdr:from>
    <xdr:ext cx="256160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73547D5-9F91-804A-8418-D441E3E9EA97}"/>
            </a:ext>
          </a:extLst>
        </xdr:cNvPr>
        <xdr:cNvSpPr txBox="1"/>
      </xdr:nvSpPr>
      <xdr:spPr>
        <a:xfrm>
          <a:off x="4876800" y="143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5</xdr:col>
      <xdr:colOff>749300</xdr:colOff>
      <xdr:row>9</xdr:row>
      <xdr:rowOff>63500</xdr:rowOff>
    </xdr:from>
    <xdr:ext cx="25616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6456773-217B-9F4A-8810-C7386A17AB1A}"/>
            </a:ext>
          </a:extLst>
        </xdr:cNvPr>
        <xdr:cNvSpPr txBox="1"/>
      </xdr:nvSpPr>
      <xdr:spPr>
        <a:xfrm>
          <a:off x="4876800" y="1663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5</xdr:col>
      <xdr:colOff>749300</xdr:colOff>
      <xdr:row>10</xdr:row>
      <xdr:rowOff>114300</xdr:rowOff>
    </xdr:from>
    <xdr:ext cx="256160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647418B-31D4-2741-9914-C312F8AFC3E1}"/>
            </a:ext>
          </a:extLst>
        </xdr:cNvPr>
        <xdr:cNvSpPr txBox="1"/>
      </xdr:nvSpPr>
      <xdr:spPr>
        <a:xfrm>
          <a:off x="4876800" y="1892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8</xdr:col>
      <xdr:colOff>584200</xdr:colOff>
      <xdr:row>7</xdr:row>
      <xdr:rowOff>0</xdr:rowOff>
    </xdr:from>
    <xdr:ext cx="256160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47BBA54-0AA1-5845-BEF6-C9E2148241B6}"/>
            </a:ext>
          </a:extLst>
        </xdr:cNvPr>
        <xdr:cNvSpPr txBox="1"/>
      </xdr:nvSpPr>
      <xdr:spPr>
        <a:xfrm>
          <a:off x="7188200" y="1244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8</xdr:col>
      <xdr:colOff>596900</xdr:colOff>
      <xdr:row>8</xdr:row>
      <xdr:rowOff>63500</xdr:rowOff>
    </xdr:from>
    <xdr:ext cx="25616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0BC441F-74B1-0C44-812F-D52BC4076D42}"/>
            </a:ext>
          </a:extLst>
        </xdr:cNvPr>
        <xdr:cNvSpPr txBox="1"/>
      </xdr:nvSpPr>
      <xdr:spPr>
        <a:xfrm>
          <a:off x="7200900" y="1485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8</xdr:col>
      <xdr:colOff>596900</xdr:colOff>
      <xdr:row>9</xdr:row>
      <xdr:rowOff>101600</xdr:rowOff>
    </xdr:from>
    <xdr:ext cx="256160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06066D7-FF79-094B-9E2A-8E29AE0F5358}"/>
            </a:ext>
          </a:extLst>
        </xdr:cNvPr>
        <xdr:cNvSpPr txBox="1"/>
      </xdr:nvSpPr>
      <xdr:spPr>
        <a:xfrm>
          <a:off x="7200900" y="1701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8</xdr:col>
      <xdr:colOff>596900</xdr:colOff>
      <xdr:row>10</xdr:row>
      <xdr:rowOff>152400</xdr:rowOff>
    </xdr:from>
    <xdr:ext cx="256160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23B43BD-9544-2D46-B5F6-8D4D8280B9D3}"/>
            </a:ext>
          </a:extLst>
        </xdr:cNvPr>
        <xdr:cNvSpPr txBox="1"/>
      </xdr:nvSpPr>
      <xdr:spPr>
        <a:xfrm>
          <a:off x="7200900" y="1930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11</xdr:col>
      <xdr:colOff>457200</xdr:colOff>
      <xdr:row>6</xdr:row>
      <xdr:rowOff>139700</xdr:rowOff>
    </xdr:from>
    <xdr:ext cx="256160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BB6A2AC-4C0A-DD43-A2E8-528B4E1BAD01}"/>
            </a:ext>
          </a:extLst>
        </xdr:cNvPr>
        <xdr:cNvSpPr txBox="1"/>
      </xdr:nvSpPr>
      <xdr:spPr>
        <a:xfrm>
          <a:off x="9537700" y="1206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11</xdr:col>
      <xdr:colOff>469900</xdr:colOff>
      <xdr:row>8</xdr:row>
      <xdr:rowOff>12700</xdr:rowOff>
    </xdr:from>
    <xdr:ext cx="256160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97070DC-4D81-3842-ABDF-99B5513CA0BA}"/>
            </a:ext>
          </a:extLst>
        </xdr:cNvPr>
        <xdr:cNvSpPr txBox="1"/>
      </xdr:nvSpPr>
      <xdr:spPr>
        <a:xfrm>
          <a:off x="9550400" y="143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11</xdr:col>
      <xdr:colOff>469900</xdr:colOff>
      <xdr:row>9</xdr:row>
      <xdr:rowOff>50800</xdr:rowOff>
    </xdr:from>
    <xdr:ext cx="256160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220595C-E72C-7342-B88F-A50AC4D08DBD}"/>
            </a:ext>
          </a:extLst>
        </xdr:cNvPr>
        <xdr:cNvSpPr txBox="1"/>
      </xdr:nvSpPr>
      <xdr:spPr>
        <a:xfrm>
          <a:off x="9550400" y="1651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11</xdr:col>
      <xdr:colOff>469900</xdr:colOff>
      <xdr:row>10</xdr:row>
      <xdr:rowOff>101600</xdr:rowOff>
    </xdr:from>
    <xdr:ext cx="256160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C4AFD66-C67E-8744-9BFE-01949431FE87}"/>
            </a:ext>
          </a:extLst>
        </xdr:cNvPr>
        <xdr:cNvSpPr txBox="1"/>
      </xdr:nvSpPr>
      <xdr:spPr>
        <a:xfrm>
          <a:off x="9550400" y="1879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2</xdr:col>
      <xdr:colOff>596900</xdr:colOff>
      <xdr:row>21</xdr:row>
      <xdr:rowOff>25400</xdr:rowOff>
    </xdr:from>
    <xdr:ext cx="256160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0B9AC91-02E6-A941-870C-2C319BC4DEAD}"/>
            </a:ext>
          </a:extLst>
        </xdr:cNvPr>
        <xdr:cNvSpPr txBox="1"/>
      </xdr:nvSpPr>
      <xdr:spPr>
        <a:xfrm>
          <a:off x="2247900" y="375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5</a:t>
          </a:r>
        </a:p>
      </xdr:txBody>
    </xdr:sp>
    <xdr:clientData/>
  </xdr:oneCellAnchor>
  <xdr:oneCellAnchor>
    <xdr:from>
      <xdr:col>2</xdr:col>
      <xdr:colOff>584200</xdr:colOff>
      <xdr:row>22</xdr:row>
      <xdr:rowOff>76200</xdr:rowOff>
    </xdr:from>
    <xdr:ext cx="256160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67D3228-2E9A-1743-A70A-EFFA69579058}"/>
            </a:ext>
          </a:extLst>
        </xdr:cNvPr>
        <xdr:cNvSpPr txBox="1"/>
      </xdr:nvSpPr>
      <xdr:spPr>
        <a:xfrm>
          <a:off x="2235200" y="398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6</a:t>
          </a:r>
        </a:p>
      </xdr:txBody>
    </xdr:sp>
    <xdr:clientData/>
  </xdr:oneCellAnchor>
  <xdr:oneCellAnchor>
    <xdr:from>
      <xdr:col>2</xdr:col>
      <xdr:colOff>584200</xdr:colOff>
      <xdr:row>23</xdr:row>
      <xdr:rowOff>127000</xdr:rowOff>
    </xdr:from>
    <xdr:ext cx="256160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B557A29-2F71-F942-9B50-7C2E14C1D619}"/>
            </a:ext>
          </a:extLst>
        </xdr:cNvPr>
        <xdr:cNvSpPr txBox="1"/>
      </xdr:nvSpPr>
      <xdr:spPr>
        <a:xfrm>
          <a:off x="2235200" y="4216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7</a:t>
          </a:r>
        </a:p>
      </xdr:txBody>
    </xdr:sp>
    <xdr:clientData/>
  </xdr:oneCellAnchor>
  <xdr:oneCellAnchor>
    <xdr:from>
      <xdr:col>2</xdr:col>
      <xdr:colOff>571500</xdr:colOff>
      <xdr:row>25</xdr:row>
      <xdr:rowOff>0</xdr:rowOff>
    </xdr:from>
    <xdr:ext cx="256160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B4EC5B9-7FBA-F742-88B9-207B48942912}"/>
            </a:ext>
          </a:extLst>
        </xdr:cNvPr>
        <xdr:cNvSpPr txBox="1"/>
      </xdr:nvSpPr>
      <xdr:spPr>
        <a:xfrm>
          <a:off x="2222500" y="4445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8</a:t>
          </a:r>
        </a:p>
      </xdr:txBody>
    </xdr:sp>
    <xdr:clientData/>
  </xdr:oneCellAnchor>
  <xdr:oneCellAnchor>
    <xdr:from>
      <xdr:col>5</xdr:col>
      <xdr:colOff>698500</xdr:colOff>
      <xdr:row>21</xdr:row>
      <xdr:rowOff>0</xdr:rowOff>
    </xdr:from>
    <xdr:ext cx="25616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95E00F0-9828-9945-A445-393A5DF97E32}"/>
            </a:ext>
          </a:extLst>
        </xdr:cNvPr>
        <xdr:cNvSpPr txBox="1"/>
      </xdr:nvSpPr>
      <xdr:spPr>
        <a:xfrm>
          <a:off x="4826000" y="3733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5</a:t>
          </a:r>
        </a:p>
      </xdr:txBody>
    </xdr:sp>
    <xdr:clientData/>
  </xdr:oneCellAnchor>
  <xdr:oneCellAnchor>
    <xdr:from>
      <xdr:col>5</xdr:col>
      <xdr:colOff>711200</xdr:colOff>
      <xdr:row>22</xdr:row>
      <xdr:rowOff>50800</xdr:rowOff>
    </xdr:from>
    <xdr:ext cx="256160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DF194DF-D39A-0E41-B854-4FCC613812B2}"/>
            </a:ext>
          </a:extLst>
        </xdr:cNvPr>
        <xdr:cNvSpPr txBox="1"/>
      </xdr:nvSpPr>
      <xdr:spPr>
        <a:xfrm>
          <a:off x="4838700" y="396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6</a:t>
          </a:r>
        </a:p>
      </xdr:txBody>
    </xdr:sp>
    <xdr:clientData/>
  </xdr:oneCellAnchor>
  <xdr:oneCellAnchor>
    <xdr:from>
      <xdr:col>5</xdr:col>
      <xdr:colOff>711200</xdr:colOff>
      <xdr:row>23</xdr:row>
      <xdr:rowOff>101600</xdr:rowOff>
    </xdr:from>
    <xdr:ext cx="256160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55889FC-A90B-4945-B1E7-533E2817EEF0}"/>
            </a:ext>
          </a:extLst>
        </xdr:cNvPr>
        <xdr:cNvSpPr txBox="1"/>
      </xdr:nvSpPr>
      <xdr:spPr>
        <a:xfrm>
          <a:off x="4838700" y="4191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7</a:t>
          </a:r>
        </a:p>
      </xdr:txBody>
    </xdr:sp>
    <xdr:clientData/>
  </xdr:oneCellAnchor>
  <xdr:oneCellAnchor>
    <xdr:from>
      <xdr:col>5</xdr:col>
      <xdr:colOff>711200</xdr:colOff>
      <xdr:row>24</xdr:row>
      <xdr:rowOff>139700</xdr:rowOff>
    </xdr:from>
    <xdr:ext cx="256160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5B89C87-971D-8B46-A901-E072DA10B187}"/>
            </a:ext>
          </a:extLst>
        </xdr:cNvPr>
        <xdr:cNvSpPr txBox="1"/>
      </xdr:nvSpPr>
      <xdr:spPr>
        <a:xfrm>
          <a:off x="4838700" y="4406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8</a:t>
          </a:r>
        </a:p>
      </xdr:txBody>
    </xdr:sp>
    <xdr:clientData/>
  </xdr:oneCellAnchor>
  <xdr:oneCellAnchor>
    <xdr:from>
      <xdr:col>8</xdr:col>
      <xdr:colOff>635000</xdr:colOff>
      <xdr:row>21</xdr:row>
      <xdr:rowOff>25400</xdr:rowOff>
    </xdr:from>
    <xdr:ext cx="256160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C7AF6EA-3DC7-FD4A-B8BC-D5AD2126C5B3}"/>
            </a:ext>
          </a:extLst>
        </xdr:cNvPr>
        <xdr:cNvSpPr txBox="1"/>
      </xdr:nvSpPr>
      <xdr:spPr>
        <a:xfrm>
          <a:off x="7239000" y="3759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5</a:t>
          </a:r>
        </a:p>
      </xdr:txBody>
    </xdr:sp>
    <xdr:clientData/>
  </xdr:oneCellAnchor>
  <xdr:oneCellAnchor>
    <xdr:from>
      <xdr:col>8</xdr:col>
      <xdr:colOff>647700</xdr:colOff>
      <xdr:row>22</xdr:row>
      <xdr:rowOff>63500</xdr:rowOff>
    </xdr:from>
    <xdr:ext cx="256160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54AE64C-3D85-EB43-8B8E-DEF1E0FCED01}"/>
            </a:ext>
          </a:extLst>
        </xdr:cNvPr>
        <xdr:cNvSpPr txBox="1"/>
      </xdr:nvSpPr>
      <xdr:spPr>
        <a:xfrm>
          <a:off x="7251700" y="397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6</a:t>
          </a:r>
        </a:p>
      </xdr:txBody>
    </xdr:sp>
    <xdr:clientData/>
  </xdr:oneCellAnchor>
  <xdr:oneCellAnchor>
    <xdr:from>
      <xdr:col>8</xdr:col>
      <xdr:colOff>635000</xdr:colOff>
      <xdr:row>23</xdr:row>
      <xdr:rowOff>101600</xdr:rowOff>
    </xdr:from>
    <xdr:ext cx="256160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611D81E-05AB-5D4A-AA77-34093F7A3447}"/>
            </a:ext>
          </a:extLst>
        </xdr:cNvPr>
        <xdr:cNvSpPr txBox="1"/>
      </xdr:nvSpPr>
      <xdr:spPr>
        <a:xfrm>
          <a:off x="7239000" y="4191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7</a:t>
          </a:r>
        </a:p>
      </xdr:txBody>
    </xdr:sp>
    <xdr:clientData/>
  </xdr:oneCellAnchor>
  <xdr:oneCellAnchor>
    <xdr:from>
      <xdr:col>8</xdr:col>
      <xdr:colOff>635000</xdr:colOff>
      <xdr:row>24</xdr:row>
      <xdr:rowOff>165100</xdr:rowOff>
    </xdr:from>
    <xdr:ext cx="256160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6523C6D-CACF-334B-A04C-23942B82DDA5}"/>
            </a:ext>
          </a:extLst>
        </xdr:cNvPr>
        <xdr:cNvSpPr txBox="1"/>
      </xdr:nvSpPr>
      <xdr:spPr>
        <a:xfrm>
          <a:off x="7239000" y="4432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8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4</xdr:row>
      <xdr:rowOff>25399</xdr:rowOff>
    </xdr:from>
    <xdr:to>
      <xdr:col>3</xdr:col>
      <xdr:colOff>279400</xdr:colOff>
      <xdr:row>18</xdr:row>
      <xdr:rowOff>10954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DEEEB2-32A6-D34F-992C-96633707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736599"/>
          <a:ext cx="2603500" cy="247475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469900</xdr:colOff>
      <xdr:row>4</xdr:row>
      <xdr:rowOff>25399</xdr:rowOff>
    </xdr:from>
    <xdr:to>
      <xdr:col>6</xdr:col>
      <xdr:colOff>520700</xdr:colOff>
      <xdr:row>18</xdr:row>
      <xdr:rowOff>7954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663913-C8C7-024B-AC2A-E3295E4C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6400" y="736599"/>
          <a:ext cx="2527300" cy="2471755"/>
        </a:xfrm>
        <a:prstGeom prst="rect">
          <a:avLst/>
        </a:prstGeom>
      </xdr:spPr>
    </xdr:pic>
    <xdr:clientData/>
  </xdr:twoCellAnchor>
  <xdr:twoCellAnchor editAs="oneCell">
    <xdr:from>
      <xdr:col>6</xdr:col>
      <xdr:colOff>673100</xdr:colOff>
      <xdr:row>4</xdr:row>
      <xdr:rowOff>0</xdr:rowOff>
    </xdr:from>
    <xdr:to>
      <xdr:col>9</xdr:col>
      <xdr:colOff>626096</xdr:colOff>
      <xdr:row>17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A6C9F6-5F83-8A4A-AF92-95DFBB9730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93"/>
        <a:stretch/>
      </xdr:blipFill>
      <xdr:spPr>
        <a:xfrm>
          <a:off x="5626100" y="711200"/>
          <a:ext cx="2429496" cy="2476500"/>
        </a:xfrm>
        <a:prstGeom prst="rect">
          <a:avLst/>
        </a:prstGeom>
      </xdr:spPr>
    </xdr:pic>
    <xdr:clientData/>
  </xdr:twoCellAnchor>
  <xdr:twoCellAnchor editAs="oneCell">
    <xdr:from>
      <xdr:col>9</xdr:col>
      <xdr:colOff>825499</xdr:colOff>
      <xdr:row>4</xdr:row>
      <xdr:rowOff>0</xdr:rowOff>
    </xdr:from>
    <xdr:to>
      <xdr:col>13</xdr:col>
      <xdr:colOff>41274</xdr:colOff>
      <xdr:row>17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C9F0E5-624F-A649-9E06-4472005D3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54999" y="711200"/>
          <a:ext cx="2517775" cy="2476500"/>
        </a:xfrm>
        <a:prstGeom prst="rect">
          <a:avLst/>
        </a:prstGeom>
      </xdr:spPr>
    </xdr:pic>
    <xdr:clientData/>
  </xdr:twoCellAnchor>
  <xdr:twoCellAnchor>
    <xdr:from>
      <xdr:col>0</xdr:col>
      <xdr:colOff>596900</xdr:colOff>
      <xdr:row>8</xdr:row>
      <xdr:rowOff>0</xdr:rowOff>
    </xdr:from>
    <xdr:to>
      <xdr:col>2</xdr:col>
      <xdr:colOff>508000</xdr:colOff>
      <xdr:row>14</xdr:row>
      <xdr:rowOff>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CC47130F-353E-B445-B2AB-8CE660C7EAF6}"/>
            </a:ext>
          </a:extLst>
        </xdr:cNvPr>
        <xdr:cNvSpPr/>
      </xdr:nvSpPr>
      <xdr:spPr>
        <a:xfrm>
          <a:off x="596900" y="1422400"/>
          <a:ext cx="1562100" cy="1066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7</xdr:row>
      <xdr:rowOff>165100</xdr:rowOff>
    </xdr:from>
    <xdr:to>
      <xdr:col>6</xdr:col>
      <xdr:colOff>12700</xdr:colOff>
      <xdr:row>13</xdr:row>
      <xdr:rowOff>127000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B4353E21-6728-CA4B-8893-DED8C76491AA}"/>
            </a:ext>
          </a:extLst>
        </xdr:cNvPr>
        <xdr:cNvSpPr/>
      </xdr:nvSpPr>
      <xdr:spPr>
        <a:xfrm>
          <a:off x="3416300" y="1409700"/>
          <a:ext cx="1549400" cy="10287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241300</xdr:colOff>
      <xdr:row>7</xdr:row>
      <xdr:rowOff>88900</xdr:rowOff>
    </xdr:from>
    <xdr:to>
      <xdr:col>9</xdr:col>
      <xdr:colOff>88900</xdr:colOff>
      <xdr:row>13</xdr:row>
      <xdr:rowOff>63500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51D6874F-D5CD-9545-85A3-29212C903F6B}"/>
            </a:ext>
          </a:extLst>
        </xdr:cNvPr>
        <xdr:cNvSpPr/>
      </xdr:nvSpPr>
      <xdr:spPr>
        <a:xfrm>
          <a:off x="6019800" y="1333500"/>
          <a:ext cx="1498600" cy="1041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406400</xdr:colOff>
      <xdr:row>8</xdr:row>
      <xdr:rowOff>50800</xdr:rowOff>
    </xdr:from>
    <xdr:to>
      <xdr:col>12</xdr:col>
      <xdr:colOff>355600</xdr:colOff>
      <xdr:row>13</xdr:row>
      <xdr:rowOff>114300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E8101F92-4F6A-4E43-8361-B596D619BDFC}"/>
            </a:ext>
          </a:extLst>
        </xdr:cNvPr>
        <xdr:cNvSpPr/>
      </xdr:nvSpPr>
      <xdr:spPr>
        <a:xfrm>
          <a:off x="8661400" y="1473200"/>
          <a:ext cx="1600200" cy="952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469900</xdr:colOff>
      <xdr:row>8</xdr:row>
      <xdr:rowOff>38100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07672F1-D47B-6441-8997-AABC2A3C73DF}"/>
            </a:ext>
          </a:extLst>
        </xdr:cNvPr>
        <xdr:cNvSpPr txBox="1"/>
      </xdr:nvSpPr>
      <xdr:spPr>
        <a:xfrm>
          <a:off x="2120900" y="146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2</xdr:col>
      <xdr:colOff>482600</xdr:colOff>
      <xdr:row>9</xdr:row>
      <xdr:rowOff>114300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96FE46A-60F4-5E44-8548-4AE3C9AAD449}"/>
            </a:ext>
          </a:extLst>
        </xdr:cNvPr>
        <xdr:cNvSpPr txBox="1"/>
      </xdr:nvSpPr>
      <xdr:spPr>
        <a:xfrm>
          <a:off x="2133600" y="171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2</xdr:col>
      <xdr:colOff>469900</xdr:colOff>
      <xdr:row>11</xdr:row>
      <xdr:rowOff>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9161406-14E6-A140-9B75-8498CEC77EA0}"/>
            </a:ext>
          </a:extLst>
        </xdr:cNvPr>
        <xdr:cNvSpPr txBox="1"/>
      </xdr:nvSpPr>
      <xdr:spPr>
        <a:xfrm>
          <a:off x="2120900" y="1955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2</xdr:col>
      <xdr:colOff>469900</xdr:colOff>
      <xdr:row>12</xdr:row>
      <xdr:rowOff>101600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DB45376-AFFF-3A44-AC3E-0BBE64A7F0B2}"/>
            </a:ext>
          </a:extLst>
        </xdr:cNvPr>
        <xdr:cNvSpPr txBox="1"/>
      </xdr:nvSpPr>
      <xdr:spPr>
        <a:xfrm>
          <a:off x="2120900" y="2235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5</xdr:col>
      <xdr:colOff>812800</xdr:colOff>
      <xdr:row>8</xdr:row>
      <xdr:rowOff>12700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6469F0B-DD4B-494F-AA2F-61C31435B713}"/>
            </a:ext>
          </a:extLst>
        </xdr:cNvPr>
        <xdr:cNvSpPr txBox="1"/>
      </xdr:nvSpPr>
      <xdr:spPr>
        <a:xfrm>
          <a:off x="4940300" y="143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5</xdr:col>
      <xdr:colOff>812800</xdr:colOff>
      <xdr:row>9</xdr:row>
      <xdr:rowOff>76200</xdr:rowOff>
    </xdr:from>
    <xdr:ext cx="256160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644C4FE-57C8-7C4A-B3C5-D387499615EE}"/>
            </a:ext>
          </a:extLst>
        </xdr:cNvPr>
        <xdr:cNvSpPr txBox="1"/>
      </xdr:nvSpPr>
      <xdr:spPr>
        <a:xfrm>
          <a:off x="4940300" y="1676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5</xdr:col>
      <xdr:colOff>812800</xdr:colOff>
      <xdr:row>10</xdr:row>
      <xdr:rowOff>152400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49FF7C1-838C-DC43-B550-9D000E72FF6C}"/>
            </a:ext>
          </a:extLst>
        </xdr:cNvPr>
        <xdr:cNvSpPr txBox="1"/>
      </xdr:nvSpPr>
      <xdr:spPr>
        <a:xfrm>
          <a:off x="4940300" y="1930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5</xdr:col>
      <xdr:colOff>812800</xdr:colOff>
      <xdr:row>12</xdr:row>
      <xdr:rowOff>50800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819213E-468A-274F-B487-6C82FC57F767}"/>
            </a:ext>
          </a:extLst>
        </xdr:cNvPr>
        <xdr:cNvSpPr txBox="1"/>
      </xdr:nvSpPr>
      <xdr:spPr>
        <a:xfrm>
          <a:off x="4940300" y="2184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9</xdr:col>
      <xdr:colOff>63500</xdr:colOff>
      <xdr:row>7</xdr:row>
      <xdr:rowOff>88900</xdr:rowOff>
    </xdr:from>
    <xdr:ext cx="25616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C75298E-8FED-3F4E-A844-89B777A14147}"/>
            </a:ext>
          </a:extLst>
        </xdr:cNvPr>
        <xdr:cNvSpPr txBox="1"/>
      </xdr:nvSpPr>
      <xdr:spPr>
        <a:xfrm>
          <a:off x="7493000" y="1333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9</xdr:col>
      <xdr:colOff>63500</xdr:colOff>
      <xdr:row>8</xdr:row>
      <xdr:rowOff>165100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660649A-86A1-3842-B45C-D0C339A51437}"/>
            </a:ext>
          </a:extLst>
        </xdr:cNvPr>
        <xdr:cNvSpPr txBox="1"/>
      </xdr:nvSpPr>
      <xdr:spPr>
        <a:xfrm>
          <a:off x="7493000" y="1587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9</xdr:col>
      <xdr:colOff>63500</xdr:colOff>
      <xdr:row>10</xdr:row>
      <xdr:rowOff>63500</xdr:rowOff>
    </xdr:from>
    <xdr:ext cx="256160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6A9781C-9407-AB4E-BB98-F790165402D4}"/>
            </a:ext>
          </a:extLst>
        </xdr:cNvPr>
        <xdr:cNvSpPr txBox="1"/>
      </xdr:nvSpPr>
      <xdr:spPr>
        <a:xfrm>
          <a:off x="7493000" y="1841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9</xdr:col>
      <xdr:colOff>63500</xdr:colOff>
      <xdr:row>11</xdr:row>
      <xdr:rowOff>127000</xdr:rowOff>
    </xdr:from>
    <xdr:ext cx="256160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BA50717-AA60-B540-B91E-CB114FFBD2DA}"/>
            </a:ext>
          </a:extLst>
        </xdr:cNvPr>
        <xdr:cNvSpPr txBox="1"/>
      </xdr:nvSpPr>
      <xdr:spPr>
        <a:xfrm>
          <a:off x="7493000" y="2082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12</xdr:col>
      <xdr:colOff>317500</xdr:colOff>
      <xdr:row>8</xdr:row>
      <xdr:rowOff>38100</xdr:rowOff>
    </xdr:from>
    <xdr:ext cx="25616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9BE1E88-D93B-3444-BA89-DED3B0210681}"/>
            </a:ext>
          </a:extLst>
        </xdr:cNvPr>
        <xdr:cNvSpPr txBox="1"/>
      </xdr:nvSpPr>
      <xdr:spPr>
        <a:xfrm>
          <a:off x="10223500" y="146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12</xdr:col>
      <xdr:colOff>317500</xdr:colOff>
      <xdr:row>9</xdr:row>
      <xdr:rowOff>101600</xdr:rowOff>
    </xdr:from>
    <xdr:ext cx="256160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F177CD5-6DB7-0D41-A0D7-ECE0F2D38D70}"/>
            </a:ext>
          </a:extLst>
        </xdr:cNvPr>
        <xdr:cNvSpPr txBox="1"/>
      </xdr:nvSpPr>
      <xdr:spPr>
        <a:xfrm>
          <a:off x="10223500" y="1701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12</xdr:col>
      <xdr:colOff>330200</xdr:colOff>
      <xdr:row>11</xdr:row>
      <xdr:rowOff>0</xdr:rowOff>
    </xdr:from>
    <xdr:ext cx="256160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53009C0-AEB0-D84F-B3B2-6880867AB27F}"/>
            </a:ext>
          </a:extLst>
        </xdr:cNvPr>
        <xdr:cNvSpPr txBox="1"/>
      </xdr:nvSpPr>
      <xdr:spPr>
        <a:xfrm>
          <a:off x="10236200" y="1955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12</xdr:col>
      <xdr:colOff>317500</xdr:colOff>
      <xdr:row>12</xdr:row>
      <xdr:rowOff>76200</xdr:rowOff>
    </xdr:from>
    <xdr:ext cx="25616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FE76162-A32C-5D47-BBB0-F142A8930B89}"/>
            </a:ext>
          </a:extLst>
        </xdr:cNvPr>
        <xdr:cNvSpPr txBox="1"/>
      </xdr:nvSpPr>
      <xdr:spPr>
        <a:xfrm>
          <a:off x="10223500" y="2209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twoCellAnchor editAs="oneCell">
    <xdr:from>
      <xdr:col>0</xdr:col>
      <xdr:colOff>152400</xdr:colOff>
      <xdr:row>4</xdr:row>
      <xdr:rowOff>25399</xdr:rowOff>
    </xdr:from>
    <xdr:to>
      <xdr:col>3</xdr:col>
      <xdr:colOff>279400</xdr:colOff>
      <xdr:row>18</xdr:row>
      <xdr:rowOff>10954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E91427A-BB72-EE44-AC74-1415F3F6D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736599"/>
          <a:ext cx="2603500" cy="247475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469900</xdr:colOff>
      <xdr:row>4</xdr:row>
      <xdr:rowOff>25399</xdr:rowOff>
    </xdr:from>
    <xdr:to>
      <xdr:col>6</xdr:col>
      <xdr:colOff>520700</xdr:colOff>
      <xdr:row>18</xdr:row>
      <xdr:rowOff>7954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89EA372-C88E-424A-B937-6988EC6C2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6400" y="736599"/>
          <a:ext cx="2527300" cy="2471755"/>
        </a:xfrm>
        <a:prstGeom prst="rect">
          <a:avLst/>
        </a:prstGeom>
      </xdr:spPr>
    </xdr:pic>
    <xdr:clientData/>
  </xdr:twoCellAnchor>
  <xdr:twoCellAnchor editAs="oneCell">
    <xdr:from>
      <xdr:col>6</xdr:col>
      <xdr:colOff>673100</xdr:colOff>
      <xdr:row>4</xdr:row>
      <xdr:rowOff>0</xdr:rowOff>
    </xdr:from>
    <xdr:to>
      <xdr:col>9</xdr:col>
      <xdr:colOff>626096</xdr:colOff>
      <xdr:row>17</xdr:row>
      <xdr:rowOff>165100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164E3E3-F37A-484B-BBFE-84DCE3DC5C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93"/>
        <a:stretch/>
      </xdr:blipFill>
      <xdr:spPr>
        <a:xfrm>
          <a:off x="5626100" y="711200"/>
          <a:ext cx="2429496" cy="2476500"/>
        </a:xfrm>
        <a:prstGeom prst="rect">
          <a:avLst/>
        </a:prstGeom>
      </xdr:spPr>
    </xdr:pic>
    <xdr:clientData/>
  </xdr:twoCellAnchor>
  <xdr:twoCellAnchor editAs="oneCell">
    <xdr:from>
      <xdr:col>9</xdr:col>
      <xdr:colOff>825499</xdr:colOff>
      <xdr:row>4</xdr:row>
      <xdr:rowOff>0</xdr:rowOff>
    </xdr:from>
    <xdr:to>
      <xdr:col>13</xdr:col>
      <xdr:colOff>41274</xdr:colOff>
      <xdr:row>17</xdr:row>
      <xdr:rowOff>165100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609A545-A4FE-574D-BF24-99C40A460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54999" y="711200"/>
          <a:ext cx="2517775" cy="2476500"/>
        </a:xfrm>
        <a:prstGeom prst="rect">
          <a:avLst/>
        </a:prstGeom>
      </xdr:spPr>
    </xdr:pic>
    <xdr:clientData/>
  </xdr:twoCellAnchor>
  <xdr:twoCellAnchor>
    <xdr:from>
      <xdr:col>0</xdr:col>
      <xdr:colOff>596900</xdr:colOff>
      <xdr:row>8</xdr:row>
      <xdr:rowOff>0</xdr:rowOff>
    </xdr:from>
    <xdr:to>
      <xdr:col>2</xdr:col>
      <xdr:colOff>508000</xdr:colOff>
      <xdr:row>14</xdr:row>
      <xdr:rowOff>0</xdr:rowOff>
    </xdr:to>
    <xdr:sp macro="" textlink="">
      <xdr:nvSpPr>
        <xdr:cNvPr id="30" name="Rounded Rectangle 29">
          <a:extLst>
            <a:ext uri="{FF2B5EF4-FFF2-40B4-BE49-F238E27FC236}">
              <a16:creationId xmlns:a16="http://schemas.microsoft.com/office/drawing/2014/main" id="{60171730-4A08-2A44-B6FC-578B594CA07B}"/>
            </a:ext>
          </a:extLst>
        </xdr:cNvPr>
        <xdr:cNvSpPr/>
      </xdr:nvSpPr>
      <xdr:spPr>
        <a:xfrm>
          <a:off x="596900" y="1422400"/>
          <a:ext cx="1562100" cy="1066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7</xdr:row>
      <xdr:rowOff>165100</xdr:rowOff>
    </xdr:from>
    <xdr:to>
      <xdr:col>6</xdr:col>
      <xdr:colOff>12700</xdr:colOff>
      <xdr:row>13</xdr:row>
      <xdr:rowOff>127000</xdr:rowOff>
    </xdr:to>
    <xdr:sp macro="" textlink="">
      <xdr:nvSpPr>
        <xdr:cNvPr id="31" name="Rounded Rectangle 30">
          <a:extLst>
            <a:ext uri="{FF2B5EF4-FFF2-40B4-BE49-F238E27FC236}">
              <a16:creationId xmlns:a16="http://schemas.microsoft.com/office/drawing/2014/main" id="{D1352CC8-B098-AD43-99C0-C37651573552}"/>
            </a:ext>
          </a:extLst>
        </xdr:cNvPr>
        <xdr:cNvSpPr/>
      </xdr:nvSpPr>
      <xdr:spPr>
        <a:xfrm>
          <a:off x="3416300" y="1409700"/>
          <a:ext cx="1549400" cy="10287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241300</xdr:colOff>
      <xdr:row>7</xdr:row>
      <xdr:rowOff>88900</xdr:rowOff>
    </xdr:from>
    <xdr:to>
      <xdr:col>9</xdr:col>
      <xdr:colOff>88900</xdr:colOff>
      <xdr:row>13</xdr:row>
      <xdr:rowOff>63500</xdr:rowOff>
    </xdr:to>
    <xdr:sp macro="" textlink="">
      <xdr:nvSpPr>
        <xdr:cNvPr id="32" name="Rounded Rectangle 31">
          <a:extLst>
            <a:ext uri="{FF2B5EF4-FFF2-40B4-BE49-F238E27FC236}">
              <a16:creationId xmlns:a16="http://schemas.microsoft.com/office/drawing/2014/main" id="{A12C44AC-000B-4D46-8ABE-3288F2B9E339}"/>
            </a:ext>
          </a:extLst>
        </xdr:cNvPr>
        <xdr:cNvSpPr/>
      </xdr:nvSpPr>
      <xdr:spPr>
        <a:xfrm>
          <a:off x="6019800" y="1333500"/>
          <a:ext cx="1498600" cy="10414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406400</xdr:colOff>
      <xdr:row>8</xdr:row>
      <xdr:rowOff>50800</xdr:rowOff>
    </xdr:from>
    <xdr:to>
      <xdr:col>12</xdr:col>
      <xdr:colOff>355600</xdr:colOff>
      <xdr:row>13</xdr:row>
      <xdr:rowOff>114300</xdr:rowOff>
    </xdr:to>
    <xdr:sp macro="" textlink="">
      <xdr:nvSpPr>
        <xdr:cNvPr id="33" name="Rounded Rectangle 32">
          <a:extLst>
            <a:ext uri="{FF2B5EF4-FFF2-40B4-BE49-F238E27FC236}">
              <a16:creationId xmlns:a16="http://schemas.microsoft.com/office/drawing/2014/main" id="{01A25711-23FE-1A43-8930-7CA65A52EEAC}"/>
            </a:ext>
          </a:extLst>
        </xdr:cNvPr>
        <xdr:cNvSpPr/>
      </xdr:nvSpPr>
      <xdr:spPr>
        <a:xfrm>
          <a:off x="8661400" y="1473200"/>
          <a:ext cx="1600200" cy="952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469900</xdr:colOff>
      <xdr:row>8</xdr:row>
      <xdr:rowOff>38100</xdr:rowOff>
    </xdr:from>
    <xdr:ext cx="256160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F45C48A-D8D9-4947-B7DC-63D0E0010132}"/>
            </a:ext>
          </a:extLst>
        </xdr:cNvPr>
        <xdr:cNvSpPr txBox="1"/>
      </xdr:nvSpPr>
      <xdr:spPr>
        <a:xfrm>
          <a:off x="2120900" y="146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2</xdr:col>
      <xdr:colOff>482600</xdr:colOff>
      <xdr:row>9</xdr:row>
      <xdr:rowOff>114300</xdr:rowOff>
    </xdr:from>
    <xdr:ext cx="256160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A4B01F5-7159-8949-BDC4-4DEF693C8193}"/>
            </a:ext>
          </a:extLst>
        </xdr:cNvPr>
        <xdr:cNvSpPr txBox="1"/>
      </xdr:nvSpPr>
      <xdr:spPr>
        <a:xfrm>
          <a:off x="2133600" y="1714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2</xdr:col>
      <xdr:colOff>469900</xdr:colOff>
      <xdr:row>11</xdr:row>
      <xdr:rowOff>0</xdr:rowOff>
    </xdr:from>
    <xdr:ext cx="25616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98B9171-2B47-8D4E-A804-87415BA25B61}"/>
            </a:ext>
          </a:extLst>
        </xdr:cNvPr>
        <xdr:cNvSpPr txBox="1"/>
      </xdr:nvSpPr>
      <xdr:spPr>
        <a:xfrm>
          <a:off x="2120900" y="1955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2</xdr:col>
      <xdr:colOff>469900</xdr:colOff>
      <xdr:row>12</xdr:row>
      <xdr:rowOff>101600</xdr:rowOff>
    </xdr:from>
    <xdr:ext cx="256160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2B171B5-542A-F94B-B90C-930576B4D08B}"/>
            </a:ext>
          </a:extLst>
        </xdr:cNvPr>
        <xdr:cNvSpPr txBox="1"/>
      </xdr:nvSpPr>
      <xdr:spPr>
        <a:xfrm>
          <a:off x="2120900" y="2235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5</xdr:col>
      <xdr:colOff>812800</xdr:colOff>
      <xdr:row>8</xdr:row>
      <xdr:rowOff>12700</xdr:rowOff>
    </xdr:from>
    <xdr:ext cx="256160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AA94CCD-1450-5A40-B48D-D70360AC522B}"/>
            </a:ext>
          </a:extLst>
        </xdr:cNvPr>
        <xdr:cNvSpPr txBox="1"/>
      </xdr:nvSpPr>
      <xdr:spPr>
        <a:xfrm>
          <a:off x="4940300" y="143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5</xdr:col>
      <xdr:colOff>812800</xdr:colOff>
      <xdr:row>9</xdr:row>
      <xdr:rowOff>76200</xdr:rowOff>
    </xdr:from>
    <xdr:ext cx="256160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B38244B-2195-1E4F-A19E-B69B38BE27D6}"/>
            </a:ext>
          </a:extLst>
        </xdr:cNvPr>
        <xdr:cNvSpPr txBox="1"/>
      </xdr:nvSpPr>
      <xdr:spPr>
        <a:xfrm>
          <a:off x="4940300" y="1676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5</xdr:col>
      <xdr:colOff>812800</xdr:colOff>
      <xdr:row>10</xdr:row>
      <xdr:rowOff>152400</xdr:rowOff>
    </xdr:from>
    <xdr:ext cx="256160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7129E92-2EC7-D14A-8DAB-2BE46B2B95E4}"/>
            </a:ext>
          </a:extLst>
        </xdr:cNvPr>
        <xdr:cNvSpPr txBox="1"/>
      </xdr:nvSpPr>
      <xdr:spPr>
        <a:xfrm>
          <a:off x="4940300" y="1930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5</xdr:col>
      <xdr:colOff>812800</xdr:colOff>
      <xdr:row>12</xdr:row>
      <xdr:rowOff>50800</xdr:rowOff>
    </xdr:from>
    <xdr:ext cx="256160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5108123-F6BB-CC4D-8D18-34594D503D98}"/>
            </a:ext>
          </a:extLst>
        </xdr:cNvPr>
        <xdr:cNvSpPr txBox="1"/>
      </xdr:nvSpPr>
      <xdr:spPr>
        <a:xfrm>
          <a:off x="4940300" y="2184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9</xdr:col>
      <xdr:colOff>63500</xdr:colOff>
      <xdr:row>7</xdr:row>
      <xdr:rowOff>88900</xdr:rowOff>
    </xdr:from>
    <xdr:ext cx="256160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B1FFCC6-00DE-0F49-A954-3E55644917D8}"/>
            </a:ext>
          </a:extLst>
        </xdr:cNvPr>
        <xdr:cNvSpPr txBox="1"/>
      </xdr:nvSpPr>
      <xdr:spPr>
        <a:xfrm>
          <a:off x="7493000" y="1333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9</xdr:col>
      <xdr:colOff>63500</xdr:colOff>
      <xdr:row>8</xdr:row>
      <xdr:rowOff>165100</xdr:rowOff>
    </xdr:from>
    <xdr:ext cx="256160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B2D5197-6A40-9F4D-9DF0-443DC7DA9087}"/>
            </a:ext>
          </a:extLst>
        </xdr:cNvPr>
        <xdr:cNvSpPr txBox="1"/>
      </xdr:nvSpPr>
      <xdr:spPr>
        <a:xfrm>
          <a:off x="7493000" y="1587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9</xdr:col>
      <xdr:colOff>63500</xdr:colOff>
      <xdr:row>10</xdr:row>
      <xdr:rowOff>63500</xdr:rowOff>
    </xdr:from>
    <xdr:ext cx="256160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FF94569-0072-BD42-8C75-0388264235D0}"/>
            </a:ext>
          </a:extLst>
        </xdr:cNvPr>
        <xdr:cNvSpPr txBox="1"/>
      </xdr:nvSpPr>
      <xdr:spPr>
        <a:xfrm>
          <a:off x="7493000" y="1841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9</xdr:col>
      <xdr:colOff>63500</xdr:colOff>
      <xdr:row>11</xdr:row>
      <xdr:rowOff>127000</xdr:rowOff>
    </xdr:from>
    <xdr:ext cx="256160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54BC759-1159-2F42-B2DD-808B38BCE816}"/>
            </a:ext>
          </a:extLst>
        </xdr:cNvPr>
        <xdr:cNvSpPr txBox="1"/>
      </xdr:nvSpPr>
      <xdr:spPr>
        <a:xfrm>
          <a:off x="7493000" y="2082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12</xdr:col>
      <xdr:colOff>317500</xdr:colOff>
      <xdr:row>8</xdr:row>
      <xdr:rowOff>38100</xdr:rowOff>
    </xdr:from>
    <xdr:ext cx="256160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66EAE72-8509-6C4D-A7ED-1B8A6802B172}"/>
            </a:ext>
          </a:extLst>
        </xdr:cNvPr>
        <xdr:cNvSpPr txBox="1"/>
      </xdr:nvSpPr>
      <xdr:spPr>
        <a:xfrm>
          <a:off x="10223500" y="146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12</xdr:col>
      <xdr:colOff>317500</xdr:colOff>
      <xdr:row>9</xdr:row>
      <xdr:rowOff>101600</xdr:rowOff>
    </xdr:from>
    <xdr:ext cx="256160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7997ACB-4892-0247-869C-51EDC99DFFFE}"/>
            </a:ext>
          </a:extLst>
        </xdr:cNvPr>
        <xdr:cNvSpPr txBox="1"/>
      </xdr:nvSpPr>
      <xdr:spPr>
        <a:xfrm>
          <a:off x="10223500" y="1701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12</xdr:col>
      <xdr:colOff>330200</xdr:colOff>
      <xdr:row>11</xdr:row>
      <xdr:rowOff>0</xdr:rowOff>
    </xdr:from>
    <xdr:ext cx="256160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47DBB61-58EF-7F4B-A5D7-77D1C05EBB9D}"/>
            </a:ext>
          </a:extLst>
        </xdr:cNvPr>
        <xdr:cNvSpPr txBox="1"/>
      </xdr:nvSpPr>
      <xdr:spPr>
        <a:xfrm>
          <a:off x="10236200" y="1955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12</xdr:col>
      <xdr:colOff>317500</xdr:colOff>
      <xdr:row>12</xdr:row>
      <xdr:rowOff>76200</xdr:rowOff>
    </xdr:from>
    <xdr:ext cx="256160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D191BB2-E0D8-C549-9CB3-EF141EFAABC4}"/>
            </a:ext>
          </a:extLst>
        </xdr:cNvPr>
        <xdr:cNvSpPr txBox="1"/>
      </xdr:nvSpPr>
      <xdr:spPr>
        <a:xfrm>
          <a:off x="10223500" y="2209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190500</xdr:rowOff>
    </xdr:from>
    <xdr:to>
      <xdr:col>9</xdr:col>
      <xdr:colOff>184460</xdr:colOff>
      <xdr:row>11</xdr:row>
      <xdr:rowOff>131760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A82AAD-12DE-C944-8F79-55B89A7CA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533400"/>
          <a:ext cx="6775760" cy="15541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</xdr:row>
      <xdr:rowOff>12700</xdr:rowOff>
    </xdr:from>
    <xdr:to>
      <xdr:col>8</xdr:col>
      <xdr:colOff>774701</xdr:colOff>
      <xdr:row>21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5175D1-FF55-F449-A028-80D98140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1" y="2324100"/>
          <a:ext cx="6553200" cy="1524000"/>
        </a:xfrm>
        <a:prstGeom prst="rect">
          <a:avLst/>
        </a:prstGeom>
      </xdr:spPr>
    </xdr:pic>
    <xdr:clientData/>
  </xdr:twoCellAnchor>
  <xdr:oneCellAnchor>
    <xdr:from>
      <xdr:col>2</xdr:col>
      <xdr:colOff>88900</xdr:colOff>
      <xdr:row>4</xdr:row>
      <xdr:rowOff>114300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3FC2D22-934D-3B4E-B23E-33BAF51CBD22}"/>
            </a:ext>
          </a:extLst>
        </xdr:cNvPr>
        <xdr:cNvSpPr txBox="1"/>
      </xdr:nvSpPr>
      <xdr:spPr>
        <a:xfrm>
          <a:off x="1739900" y="825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</a:t>
          </a:r>
        </a:p>
      </xdr:txBody>
    </xdr:sp>
    <xdr:clientData/>
  </xdr:oneCellAnchor>
  <xdr:oneCellAnchor>
    <xdr:from>
      <xdr:col>2</xdr:col>
      <xdr:colOff>469900</xdr:colOff>
      <xdr:row>4</xdr:row>
      <xdr:rowOff>114300</xdr:rowOff>
    </xdr:from>
    <xdr:ext cx="256160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F93795E-387F-AF45-AD32-82216A4EB3EB}"/>
            </a:ext>
          </a:extLst>
        </xdr:cNvPr>
        <xdr:cNvSpPr txBox="1"/>
      </xdr:nvSpPr>
      <xdr:spPr>
        <a:xfrm>
          <a:off x="2120900" y="825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</a:t>
          </a:r>
        </a:p>
      </xdr:txBody>
    </xdr:sp>
    <xdr:clientData/>
  </xdr:oneCellAnchor>
  <xdr:oneCellAnchor>
    <xdr:from>
      <xdr:col>3</xdr:col>
      <xdr:colOff>76200</xdr:colOff>
      <xdr:row>4</xdr:row>
      <xdr:rowOff>114300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C721533-FA4E-264E-8EDD-91BD5A8923A9}"/>
            </a:ext>
          </a:extLst>
        </xdr:cNvPr>
        <xdr:cNvSpPr txBox="1"/>
      </xdr:nvSpPr>
      <xdr:spPr>
        <a:xfrm>
          <a:off x="2552700" y="825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</a:p>
      </xdr:txBody>
    </xdr:sp>
    <xdr:clientData/>
  </xdr:oneCellAnchor>
  <xdr:oneCellAnchor>
    <xdr:from>
      <xdr:col>3</xdr:col>
      <xdr:colOff>533400</xdr:colOff>
      <xdr:row>4</xdr:row>
      <xdr:rowOff>114300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0E1361A-66A9-224A-8D81-6F82BBCDC7AD}"/>
            </a:ext>
          </a:extLst>
        </xdr:cNvPr>
        <xdr:cNvSpPr txBox="1"/>
      </xdr:nvSpPr>
      <xdr:spPr>
        <a:xfrm>
          <a:off x="3009900" y="825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</a:t>
          </a:r>
        </a:p>
      </xdr:txBody>
    </xdr:sp>
    <xdr:clientData/>
  </xdr:oneCellAnchor>
  <xdr:oneCellAnchor>
    <xdr:from>
      <xdr:col>4</xdr:col>
      <xdr:colOff>368300</xdr:colOff>
      <xdr:row>4</xdr:row>
      <xdr:rowOff>114300</xdr:rowOff>
    </xdr:from>
    <xdr:ext cx="13970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5C0CB65-151F-1D43-B75C-B888F7251945}"/>
            </a:ext>
          </a:extLst>
        </xdr:cNvPr>
        <xdr:cNvSpPr txBox="1"/>
      </xdr:nvSpPr>
      <xdr:spPr>
        <a:xfrm flipH="1">
          <a:off x="3670300" y="825500"/>
          <a:ext cx="139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5</a:t>
          </a:r>
        </a:p>
      </xdr:txBody>
    </xdr:sp>
    <xdr:clientData/>
  </xdr:oneCellAnchor>
  <xdr:oneCellAnchor>
    <xdr:from>
      <xdr:col>4</xdr:col>
      <xdr:colOff>774700</xdr:colOff>
      <xdr:row>4</xdr:row>
      <xdr:rowOff>127000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8AAD7D4-9FD9-A643-8185-BFCD720A023E}"/>
            </a:ext>
          </a:extLst>
        </xdr:cNvPr>
        <xdr:cNvSpPr txBox="1"/>
      </xdr:nvSpPr>
      <xdr:spPr>
        <a:xfrm>
          <a:off x="4076700" y="838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</a:t>
          </a:r>
        </a:p>
      </xdr:txBody>
    </xdr:sp>
    <xdr:clientData/>
  </xdr:oneCellAnchor>
  <xdr:oneCellAnchor>
    <xdr:from>
      <xdr:col>5</xdr:col>
      <xdr:colOff>342900</xdr:colOff>
      <xdr:row>4</xdr:row>
      <xdr:rowOff>127000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833E552-A6BF-2540-9108-09F302CB71CA}"/>
            </a:ext>
          </a:extLst>
        </xdr:cNvPr>
        <xdr:cNvSpPr txBox="1"/>
      </xdr:nvSpPr>
      <xdr:spPr>
        <a:xfrm>
          <a:off x="4470400" y="838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</a:t>
          </a:r>
        </a:p>
      </xdr:txBody>
    </xdr:sp>
    <xdr:clientData/>
  </xdr:oneCellAnchor>
  <xdr:oneCellAnchor>
    <xdr:from>
      <xdr:col>7</xdr:col>
      <xdr:colOff>292100</xdr:colOff>
      <xdr:row>4</xdr:row>
      <xdr:rowOff>165100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1AB5B07-A673-DC4A-BDEF-E4714F772C02}"/>
            </a:ext>
          </a:extLst>
        </xdr:cNvPr>
        <xdr:cNvSpPr txBox="1"/>
      </xdr:nvSpPr>
      <xdr:spPr>
        <a:xfrm>
          <a:off x="6070600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762000</xdr:colOff>
      <xdr:row>4</xdr:row>
      <xdr:rowOff>127000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E400EDC-3582-0845-9A26-02D048489CB4}"/>
            </a:ext>
          </a:extLst>
        </xdr:cNvPr>
        <xdr:cNvSpPr txBox="1"/>
      </xdr:nvSpPr>
      <xdr:spPr>
        <a:xfrm>
          <a:off x="4889500" y="838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</a:t>
          </a:r>
        </a:p>
      </xdr:txBody>
    </xdr:sp>
    <xdr:clientData/>
  </xdr:oneCellAnchor>
  <xdr:oneCellAnchor>
    <xdr:from>
      <xdr:col>6</xdr:col>
      <xdr:colOff>571500</xdr:colOff>
      <xdr:row>4</xdr:row>
      <xdr:rowOff>139700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FEF346-6E9C-4B4B-BB7B-6A21CF06E840}"/>
            </a:ext>
          </a:extLst>
        </xdr:cNvPr>
        <xdr:cNvSpPr txBox="1"/>
      </xdr:nvSpPr>
      <xdr:spPr>
        <a:xfrm>
          <a:off x="5524500" y="850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9</a:t>
          </a:r>
        </a:p>
      </xdr:txBody>
    </xdr:sp>
    <xdr:clientData/>
  </xdr:oneCellAnchor>
  <xdr:oneCellAnchor>
    <xdr:from>
      <xdr:col>7</xdr:col>
      <xdr:colOff>114300</xdr:colOff>
      <xdr:row>4</xdr:row>
      <xdr:rowOff>127000</xdr:rowOff>
    </xdr:from>
    <xdr:ext cx="327654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227F0CF-237D-0E4F-94BC-8A5B6766A42E}"/>
            </a:ext>
          </a:extLst>
        </xdr:cNvPr>
        <xdr:cNvSpPr txBox="1"/>
      </xdr:nvSpPr>
      <xdr:spPr>
        <a:xfrm>
          <a:off x="5892800" y="838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</a:t>
          </a:r>
        </a:p>
      </xdr:txBody>
    </xdr:sp>
    <xdr:clientData/>
  </xdr:oneCellAnchor>
  <xdr:oneCellAnchor>
    <xdr:from>
      <xdr:col>7</xdr:col>
      <xdr:colOff>533400</xdr:colOff>
      <xdr:row>4</xdr:row>
      <xdr:rowOff>127000</xdr:rowOff>
    </xdr:from>
    <xdr:ext cx="327654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DA3C41D-E8E6-6449-89AA-B667BF0DA1CD}"/>
            </a:ext>
          </a:extLst>
        </xdr:cNvPr>
        <xdr:cNvSpPr txBox="1"/>
      </xdr:nvSpPr>
      <xdr:spPr>
        <a:xfrm>
          <a:off x="6311900" y="838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11</a:t>
          </a:r>
        </a:p>
      </xdr:txBody>
    </xdr:sp>
    <xdr:clientData/>
  </xdr:oneCellAnchor>
  <xdr:oneCellAnchor>
    <xdr:from>
      <xdr:col>8</xdr:col>
      <xdr:colOff>241300</xdr:colOff>
      <xdr:row>4</xdr:row>
      <xdr:rowOff>114300</xdr:rowOff>
    </xdr:from>
    <xdr:ext cx="32765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E6DC0CB-D2AA-3443-89FC-147EE653CB08}"/>
            </a:ext>
          </a:extLst>
        </xdr:cNvPr>
        <xdr:cNvSpPr txBox="1"/>
      </xdr:nvSpPr>
      <xdr:spPr>
        <a:xfrm>
          <a:off x="6845300" y="8255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12</a:t>
          </a:r>
        </a:p>
      </xdr:txBody>
    </xdr:sp>
    <xdr:clientData/>
  </xdr:oneCellAnchor>
  <xdr:oneCellAnchor>
    <xdr:from>
      <xdr:col>1</xdr:col>
      <xdr:colOff>368300</xdr:colOff>
      <xdr:row>13</xdr:row>
      <xdr:rowOff>50800</xdr:rowOff>
    </xdr:from>
    <xdr:ext cx="6132833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43F0A2E-89B5-FF41-A374-A6E1410C0CCC}"/>
            </a:ext>
          </a:extLst>
        </xdr:cNvPr>
        <xdr:cNvSpPr txBox="1"/>
      </xdr:nvSpPr>
      <xdr:spPr>
        <a:xfrm>
          <a:off x="1193800" y="2362200"/>
          <a:ext cx="613283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1             2            3           4                       5            6           7            8                      9            10          11          12     </a:t>
          </a:r>
        </a:p>
      </xdr:txBody>
    </xdr:sp>
    <xdr:clientData/>
  </xdr:oneCellAnchor>
  <xdr:twoCellAnchor>
    <xdr:from>
      <xdr:col>1</xdr:col>
      <xdr:colOff>711200</xdr:colOff>
      <xdr:row>6</xdr:row>
      <xdr:rowOff>63500</xdr:rowOff>
    </xdr:from>
    <xdr:to>
      <xdr:col>4</xdr:col>
      <xdr:colOff>76200</xdr:colOff>
      <xdr:row>8</xdr:row>
      <xdr:rowOff>152400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4AAA9116-A2C9-2E4C-AA9B-0DFA1493D72F}"/>
            </a:ext>
          </a:extLst>
        </xdr:cNvPr>
        <xdr:cNvSpPr/>
      </xdr:nvSpPr>
      <xdr:spPr>
        <a:xfrm>
          <a:off x="1536700" y="1130300"/>
          <a:ext cx="1841500" cy="4445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139700</xdr:colOff>
      <xdr:row>7</xdr:row>
      <xdr:rowOff>38100</xdr:rowOff>
    </xdr:from>
    <xdr:to>
      <xdr:col>6</xdr:col>
      <xdr:colOff>330200</xdr:colOff>
      <xdr:row>9</xdr:row>
      <xdr:rowOff>101600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7B099FD5-FD77-BE40-AC34-091BECD3C8C1}"/>
            </a:ext>
          </a:extLst>
        </xdr:cNvPr>
        <xdr:cNvSpPr/>
      </xdr:nvSpPr>
      <xdr:spPr>
        <a:xfrm>
          <a:off x="3441700" y="1282700"/>
          <a:ext cx="1841500" cy="4191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431800</xdr:colOff>
      <xdr:row>7</xdr:row>
      <xdr:rowOff>165100</xdr:rowOff>
    </xdr:from>
    <xdr:to>
      <xdr:col>8</xdr:col>
      <xdr:colOff>622300</xdr:colOff>
      <xdr:row>10</xdr:row>
      <xdr:rowOff>63500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DFBAE12C-5E53-2249-B8C3-CB653AADCFE5}"/>
            </a:ext>
          </a:extLst>
        </xdr:cNvPr>
        <xdr:cNvSpPr/>
      </xdr:nvSpPr>
      <xdr:spPr>
        <a:xfrm>
          <a:off x="5384800" y="1409700"/>
          <a:ext cx="1841500" cy="431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152400</xdr:colOff>
      <xdr:row>15</xdr:row>
      <xdr:rowOff>76200</xdr:rowOff>
    </xdr:from>
    <xdr:to>
      <xdr:col>3</xdr:col>
      <xdr:colOff>520700</xdr:colOff>
      <xdr:row>18</xdr:row>
      <xdr:rowOff>50800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CA25A3D-E44F-A244-B7F2-58DF7478C6C4}"/>
            </a:ext>
          </a:extLst>
        </xdr:cNvPr>
        <xdr:cNvSpPr/>
      </xdr:nvSpPr>
      <xdr:spPr>
        <a:xfrm>
          <a:off x="977900" y="2743200"/>
          <a:ext cx="2019300" cy="5080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685800</xdr:colOff>
      <xdr:row>16</xdr:row>
      <xdr:rowOff>114300</xdr:rowOff>
    </xdr:from>
    <xdr:to>
      <xdr:col>6</xdr:col>
      <xdr:colOff>228600</xdr:colOff>
      <xdr:row>19</xdr:row>
      <xdr:rowOff>63500</xdr:rowOff>
    </xdr:to>
    <xdr:sp macro="" textlink="">
      <xdr:nvSpPr>
        <xdr:cNvPr id="22" name="Rounded Rectangle 21">
          <a:extLst>
            <a:ext uri="{FF2B5EF4-FFF2-40B4-BE49-F238E27FC236}">
              <a16:creationId xmlns:a16="http://schemas.microsoft.com/office/drawing/2014/main" id="{67A5E6E6-B9F7-A94E-9C82-47F6E215AF6B}"/>
            </a:ext>
          </a:extLst>
        </xdr:cNvPr>
        <xdr:cNvSpPr/>
      </xdr:nvSpPr>
      <xdr:spPr>
        <a:xfrm>
          <a:off x="3162300" y="2959100"/>
          <a:ext cx="2019300" cy="482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292100</xdr:colOff>
      <xdr:row>16</xdr:row>
      <xdr:rowOff>165100</xdr:rowOff>
    </xdr:from>
    <xdr:to>
      <xdr:col>8</xdr:col>
      <xdr:colOff>660400</xdr:colOff>
      <xdr:row>19</xdr:row>
      <xdr:rowOff>114300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A5712C24-BE7C-094D-920F-9E7459BF1B73}"/>
            </a:ext>
          </a:extLst>
        </xdr:cNvPr>
        <xdr:cNvSpPr/>
      </xdr:nvSpPr>
      <xdr:spPr>
        <a:xfrm>
          <a:off x="5245100" y="3009900"/>
          <a:ext cx="2019300" cy="4826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2</xdr:row>
      <xdr:rowOff>38100</xdr:rowOff>
    </xdr:from>
    <xdr:to>
      <xdr:col>5</xdr:col>
      <xdr:colOff>800100</xdr:colOff>
      <xdr:row>15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76D6F-2A0D-7C4D-B5CB-70736A92E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393700"/>
          <a:ext cx="2413000" cy="24003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2</xdr:row>
      <xdr:rowOff>12700</xdr:rowOff>
    </xdr:from>
    <xdr:to>
      <xdr:col>8</xdr:col>
      <xdr:colOff>736600</xdr:colOff>
      <xdr:row>15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1DF208-DD34-7B48-ADC8-1EE127E6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00" y="368300"/>
          <a:ext cx="2260600" cy="2463800"/>
        </a:xfrm>
        <a:prstGeom prst="rect">
          <a:avLst/>
        </a:prstGeom>
      </xdr:spPr>
    </xdr:pic>
    <xdr:clientData/>
  </xdr:twoCellAnchor>
  <xdr:oneCellAnchor>
    <xdr:from>
      <xdr:col>5</xdr:col>
      <xdr:colOff>254000</xdr:colOff>
      <xdr:row>5</xdr:row>
      <xdr:rowOff>165100</xdr:rowOff>
    </xdr:from>
    <xdr:ext cx="256160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6064FD7-C82E-7244-9184-C9E2E664E96B}"/>
            </a:ext>
          </a:extLst>
        </xdr:cNvPr>
        <xdr:cNvSpPr txBox="1"/>
      </xdr:nvSpPr>
      <xdr:spPr>
        <a:xfrm>
          <a:off x="4381500" y="1066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5</xdr:col>
      <xdr:colOff>190500</xdr:colOff>
      <xdr:row>8</xdr:row>
      <xdr:rowOff>127000</xdr:rowOff>
    </xdr:from>
    <xdr:ext cx="184731" cy="43678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166C843-C2D1-4D49-A6BA-40C63FF272B0}"/>
            </a:ext>
          </a:extLst>
        </xdr:cNvPr>
        <xdr:cNvSpPr txBox="1"/>
      </xdr:nvSpPr>
      <xdr:spPr>
        <a:xfrm>
          <a:off x="4318000" y="1562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5</xdr:col>
      <xdr:colOff>254000</xdr:colOff>
      <xdr:row>7</xdr:row>
      <xdr:rowOff>50800</xdr:rowOff>
    </xdr:from>
    <xdr:ext cx="256160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5A31CF3-C376-BB49-BCF2-5A36786AB6ED}"/>
            </a:ext>
          </a:extLst>
        </xdr:cNvPr>
        <xdr:cNvSpPr txBox="1"/>
      </xdr:nvSpPr>
      <xdr:spPr>
        <a:xfrm>
          <a:off x="4381500" y="1308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5</xdr:col>
      <xdr:colOff>241300</xdr:colOff>
      <xdr:row>8</xdr:row>
      <xdr:rowOff>101600</xdr:rowOff>
    </xdr:from>
    <xdr:ext cx="25616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A136ADA-291A-0B42-8814-651FBA072ED9}"/>
            </a:ext>
          </a:extLst>
        </xdr:cNvPr>
        <xdr:cNvSpPr txBox="1"/>
      </xdr:nvSpPr>
      <xdr:spPr>
        <a:xfrm>
          <a:off x="4368800" y="1536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5</xdr:col>
      <xdr:colOff>228600</xdr:colOff>
      <xdr:row>9</xdr:row>
      <xdr:rowOff>152400</xdr:rowOff>
    </xdr:from>
    <xdr:ext cx="25616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6AD7005-7F47-0A47-AE0F-C1966436F6FE}"/>
            </a:ext>
          </a:extLst>
        </xdr:cNvPr>
        <xdr:cNvSpPr txBox="1"/>
      </xdr:nvSpPr>
      <xdr:spPr>
        <a:xfrm>
          <a:off x="4356100" y="1765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oneCellAnchor>
    <xdr:from>
      <xdr:col>8</xdr:col>
      <xdr:colOff>203200</xdr:colOff>
      <xdr:row>6</xdr:row>
      <xdr:rowOff>0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53B5967-A328-454C-8521-7C94BA320F6C}"/>
            </a:ext>
          </a:extLst>
        </xdr:cNvPr>
        <xdr:cNvSpPr txBox="1"/>
      </xdr:nvSpPr>
      <xdr:spPr>
        <a:xfrm>
          <a:off x="6807200" y="107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8</xdr:col>
      <xdr:colOff>215900</xdr:colOff>
      <xdr:row>7</xdr:row>
      <xdr:rowOff>25400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6A9099-9925-F64B-B5A0-3CC48A6E812A}"/>
            </a:ext>
          </a:extLst>
        </xdr:cNvPr>
        <xdr:cNvSpPr txBox="1"/>
      </xdr:nvSpPr>
      <xdr:spPr>
        <a:xfrm>
          <a:off x="6819900" y="1282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8</xdr:col>
      <xdr:colOff>203200</xdr:colOff>
      <xdr:row>8</xdr:row>
      <xdr:rowOff>88900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2C1519B-62CC-5448-814A-E33D3402CC7E}"/>
            </a:ext>
          </a:extLst>
        </xdr:cNvPr>
        <xdr:cNvSpPr txBox="1"/>
      </xdr:nvSpPr>
      <xdr:spPr>
        <a:xfrm>
          <a:off x="6807200" y="1524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8</xdr:col>
      <xdr:colOff>203200</xdr:colOff>
      <xdr:row>9</xdr:row>
      <xdr:rowOff>139700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3ED5790-1EB4-824D-B717-A091F95CAFCC}"/>
            </a:ext>
          </a:extLst>
        </xdr:cNvPr>
        <xdr:cNvSpPr txBox="1"/>
      </xdr:nvSpPr>
      <xdr:spPr>
        <a:xfrm>
          <a:off x="6807200" y="175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  <xdr:twoCellAnchor>
    <xdr:from>
      <xdr:col>3</xdr:col>
      <xdr:colOff>533400</xdr:colOff>
      <xdr:row>6</xdr:row>
      <xdr:rowOff>0</xdr:rowOff>
    </xdr:from>
    <xdr:to>
      <xdr:col>5</xdr:col>
      <xdr:colOff>290800</xdr:colOff>
      <xdr:row>11</xdr:row>
      <xdr:rowOff>50800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BAA2505E-410F-7D4D-B5B1-C1D644D35440}"/>
            </a:ext>
          </a:extLst>
        </xdr:cNvPr>
        <xdr:cNvSpPr/>
      </xdr:nvSpPr>
      <xdr:spPr>
        <a:xfrm>
          <a:off x="3009900" y="1079500"/>
          <a:ext cx="1408400" cy="9398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495300</xdr:colOff>
      <xdr:row>5</xdr:row>
      <xdr:rowOff>139700</xdr:rowOff>
    </xdr:from>
    <xdr:to>
      <xdr:col>8</xdr:col>
      <xdr:colOff>252700</xdr:colOff>
      <xdr:row>11</xdr:row>
      <xdr:rowOff>38100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4C34214F-8068-DD4D-AF8A-D552C527AD35}"/>
            </a:ext>
          </a:extLst>
        </xdr:cNvPr>
        <xdr:cNvSpPr/>
      </xdr:nvSpPr>
      <xdr:spPr>
        <a:xfrm>
          <a:off x="5448300" y="1041400"/>
          <a:ext cx="1408400" cy="965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101600</xdr:colOff>
      <xdr:row>2</xdr:row>
      <xdr:rowOff>25400</xdr:rowOff>
    </xdr:from>
    <xdr:to>
      <xdr:col>2</xdr:col>
      <xdr:colOff>812800</xdr:colOff>
      <xdr:row>15</xdr:row>
      <xdr:rowOff>128402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6045ACE-C2A2-024C-A4A4-299869B67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4209"/>
        <a:stretch/>
      </xdr:blipFill>
      <xdr:spPr>
        <a:xfrm>
          <a:off x="101600" y="381000"/>
          <a:ext cx="2362200" cy="2427102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5</xdr:row>
      <xdr:rowOff>127000</xdr:rowOff>
    </xdr:from>
    <xdr:to>
      <xdr:col>2</xdr:col>
      <xdr:colOff>303500</xdr:colOff>
      <xdr:row>11</xdr:row>
      <xdr:rowOff>25400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34E54547-6A64-C34A-8618-AA669BAA557A}"/>
            </a:ext>
          </a:extLst>
        </xdr:cNvPr>
        <xdr:cNvSpPr/>
      </xdr:nvSpPr>
      <xdr:spPr>
        <a:xfrm>
          <a:off x="533400" y="1028700"/>
          <a:ext cx="1421100" cy="965200"/>
        </a:xfrm>
        <a:prstGeom prst="roundRect">
          <a:avLst/>
        </a:prstGeom>
        <a:noFill/>
        <a:ln>
          <a:solidFill>
            <a:srgbClr val="C00000"/>
          </a:solidFill>
          <a:prstDash val="sysDot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266700</xdr:colOff>
      <xdr:row>5</xdr:row>
      <xdr:rowOff>152400</xdr:rowOff>
    </xdr:from>
    <xdr:ext cx="256160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1403E70-4451-8846-9417-FF9F4D72AF67}"/>
            </a:ext>
          </a:extLst>
        </xdr:cNvPr>
        <xdr:cNvSpPr txBox="1"/>
      </xdr:nvSpPr>
      <xdr:spPr>
        <a:xfrm>
          <a:off x="1917700" y="105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1</a:t>
          </a:r>
        </a:p>
      </xdr:txBody>
    </xdr:sp>
    <xdr:clientData/>
  </xdr:oneCellAnchor>
  <xdr:oneCellAnchor>
    <xdr:from>
      <xdr:col>2</xdr:col>
      <xdr:colOff>266700</xdr:colOff>
      <xdr:row>7</xdr:row>
      <xdr:rowOff>25400</xdr:rowOff>
    </xdr:from>
    <xdr:ext cx="25616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9051112-09FA-7A4E-9297-C1108FF6782D}"/>
            </a:ext>
          </a:extLst>
        </xdr:cNvPr>
        <xdr:cNvSpPr txBox="1"/>
      </xdr:nvSpPr>
      <xdr:spPr>
        <a:xfrm>
          <a:off x="1917700" y="1282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2</a:t>
          </a:r>
        </a:p>
      </xdr:txBody>
    </xdr:sp>
    <xdr:clientData/>
  </xdr:oneCellAnchor>
  <xdr:oneCellAnchor>
    <xdr:from>
      <xdr:col>2</xdr:col>
      <xdr:colOff>266700</xdr:colOff>
      <xdr:row>8</xdr:row>
      <xdr:rowOff>101600</xdr:rowOff>
    </xdr:from>
    <xdr:ext cx="256160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CD6CA5E-BFE9-1F4D-BF74-4C432B4E7F9C}"/>
            </a:ext>
          </a:extLst>
        </xdr:cNvPr>
        <xdr:cNvSpPr txBox="1"/>
      </xdr:nvSpPr>
      <xdr:spPr>
        <a:xfrm>
          <a:off x="1917700" y="1536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3</a:t>
          </a:r>
        </a:p>
      </xdr:txBody>
    </xdr:sp>
    <xdr:clientData/>
  </xdr:oneCellAnchor>
  <xdr:oneCellAnchor>
    <xdr:from>
      <xdr:col>2</xdr:col>
      <xdr:colOff>228600</xdr:colOff>
      <xdr:row>9</xdr:row>
      <xdr:rowOff>139700</xdr:rowOff>
    </xdr:from>
    <xdr:ext cx="256160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B716E42-DA83-AD41-8EE8-1B496DEF7A19}"/>
            </a:ext>
          </a:extLst>
        </xdr:cNvPr>
        <xdr:cNvSpPr txBox="1"/>
      </xdr:nvSpPr>
      <xdr:spPr>
        <a:xfrm>
          <a:off x="1879600" y="1752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4B7D-5D2E-B74B-8CEC-1E7296EE76A7}">
  <dimension ref="A1:I68"/>
  <sheetViews>
    <sheetView workbookViewId="0">
      <selection activeCell="N10" sqref="N10"/>
    </sheetView>
  </sheetViews>
  <sheetFormatPr baseColWidth="10" defaultRowHeight="16"/>
  <cols>
    <col min="1" max="1" width="15.83203125" style="2" customWidth="1"/>
    <col min="2" max="2" width="10.33203125" style="2" customWidth="1"/>
    <col min="3" max="5" width="10.83203125" style="2"/>
    <col min="6" max="6" width="11.83203125" style="2" customWidth="1"/>
    <col min="7" max="8" width="10.83203125" style="2"/>
    <col min="9" max="10" width="16.1640625" style="2" customWidth="1"/>
    <col min="11" max="16384" width="10.83203125" style="2"/>
  </cols>
  <sheetData>
    <row r="1" spans="1:9">
      <c r="A1" s="1" t="s">
        <v>0</v>
      </c>
    </row>
    <row r="6" spans="1:9">
      <c r="G6" s="3" t="s">
        <v>1</v>
      </c>
      <c r="H6" s="4"/>
      <c r="I6" s="4"/>
    </row>
    <row r="7" spans="1:9">
      <c r="G7" s="5">
        <v>1</v>
      </c>
      <c r="H7" s="5" t="s">
        <v>2</v>
      </c>
      <c r="I7" s="6" t="s">
        <v>3</v>
      </c>
    </row>
    <row r="8" spans="1:9">
      <c r="G8" s="5">
        <v>2</v>
      </c>
      <c r="H8" s="5" t="s">
        <v>4</v>
      </c>
      <c r="I8" s="6" t="s">
        <v>3</v>
      </c>
    </row>
    <row r="9" spans="1:9">
      <c r="G9" s="5">
        <v>3</v>
      </c>
      <c r="H9" s="5" t="s">
        <v>5</v>
      </c>
      <c r="I9" s="6" t="s">
        <v>3</v>
      </c>
    </row>
    <row r="10" spans="1:9">
      <c r="G10" s="5">
        <v>4</v>
      </c>
      <c r="H10" s="5" t="s">
        <v>2</v>
      </c>
      <c r="I10" s="6" t="s">
        <v>6</v>
      </c>
    </row>
    <row r="11" spans="1:9">
      <c r="G11" s="5">
        <v>5</v>
      </c>
      <c r="H11" s="5" t="s">
        <v>4</v>
      </c>
      <c r="I11" s="6" t="s">
        <v>6</v>
      </c>
    </row>
    <row r="12" spans="1:9">
      <c r="G12" s="5">
        <v>6</v>
      </c>
      <c r="H12" s="5" t="s">
        <v>5</v>
      </c>
      <c r="I12" s="6" t="s">
        <v>6</v>
      </c>
    </row>
    <row r="14" spans="1:9">
      <c r="G14" s="7" t="s">
        <v>7</v>
      </c>
      <c r="H14" s="7"/>
    </row>
    <row r="16" spans="1:9">
      <c r="G16" s="2" t="s">
        <v>8</v>
      </c>
    </row>
    <row r="21" spans="7:9">
      <c r="G21" s="7" t="s">
        <v>9</v>
      </c>
      <c r="H21" s="8"/>
    </row>
    <row r="22" spans="7:9">
      <c r="G22" s="2" t="s">
        <v>10</v>
      </c>
    </row>
    <row r="26" spans="7:9">
      <c r="G26" s="4"/>
      <c r="H26" s="4"/>
      <c r="I26" s="4"/>
    </row>
    <row r="27" spans="7:9">
      <c r="G27" s="3" t="s">
        <v>11</v>
      </c>
      <c r="H27" s="4"/>
      <c r="I27" s="4"/>
    </row>
    <row r="28" spans="7:9">
      <c r="G28" s="5">
        <v>1</v>
      </c>
      <c r="H28" s="5" t="s">
        <v>12</v>
      </c>
      <c r="I28" s="6" t="s">
        <v>3</v>
      </c>
    </row>
    <row r="29" spans="7:9">
      <c r="G29" s="5">
        <v>2</v>
      </c>
      <c r="H29" s="9" t="s">
        <v>2</v>
      </c>
      <c r="I29" s="6" t="s">
        <v>3</v>
      </c>
    </row>
    <row r="30" spans="7:9">
      <c r="G30" s="5">
        <v>3</v>
      </c>
      <c r="H30" s="9" t="s">
        <v>4</v>
      </c>
      <c r="I30" s="6" t="s">
        <v>3</v>
      </c>
    </row>
    <row r="31" spans="7:9">
      <c r="G31" s="5">
        <v>4</v>
      </c>
      <c r="H31" s="9" t="s">
        <v>5</v>
      </c>
      <c r="I31" s="6" t="s">
        <v>3</v>
      </c>
    </row>
    <row r="32" spans="7:9">
      <c r="G32" s="5">
        <v>5</v>
      </c>
      <c r="H32" s="5" t="s">
        <v>12</v>
      </c>
      <c r="I32" s="6" t="s">
        <v>6</v>
      </c>
    </row>
    <row r="33" spans="1:9">
      <c r="G33" s="5">
        <v>6</v>
      </c>
      <c r="H33" s="9" t="s">
        <v>2</v>
      </c>
      <c r="I33" s="6" t="s">
        <v>6</v>
      </c>
    </row>
    <row r="34" spans="1:9">
      <c r="A34" s="3" t="s">
        <v>13</v>
      </c>
      <c r="B34" s="4"/>
      <c r="C34" s="4"/>
      <c r="D34" s="4"/>
      <c r="E34" s="4"/>
      <c r="F34" s="4"/>
      <c r="G34" s="5">
        <v>7</v>
      </c>
      <c r="H34" s="9" t="s">
        <v>4</v>
      </c>
      <c r="I34" s="6" t="s">
        <v>6</v>
      </c>
    </row>
    <row r="35" spans="1:9">
      <c r="A35" s="4" t="s">
        <v>14</v>
      </c>
      <c r="B35" s="4"/>
      <c r="C35" s="4"/>
      <c r="D35" s="4"/>
      <c r="E35" s="4"/>
      <c r="F35" s="4"/>
      <c r="G35" s="5">
        <v>8</v>
      </c>
      <c r="H35" s="9" t="s">
        <v>5</v>
      </c>
      <c r="I35" s="6" t="s">
        <v>6</v>
      </c>
    </row>
    <row r="36" spans="1:9">
      <c r="A36" s="5"/>
      <c r="B36" s="5" t="s">
        <v>2</v>
      </c>
      <c r="C36" s="5" t="s">
        <v>4</v>
      </c>
      <c r="D36" s="5" t="s">
        <v>5</v>
      </c>
      <c r="E36" s="4"/>
      <c r="F36" s="4"/>
    </row>
    <row r="37" spans="1:9">
      <c r="A37" s="6" t="s">
        <v>3</v>
      </c>
      <c r="B37" s="5">
        <v>8.6059000000000001</v>
      </c>
      <c r="C37" s="5">
        <v>9.2394999999999996</v>
      </c>
      <c r="D37" s="5">
        <v>8.2864000000000004</v>
      </c>
      <c r="E37" s="4"/>
      <c r="F37" s="4"/>
    </row>
    <row r="38" spans="1:9">
      <c r="A38" s="6" t="s">
        <v>15</v>
      </c>
      <c r="B38" s="5">
        <v>4.4153000000000002</v>
      </c>
      <c r="C38" s="5">
        <v>5.6729000000000003</v>
      </c>
      <c r="D38" s="5">
        <v>3.6438999999999999</v>
      </c>
      <c r="E38" s="4"/>
      <c r="F38" s="4"/>
    </row>
    <row r="39" spans="1:9">
      <c r="A39" s="10"/>
      <c r="B39" s="10"/>
      <c r="C39" s="10"/>
      <c r="D39" s="10"/>
      <c r="E39" s="4"/>
      <c r="F39" s="4"/>
    </row>
    <row r="40" spans="1:9">
      <c r="A40" s="10" t="s">
        <v>16</v>
      </c>
      <c r="B40" s="10"/>
      <c r="C40" s="10"/>
      <c r="D40" s="10"/>
      <c r="E40" s="4"/>
      <c r="F40" s="4"/>
    </row>
    <row r="41" spans="1:9">
      <c r="A41" s="5"/>
      <c r="B41" s="5" t="s">
        <v>2</v>
      </c>
      <c r="C41" s="5" t="s">
        <v>4</v>
      </c>
      <c r="D41" s="5" t="s">
        <v>5</v>
      </c>
      <c r="E41" s="4"/>
      <c r="F41" s="4"/>
    </row>
    <row r="42" spans="1:9">
      <c r="A42" s="6" t="s">
        <v>3</v>
      </c>
      <c r="B42" s="11">
        <v>93.1434</v>
      </c>
      <c r="C42" s="11">
        <v>100</v>
      </c>
      <c r="D42" s="11">
        <v>89.685100000000006</v>
      </c>
      <c r="E42" s="4"/>
      <c r="F42" s="4"/>
    </row>
    <row r="43" spans="1:9">
      <c r="A43" s="6" t="s">
        <v>15</v>
      </c>
      <c r="B43" s="11">
        <v>47.787100000000002</v>
      </c>
      <c r="C43" s="11">
        <v>61.398699999999998</v>
      </c>
      <c r="D43" s="11">
        <v>39.438499999999998</v>
      </c>
      <c r="E43" s="4"/>
      <c r="F43" s="4"/>
    </row>
    <row r="44" spans="1:9">
      <c r="A44" s="4"/>
      <c r="B44" s="4"/>
      <c r="C44" s="4"/>
      <c r="D44" s="4"/>
      <c r="E44" s="4"/>
      <c r="F44" s="4"/>
    </row>
    <row r="45" spans="1:9">
      <c r="A45" s="4"/>
      <c r="B45" s="4"/>
      <c r="C45" s="4"/>
      <c r="D45" s="4"/>
      <c r="E45" s="4"/>
      <c r="F45" s="4"/>
    </row>
    <row r="67" spans="3:5">
      <c r="C67" s="12"/>
      <c r="D67" s="12"/>
      <c r="E67" s="12"/>
    </row>
    <row r="68" spans="3:5">
      <c r="C68" s="12"/>
      <c r="D68" s="12"/>
      <c r="E68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56EA-6217-4C44-901C-322944228E0C}">
  <dimension ref="A2:N26"/>
  <sheetViews>
    <sheetView topLeftCell="A3" workbookViewId="0">
      <selection activeCell="K34" sqref="K34"/>
    </sheetView>
  </sheetViews>
  <sheetFormatPr baseColWidth="10" defaultRowHeight="16"/>
  <cols>
    <col min="3" max="3" width="18.6640625" customWidth="1"/>
    <col min="10" max="11" width="14.6640625" customWidth="1"/>
    <col min="13" max="13" width="17.1640625" customWidth="1"/>
  </cols>
  <sheetData>
    <row r="2" spans="1:14">
      <c r="A2" s="13" t="s">
        <v>17</v>
      </c>
    </row>
    <row r="6" spans="1:14">
      <c r="J6" s="4"/>
      <c r="K6" s="4"/>
      <c r="L6" s="4"/>
      <c r="M6" s="4"/>
    </row>
    <row r="7" spans="1:14">
      <c r="J7" s="3" t="s">
        <v>1</v>
      </c>
      <c r="K7" s="4"/>
      <c r="L7" s="4"/>
      <c r="M7" s="4"/>
    </row>
    <row r="8" spans="1:14">
      <c r="J8" s="5">
        <v>1</v>
      </c>
      <c r="K8" s="6" t="s">
        <v>18</v>
      </c>
      <c r="L8" s="5" t="s">
        <v>2</v>
      </c>
      <c r="M8" s="4"/>
    </row>
    <row r="9" spans="1:14">
      <c r="J9" s="5">
        <v>2</v>
      </c>
      <c r="K9" s="6" t="s">
        <v>18</v>
      </c>
      <c r="L9" s="5" t="s">
        <v>4</v>
      </c>
      <c r="M9" s="4"/>
    </row>
    <row r="10" spans="1:14">
      <c r="J10" s="5">
        <v>3</v>
      </c>
      <c r="K10" s="6" t="s">
        <v>19</v>
      </c>
      <c r="L10" s="5" t="s">
        <v>2</v>
      </c>
      <c r="M10" s="4"/>
      <c r="N10" s="14"/>
    </row>
    <row r="11" spans="1:14">
      <c r="J11" s="5">
        <v>4</v>
      </c>
      <c r="K11" s="6" t="s">
        <v>19</v>
      </c>
      <c r="L11" s="5" t="s">
        <v>4</v>
      </c>
      <c r="M11" s="4"/>
      <c r="N11" s="14"/>
    </row>
    <row r="12" spans="1:14">
      <c r="J12" s="10"/>
      <c r="K12" s="10"/>
      <c r="L12" s="10"/>
      <c r="M12" s="4"/>
      <c r="N12" s="14"/>
    </row>
    <row r="13" spans="1:14">
      <c r="J13" s="10"/>
      <c r="K13" s="10"/>
      <c r="L13" s="10"/>
      <c r="M13" s="4"/>
      <c r="N13" s="14"/>
    </row>
    <row r="14" spans="1:14">
      <c r="J14" s="10"/>
      <c r="K14" s="10"/>
      <c r="L14" s="10"/>
      <c r="M14" s="4"/>
    </row>
    <row r="15" spans="1:14">
      <c r="J15" s="15" t="s">
        <v>13</v>
      </c>
      <c r="K15" s="16"/>
      <c r="L15" s="10"/>
      <c r="M15" s="4"/>
    </row>
    <row r="16" spans="1:14">
      <c r="J16" s="10" t="s">
        <v>14</v>
      </c>
      <c r="K16" s="10"/>
      <c r="L16" s="10"/>
      <c r="M16" s="4"/>
    </row>
    <row r="17" spans="10:13">
      <c r="J17" s="5"/>
      <c r="K17" s="5" t="s">
        <v>2</v>
      </c>
      <c r="L17" s="5" t="s">
        <v>4</v>
      </c>
      <c r="M17" s="4"/>
    </row>
    <row r="18" spans="10:13">
      <c r="J18" s="6" t="s">
        <v>18</v>
      </c>
      <c r="K18" s="5">
        <v>2.1724000000000001</v>
      </c>
      <c r="L18" s="5">
        <v>1.4428000000000001</v>
      </c>
      <c r="M18" s="4"/>
    </row>
    <row r="19" spans="10:13">
      <c r="J19" s="6" t="s">
        <v>19</v>
      </c>
      <c r="K19" s="5">
        <v>1.0843</v>
      </c>
      <c r="L19" s="5">
        <v>0.65249999999999997</v>
      </c>
      <c r="M19" s="4"/>
    </row>
    <row r="20" spans="10:13">
      <c r="J20" s="10"/>
      <c r="K20" s="10"/>
      <c r="L20" s="10"/>
      <c r="M20" s="4"/>
    </row>
    <row r="21" spans="10:13">
      <c r="J21" s="10" t="s">
        <v>16</v>
      </c>
      <c r="K21" s="10"/>
      <c r="L21" s="10"/>
      <c r="M21" s="4"/>
    </row>
    <row r="22" spans="10:13">
      <c r="J22" s="5"/>
      <c r="K22" s="5" t="s">
        <v>2</v>
      </c>
      <c r="L22" s="5" t="s">
        <v>4</v>
      </c>
      <c r="M22" s="4"/>
    </row>
    <row r="23" spans="10:13">
      <c r="J23" s="6" t="s">
        <v>18</v>
      </c>
      <c r="K23" s="5">
        <v>100</v>
      </c>
      <c r="L23" s="5">
        <v>66.414100000000005</v>
      </c>
      <c r="M23" s="17"/>
    </row>
    <row r="24" spans="10:13">
      <c r="J24" s="6" t="s">
        <v>19</v>
      </c>
      <c r="K24" s="5">
        <v>49.9101</v>
      </c>
      <c r="L24" s="5">
        <v>30.035599999999999</v>
      </c>
      <c r="M24" s="17"/>
    </row>
    <row r="25" spans="10:13">
      <c r="J25" s="4"/>
      <c r="K25" s="4"/>
      <c r="L25" s="4"/>
      <c r="M25" s="4"/>
    </row>
    <row r="26" spans="10:13">
      <c r="J26" s="4"/>
      <c r="K26" s="4"/>
      <c r="L26" s="4"/>
      <c r="M26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A4C9-2158-1A4D-A8E3-5A71AEE6BACF}">
  <dimension ref="A1:R48"/>
  <sheetViews>
    <sheetView topLeftCell="A3" workbookViewId="0">
      <selection activeCell="R18" sqref="R18"/>
    </sheetView>
  </sheetViews>
  <sheetFormatPr baseColWidth="10" defaultRowHeight="16"/>
  <cols>
    <col min="1" max="1" width="16.1640625" customWidth="1"/>
    <col min="9" max="9" width="15.33203125" customWidth="1"/>
    <col min="10" max="10" width="20.1640625" customWidth="1"/>
    <col min="12" max="12" width="14.33203125" customWidth="1"/>
  </cols>
  <sheetData>
    <row r="1" spans="1:10">
      <c r="A1" s="1" t="s">
        <v>20</v>
      </c>
    </row>
    <row r="4" spans="1:10">
      <c r="H4" s="3" t="s">
        <v>1</v>
      </c>
      <c r="I4" s="4"/>
      <c r="J4" s="4"/>
    </row>
    <row r="5" spans="1:10">
      <c r="H5" s="5">
        <v>1</v>
      </c>
      <c r="I5" s="6" t="s">
        <v>3</v>
      </c>
      <c r="J5" s="5" t="s">
        <v>2</v>
      </c>
    </row>
    <row r="6" spans="1:10">
      <c r="H6" s="5">
        <v>2</v>
      </c>
      <c r="I6" s="6" t="s">
        <v>3</v>
      </c>
      <c r="J6" s="5" t="s">
        <v>4</v>
      </c>
    </row>
    <row r="7" spans="1:10">
      <c r="H7" s="5">
        <v>3</v>
      </c>
      <c r="I7" s="6" t="s">
        <v>3</v>
      </c>
      <c r="J7" s="5" t="s">
        <v>5</v>
      </c>
    </row>
    <row r="8" spans="1:10">
      <c r="H8" s="5">
        <v>4</v>
      </c>
      <c r="I8" s="6" t="s">
        <v>21</v>
      </c>
      <c r="J8" s="5" t="s">
        <v>2</v>
      </c>
    </row>
    <row r="9" spans="1:10">
      <c r="H9" s="5">
        <v>5</v>
      </c>
      <c r="I9" s="6" t="s">
        <v>21</v>
      </c>
      <c r="J9" s="5" t="s">
        <v>4</v>
      </c>
    </row>
    <row r="10" spans="1:10">
      <c r="H10" s="5">
        <v>6</v>
      </c>
      <c r="I10" s="6" t="s">
        <v>21</v>
      </c>
      <c r="J10" s="5" t="s">
        <v>5</v>
      </c>
    </row>
    <row r="11" spans="1:10">
      <c r="H11" s="19"/>
      <c r="I11" s="19"/>
      <c r="J11" s="19"/>
    </row>
    <row r="12" spans="1:10">
      <c r="H12" s="22" t="s">
        <v>7</v>
      </c>
      <c r="I12" s="19"/>
      <c r="J12" s="19"/>
    </row>
    <row r="13" spans="1:10">
      <c r="H13" s="19"/>
      <c r="I13" s="19"/>
      <c r="J13" s="19"/>
    </row>
    <row r="14" spans="1:10">
      <c r="H14" s="19"/>
      <c r="I14" s="19"/>
      <c r="J14" s="19"/>
    </row>
    <row r="15" spans="1:10">
      <c r="H15" s="19"/>
      <c r="I15" s="19"/>
      <c r="J15" s="19"/>
    </row>
    <row r="16" spans="1:10">
      <c r="H16" s="19"/>
      <c r="I16" s="19"/>
      <c r="J16" s="19"/>
    </row>
    <row r="17" spans="8:18">
      <c r="H17" s="19"/>
      <c r="I17" s="19"/>
      <c r="J17" s="19"/>
    </row>
    <row r="18" spans="8:18">
      <c r="H18" s="19"/>
      <c r="I18" s="19"/>
      <c r="J18" s="19"/>
      <c r="R18" s="26" t="s">
        <v>24</v>
      </c>
    </row>
    <row r="19" spans="8:18">
      <c r="H19" s="22" t="s">
        <v>9</v>
      </c>
      <c r="I19" s="19"/>
      <c r="J19" s="19"/>
    </row>
    <row r="20" spans="8:18">
      <c r="H20" s="19"/>
      <c r="I20" s="19"/>
      <c r="J20" s="19"/>
    </row>
    <row r="21" spans="8:18">
      <c r="H21" s="19"/>
      <c r="I21" s="19"/>
      <c r="J21" s="19"/>
    </row>
    <row r="22" spans="8:18">
      <c r="H22" s="19"/>
      <c r="I22" s="19"/>
      <c r="J22" s="19"/>
    </row>
    <row r="23" spans="8:18">
      <c r="H23" s="19"/>
      <c r="I23" s="19"/>
      <c r="J23" s="19"/>
    </row>
    <row r="24" spans="8:18">
      <c r="H24" s="19"/>
      <c r="I24" s="19"/>
      <c r="J24" s="19"/>
    </row>
    <row r="25" spans="8:18">
      <c r="H25" s="15" t="s">
        <v>22</v>
      </c>
      <c r="I25" s="16"/>
      <c r="J25" s="10"/>
    </row>
    <row r="26" spans="8:18">
      <c r="H26" s="5">
        <v>1</v>
      </c>
      <c r="I26" s="6" t="s">
        <v>3</v>
      </c>
      <c r="J26" s="5" t="s">
        <v>12</v>
      </c>
    </row>
    <row r="27" spans="8:18">
      <c r="H27" s="5">
        <v>2</v>
      </c>
      <c r="I27" s="6" t="s">
        <v>3</v>
      </c>
      <c r="J27" s="5" t="s">
        <v>23</v>
      </c>
    </row>
    <row r="28" spans="8:18">
      <c r="H28" s="5">
        <v>3</v>
      </c>
      <c r="I28" s="6" t="s">
        <v>3</v>
      </c>
      <c r="J28" s="5" t="s">
        <v>2</v>
      </c>
    </row>
    <row r="29" spans="8:18">
      <c r="H29" s="5">
        <v>4</v>
      </c>
      <c r="I29" s="6" t="s">
        <v>3</v>
      </c>
      <c r="J29" s="5" t="s">
        <v>4</v>
      </c>
    </row>
    <row r="30" spans="8:18">
      <c r="H30" s="5">
        <v>5</v>
      </c>
      <c r="I30" s="6" t="s">
        <v>3</v>
      </c>
      <c r="J30" s="5" t="s">
        <v>5</v>
      </c>
    </row>
    <row r="31" spans="8:18">
      <c r="H31" s="5">
        <v>6</v>
      </c>
      <c r="I31" s="6" t="s">
        <v>21</v>
      </c>
      <c r="J31" s="5" t="s">
        <v>12</v>
      </c>
    </row>
    <row r="32" spans="8:18">
      <c r="H32" s="5">
        <v>7</v>
      </c>
      <c r="I32" s="6" t="s">
        <v>21</v>
      </c>
      <c r="J32" s="5" t="s">
        <v>23</v>
      </c>
    </row>
    <row r="33" spans="1:10">
      <c r="H33" s="5">
        <v>8</v>
      </c>
      <c r="I33" s="6" t="s">
        <v>21</v>
      </c>
      <c r="J33" s="5" t="s">
        <v>2</v>
      </c>
    </row>
    <row r="34" spans="1:10">
      <c r="H34" s="5">
        <v>9</v>
      </c>
      <c r="I34" s="6" t="s">
        <v>21</v>
      </c>
      <c r="J34" s="5" t="s">
        <v>4</v>
      </c>
    </row>
    <row r="35" spans="1:10">
      <c r="H35" s="5">
        <v>10</v>
      </c>
      <c r="I35" s="6" t="s">
        <v>21</v>
      </c>
      <c r="J35" s="5" t="s">
        <v>5</v>
      </c>
    </row>
    <row r="39" spans="1:10">
      <c r="A39" s="23" t="s">
        <v>13</v>
      </c>
    </row>
    <row r="40" spans="1:10">
      <c r="A40" s="4" t="s">
        <v>14</v>
      </c>
      <c r="B40" s="4"/>
      <c r="C40" s="4"/>
      <c r="D40" s="4"/>
      <c r="E40" s="24"/>
    </row>
    <row r="41" spans="1:10">
      <c r="A41" s="5"/>
      <c r="B41" s="5" t="s">
        <v>2</v>
      </c>
      <c r="C41" s="5" t="s">
        <v>4</v>
      </c>
      <c r="D41" s="5" t="s">
        <v>5</v>
      </c>
      <c r="E41" s="24"/>
    </row>
    <row r="42" spans="1:10">
      <c r="A42" s="6" t="s">
        <v>3</v>
      </c>
      <c r="B42" s="25">
        <v>7.78</v>
      </c>
      <c r="C42" s="5">
        <v>6.7545999999999999</v>
      </c>
      <c r="D42" s="5">
        <v>6.4321000000000002</v>
      </c>
      <c r="E42" s="24"/>
    </row>
    <row r="43" spans="1:10">
      <c r="A43" s="6" t="s">
        <v>21</v>
      </c>
      <c r="B43" s="5">
        <v>4.9241000000000001</v>
      </c>
      <c r="C43" s="5">
        <v>3.5941000000000001</v>
      </c>
      <c r="D43" s="5">
        <v>3.5026999999999999</v>
      </c>
      <c r="E43" s="24"/>
    </row>
    <row r="44" spans="1:10">
      <c r="A44" s="10"/>
      <c r="B44" s="10"/>
      <c r="C44" s="10"/>
      <c r="D44" s="10"/>
      <c r="E44" s="24"/>
    </row>
    <row r="45" spans="1:10">
      <c r="A45" s="10" t="s">
        <v>16</v>
      </c>
      <c r="B45" s="10"/>
      <c r="C45" s="10"/>
      <c r="D45" s="10"/>
      <c r="E45" s="24"/>
    </row>
    <row r="46" spans="1:10">
      <c r="A46" s="5"/>
      <c r="B46" s="5" t="s">
        <v>2</v>
      </c>
      <c r="C46" s="5" t="s">
        <v>4</v>
      </c>
      <c r="D46" s="5" t="s">
        <v>5</v>
      </c>
      <c r="E46" s="24"/>
    </row>
    <row r="47" spans="1:10">
      <c r="A47" s="6" t="s">
        <v>3</v>
      </c>
      <c r="B47" s="11">
        <v>100</v>
      </c>
      <c r="C47" s="11">
        <v>86.820599999999999</v>
      </c>
      <c r="D47" s="11">
        <v>82.674999999999997</v>
      </c>
      <c r="E47" s="24"/>
    </row>
    <row r="48" spans="1:10">
      <c r="A48" s="6" t="s">
        <v>21</v>
      </c>
      <c r="B48" s="11">
        <v>63.292499999999997</v>
      </c>
      <c r="C48" s="11">
        <v>46.197299999999998</v>
      </c>
      <c r="D48" s="11">
        <v>45.021799999999999</v>
      </c>
      <c r="E48" s="2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5783-AE15-004B-8230-965EB269427F}">
  <dimension ref="A1:O53"/>
  <sheetViews>
    <sheetView workbookViewId="0">
      <selection activeCell="O35" sqref="O35"/>
    </sheetView>
  </sheetViews>
  <sheetFormatPr baseColWidth="10" defaultRowHeight="16"/>
  <cols>
    <col min="1" max="1" width="29.5" customWidth="1"/>
    <col min="6" max="6" width="6.6640625" customWidth="1"/>
    <col min="8" max="8" width="29.83203125" customWidth="1"/>
  </cols>
  <sheetData>
    <row r="1" spans="1:15">
      <c r="A1" s="1" t="s">
        <v>25</v>
      </c>
    </row>
    <row r="3" spans="1:15">
      <c r="G3" s="27" t="s">
        <v>1</v>
      </c>
      <c r="H3" s="4"/>
      <c r="I3" s="4"/>
      <c r="J3" s="4"/>
      <c r="K3" s="4"/>
      <c r="L3" s="4"/>
      <c r="M3" s="4"/>
      <c r="N3" s="4"/>
      <c r="O3" s="4"/>
    </row>
    <row r="4" spans="1:15">
      <c r="G4" s="5">
        <v>1</v>
      </c>
      <c r="H4" s="6" t="s">
        <v>26</v>
      </c>
      <c r="I4" s="5" t="s">
        <v>27</v>
      </c>
      <c r="J4" s="4"/>
      <c r="K4" s="4"/>
      <c r="L4" s="4"/>
      <c r="M4" s="4"/>
      <c r="N4" s="4"/>
      <c r="O4" s="4"/>
    </row>
    <row r="5" spans="1:15">
      <c r="G5" s="5">
        <v>2</v>
      </c>
      <c r="H5" s="6" t="s">
        <v>26</v>
      </c>
      <c r="I5" s="5" t="s">
        <v>28</v>
      </c>
      <c r="J5" s="4"/>
      <c r="K5" s="4"/>
      <c r="L5" s="4"/>
      <c r="M5" s="4"/>
      <c r="N5" s="4"/>
      <c r="O5" s="4"/>
    </row>
    <row r="6" spans="1:15">
      <c r="G6" s="5">
        <v>3</v>
      </c>
      <c r="H6" s="6" t="s">
        <v>29</v>
      </c>
      <c r="I6" s="5" t="s">
        <v>27</v>
      </c>
      <c r="J6" s="4"/>
      <c r="K6" s="4"/>
      <c r="L6" s="4"/>
      <c r="M6" s="4"/>
      <c r="N6" s="4"/>
      <c r="O6" s="4"/>
    </row>
    <row r="7" spans="1:15">
      <c r="G7" s="5">
        <v>4</v>
      </c>
      <c r="H7" s="6" t="s">
        <v>29</v>
      </c>
      <c r="I7" s="5" t="s">
        <v>28</v>
      </c>
      <c r="J7" s="4"/>
      <c r="K7" s="4"/>
      <c r="L7" s="4"/>
      <c r="M7" s="4"/>
      <c r="N7" s="4"/>
      <c r="O7" s="4"/>
    </row>
    <row r="8" spans="1:15">
      <c r="G8" s="5">
        <v>5</v>
      </c>
      <c r="H8" s="6" t="s">
        <v>30</v>
      </c>
      <c r="I8" s="5" t="s">
        <v>27</v>
      </c>
      <c r="J8" s="4"/>
      <c r="K8" s="4"/>
      <c r="L8" s="4"/>
      <c r="M8" s="4"/>
      <c r="N8" s="4"/>
      <c r="O8" s="4"/>
    </row>
    <row r="9" spans="1:15">
      <c r="G9" s="5">
        <v>6</v>
      </c>
      <c r="H9" s="6" t="s">
        <v>30</v>
      </c>
      <c r="I9" s="5" t="s">
        <v>28</v>
      </c>
      <c r="J9" s="4"/>
      <c r="K9" s="4"/>
      <c r="L9" s="4"/>
      <c r="M9" s="4"/>
      <c r="N9" s="4"/>
      <c r="O9" s="4"/>
    </row>
    <row r="10" spans="1:15">
      <c r="G10" s="7" t="s">
        <v>7</v>
      </c>
      <c r="H10" s="4"/>
      <c r="I10" s="4"/>
      <c r="J10" s="4"/>
      <c r="K10" s="4"/>
      <c r="L10" s="4"/>
      <c r="M10" s="4"/>
      <c r="N10" s="4"/>
      <c r="O10" s="4"/>
    </row>
    <row r="11" spans="1:15"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G12" s="4"/>
      <c r="H12" s="4"/>
      <c r="I12" s="4"/>
      <c r="J12" s="4"/>
      <c r="K12" s="4"/>
      <c r="L12" s="4"/>
      <c r="M12" s="4"/>
      <c r="N12" s="4"/>
      <c r="O12" s="4"/>
    </row>
    <row r="17" spans="7:9">
      <c r="G17" s="7" t="s">
        <v>9</v>
      </c>
      <c r="H17" s="21" t="s">
        <v>31</v>
      </c>
    </row>
    <row r="22" spans="7:9">
      <c r="G22" s="27" t="s">
        <v>22</v>
      </c>
      <c r="H22" s="27"/>
      <c r="I22" s="4"/>
    </row>
    <row r="23" spans="7:9">
      <c r="G23" s="5">
        <v>1</v>
      </c>
      <c r="H23" s="6" t="s">
        <v>26</v>
      </c>
      <c r="I23" s="5" t="s">
        <v>12</v>
      </c>
    </row>
    <row r="24" spans="7:9">
      <c r="G24" s="5">
        <v>2</v>
      </c>
      <c r="H24" s="6" t="s">
        <v>26</v>
      </c>
      <c r="I24" s="5" t="s">
        <v>32</v>
      </c>
    </row>
    <row r="25" spans="7:9">
      <c r="G25" s="5">
        <v>3</v>
      </c>
      <c r="H25" s="6" t="s">
        <v>26</v>
      </c>
      <c r="I25" s="5" t="s">
        <v>27</v>
      </c>
    </row>
    <row r="26" spans="7:9">
      <c r="G26" s="5">
        <v>4</v>
      </c>
      <c r="H26" s="6" t="s">
        <v>26</v>
      </c>
      <c r="I26" s="5" t="s">
        <v>28</v>
      </c>
    </row>
    <row r="27" spans="7:9">
      <c r="G27" s="5">
        <v>5</v>
      </c>
      <c r="H27" s="6" t="s">
        <v>29</v>
      </c>
      <c r="I27" s="5" t="s">
        <v>12</v>
      </c>
    </row>
    <row r="28" spans="7:9">
      <c r="G28" s="5">
        <v>6</v>
      </c>
      <c r="H28" s="6" t="s">
        <v>29</v>
      </c>
      <c r="I28" s="5" t="s">
        <v>32</v>
      </c>
    </row>
    <row r="29" spans="7:9">
      <c r="G29" s="5">
        <v>7</v>
      </c>
      <c r="H29" s="6" t="s">
        <v>29</v>
      </c>
      <c r="I29" s="5" t="s">
        <v>27</v>
      </c>
    </row>
    <row r="30" spans="7:9">
      <c r="G30" s="5">
        <v>8</v>
      </c>
      <c r="H30" s="6" t="s">
        <v>29</v>
      </c>
      <c r="I30" s="5" t="s">
        <v>28</v>
      </c>
    </row>
    <row r="31" spans="7:9">
      <c r="G31" s="5">
        <v>9</v>
      </c>
      <c r="H31" s="6" t="s">
        <v>30</v>
      </c>
      <c r="I31" s="5" t="s">
        <v>12</v>
      </c>
    </row>
    <row r="32" spans="7:9">
      <c r="G32" s="5">
        <v>10</v>
      </c>
      <c r="H32" s="6" t="s">
        <v>30</v>
      </c>
      <c r="I32" s="5" t="s">
        <v>32</v>
      </c>
    </row>
    <row r="33" spans="1:12">
      <c r="G33" s="5">
        <v>11</v>
      </c>
      <c r="H33" s="6" t="s">
        <v>30</v>
      </c>
      <c r="I33" s="5" t="s">
        <v>27</v>
      </c>
    </row>
    <row r="34" spans="1:12">
      <c r="G34" s="5">
        <v>12</v>
      </c>
      <c r="H34" s="6" t="s">
        <v>30</v>
      </c>
      <c r="I34" s="5" t="s">
        <v>28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7" t="s">
        <v>33</v>
      </c>
      <c r="B37" s="27"/>
      <c r="C37" s="27"/>
      <c r="D37" s="4"/>
      <c r="E37" s="4"/>
      <c r="F37" s="4"/>
      <c r="G37" s="4"/>
      <c r="H37" s="27" t="s">
        <v>34</v>
      </c>
      <c r="I37" s="27"/>
      <c r="J37" s="27"/>
      <c r="K37" s="4"/>
      <c r="L37" s="4"/>
    </row>
    <row r="38" spans="1:12">
      <c r="A38" s="4" t="s">
        <v>14</v>
      </c>
      <c r="B38" s="4"/>
      <c r="C38" s="4"/>
      <c r="D38" s="4"/>
      <c r="E38" s="4"/>
      <c r="F38" s="4"/>
      <c r="G38" s="4"/>
      <c r="H38" s="4" t="s">
        <v>14</v>
      </c>
      <c r="I38" s="4"/>
      <c r="J38" s="4"/>
      <c r="K38" s="4"/>
      <c r="L38" s="4"/>
    </row>
    <row r="39" spans="1:12">
      <c r="A39" s="5"/>
      <c r="B39" s="5" t="s">
        <v>27</v>
      </c>
      <c r="C39" s="5" t="s">
        <v>28</v>
      </c>
      <c r="D39" s="10"/>
      <c r="E39" s="10"/>
      <c r="F39" s="10"/>
      <c r="G39" s="10"/>
      <c r="H39" s="5"/>
      <c r="I39" s="5" t="s">
        <v>27</v>
      </c>
      <c r="J39" s="5" t="s">
        <v>28</v>
      </c>
      <c r="K39" s="4"/>
      <c r="L39" s="4"/>
    </row>
    <row r="40" spans="1:12">
      <c r="A40" s="6" t="s">
        <v>26</v>
      </c>
      <c r="B40" s="28">
        <v>3.2320000000000002</v>
      </c>
      <c r="C40" s="28">
        <v>2.8209</v>
      </c>
      <c r="D40" s="10"/>
      <c r="E40" s="10"/>
      <c r="F40" s="10"/>
      <c r="G40" s="10"/>
      <c r="H40" s="6" t="s">
        <v>26</v>
      </c>
      <c r="I40" s="28">
        <v>0.24349999999999999</v>
      </c>
      <c r="J40" s="28">
        <v>0.18490000000000001</v>
      </c>
      <c r="K40" s="4"/>
      <c r="L40" s="4"/>
    </row>
    <row r="41" spans="1:12">
      <c r="A41" s="6" t="s">
        <v>29</v>
      </c>
      <c r="B41" s="28">
        <v>1.9684999999999999</v>
      </c>
      <c r="C41" s="28">
        <v>2.012</v>
      </c>
      <c r="D41" s="10"/>
      <c r="E41" s="10"/>
      <c r="F41" s="10"/>
      <c r="G41" s="10"/>
      <c r="H41" s="6" t="s">
        <v>29</v>
      </c>
      <c r="I41" s="28">
        <v>0.11020000000000001</v>
      </c>
      <c r="J41" s="28">
        <v>9.9299999999999999E-2</v>
      </c>
      <c r="K41" s="4"/>
      <c r="L41" s="4"/>
    </row>
    <row r="42" spans="1:12">
      <c r="A42" s="6" t="s">
        <v>30</v>
      </c>
      <c r="B42" s="28">
        <v>1.7861</v>
      </c>
      <c r="C42" s="28">
        <v>1.8658999999999999</v>
      </c>
      <c r="D42" s="10"/>
      <c r="E42" s="10"/>
      <c r="F42" s="10"/>
      <c r="G42" s="10"/>
      <c r="H42" s="6" t="s">
        <v>30</v>
      </c>
      <c r="I42" s="28">
        <v>9.11E-2</v>
      </c>
      <c r="J42" s="28">
        <v>0.11210000000000001</v>
      </c>
      <c r="K42" s="4"/>
      <c r="L42" s="4"/>
    </row>
    <row r="43" spans="1:1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4"/>
      <c r="L43" s="4"/>
    </row>
    <row r="44" spans="1:12">
      <c r="A44" s="10" t="s">
        <v>16</v>
      </c>
      <c r="B44" s="10"/>
      <c r="C44" s="10"/>
      <c r="D44" s="10"/>
      <c r="E44" s="10"/>
      <c r="F44" s="10"/>
      <c r="G44" s="10"/>
      <c r="H44" s="10" t="s">
        <v>16</v>
      </c>
      <c r="I44" s="10"/>
      <c r="J44" s="10"/>
      <c r="K44" s="4"/>
      <c r="L44" s="4"/>
    </row>
    <row r="45" spans="1:12">
      <c r="A45" s="5"/>
      <c r="B45" s="5" t="s">
        <v>27</v>
      </c>
      <c r="C45" s="5" t="s">
        <v>28</v>
      </c>
      <c r="D45" s="10"/>
      <c r="E45" s="10"/>
      <c r="F45" s="10"/>
      <c r="G45" s="10"/>
      <c r="H45" s="5"/>
      <c r="I45" s="5" t="s">
        <v>27</v>
      </c>
      <c r="J45" s="5" t="s">
        <v>28</v>
      </c>
      <c r="K45" s="4"/>
      <c r="L45" s="4"/>
    </row>
    <row r="46" spans="1:12">
      <c r="A46" s="6" t="s">
        <v>26</v>
      </c>
      <c r="B46" s="11">
        <v>100</v>
      </c>
      <c r="C46" s="11">
        <v>87.2804</v>
      </c>
      <c r="D46" s="29"/>
      <c r="E46" s="10"/>
      <c r="F46" s="10"/>
      <c r="G46" s="10"/>
      <c r="H46" s="6" t="s">
        <v>26</v>
      </c>
      <c r="I46" s="11">
        <v>100</v>
      </c>
      <c r="J46" s="11">
        <v>75.949200000000005</v>
      </c>
      <c r="K46" s="17"/>
      <c r="L46" s="4"/>
    </row>
    <row r="47" spans="1:12">
      <c r="A47" s="6" t="s">
        <v>29</v>
      </c>
      <c r="B47" s="11">
        <v>60.905999999999999</v>
      </c>
      <c r="C47" s="11">
        <v>62.254399999999997</v>
      </c>
      <c r="D47" s="29"/>
      <c r="E47" s="10"/>
      <c r="F47" s="10"/>
      <c r="G47" s="10"/>
      <c r="H47" s="6" t="s">
        <v>29</v>
      </c>
      <c r="I47" s="11">
        <v>45.270600000000002</v>
      </c>
      <c r="J47" s="11">
        <v>40.777000000000001</v>
      </c>
      <c r="K47" s="17"/>
      <c r="L47" s="4"/>
    </row>
    <row r="48" spans="1:12">
      <c r="A48" s="6" t="s">
        <v>30</v>
      </c>
      <c r="B48" s="5">
        <v>55.2637</v>
      </c>
      <c r="C48" s="5">
        <v>57.733600000000003</v>
      </c>
      <c r="D48" s="10"/>
      <c r="E48" s="10"/>
      <c r="F48" s="10"/>
      <c r="G48" s="10"/>
      <c r="H48" s="6" t="s">
        <v>30</v>
      </c>
      <c r="I48" s="5">
        <v>37.400399999999998</v>
      </c>
      <c r="J48" s="5">
        <v>46.041800000000002</v>
      </c>
      <c r="K48" s="4"/>
      <c r="L48" s="4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541F-6038-7145-A61C-4CDA6A608CC8}">
  <dimension ref="A1:J13"/>
  <sheetViews>
    <sheetView workbookViewId="0">
      <selection activeCell="D16" sqref="D16"/>
    </sheetView>
  </sheetViews>
  <sheetFormatPr baseColWidth="10" defaultRowHeight="16"/>
  <cols>
    <col min="1" max="1" width="30" customWidth="1"/>
  </cols>
  <sheetData>
    <row r="1" spans="1:10">
      <c r="A1" s="30" t="s">
        <v>35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31"/>
      <c r="B2" s="112" t="s">
        <v>36</v>
      </c>
      <c r="C2" s="112"/>
      <c r="D2" s="112"/>
      <c r="E2" s="113" t="s">
        <v>37</v>
      </c>
      <c r="F2" s="113"/>
      <c r="G2" s="113"/>
      <c r="H2" s="113" t="s">
        <v>38</v>
      </c>
      <c r="I2" s="113"/>
      <c r="J2" s="113"/>
    </row>
    <row r="3" spans="1:10">
      <c r="A3" s="31"/>
      <c r="B3" s="33" t="s">
        <v>39</v>
      </c>
      <c r="C3" s="33" t="s">
        <v>40</v>
      </c>
      <c r="D3" s="33" t="s">
        <v>41</v>
      </c>
      <c r="E3" s="33" t="s">
        <v>39</v>
      </c>
      <c r="F3" s="33" t="s">
        <v>40</v>
      </c>
      <c r="G3" s="33" t="s">
        <v>41</v>
      </c>
      <c r="H3" s="33" t="s">
        <v>39</v>
      </c>
      <c r="I3" s="33" t="s">
        <v>40</v>
      </c>
      <c r="J3" s="33" t="s">
        <v>41</v>
      </c>
    </row>
    <row r="4" spans="1:10">
      <c r="A4" s="31"/>
      <c r="B4" s="111" t="s">
        <v>42</v>
      </c>
      <c r="C4" s="111"/>
      <c r="D4" s="111"/>
      <c r="E4" s="111"/>
      <c r="F4" s="111"/>
      <c r="G4" s="111"/>
      <c r="H4" s="111"/>
      <c r="I4" s="111"/>
      <c r="J4" s="111"/>
    </row>
    <row r="5" spans="1:10">
      <c r="A5" s="31" t="s">
        <v>43</v>
      </c>
      <c r="B5" s="33">
        <v>168</v>
      </c>
      <c r="C5" s="33">
        <v>124</v>
      </c>
      <c r="D5" s="33">
        <v>107</v>
      </c>
      <c r="E5" s="33">
        <v>132</v>
      </c>
      <c r="F5" s="33">
        <v>95</v>
      </c>
      <c r="G5" s="33">
        <v>75</v>
      </c>
      <c r="H5" s="33">
        <v>106</v>
      </c>
      <c r="I5" s="33">
        <v>101</v>
      </c>
      <c r="J5" s="33">
        <v>114</v>
      </c>
    </row>
    <row r="6" spans="1:10">
      <c r="A6" s="31" t="s">
        <v>44</v>
      </c>
      <c r="B6" s="33">
        <v>15</v>
      </c>
      <c r="C6" s="33">
        <v>20</v>
      </c>
      <c r="D6" s="33">
        <v>11</v>
      </c>
      <c r="E6" s="33">
        <v>54</v>
      </c>
      <c r="F6" s="33">
        <v>70</v>
      </c>
      <c r="G6" s="33">
        <v>30</v>
      </c>
      <c r="H6" s="33">
        <v>67</v>
      </c>
      <c r="I6" s="33">
        <v>72</v>
      </c>
      <c r="J6" s="33">
        <v>29</v>
      </c>
    </row>
    <row r="7" spans="1:10">
      <c r="A7" s="31" t="s">
        <v>45</v>
      </c>
      <c r="B7" s="33">
        <v>183</v>
      </c>
      <c r="C7" s="33">
        <v>144</v>
      </c>
      <c r="D7" s="33">
        <v>118</v>
      </c>
      <c r="E7" s="33">
        <v>186</v>
      </c>
      <c r="F7" s="33">
        <v>165</v>
      </c>
      <c r="G7" s="33">
        <v>105</v>
      </c>
      <c r="H7" s="33">
        <v>173</v>
      </c>
      <c r="I7" s="33">
        <v>173</v>
      </c>
      <c r="J7" s="33">
        <v>143</v>
      </c>
    </row>
    <row r="8" spans="1:10">
      <c r="A8" s="31" t="s">
        <v>46</v>
      </c>
      <c r="B8" s="114">
        <v>445</v>
      </c>
      <c r="C8" s="114"/>
      <c r="D8" s="114"/>
      <c r="E8" s="114">
        <v>456</v>
      </c>
      <c r="F8" s="114"/>
      <c r="G8" s="114"/>
      <c r="H8" s="114">
        <v>489</v>
      </c>
      <c r="I8" s="114"/>
      <c r="J8" s="114"/>
    </row>
    <row r="9" spans="1:10">
      <c r="A9" s="31"/>
      <c r="B9" s="111" t="s">
        <v>47</v>
      </c>
      <c r="C9" s="111"/>
      <c r="D9" s="111"/>
      <c r="E9" s="111"/>
      <c r="F9" s="111"/>
      <c r="G9" s="111"/>
      <c r="H9" s="111"/>
      <c r="I9" s="111"/>
      <c r="J9" s="111"/>
    </row>
    <row r="10" spans="1:10">
      <c r="A10" s="31" t="s">
        <v>48</v>
      </c>
      <c r="B10" s="33">
        <v>91.8</v>
      </c>
      <c r="C10" s="33">
        <v>86.1</v>
      </c>
      <c r="D10" s="33">
        <v>89.8</v>
      </c>
      <c r="E10" s="35">
        <v>71</v>
      </c>
      <c r="F10" s="36">
        <v>58.2</v>
      </c>
      <c r="G10" s="36">
        <v>81.900000000000006</v>
      </c>
      <c r="H10" s="33">
        <v>61.3</v>
      </c>
      <c r="I10" s="33">
        <v>57.8</v>
      </c>
      <c r="J10" s="33">
        <v>79.7</v>
      </c>
    </row>
    <row r="11" spans="1:10">
      <c r="A11" s="31" t="s">
        <v>44</v>
      </c>
      <c r="B11" s="33">
        <v>8.1999999999999993</v>
      </c>
      <c r="C11" s="33">
        <v>13.9</v>
      </c>
      <c r="D11" s="33">
        <v>10.199999999999999</v>
      </c>
      <c r="E11" s="35">
        <v>29</v>
      </c>
      <c r="F11" s="36">
        <v>41.8</v>
      </c>
      <c r="G11" s="36">
        <v>27.6</v>
      </c>
      <c r="H11" s="33">
        <v>38.700000000000003</v>
      </c>
      <c r="I11" s="33">
        <v>42.2</v>
      </c>
      <c r="J11" s="33">
        <v>20.3</v>
      </c>
    </row>
    <row r="12" spans="1:10">
      <c r="A12" s="31" t="s">
        <v>49</v>
      </c>
      <c r="B12" s="33">
        <v>100</v>
      </c>
      <c r="C12" s="33">
        <v>100</v>
      </c>
      <c r="D12" s="33">
        <v>100</v>
      </c>
      <c r="E12" s="33">
        <v>100</v>
      </c>
      <c r="F12" s="33">
        <v>100</v>
      </c>
      <c r="G12" s="33">
        <v>100</v>
      </c>
      <c r="H12" s="33">
        <v>100</v>
      </c>
      <c r="I12" s="33">
        <v>100</v>
      </c>
      <c r="J12" s="33">
        <v>100</v>
      </c>
    </row>
    <row r="13" spans="1:10">
      <c r="A13" s="31"/>
      <c r="B13" s="18"/>
      <c r="C13" s="18"/>
      <c r="D13" s="18"/>
      <c r="E13" s="18"/>
      <c r="F13" s="18"/>
      <c r="G13" s="18"/>
      <c r="H13" s="18"/>
      <c r="I13" s="18"/>
      <c r="J13" s="18"/>
    </row>
  </sheetData>
  <mergeCells count="8">
    <mergeCell ref="B9:J9"/>
    <mergeCell ref="B2:D2"/>
    <mergeCell ref="E2:G2"/>
    <mergeCell ref="H2:J2"/>
    <mergeCell ref="B4:J4"/>
    <mergeCell ref="B8:D8"/>
    <mergeCell ref="E8:G8"/>
    <mergeCell ref="H8:J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B6EB-F4D3-9F4E-9D87-1C02659BEEBD}">
  <dimension ref="A1:D114"/>
  <sheetViews>
    <sheetView workbookViewId="0">
      <selection activeCell="H92" sqref="H92"/>
    </sheetView>
  </sheetViews>
  <sheetFormatPr baseColWidth="10" defaultRowHeight="16"/>
  <cols>
    <col min="4" max="4" width="13.6640625" customWidth="1"/>
  </cols>
  <sheetData>
    <row r="1" spans="1:4">
      <c r="A1" s="30" t="s">
        <v>50</v>
      </c>
      <c r="B1" s="18"/>
      <c r="C1" s="18"/>
      <c r="D1" s="18"/>
    </row>
    <row r="2" spans="1:4">
      <c r="A2" s="31"/>
      <c r="B2" s="37" t="s">
        <v>36</v>
      </c>
      <c r="C2" s="38" t="s">
        <v>37</v>
      </c>
      <c r="D2" s="38" t="s">
        <v>38</v>
      </c>
    </row>
    <row r="3" spans="1:4">
      <c r="A3" s="31"/>
      <c r="B3" s="115" t="s">
        <v>51</v>
      </c>
      <c r="C3" s="115"/>
      <c r="D3" s="115"/>
    </row>
    <row r="4" spans="1:4">
      <c r="A4" s="31"/>
      <c r="B4" s="33">
        <v>392</v>
      </c>
      <c r="C4" s="33">
        <v>500</v>
      </c>
      <c r="D4" s="33">
        <v>689</v>
      </c>
    </row>
    <row r="5" spans="1:4">
      <c r="A5" s="31"/>
      <c r="B5" s="33">
        <v>653</v>
      </c>
      <c r="C5" s="33">
        <v>511</v>
      </c>
      <c r="D5" s="33">
        <v>886</v>
      </c>
    </row>
    <row r="6" spans="1:4">
      <c r="A6" s="31"/>
      <c r="B6" s="33">
        <v>250</v>
      </c>
      <c r="C6" s="33">
        <v>492</v>
      </c>
      <c r="D6" s="33">
        <v>381</v>
      </c>
    </row>
    <row r="7" spans="1:4">
      <c r="A7" s="31"/>
      <c r="B7" s="33">
        <v>286</v>
      </c>
      <c r="C7" s="33">
        <v>686</v>
      </c>
      <c r="D7" s="33">
        <v>392</v>
      </c>
    </row>
    <row r="8" spans="1:4">
      <c r="A8" s="31"/>
      <c r="B8" s="33">
        <v>531</v>
      </c>
      <c r="C8" s="33">
        <v>297</v>
      </c>
      <c r="D8" s="33">
        <v>1156</v>
      </c>
    </row>
    <row r="9" spans="1:4">
      <c r="A9" s="31"/>
      <c r="B9" s="33">
        <v>522</v>
      </c>
      <c r="C9" s="33">
        <v>1431</v>
      </c>
      <c r="D9" s="33">
        <v>778</v>
      </c>
    </row>
    <row r="10" spans="1:4">
      <c r="A10" s="31"/>
      <c r="B10" s="33">
        <v>347</v>
      </c>
      <c r="C10" s="33">
        <v>639</v>
      </c>
      <c r="D10" s="33">
        <v>950</v>
      </c>
    </row>
    <row r="11" spans="1:4">
      <c r="A11" s="31"/>
      <c r="B11" s="33">
        <v>508</v>
      </c>
      <c r="C11" s="33">
        <v>394</v>
      </c>
      <c r="D11" s="33">
        <v>264</v>
      </c>
    </row>
    <row r="12" spans="1:4">
      <c r="A12" s="31"/>
      <c r="B12" s="33">
        <v>908</v>
      </c>
      <c r="C12" s="33">
        <v>1406</v>
      </c>
      <c r="D12" s="33">
        <v>897</v>
      </c>
    </row>
    <row r="13" spans="1:4">
      <c r="A13" s="31"/>
      <c r="B13" s="33">
        <v>322</v>
      </c>
      <c r="C13" s="33">
        <v>794</v>
      </c>
      <c r="D13" s="33">
        <v>339</v>
      </c>
    </row>
    <row r="14" spans="1:4">
      <c r="A14" s="31"/>
      <c r="B14" s="33">
        <v>528</v>
      </c>
      <c r="C14" s="33">
        <v>314</v>
      </c>
      <c r="D14" s="33">
        <v>567</v>
      </c>
    </row>
    <row r="15" spans="1:4">
      <c r="A15" s="31"/>
      <c r="B15" s="33">
        <v>439</v>
      </c>
      <c r="C15" s="33">
        <v>692</v>
      </c>
      <c r="D15" s="33">
        <v>825</v>
      </c>
    </row>
    <row r="16" spans="1:4">
      <c r="A16" s="31"/>
      <c r="B16" s="33">
        <v>361</v>
      </c>
      <c r="C16" s="33">
        <v>564</v>
      </c>
      <c r="D16" s="33">
        <v>425</v>
      </c>
    </row>
    <row r="17" spans="1:4">
      <c r="A17" s="31"/>
      <c r="B17" s="33">
        <v>506</v>
      </c>
      <c r="C17" s="33">
        <v>1617</v>
      </c>
      <c r="D17" s="33">
        <v>1603</v>
      </c>
    </row>
    <row r="18" spans="1:4">
      <c r="A18" s="31"/>
      <c r="B18" s="33">
        <v>217</v>
      </c>
      <c r="C18" s="33">
        <v>1011</v>
      </c>
      <c r="D18" s="33">
        <v>653</v>
      </c>
    </row>
    <row r="19" spans="1:4">
      <c r="A19" s="31"/>
      <c r="B19" s="33">
        <v>306</v>
      </c>
      <c r="C19" s="33">
        <v>464</v>
      </c>
      <c r="D19" s="33">
        <v>733</v>
      </c>
    </row>
    <row r="20" spans="1:4">
      <c r="A20" s="31"/>
      <c r="B20" s="33">
        <v>633</v>
      </c>
      <c r="C20" s="33">
        <v>228</v>
      </c>
      <c r="D20" s="33">
        <v>817</v>
      </c>
    </row>
    <row r="21" spans="1:4">
      <c r="A21" s="31"/>
      <c r="B21" s="33">
        <v>1097</v>
      </c>
      <c r="C21" s="33">
        <v>1086</v>
      </c>
      <c r="D21" s="33">
        <v>197</v>
      </c>
    </row>
    <row r="22" spans="1:4">
      <c r="A22" s="31"/>
      <c r="B22" s="33">
        <v>414</v>
      </c>
      <c r="C22" s="33">
        <v>442</v>
      </c>
      <c r="D22" s="33">
        <v>617</v>
      </c>
    </row>
    <row r="23" spans="1:4">
      <c r="A23" s="31"/>
      <c r="B23" s="33">
        <v>931</v>
      </c>
      <c r="C23" s="33">
        <v>622</v>
      </c>
      <c r="D23" s="33">
        <v>475</v>
      </c>
    </row>
    <row r="24" spans="1:4">
      <c r="A24" s="31"/>
      <c r="B24" s="33">
        <v>244</v>
      </c>
      <c r="C24" s="33">
        <v>1036</v>
      </c>
      <c r="D24" s="33">
        <v>644</v>
      </c>
    </row>
    <row r="25" spans="1:4">
      <c r="A25" s="31"/>
      <c r="B25" s="33">
        <v>494</v>
      </c>
      <c r="C25" s="33">
        <v>472</v>
      </c>
      <c r="D25" s="33">
        <v>442</v>
      </c>
    </row>
    <row r="26" spans="1:4">
      <c r="A26" s="31"/>
      <c r="B26" s="33">
        <v>250</v>
      </c>
      <c r="C26" s="33">
        <v>756</v>
      </c>
      <c r="D26" s="33">
        <v>339</v>
      </c>
    </row>
    <row r="27" spans="1:4">
      <c r="A27" s="31"/>
      <c r="B27" s="33">
        <v>756</v>
      </c>
      <c r="C27" s="33">
        <v>489</v>
      </c>
      <c r="D27" s="33">
        <v>636</v>
      </c>
    </row>
    <row r="28" spans="1:4">
      <c r="A28" s="31"/>
      <c r="B28" s="33">
        <v>917</v>
      </c>
      <c r="C28" s="33">
        <v>364</v>
      </c>
      <c r="D28" s="33">
        <v>517</v>
      </c>
    </row>
    <row r="29" spans="1:4">
      <c r="A29" s="31"/>
      <c r="B29" s="33">
        <v>786</v>
      </c>
      <c r="C29" s="33">
        <v>464</v>
      </c>
      <c r="D29" s="33">
        <v>831</v>
      </c>
    </row>
    <row r="30" spans="1:4">
      <c r="A30" s="31"/>
      <c r="B30" s="33">
        <v>250</v>
      </c>
      <c r="C30" s="33">
        <v>608</v>
      </c>
      <c r="D30" s="33">
        <v>1661</v>
      </c>
    </row>
    <row r="31" spans="1:4">
      <c r="A31" s="31"/>
      <c r="B31" s="33">
        <v>231</v>
      </c>
      <c r="C31" s="33">
        <v>361</v>
      </c>
      <c r="D31" s="33">
        <v>600</v>
      </c>
    </row>
    <row r="32" spans="1:4">
      <c r="A32" s="31"/>
      <c r="B32" s="33">
        <v>308</v>
      </c>
      <c r="C32" s="33">
        <v>511</v>
      </c>
      <c r="D32" s="33">
        <v>1083</v>
      </c>
    </row>
    <row r="33" spans="1:4">
      <c r="A33" s="31"/>
      <c r="B33" s="33">
        <v>475</v>
      </c>
      <c r="C33" s="33">
        <v>367</v>
      </c>
      <c r="D33" s="33">
        <v>292</v>
      </c>
    </row>
    <row r="34" spans="1:4">
      <c r="A34" s="31"/>
      <c r="B34" s="33">
        <v>636</v>
      </c>
      <c r="C34" s="33">
        <v>658</v>
      </c>
      <c r="D34" s="33">
        <v>519</v>
      </c>
    </row>
    <row r="35" spans="1:4">
      <c r="A35" s="31"/>
      <c r="B35" s="33">
        <v>303</v>
      </c>
      <c r="C35" s="33">
        <v>614</v>
      </c>
      <c r="D35" s="33">
        <v>372</v>
      </c>
    </row>
    <row r="36" spans="1:4">
      <c r="A36" s="31"/>
      <c r="B36" s="33">
        <v>394</v>
      </c>
      <c r="C36" s="33">
        <v>294</v>
      </c>
      <c r="D36" s="33">
        <v>803</v>
      </c>
    </row>
    <row r="37" spans="1:4">
      <c r="A37" s="31"/>
      <c r="B37" s="33">
        <v>228</v>
      </c>
      <c r="C37" s="33">
        <v>367</v>
      </c>
      <c r="D37" s="33">
        <v>1022</v>
      </c>
    </row>
    <row r="38" spans="1:4">
      <c r="A38" s="31"/>
      <c r="B38" s="33">
        <v>836</v>
      </c>
      <c r="C38" s="33">
        <v>1244</v>
      </c>
      <c r="D38" s="33">
        <v>778</v>
      </c>
    </row>
    <row r="39" spans="1:4">
      <c r="A39" s="31"/>
      <c r="B39" s="33">
        <v>383</v>
      </c>
      <c r="C39" s="33">
        <v>400</v>
      </c>
      <c r="D39" s="33">
        <v>264</v>
      </c>
    </row>
    <row r="40" spans="1:4">
      <c r="A40" s="31"/>
      <c r="B40" s="33">
        <v>236</v>
      </c>
      <c r="C40" s="33">
        <v>1464</v>
      </c>
      <c r="D40" s="33">
        <v>547</v>
      </c>
    </row>
    <row r="41" spans="1:4">
      <c r="A41" s="31"/>
      <c r="B41" s="33">
        <v>203</v>
      </c>
      <c r="C41" s="33">
        <v>333</v>
      </c>
      <c r="D41" s="33">
        <v>992</v>
      </c>
    </row>
    <row r="42" spans="1:4">
      <c r="A42" s="31"/>
      <c r="B42" s="33">
        <v>311</v>
      </c>
      <c r="C42" s="33">
        <v>292</v>
      </c>
      <c r="D42" s="33">
        <v>1792</v>
      </c>
    </row>
    <row r="43" spans="1:4">
      <c r="A43" s="31"/>
      <c r="B43" s="33">
        <v>525</v>
      </c>
      <c r="C43" s="33">
        <v>325</v>
      </c>
      <c r="D43" s="33">
        <v>1242</v>
      </c>
    </row>
    <row r="44" spans="1:4">
      <c r="A44" s="31"/>
      <c r="B44" s="33">
        <v>431</v>
      </c>
      <c r="C44" s="33">
        <v>597</v>
      </c>
      <c r="D44" s="33">
        <v>1081</v>
      </c>
    </row>
    <row r="45" spans="1:4">
      <c r="A45" s="31"/>
      <c r="B45" s="33">
        <v>494</v>
      </c>
      <c r="C45" s="33">
        <v>669</v>
      </c>
      <c r="D45" s="33">
        <v>1433</v>
      </c>
    </row>
    <row r="46" spans="1:4">
      <c r="A46" s="31"/>
      <c r="B46" s="33">
        <v>492</v>
      </c>
      <c r="C46" s="33">
        <v>319</v>
      </c>
      <c r="D46" s="33">
        <v>531</v>
      </c>
    </row>
    <row r="47" spans="1:4">
      <c r="A47" s="31"/>
      <c r="B47" s="33">
        <v>553</v>
      </c>
      <c r="C47" s="33">
        <v>378</v>
      </c>
      <c r="D47" s="33">
        <v>1411</v>
      </c>
    </row>
    <row r="48" spans="1:4">
      <c r="A48" s="31"/>
      <c r="B48" s="33">
        <v>481</v>
      </c>
      <c r="C48" s="33">
        <v>1208</v>
      </c>
      <c r="D48" s="33">
        <v>222</v>
      </c>
    </row>
    <row r="49" spans="1:4">
      <c r="A49" s="31"/>
      <c r="B49" s="33">
        <v>311</v>
      </c>
      <c r="C49" s="33">
        <v>1047</v>
      </c>
      <c r="D49" s="33">
        <v>486</v>
      </c>
    </row>
    <row r="50" spans="1:4">
      <c r="A50" s="31"/>
      <c r="B50" s="33">
        <v>1025</v>
      </c>
      <c r="C50" s="33">
        <v>692</v>
      </c>
      <c r="D50" s="33">
        <v>286</v>
      </c>
    </row>
    <row r="51" spans="1:4">
      <c r="A51" s="31"/>
      <c r="B51" s="33">
        <v>317</v>
      </c>
      <c r="C51" s="33">
        <v>2014</v>
      </c>
      <c r="D51" s="33">
        <v>1725</v>
      </c>
    </row>
    <row r="52" spans="1:4">
      <c r="A52" s="31"/>
      <c r="B52" s="33">
        <v>242</v>
      </c>
      <c r="C52" s="33">
        <v>886</v>
      </c>
      <c r="D52" s="33">
        <v>297</v>
      </c>
    </row>
    <row r="53" spans="1:4">
      <c r="A53" s="31"/>
      <c r="B53" s="33">
        <v>231</v>
      </c>
      <c r="C53" s="33">
        <v>1242</v>
      </c>
      <c r="D53" s="33">
        <v>400</v>
      </c>
    </row>
    <row r="54" spans="1:4">
      <c r="A54" s="31"/>
      <c r="B54" s="33">
        <v>1022</v>
      </c>
      <c r="C54" s="33">
        <v>258</v>
      </c>
      <c r="D54" s="33">
        <v>1222</v>
      </c>
    </row>
    <row r="55" spans="1:4">
      <c r="A55" s="31"/>
      <c r="B55" s="33">
        <v>950</v>
      </c>
      <c r="C55" s="33">
        <v>492</v>
      </c>
      <c r="D55" s="33">
        <v>294</v>
      </c>
    </row>
    <row r="56" spans="1:4">
      <c r="A56" s="31"/>
      <c r="B56" s="33">
        <v>283</v>
      </c>
      <c r="C56" s="33">
        <v>783</v>
      </c>
      <c r="D56" s="33">
        <v>283</v>
      </c>
    </row>
    <row r="57" spans="1:4">
      <c r="A57" s="31"/>
      <c r="B57" s="33">
        <v>311</v>
      </c>
      <c r="C57" s="33">
        <v>506</v>
      </c>
      <c r="D57" s="33">
        <v>461</v>
      </c>
    </row>
    <row r="58" spans="1:4">
      <c r="A58" s="31"/>
      <c r="B58" s="33">
        <v>306</v>
      </c>
      <c r="C58" s="33">
        <v>1564</v>
      </c>
      <c r="D58" s="33">
        <v>1761</v>
      </c>
    </row>
    <row r="59" spans="1:4">
      <c r="A59" s="31"/>
      <c r="B59" s="33">
        <v>269</v>
      </c>
      <c r="C59" s="33">
        <v>492</v>
      </c>
      <c r="D59" s="33">
        <v>1528</v>
      </c>
    </row>
    <row r="60" spans="1:4">
      <c r="A60" s="31"/>
      <c r="B60" s="33">
        <v>264</v>
      </c>
      <c r="C60" s="33">
        <v>322</v>
      </c>
      <c r="D60" s="33">
        <v>883</v>
      </c>
    </row>
    <row r="61" spans="1:4">
      <c r="A61" s="31"/>
      <c r="B61" s="33">
        <v>572</v>
      </c>
      <c r="C61" s="33">
        <v>1489</v>
      </c>
      <c r="D61" s="33">
        <v>267</v>
      </c>
    </row>
    <row r="62" spans="1:4">
      <c r="A62" s="31"/>
      <c r="B62" s="33">
        <v>450</v>
      </c>
      <c r="C62" s="33">
        <v>397</v>
      </c>
      <c r="D62" s="33">
        <v>586</v>
      </c>
    </row>
    <row r="63" spans="1:4">
      <c r="A63" s="31"/>
      <c r="B63" s="33">
        <v>442</v>
      </c>
      <c r="C63" s="33">
        <v>261</v>
      </c>
      <c r="D63" s="33">
        <v>672</v>
      </c>
    </row>
    <row r="64" spans="1:4">
      <c r="A64" s="31"/>
      <c r="B64" s="33">
        <v>656</v>
      </c>
      <c r="C64" s="33">
        <v>211</v>
      </c>
      <c r="D64" s="33">
        <v>1572</v>
      </c>
    </row>
    <row r="65" spans="1:4">
      <c r="A65" s="31"/>
      <c r="B65" s="33">
        <v>628</v>
      </c>
      <c r="C65" s="33">
        <v>1094</v>
      </c>
      <c r="D65" s="33">
        <v>794</v>
      </c>
    </row>
    <row r="66" spans="1:4">
      <c r="A66" s="31"/>
      <c r="B66" s="33">
        <v>969</v>
      </c>
      <c r="C66" s="33">
        <v>186</v>
      </c>
      <c r="D66" s="33">
        <v>256</v>
      </c>
    </row>
    <row r="67" spans="1:4">
      <c r="A67" s="31"/>
      <c r="B67" s="18"/>
      <c r="C67" s="33">
        <v>222</v>
      </c>
      <c r="D67" s="33">
        <v>594</v>
      </c>
    </row>
    <row r="68" spans="1:4">
      <c r="A68" s="31"/>
      <c r="B68" s="18"/>
      <c r="C68" s="33">
        <v>342</v>
      </c>
      <c r="D68" s="33">
        <v>347</v>
      </c>
    </row>
    <row r="69" spans="1:4">
      <c r="A69" s="31"/>
      <c r="B69" s="18"/>
      <c r="C69" s="33">
        <v>1800</v>
      </c>
      <c r="D69" s="33">
        <v>706</v>
      </c>
    </row>
    <row r="70" spans="1:4">
      <c r="A70" s="31"/>
      <c r="B70" s="18"/>
      <c r="C70" s="33">
        <v>1636</v>
      </c>
      <c r="D70" s="33">
        <v>1044</v>
      </c>
    </row>
    <row r="71" spans="1:4">
      <c r="A71" s="31"/>
      <c r="B71" s="18"/>
      <c r="C71" s="33">
        <v>1006</v>
      </c>
      <c r="D71" s="33">
        <v>422</v>
      </c>
    </row>
    <row r="72" spans="1:4">
      <c r="A72" s="31"/>
      <c r="B72" s="18"/>
      <c r="C72" s="33">
        <v>1903</v>
      </c>
      <c r="D72" s="33">
        <v>1083</v>
      </c>
    </row>
    <row r="73" spans="1:4">
      <c r="A73" s="31"/>
      <c r="B73" s="18"/>
      <c r="C73" s="33">
        <v>2219</v>
      </c>
      <c r="D73" s="33">
        <v>547</v>
      </c>
    </row>
    <row r="74" spans="1:4">
      <c r="A74" s="31"/>
      <c r="B74" s="18"/>
      <c r="C74" s="33">
        <v>1753</v>
      </c>
      <c r="D74" s="33">
        <v>606</v>
      </c>
    </row>
    <row r="75" spans="1:4">
      <c r="A75" s="31"/>
      <c r="B75" s="18"/>
      <c r="C75" s="33">
        <v>283</v>
      </c>
      <c r="D75" s="33">
        <v>1767</v>
      </c>
    </row>
    <row r="76" spans="1:4">
      <c r="A76" s="31"/>
      <c r="B76" s="18"/>
      <c r="C76" s="33">
        <v>411</v>
      </c>
      <c r="D76" s="33">
        <v>453</v>
      </c>
    </row>
    <row r="77" spans="1:4">
      <c r="A77" s="31"/>
      <c r="B77" s="18"/>
      <c r="C77" s="33">
        <v>306</v>
      </c>
      <c r="D77" s="33">
        <v>475</v>
      </c>
    </row>
    <row r="78" spans="1:4">
      <c r="A78" s="31"/>
      <c r="B78" s="18"/>
      <c r="C78" s="33">
        <v>394</v>
      </c>
      <c r="D78" s="33">
        <v>1244</v>
      </c>
    </row>
    <row r="79" spans="1:4">
      <c r="A79" s="31"/>
      <c r="B79" s="18"/>
      <c r="C79" s="33">
        <v>478</v>
      </c>
      <c r="D79" s="33">
        <v>806</v>
      </c>
    </row>
    <row r="80" spans="1:4">
      <c r="A80" s="31"/>
      <c r="B80" s="18"/>
      <c r="C80" s="33">
        <v>978</v>
      </c>
      <c r="D80" s="33">
        <v>558</v>
      </c>
    </row>
    <row r="81" spans="1:4">
      <c r="A81" s="31"/>
      <c r="B81" s="18"/>
      <c r="C81" s="33">
        <v>1628</v>
      </c>
      <c r="D81" s="33">
        <v>733</v>
      </c>
    </row>
    <row r="82" spans="1:4">
      <c r="A82" s="31"/>
      <c r="B82" s="18"/>
      <c r="C82" s="33">
        <v>914</v>
      </c>
      <c r="D82" s="33">
        <v>181</v>
      </c>
    </row>
    <row r="83" spans="1:4">
      <c r="A83" s="31"/>
      <c r="B83" s="18"/>
      <c r="C83" s="33">
        <v>467</v>
      </c>
      <c r="D83" s="33">
        <v>1747</v>
      </c>
    </row>
    <row r="84" spans="1:4">
      <c r="A84" s="31"/>
      <c r="B84" s="18"/>
      <c r="C84" s="33">
        <v>603</v>
      </c>
      <c r="D84" s="33">
        <v>1089</v>
      </c>
    </row>
    <row r="85" spans="1:4">
      <c r="A85" s="31"/>
      <c r="B85" s="18"/>
      <c r="C85" s="33">
        <v>458</v>
      </c>
      <c r="D85" s="33">
        <v>1503</v>
      </c>
    </row>
    <row r="86" spans="1:4">
      <c r="A86" s="31"/>
      <c r="B86" s="18"/>
      <c r="C86" s="33">
        <v>1814</v>
      </c>
      <c r="D86" s="33">
        <v>1067</v>
      </c>
    </row>
    <row r="87" spans="1:4">
      <c r="A87" s="31"/>
      <c r="B87" s="18"/>
      <c r="C87" s="33">
        <v>442</v>
      </c>
      <c r="D87" s="33">
        <v>928</v>
      </c>
    </row>
    <row r="88" spans="1:4">
      <c r="A88" s="31"/>
      <c r="B88" s="18"/>
      <c r="C88" s="33">
        <v>397</v>
      </c>
      <c r="D88" s="33">
        <v>281</v>
      </c>
    </row>
    <row r="89" spans="1:4">
      <c r="A89" s="31"/>
      <c r="B89" s="18"/>
      <c r="C89" s="33">
        <v>297</v>
      </c>
      <c r="D89" s="33">
        <v>681</v>
      </c>
    </row>
    <row r="90" spans="1:4">
      <c r="A90" s="31"/>
      <c r="B90" s="18"/>
      <c r="C90" s="33">
        <v>217</v>
      </c>
      <c r="D90" s="33">
        <v>486</v>
      </c>
    </row>
    <row r="91" spans="1:4">
      <c r="A91" s="31"/>
      <c r="B91" s="18"/>
      <c r="C91" s="33">
        <v>214</v>
      </c>
      <c r="D91" s="33">
        <v>411</v>
      </c>
    </row>
    <row r="92" spans="1:4">
      <c r="A92" s="31"/>
      <c r="B92" s="18"/>
      <c r="C92" s="33">
        <v>264</v>
      </c>
      <c r="D92" s="33">
        <v>1553</v>
      </c>
    </row>
    <row r="93" spans="1:4">
      <c r="A93" s="31"/>
      <c r="B93" s="18"/>
      <c r="C93" s="18"/>
      <c r="D93" s="33">
        <v>342</v>
      </c>
    </row>
    <row r="94" spans="1:4">
      <c r="A94" s="31"/>
      <c r="B94" s="18"/>
      <c r="C94" s="18"/>
      <c r="D94" s="33">
        <v>350</v>
      </c>
    </row>
    <row r="95" spans="1:4">
      <c r="A95" s="31"/>
      <c r="B95" s="18"/>
      <c r="C95" s="18"/>
      <c r="D95" s="33">
        <v>483</v>
      </c>
    </row>
    <row r="96" spans="1:4">
      <c r="A96" s="31"/>
      <c r="B96" s="18"/>
      <c r="C96" s="18"/>
      <c r="D96" s="33">
        <v>397</v>
      </c>
    </row>
    <row r="97" spans="1:4">
      <c r="A97" s="31"/>
      <c r="B97" s="18"/>
      <c r="C97" s="18"/>
      <c r="D97" s="33">
        <v>322</v>
      </c>
    </row>
    <row r="98" spans="1:4">
      <c r="A98" s="31"/>
      <c r="B98" s="18"/>
      <c r="C98" s="18"/>
      <c r="D98" s="33">
        <v>1303</v>
      </c>
    </row>
    <row r="99" spans="1:4">
      <c r="A99" s="31"/>
      <c r="B99" s="18"/>
      <c r="C99" s="18"/>
      <c r="D99" s="33">
        <v>1486</v>
      </c>
    </row>
    <row r="100" spans="1:4">
      <c r="A100" s="31"/>
      <c r="B100" s="18"/>
      <c r="C100" s="18"/>
      <c r="D100" s="33">
        <v>567</v>
      </c>
    </row>
    <row r="101" spans="1:4">
      <c r="A101" s="31"/>
      <c r="B101" s="18"/>
      <c r="C101" s="18"/>
      <c r="D101" s="33">
        <v>231</v>
      </c>
    </row>
    <row r="102" spans="1:4">
      <c r="A102" s="31"/>
      <c r="B102" s="18"/>
      <c r="C102" s="18"/>
      <c r="D102" s="33">
        <v>631</v>
      </c>
    </row>
    <row r="103" spans="1:4">
      <c r="A103" s="31"/>
      <c r="B103" s="18"/>
      <c r="C103" s="18"/>
      <c r="D103" s="33">
        <v>686</v>
      </c>
    </row>
    <row r="104" spans="1:4">
      <c r="A104" s="31"/>
      <c r="B104" s="18"/>
      <c r="C104" s="18"/>
      <c r="D104" s="33">
        <v>653</v>
      </c>
    </row>
    <row r="105" spans="1:4">
      <c r="A105" s="31"/>
      <c r="B105" s="18"/>
      <c r="C105" s="18"/>
      <c r="D105" s="33">
        <v>922</v>
      </c>
    </row>
    <row r="106" spans="1:4">
      <c r="A106" s="31"/>
      <c r="B106" s="18"/>
      <c r="C106" s="18"/>
      <c r="D106" s="33">
        <v>297</v>
      </c>
    </row>
    <row r="107" spans="1:4">
      <c r="A107" s="31"/>
      <c r="B107" s="18"/>
      <c r="C107" s="18"/>
      <c r="D107" s="33">
        <v>314</v>
      </c>
    </row>
    <row r="108" spans="1:4">
      <c r="A108" s="31"/>
      <c r="B108" s="18"/>
      <c r="C108" s="18"/>
      <c r="D108" s="33">
        <v>339</v>
      </c>
    </row>
    <row r="109" spans="1:4">
      <c r="A109" s="31"/>
      <c r="B109" s="18"/>
      <c r="C109" s="18"/>
      <c r="D109" s="33">
        <v>231</v>
      </c>
    </row>
    <row r="110" spans="1:4">
      <c r="A110" s="31"/>
      <c r="B110" s="18"/>
      <c r="C110" s="18"/>
      <c r="D110" s="33">
        <v>297</v>
      </c>
    </row>
    <row r="111" spans="1:4">
      <c r="A111" s="31"/>
      <c r="B111" s="115" t="s">
        <v>52</v>
      </c>
      <c r="C111" s="115"/>
      <c r="D111" s="115"/>
    </row>
    <row r="112" spans="1:4">
      <c r="A112" s="31"/>
      <c r="B112" s="33">
        <v>63</v>
      </c>
      <c r="C112" s="33">
        <v>89</v>
      </c>
      <c r="D112" s="33">
        <v>107</v>
      </c>
    </row>
    <row r="113" spans="1:4">
      <c r="A113" s="31"/>
      <c r="B113" s="115" t="s">
        <v>53</v>
      </c>
      <c r="C113" s="115"/>
      <c r="D113" s="115"/>
    </row>
    <row r="114" spans="1:4">
      <c r="A114" s="31"/>
      <c r="B114" s="33">
        <v>486</v>
      </c>
      <c r="C114" s="33">
        <v>721</v>
      </c>
      <c r="D114" s="33">
        <v>735</v>
      </c>
    </row>
  </sheetData>
  <mergeCells count="3">
    <mergeCell ref="B3:D3"/>
    <mergeCell ref="B111:D111"/>
    <mergeCell ref="B113:D1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372B-DF0B-B949-A202-B848785ECD0D}">
  <dimension ref="A1:E10"/>
  <sheetViews>
    <sheetView workbookViewId="0">
      <selection activeCell="B20" sqref="B20"/>
    </sheetView>
  </sheetViews>
  <sheetFormatPr baseColWidth="10" defaultRowHeight="16"/>
  <cols>
    <col min="1" max="1" width="34" customWidth="1"/>
    <col min="2" max="2" width="22.33203125" customWidth="1"/>
    <col min="3" max="3" width="20.33203125" customWidth="1"/>
    <col min="4" max="4" width="22.6640625" customWidth="1"/>
    <col min="5" max="5" width="26.33203125" customWidth="1"/>
  </cols>
  <sheetData>
    <row r="1" spans="1:5">
      <c r="A1" s="39" t="s">
        <v>54</v>
      </c>
    </row>
    <row r="2" spans="1:5">
      <c r="A2" s="34"/>
      <c r="B2" s="40" t="s">
        <v>36</v>
      </c>
      <c r="C2" s="41" t="s">
        <v>37</v>
      </c>
      <c r="D2" s="41" t="s">
        <v>55</v>
      </c>
      <c r="E2" s="41" t="s">
        <v>56</v>
      </c>
    </row>
    <row r="3" spans="1:5">
      <c r="A3" s="34"/>
      <c r="B3" s="116" t="s">
        <v>42</v>
      </c>
      <c r="C3" s="116"/>
      <c r="D3" s="116"/>
      <c r="E3" s="116"/>
    </row>
    <row r="4" spans="1:5">
      <c r="A4" s="34" t="s">
        <v>43</v>
      </c>
      <c r="B4" s="32">
        <v>436</v>
      </c>
      <c r="C4" s="32">
        <v>150</v>
      </c>
      <c r="D4" s="42">
        <v>149</v>
      </c>
      <c r="E4" s="42">
        <v>165</v>
      </c>
    </row>
    <row r="5" spans="1:5">
      <c r="A5" s="34" t="s">
        <v>44</v>
      </c>
      <c r="B5" s="32">
        <v>61</v>
      </c>
      <c r="C5" s="32">
        <v>75</v>
      </c>
      <c r="D5" s="42">
        <v>71</v>
      </c>
      <c r="E5" s="42">
        <v>80</v>
      </c>
    </row>
    <row r="6" spans="1:5">
      <c r="A6" s="34" t="s">
        <v>45</v>
      </c>
      <c r="B6" s="32">
        <v>497</v>
      </c>
      <c r="C6" s="32">
        <v>225</v>
      </c>
      <c r="D6" s="32">
        <v>220</v>
      </c>
      <c r="E6" s="32">
        <v>245</v>
      </c>
    </row>
    <row r="7" spans="1:5">
      <c r="A7" s="34"/>
      <c r="B7" s="116" t="s">
        <v>47</v>
      </c>
      <c r="C7" s="116"/>
      <c r="D7" s="116"/>
      <c r="E7" s="116"/>
    </row>
    <row r="8" spans="1:5">
      <c r="A8" s="34" t="s">
        <v>48</v>
      </c>
      <c r="B8" s="32">
        <v>87.7</v>
      </c>
      <c r="C8" s="32">
        <v>66.7</v>
      </c>
      <c r="D8" s="32">
        <v>67.7</v>
      </c>
      <c r="E8" s="32">
        <v>67.3</v>
      </c>
    </row>
    <row r="9" spans="1:5">
      <c r="A9" s="34" t="s">
        <v>44</v>
      </c>
      <c r="B9" s="32">
        <v>12.3</v>
      </c>
      <c r="C9" s="32">
        <v>33.299999999999997</v>
      </c>
      <c r="D9" s="36">
        <v>32.299999999999997</v>
      </c>
      <c r="E9" s="32">
        <v>32.700000000000003</v>
      </c>
    </row>
    <row r="10" spans="1:5">
      <c r="A10" s="34" t="s">
        <v>49</v>
      </c>
      <c r="B10" s="32">
        <v>100</v>
      </c>
      <c r="C10" s="32">
        <v>100</v>
      </c>
      <c r="D10" s="36">
        <v>100</v>
      </c>
      <c r="E10" s="32">
        <v>100</v>
      </c>
    </row>
  </sheetData>
  <mergeCells count="2">
    <mergeCell ref="B3:E3"/>
    <mergeCell ref="B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68CF-7343-A244-AE3D-6534B7D992A4}">
  <dimension ref="A1:E84"/>
  <sheetViews>
    <sheetView workbookViewId="0">
      <selection activeCell="K23" sqref="K23"/>
    </sheetView>
  </sheetViews>
  <sheetFormatPr baseColWidth="10" defaultRowHeight="14"/>
  <cols>
    <col min="1" max="3" width="10.83203125" style="4"/>
    <col min="4" max="4" width="18.83203125" style="4" customWidth="1"/>
    <col min="5" max="5" width="19.6640625" style="4" customWidth="1"/>
    <col min="6" max="16384" width="10.83203125" style="4"/>
  </cols>
  <sheetData>
    <row r="1" spans="1:5">
      <c r="A1" s="43" t="s">
        <v>57</v>
      </c>
      <c r="C1" s="44"/>
      <c r="D1" s="44"/>
      <c r="E1" s="44"/>
    </row>
    <row r="2" spans="1:5">
      <c r="A2" s="10"/>
      <c r="B2" s="45" t="s">
        <v>36</v>
      </c>
      <c r="C2" s="46" t="s">
        <v>37</v>
      </c>
      <c r="D2" s="46" t="s">
        <v>55</v>
      </c>
      <c r="E2" s="46" t="s">
        <v>58</v>
      </c>
    </row>
    <row r="3" spans="1:5">
      <c r="A3" s="47"/>
      <c r="B3" s="117" t="s">
        <v>51</v>
      </c>
      <c r="C3" s="117"/>
      <c r="D3" s="117"/>
      <c r="E3" s="117"/>
    </row>
    <row r="4" spans="1:5">
      <c r="A4" s="47"/>
      <c r="B4" s="44">
        <v>208</v>
      </c>
      <c r="C4" s="44">
        <v>1233</v>
      </c>
      <c r="D4" s="44">
        <v>406</v>
      </c>
      <c r="E4" s="44">
        <v>211</v>
      </c>
    </row>
    <row r="5" spans="1:5">
      <c r="A5" s="47"/>
      <c r="B5" s="44">
        <v>272</v>
      </c>
      <c r="C5" s="44">
        <v>342</v>
      </c>
      <c r="D5" s="44">
        <v>281</v>
      </c>
      <c r="E5" s="44">
        <v>289</v>
      </c>
    </row>
    <row r="6" spans="1:5">
      <c r="A6" s="47"/>
      <c r="B6" s="44">
        <v>219</v>
      </c>
      <c r="C6" s="44">
        <v>217</v>
      </c>
      <c r="D6" s="44">
        <v>728</v>
      </c>
      <c r="E6" s="44">
        <v>228</v>
      </c>
    </row>
    <row r="7" spans="1:5">
      <c r="A7" s="47"/>
      <c r="B7" s="44">
        <v>922</v>
      </c>
      <c r="C7" s="44">
        <v>269</v>
      </c>
      <c r="D7" s="44">
        <v>483</v>
      </c>
      <c r="E7" s="44">
        <v>2242</v>
      </c>
    </row>
    <row r="8" spans="1:5">
      <c r="A8" s="47"/>
      <c r="B8" s="44">
        <v>531</v>
      </c>
      <c r="C8" s="44">
        <v>231</v>
      </c>
      <c r="D8" s="44">
        <v>1839</v>
      </c>
      <c r="E8" s="44">
        <v>1050</v>
      </c>
    </row>
    <row r="9" spans="1:5">
      <c r="A9" s="47"/>
      <c r="B9" s="44">
        <v>928</v>
      </c>
      <c r="C9" s="44">
        <v>250</v>
      </c>
      <c r="D9" s="44">
        <v>289</v>
      </c>
      <c r="E9" s="44">
        <v>858</v>
      </c>
    </row>
    <row r="10" spans="1:5">
      <c r="A10" s="47"/>
      <c r="B10" s="44">
        <v>1592</v>
      </c>
      <c r="C10" s="44">
        <v>1856</v>
      </c>
      <c r="D10" s="44">
        <v>214</v>
      </c>
      <c r="E10" s="44">
        <v>317</v>
      </c>
    </row>
    <row r="11" spans="1:5">
      <c r="A11" s="47"/>
      <c r="B11" s="44">
        <v>417</v>
      </c>
      <c r="C11" s="44">
        <v>203</v>
      </c>
      <c r="D11" s="44">
        <v>408</v>
      </c>
      <c r="E11" s="44">
        <v>642</v>
      </c>
    </row>
    <row r="12" spans="1:5">
      <c r="A12" s="47"/>
      <c r="B12" s="44">
        <v>222</v>
      </c>
      <c r="C12" s="44">
        <v>1617</v>
      </c>
      <c r="D12" s="44">
        <v>803</v>
      </c>
      <c r="E12" s="44">
        <v>1914</v>
      </c>
    </row>
    <row r="13" spans="1:5">
      <c r="A13" s="47"/>
      <c r="B13" s="44">
        <v>306</v>
      </c>
      <c r="C13" s="44">
        <v>1314</v>
      </c>
      <c r="D13" s="44">
        <v>736</v>
      </c>
      <c r="E13" s="44">
        <v>1653</v>
      </c>
    </row>
    <row r="14" spans="1:5">
      <c r="A14" s="47"/>
      <c r="B14" s="44">
        <v>514</v>
      </c>
      <c r="C14" s="44">
        <v>436</v>
      </c>
      <c r="D14" s="44">
        <v>642</v>
      </c>
      <c r="E14" s="44">
        <v>317</v>
      </c>
    </row>
    <row r="15" spans="1:5">
      <c r="A15" s="47"/>
      <c r="B15" s="44">
        <v>525</v>
      </c>
      <c r="C15" s="44">
        <v>919</v>
      </c>
      <c r="D15" s="44">
        <v>431</v>
      </c>
      <c r="E15" s="44">
        <v>397</v>
      </c>
    </row>
    <row r="16" spans="1:5">
      <c r="A16" s="47"/>
      <c r="B16" s="44">
        <v>325</v>
      </c>
      <c r="C16" s="44">
        <v>689</v>
      </c>
      <c r="D16" s="44">
        <v>2147</v>
      </c>
      <c r="E16" s="44">
        <v>494</v>
      </c>
    </row>
    <row r="17" spans="1:5">
      <c r="A17" s="47"/>
      <c r="B17" s="44">
        <v>736</v>
      </c>
      <c r="C17" s="44">
        <v>294</v>
      </c>
      <c r="D17" s="44">
        <v>258</v>
      </c>
      <c r="E17" s="44">
        <v>428</v>
      </c>
    </row>
    <row r="18" spans="1:5">
      <c r="A18" s="47"/>
      <c r="B18" s="44">
        <v>1294</v>
      </c>
      <c r="C18" s="44">
        <v>511</v>
      </c>
      <c r="D18" s="44">
        <v>336</v>
      </c>
      <c r="E18" s="44">
        <v>356</v>
      </c>
    </row>
    <row r="19" spans="1:5">
      <c r="A19" s="47"/>
      <c r="B19" s="44">
        <v>322</v>
      </c>
      <c r="C19" s="44">
        <v>1400</v>
      </c>
      <c r="D19" s="44">
        <v>678</v>
      </c>
      <c r="E19" s="44">
        <v>456</v>
      </c>
    </row>
    <row r="20" spans="1:5">
      <c r="A20" s="47"/>
      <c r="B20" s="44">
        <v>283</v>
      </c>
      <c r="C20" s="44">
        <v>631</v>
      </c>
      <c r="D20" s="44">
        <v>1261</v>
      </c>
      <c r="E20" s="44">
        <v>236</v>
      </c>
    </row>
    <row r="21" spans="1:5">
      <c r="A21" s="47"/>
      <c r="B21" s="44">
        <v>600</v>
      </c>
      <c r="C21" s="44">
        <v>961</v>
      </c>
      <c r="D21" s="44">
        <v>1378</v>
      </c>
      <c r="E21" s="44">
        <v>1506</v>
      </c>
    </row>
    <row r="22" spans="1:5">
      <c r="A22" s="47"/>
      <c r="B22" s="44">
        <v>303</v>
      </c>
      <c r="C22" s="44">
        <v>2044</v>
      </c>
      <c r="D22" s="44">
        <v>678</v>
      </c>
      <c r="E22" s="44">
        <v>544</v>
      </c>
    </row>
    <row r="23" spans="1:5">
      <c r="A23" s="47"/>
      <c r="B23" s="44">
        <v>344</v>
      </c>
      <c r="C23" s="44">
        <v>1775</v>
      </c>
      <c r="D23" s="44">
        <v>1283</v>
      </c>
      <c r="E23" s="44">
        <v>503</v>
      </c>
    </row>
    <row r="24" spans="1:5">
      <c r="A24" s="47"/>
      <c r="B24" s="44">
        <v>633</v>
      </c>
      <c r="C24" s="44">
        <v>1406</v>
      </c>
      <c r="D24" s="44">
        <v>367</v>
      </c>
      <c r="E24" s="44">
        <v>2114</v>
      </c>
    </row>
    <row r="25" spans="1:5">
      <c r="A25" s="47"/>
      <c r="B25" s="44">
        <v>739</v>
      </c>
      <c r="C25" s="44">
        <v>661</v>
      </c>
      <c r="D25" s="44">
        <v>931</v>
      </c>
      <c r="E25" s="44">
        <v>633</v>
      </c>
    </row>
    <row r="26" spans="1:5">
      <c r="A26" s="47"/>
      <c r="B26" s="44">
        <v>869</v>
      </c>
      <c r="C26" s="44">
        <v>606</v>
      </c>
      <c r="D26" s="44">
        <v>1028</v>
      </c>
      <c r="E26" s="44">
        <v>458</v>
      </c>
    </row>
    <row r="27" spans="1:5">
      <c r="A27" s="47"/>
      <c r="B27" s="44">
        <v>619</v>
      </c>
      <c r="C27" s="44">
        <v>403</v>
      </c>
      <c r="D27" s="44">
        <v>1281</v>
      </c>
      <c r="E27" s="44">
        <v>972</v>
      </c>
    </row>
    <row r="28" spans="1:5">
      <c r="A28" s="47"/>
      <c r="B28" s="44">
        <v>411</v>
      </c>
      <c r="C28" s="44">
        <v>378</v>
      </c>
      <c r="D28" s="44">
        <v>1428</v>
      </c>
      <c r="E28" s="44">
        <v>994</v>
      </c>
    </row>
    <row r="29" spans="1:5">
      <c r="A29" s="47"/>
      <c r="B29" s="44">
        <v>822</v>
      </c>
      <c r="C29" s="44">
        <v>483</v>
      </c>
      <c r="D29" s="44">
        <v>1994</v>
      </c>
      <c r="E29" s="44">
        <v>2569</v>
      </c>
    </row>
    <row r="30" spans="1:5">
      <c r="A30" s="47"/>
      <c r="B30" s="44">
        <v>1119</v>
      </c>
      <c r="C30" s="44">
        <v>544</v>
      </c>
      <c r="D30" s="44">
        <v>336</v>
      </c>
      <c r="E30" s="44">
        <v>1058</v>
      </c>
    </row>
    <row r="31" spans="1:5">
      <c r="A31" s="47"/>
      <c r="B31" s="44">
        <v>272</v>
      </c>
      <c r="C31" s="44">
        <v>219</v>
      </c>
      <c r="D31" s="44">
        <v>406</v>
      </c>
      <c r="E31" s="44">
        <v>358</v>
      </c>
    </row>
    <row r="32" spans="1:5">
      <c r="A32" s="47"/>
      <c r="B32" s="44">
        <v>700</v>
      </c>
      <c r="C32" s="44">
        <v>308</v>
      </c>
      <c r="D32" s="44">
        <v>1539</v>
      </c>
      <c r="E32" s="44">
        <v>2064</v>
      </c>
    </row>
    <row r="33" spans="1:5">
      <c r="A33" s="47"/>
      <c r="B33" s="44">
        <v>272</v>
      </c>
      <c r="C33" s="44">
        <v>742</v>
      </c>
      <c r="D33" s="44">
        <v>1314</v>
      </c>
      <c r="E33" s="44">
        <v>1350</v>
      </c>
    </row>
    <row r="34" spans="1:5">
      <c r="A34" s="47"/>
      <c r="B34" s="44">
        <v>550</v>
      </c>
      <c r="C34" s="44">
        <v>353</v>
      </c>
      <c r="D34" s="44">
        <v>1931</v>
      </c>
      <c r="E34" s="44">
        <v>1408</v>
      </c>
    </row>
    <row r="35" spans="1:5">
      <c r="A35" s="47"/>
      <c r="B35" s="44">
        <v>269</v>
      </c>
      <c r="C35" s="44">
        <v>1283</v>
      </c>
      <c r="D35" s="44">
        <v>336</v>
      </c>
      <c r="E35" s="44">
        <v>961</v>
      </c>
    </row>
    <row r="36" spans="1:5">
      <c r="A36" s="47"/>
      <c r="B36" s="44">
        <v>408</v>
      </c>
      <c r="C36" s="44">
        <v>567</v>
      </c>
      <c r="D36" s="44">
        <v>869</v>
      </c>
      <c r="E36" s="44">
        <v>1183</v>
      </c>
    </row>
    <row r="37" spans="1:5">
      <c r="A37" s="47"/>
      <c r="B37" s="44">
        <v>397</v>
      </c>
      <c r="C37" s="44">
        <v>519</v>
      </c>
      <c r="D37" s="44">
        <v>1589</v>
      </c>
      <c r="E37" s="44">
        <v>303</v>
      </c>
    </row>
    <row r="38" spans="1:5">
      <c r="A38" s="47"/>
      <c r="B38" s="44">
        <v>358</v>
      </c>
      <c r="C38" s="44">
        <v>536</v>
      </c>
      <c r="D38" s="44">
        <v>717</v>
      </c>
      <c r="E38" s="44">
        <v>1533</v>
      </c>
    </row>
    <row r="39" spans="1:5">
      <c r="A39" s="47"/>
      <c r="B39" s="44">
        <v>356</v>
      </c>
      <c r="C39" s="44">
        <v>219</v>
      </c>
      <c r="D39" s="44">
        <v>1536</v>
      </c>
      <c r="E39" s="44">
        <v>764</v>
      </c>
    </row>
    <row r="40" spans="1:5">
      <c r="A40" s="47"/>
      <c r="B40" s="44">
        <v>339</v>
      </c>
      <c r="C40" s="44">
        <v>2225</v>
      </c>
      <c r="D40" s="44">
        <v>669</v>
      </c>
      <c r="E40" s="44">
        <v>1317</v>
      </c>
    </row>
    <row r="41" spans="1:5">
      <c r="A41" s="47"/>
      <c r="B41" s="44">
        <v>228</v>
      </c>
      <c r="C41" s="44">
        <v>1400</v>
      </c>
      <c r="D41" s="44">
        <v>494</v>
      </c>
      <c r="E41" s="44">
        <v>725</v>
      </c>
    </row>
    <row r="42" spans="1:5">
      <c r="A42" s="47"/>
      <c r="B42" s="44">
        <v>1256</v>
      </c>
      <c r="C42" s="44">
        <v>603</v>
      </c>
      <c r="D42" s="44">
        <v>697</v>
      </c>
      <c r="E42" s="44">
        <v>425</v>
      </c>
    </row>
    <row r="43" spans="1:5">
      <c r="A43" s="47"/>
      <c r="B43" s="44">
        <v>1217</v>
      </c>
      <c r="C43" s="44">
        <v>919</v>
      </c>
      <c r="D43" s="44">
        <v>703</v>
      </c>
      <c r="E43" s="44">
        <v>469</v>
      </c>
    </row>
    <row r="44" spans="1:5">
      <c r="A44" s="47"/>
      <c r="B44" s="44">
        <v>1314</v>
      </c>
      <c r="C44" s="44">
        <v>644</v>
      </c>
      <c r="D44" s="44">
        <v>606</v>
      </c>
      <c r="E44" s="44">
        <v>678</v>
      </c>
    </row>
    <row r="45" spans="1:5">
      <c r="A45" s="47"/>
      <c r="B45" s="44">
        <v>719</v>
      </c>
      <c r="C45" s="44">
        <v>992</v>
      </c>
      <c r="D45" s="44">
        <v>731</v>
      </c>
      <c r="E45" s="44">
        <v>1194</v>
      </c>
    </row>
    <row r="46" spans="1:5">
      <c r="A46" s="47"/>
      <c r="B46" s="44"/>
      <c r="C46" s="44">
        <v>1036</v>
      </c>
      <c r="D46" s="44">
        <v>1161</v>
      </c>
      <c r="E46" s="44">
        <v>1167</v>
      </c>
    </row>
    <row r="47" spans="1:5">
      <c r="A47" s="47"/>
      <c r="B47" s="44"/>
      <c r="C47" s="44">
        <v>692</v>
      </c>
      <c r="D47" s="44">
        <v>656</v>
      </c>
      <c r="E47" s="44">
        <v>1100</v>
      </c>
    </row>
    <row r="48" spans="1:5">
      <c r="A48" s="47"/>
      <c r="B48" s="44"/>
      <c r="C48" s="44">
        <v>1197</v>
      </c>
      <c r="D48" s="44">
        <v>842</v>
      </c>
      <c r="E48" s="44">
        <v>239</v>
      </c>
    </row>
    <row r="49" spans="1:5">
      <c r="A49" s="47"/>
      <c r="B49" s="44"/>
      <c r="C49" s="44">
        <v>1344</v>
      </c>
      <c r="D49" s="44">
        <v>375</v>
      </c>
      <c r="E49" s="44">
        <v>2322</v>
      </c>
    </row>
    <row r="50" spans="1:5">
      <c r="A50" s="47"/>
      <c r="B50" s="44"/>
      <c r="C50" s="44">
        <v>839</v>
      </c>
      <c r="D50" s="44">
        <v>836</v>
      </c>
      <c r="E50" s="44">
        <v>1983</v>
      </c>
    </row>
    <row r="51" spans="1:5">
      <c r="A51" s="47"/>
      <c r="B51" s="44"/>
      <c r="C51" s="44">
        <v>636</v>
      </c>
      <c r="D51" s="44">
        <v>200</v>
      </c>
      <c r="E51" s="44">
        <v>1275</v>
      </c>
    </row>
    <row r="52" spans="1:5">
      <c r="A52" s="47"/>
      <c r="B52" s="44"/>
      <c r="C52" s="44">
        <v>275</v>
      </c>
      <c r="D52" s="44">
        <v>250</v>
      </c>
      <c r="E52" s="44">
        <v>1178</v>
      </c>
    </row>
    <row r="53" spans="1:5">
      <c r="A53" s="47"/>
      <c r="B53" s="44"/>
      <c r="C53" s="44">
        <v>1408</v>
      </c>
      <c r="D53" s="44">
        <v>572</v>
      </c>
      <c r="E53" s="44">
        <v>731</v>
      </c>
    </row>
    <row r="54" spans="1:5">
      <c r="A54" s="47"/>
      <c r="B54" s="44"/>
      <c r="C54" s="44">
        <v>672</v>
      </c>
      <c r="D54" s="44">
        <v>564</v>
      </c>
      <c r="E54" s="44">
        <v>150</v>
      </c>
    </row>
    <row r="55" spans="1:5">
      <c r="A55" s="47"/>
      <c r="B55" s="44"/>
      <c r="C55" s="44">
        <v>1211</v>
      </c>
      <c r="D55" s="44">
        <v>508</v>
      </c>
      <c r="E55" s="44">
        <v>1178</v>
      </c>
    </row>
    <row r="56" spans="1:5">
      <c r="A56" s="47"/>
      <c r="B56" s="44"/>
      <c r="C56" s="44">
        <v>456</v>
      </c>
      <c r="D56" s="44">
        <v>242</v>
      </c>
      <c r="E56" s="44">
        <v>508</v>
      </c>
    </row>
    <row r="57" spans="1:5">
      <c r="A57" s="47"/>
      <c r="B57" s="44"/>
      <c r="C57" s="44">
        <v>1008</v>
      </c>
      <c r="D57" s="44">
        <v>2528</v>
      </c>
      <c r="E57" s="44">
        <v>528</v>
      </c>
    </row>
    <row r="58" spans="1:5">
      <c r="A58" s="47"/>
      <c r="B58" s="44"/>
      <c r="C58" s="44">
        <v>1119</v>
      </c>
      <c r="D58" s="44">
        <v>492</v>
      </c>
      <c r="E58" s="44">
        <v>772</v>
      </c>
    </row>
    <row r="59" spans="1:5">
      <c r="A59" s="47"/>
      <c r="B59" s="44"/>
      <c r="C59" s="44">
        <v>431</v>
      </c>
      <c r="D59" s="44">
        <v>2228</v>
      </c>
      <c r="E59" s="44">
        <v>569</v>
      </c>
    </row>
    <row r="60" spans="1:5">
      <c r="A60" s="47"/>
      <c r="B60" s="44"/>
      <c r="C60" s="44">
        <v>1225</v>
      </c>
      <c r="D60" s="44">
        <v>2242</v>
      </c>
      <c r="E60" s="44">
        <v>308</v>
      </c>
    </row>
    <row r="61" spans="1:5">
      <c r="A61" s="47"/>
      <c r="B61" s="44"/>
      <c r="C61" s="44">
        <v>356</v>
      </c>
      <c r="D61" s="44">
        <v>917</v>
      </c>
      <c r="E61" s="44">
        <v>317</v>
      </c>
    </row>
    <row r="62" spans="1:5">
      <c r="A62" s="47"/>
      <c r="B62" s="44"/>
      <c r="C62" s="44">
        <v>394</v>
      </c>
      <c r="D62" s="44"/>
      <c r="E62" s="44">
        <v>689</v>
      </c>
    </row>
    <row r="63" spans="1:5">
      <c r="A63" s="47"/>
      <c r="B63" s="44"/>
      <c r="C63" s="44">
        <v>1261</v>
      </c>
      <c r="D63" s="44"/>
      <c r="E63" s="44">
        <v>989</v>
      </c>
    </row>
    <row r="64" spans="1:5">
      <c r="A64" s="47"/>
      <c r="B64" s="44"/>
      <c r="C64" s="44">
        <v>350</v>
      </c>
      <c r="D64" s="44"/>
      <c r="E64" s="44">
        <v>1006</v>
      </c>
    </row>
    <row r="65" spans="1:5">
      <c r="A65" s="47"/>
      <c r="B65" s="44"/>
      <c r="C65" s="44">
        <v>1139</v>
      </c>
      <c r="D65" s="44"/>
      <c r="E65" s="44">
        <v>1033</v>
      </c>
    </row>
    <row r="66" spans="1:5">
      <c r="A66" s="47"/>
      <c r="B66" s="44"/>
      <c r="C66" s="44">
        <v>1844</v>
      </c>
      <c r="D66" s="44"/>
      <c r="E66" s="44">
        <v>231</v>
      </c>
    </row>
    <row r="67" spans="1:5">
      <c r="A67" s="47"/>
      <c r="C67" s="44">
        <v>367</v>
      </c>
      <c r="D67" s="44"/>
      <c r="E67" s="44">
        <v>1142</v>
      </c>
    </row>
    <row r="68" spans="1:5">
      <c r="A68" s="47"/>
      <c r="C68" s="44">
        <v>1919</v>
      </c>
      <c r="D68" s="44"/>
      <c r="E68" s="44">
        <v>389</v>
      </c>
    </row>
    <row r="69" spans="1:5">
      <c r="A69" s="47"/>
      <c r="C69" s="44">
        <v>1142</v>
      </c>
      <c r="D69" s="44"/>
      <c r="E69" s="44">
        <v>467</v>
      </c>
    </row>
    <row r="70" spans="1:5">
      <c r="A70" s="47"/>
      <c r="C70" s="44"/>
      <c r="D70" s="44"/>
      <c r="E70" s="44">
        <v>342</v>
      </c>
    </row>
    <row r="71" spans="1:5">
      <c r="A71" s="47"/>
      <c r="C71" s="44"/>
      <c r="D71" s="44"/>
      <c r="E71" s="44">
        <v>592</v>
      </c>
    </row>
    <row r="72" spans="1:5">
      <c r="A72" s="47"/>
      <c r="C72" s="44"/>
      <c r="D72" s="44"/>
      <c r="E72" s="44">
        <v>617</v>
      </c>
    </row>
    <row r="73" spans="1:5">
      <c r="A73" s="47"/>
      <c r="C73" s="44"/>
      <c r="D73" s="44"/>
      <c r="E73" s="44">
        <v>2428</v>
      </c>
    </row>
    <row r="74" spans="1:5">
      <c r="A74" s="47"/>
      <c r="C74" s="44"/>
      <c r="D74" s="44"/>
      <c r="E74" s="44">
        <v>253</v>
      </c>
    </row>
    <row r="75" spans="1:5">
      <c r="A75" s="47"/>
      <c r="C75" s="44"/>
      <c r="D75" s="44"/>
      <c r="E75" s="44">
        <v>1664</v>
      </c>
    </row>
    <row r="76" spans="1:5">
      <c r="A76" s="47"/>
      <c r="C76" s="44"/>
      <c r="D76" s="44"/>
      <c r="E76" s="44">
        <v>1725</v>
      </c>
    </row>
    <row r="77" spans="1:5">
      <c r="A77" s="47"/>
      <c r="C77" s="44"/>
      <c r="D77" s="44"/>
      <c r="E77" s="44">
        <v>386</v>
      </c>
    </row>
    <row r="78" spans="1:5">
      <c r="A78" s="47"/>
      <c r="C78" s="44"/>
      <c r="D78" s="44"/>
      <c r="E78" s="44">
        <v>394</v>
      </c>
    </row>
    <row r="79" spans="1:5">
      <c r="A79" s="47"/>
      <c r="C79" s="44"/>
      <c r="D79" s="44"/>
      <c r="E79" s="44">
        <v>1253</v>
      </c>
    </row>
    <row r="80" spans="1:5">
      <c r="A80" s="47"/>
      <c r="B80" s="117" t="s">
        <v>52</v>
      </c>
      <c r="C80" s="117"/>
      <c r="D80" s="117"/>
      <c r="E80" s="117"/>
    </row>
    <row r="81" spans="1:5">
      <c r="A81" s="47"/>
      <c r="B81" s="44">
        <v>42</v>
      </c>
      <c r="C81" s="44">
        <v>66</v>
      </c>
      <c r="D81" s="44">
        <v>58</v>
      </c>
      <c r="E81" s="44">
        <v>76</v>
      </c>
    </row>
    <row r="82" spans="1:5">
      <c r="A82" s="47"/>
      <c r="B82" s="117" t="s">
        <v>53</v>
      </c>
      <c r="C82" s="117"/>
      <c r="D82" s="117"/>
      <c r="E82" s="117"/>
    </row>
    <row r="83" spans="1:5">
      <c r="A83" s="47"/>
      <c r="B83" s="44">
        <v>589</v>
      </c>
      <c r="C83" s="44">
        <v>841</v>
      </c>
      <c r="D83" s="44">
        <v>886</v>
      </c>
      <c r="E83" s="44">
        <v>896</v>
      </c>
    </row>
    <row r="84" spans="1:5">
      <c r="A84" s="47"/>
      <c r="C84" s="44"/>
      <c r="D84" s="44"/>
    </row>
  </sheetData>
  <mergeCells count="3">
    <mergeCell ref="B3:E3"/>
    <mergeCell ref="B80:E80"/>
    <mergeCell ref="B82:E8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FBB6-FF66-6C46-9E92-05805E67B460}">
  <dimension ref="A1:Q50"/>
  <sheetViews>
    <sheetView topLeftCell="A11" workbookViewId="0">
      <selection activeCell="G34" sqref="G34"/>
    </sheetView>
  </sheetViews>
  <sheetFormatPr baseColWidth="10" defaultRowHeight="16"/>
  <cols>
    <col min="1" max="1" width="20.83203125" customWidth="1"/>
    <col min="12" max="12" width="27.6640625" customWidth="1"/>
    <col min="18" max="18" width="19.5" customWidth="1"/>
  </cols>
  <sheetData>
    <row r="1" spans="1:13">
      <c r="A1" s="48" t="s">
        <v>59</v>
      </c>
    </row>
    <row r="3" spans="1:13">
      <c r="K3" s="3" t="s">
        <v>1</v>
      </c>
      <c r="L3" s="49"/>
      <c r="M3" s="4"/>
    </row>
    <row r="4" spans="1:13">
      <c r="K4" s="5">
        <v>1</v>
      </c>
      <c r="L4" s="6" t="s">
        <v>3</v>
      </c>
      <c r="M4" s="5" t="s">
        <v>2</v>
      </c>
    </row>
    <row r="5" spans="1:13">
      <c r="K5" s="5">
        <v>2</v>
      </c>
      <c r="L5" s="6" t="s">
        <v>3</v>
      </c>
      <c r="M5" s="5" t="s">
        <v>4</v>
      </c>
    </row>
    <row r="6" spans="1:13">
      <c r="K6" s="5">
        <v>3</v>
      </c>
      <c r="L6" s="6" t="s">
        <v>3</v>
      </c>
      <c r="M6" s="5" t="s">
        <v>5</v>
      </c>
    </row>
    <row r="7" spans="1:13">
      <c r="K7" s="5">
        <v>4</v>
      </c>
      <c r="L7" s="6" t="s">
        <v>60</v>
      </c>
      <c r="M7" s="5" t="s">
        <v>2</v>
      </c>
    </row>
    <row r="8" spans="1:13">
      <c r="K8" s="5">
        <v>5</v>
      </c>
      <c r="L8" s="6" t="s">
        <v>60</v>
      </c>
      <c r="M8" s="5" t="s">
        <v>4</v>
      </c>
    </row>
    <row r="9" spans="1:13">
      <c r="K9" s="5">
        <v>6</v>
      </c>
      <c r="L9" s="6" t="s">
        <v>60</v>
      </c>
      <c r="M9" s="5" t="s">
        <v>5</v>
      </c>
    </row>
    <row r="10" spans="1:13">
      <c r="K10" s="5">
        <v>7</v>
      </c>
      <c r="L10" s="6" t="s">
        <v>15</v>
      </c>
      <c r="M10" s="5" t="s">
        <v>2</v>
      </c>
    </row>
    <row r="11" spans="1:13">
      <c r="K11" s="5">
        <v>8</v>
      </c>
      <c r="L11" s="6" t="s">
        <v>15</v>
      </c>
      <c r="M11" s="5" t="s">
        <v>4</v>
      </c>
    </row>
    <row r="12" spans="1:13">
      <c r="K12" s="5">
        <v>9</v>
      </c>
      <c r="L12" s="6" t="s">
        <v>15</v>
      </c>
      <c r="M12" s="5" t="s">
        <v>5</v>
      </c>
    </row>
    <row r="13" spans="1:13">
      <c r="K13" s="5">
        <v>10</v>
      </c>
      <c r="L13" s="6" t="s">
        <v>61</v>
      </c>
      <c r="M13" s="5" t="s">
        <v>2</v>
      </c>
    </row>
    <row r="14" spans="1:13">
      <c r="K14" s="5">
        <v>11</v>
      </c>
      <c r="L14" s="6" t="s">
        <v>62</v>
      </c>
      <c r="M14" s="5" t="s">
        <v>4</v>
      </c>
    </row>
    <row r="15" spans="1:13">
      <c r="K15" s="5">
        <v>12</v>
      </c>
      <c r="L15" s="6" t="s">
        <v>62</v>
      </c>
      <c r="M15" s="5" t="s">
        <v>5</v>
      </c>
    </row>
    <row r="16" spans="1:13">
      <c r="K16" s="19"/>
      <c r="L16" s="19"/>
      <c r="M16" s="19"/>
    </row>
    <row r="17" spans="1:17">
      <c r="K17" s="50" t="s">
        <v>7</v>
      </c>
      <c r="L17" s="10"/>
      <c r="M17" s="10"/>
      <c r="N17" s="4"/>
      <c r="O17" s="4"/>
      <c r="P17" s="4"/>
      <c r="Q17" s="4"/>
    </row>
    <row r="18" spans="1:17">
      <c r="K18" s="10"/>
      <c r="L18" s="10"/>
      <c r="M18" s="10"/>
      <c r="N18" s="4"/>
      <c r="O18" s="4"/>
      <c r="P18" s="4"/>
      <c r="Q18" s="4"/>
    </row>
    <row r="19" spans="1:17">
      <c r="K19" s="19"/>
      <c r="L19" s="19"/>
      <c r="M19" s="19"/>
    </row>
    <row r="20" spans="1:17">
      <c r="K20" s="19"/>
      <c r="L20" s="19"/>
      <c r="M20" s="19"/>
    </row>
    <row r="21" spans="1:17">
      <c r="K21" s="19"/>
      <c r="L21" s="19"/>
      <c r="M21" s="19"/>
    </row>
    <row r="22" spans="1:17">
      <c r="K22" s="19"/>
      <c r="L22" s="19"/>
      <c r="M22" s="19"/>
    </row>
    <row r="23" spans="1:17">
      <c r="K23" s="50" t="s">
        <v>9</v>
      </c>
      <c r="L23" s="20" t="s">
        <v>63</v>
      </c>
      <c r="M23" s="10"/>
      <c r="N23" s="4"/>
      <c r="O23" s="4"/>
      <c r="P23" s="4"/>
      <c r="Q23" s="4"/>
    </row>
    <row r="24" spans="1:17">
      <c r="K24" s="19"/>
      <c r="L24" s="19"/>
      <c r="M24" s="19"/>
    </row>
    <row r="25" spans="1:17">
      <c r="K25" s="19"/>
      <c r="L25" s="19"/>
      <c r="M25" s="19"/>
    </row>
    <row r="26" spans="1:17">
      <c r="K26" s="19"/>
      <c r="L26" s="19"/>
      <c r="M26" s="19"/>
    </row>
    <row r="27" spans="1:17">
      <c r="A27" s="3" t="s">
        <v>13</v>
      </c>
      <c r="B27" s="4"/>
      <c r="C27" s="4"/>
      <c r="D27" s="4"/>
      <c r="E27" s="4"/>
      <c r="F27" s="4"/>
      <c r="J27" s="4"/>
      <c r="K27" s="10"/>
      <c r="L27" s="10"/>
      <c r="M27" s="10"/>
      <c r="N27" s="4"/>
      <c r="O27" s="2"/>
      <c r="P27" s="2"/>
    </row>
    <row r="28" spans="1:17">
      <c r="A28" s="4" t="s">
        <v>14</v>
      </c>
      <c r="B28" s="4"/>
      <c r="C28" s="4"/>
      <c r="D28" s="4"/>
      <c r="E28" s="4"/>
      <c r="F28" s="4"/>
      <c r="J28" s="4"/>
      <c r="K28" s="15" t="s">
        <v>11</v>
      </c>
      <c r="L28" s="10"/>
      <c r="M28" s="10"/>
      <c r="N28" s="4"/>
      <c r="O28" s="2"/>
      <c r="P28" s="2"/>
    </row>
    <row r="29" spans="1:17">
      <c r="A29" s="5"/>
      <c r="B29" s="5" t="s">
        <v>2</v>
      </c>
      <c r="C29" s="5" t="s">
        <v>4</v>
      </c>
      <c r="D29" s="5" t="s">
        <v>5</v>
      </c>
      <c r="E29" s="4"/>
      <c r="F29" s="4"/>
      <c r="J29" s="4"/>
      <c r="K29" s="5">
        <v>1</v>
      </c>
      <c r="L29" s="6" t="s">
        <v>3</v>
      </c>
      <c r="M29" s="5" t="s">
        <v>64</v>
      </c>
      <c r="N29" s="4"/>
      <c r="O29" s="2"/>
      <c r="P29" s="2"/>
    </row>
    <row r="30" spans="1:17">
      <c r="A30" s="6" t="s">
        <v>3</v>
      </c>
      <c r="B30" s="5">
        <v>5.0883000000000003</v>
      </c>
      <c r="C30" s="5">
        <v>4.7046000000000001</v>
      </c>
      <c r="D30" s="5">
        <v>5.0780000000000003</v>
      </c>
      <c r="E30" s="4"/>
      <c r="F30" s="4"/>
      <c r="J30" s="4"/>
      <c r="K30" s="5">
        <v>2</v>
      </c>
      <c r="L30" s="6" t="s">
        <v>3</v>
      </c>
      <c r="M30" s="5" t="s">
        <v>2</v>
      </c>
      <c r="N30" s="4"/>
      <c r="O30" s="2"/>
      <c r="P30" s="2"/>
    </row>
    <row r="31" spans="1:17">
      <c r="A31" s="6" t="s">
        <v>60</v>
      </c>
      <c r="B31" s="5">
        <v>2.3551000000000002</v>
      </c>
      <c r="C31" s="5">
        <v>2.1497000000000002</v>
      </c>
      <c r="D31" s="5">
        <v>2.2976000000000001</v>
      </c>
      <c r="E31" s="4"/>
      <c r="F31" s="4"/>
      <c r="J31" s="4"/>
      <c r="K31" s="5">
        <v>3</v>
      </c>
      <c r="L31" s="6" t="s">
        <v>3</v>
      </c>
      <c r="M31" s="5" t="s">
        <v>4</v>
      </c>
      <c r="N31" s="4"/>
      <c r="O31" s="2"/>
      <c r="P31" s="2"/>
    </row>
    <row r="32" spans="1:17">
      <c r="A32" s="6" t="s">
        <v>15</v>
      </c>
      <c r="B32" s="5">
        <v>3.3651</v>
      </c>
      <c r="C32" s="5">
        <v>3.1558000000000002</v>
      </c>
      <c r="D32" s="5">
        <v>2.3576999999999999</v>
      </c>
      <c r="E32" s="4"/>
      <c r="F32" s="4"/>
      <c r="J32" s="4"/>
      <c r="K32" s="5">
        <v>4</v>
      </c>
      <c r="L32" s="6" t="s">
        <v>3</v>
      </c>
      <c r="M32" s="5" t="s">
        <v>5</v>
      </c>
      <c r="N32" s="4"/>
      <c r="O32" s="2"/>
      <c r="P32" s="2"/>
    </row>
    <row r="33" spans="1:16">
      <c r="A33" s="6" t="s">
        <v>62</v>
      </c>
      <c r="B33" s="5">
        <v>2.4081000000000001</v>
      </c>
      <c r="C33" s="5">
        <v>1.8902000000000001</v>
      </c>
      <c r="D33" s="5">
        <v>1.6093999999999999</v>
      </c>
      <c r="E33" s="4"/>
      <c r="F33" s="4"/>
      <c r="J33" s="4"/>
      <c r="K33" s="5">
        <v>5</v>
      </c>
      <c r="L33" s="6" t="s">
        <v>60</v>
      </c>
      <c r="M33" s="5" t="s">
        <v>64</v>
      </c>
      <c r="N33" s="4"/>
      <c r="O33" s="2"/>
      <c r="P33" s="2"/>
    </row>
    <row r="34" spans="1:16">
      <c r="A34" s="10"/>
      <c r="B34" s="10"/>
      <c r="C34" s="10"/>
      <c r="D34" s="10"/>
      <c r="E34" s="4"/>
      <c r="F34" s="4"/>
      <c r="J34" s="4"/>
      <c r="K34" s="5">
        <v>6</v>
      </c>
      <c r="L34" s="6" t="s">
        <v>60</v>
      </c>
      <c r="M34" s="5" t="s">
        <v>2</v>
      </c>
      <c r="N34" s="4"/>
      <c r="O34" s="2"/>
      <c r="P34" s="2"/>
    </row>
    <row r="35" spans="1:16">
      <c r="A35" s="10" t="s">
        <v>16</v>
      </c>
      <c r="B35" s="10"/>
      <c r="C35" s="10"/>
      <c r="D35" s="10"/>
      <c r="E35" s="4"/>
      <c r="F35" s="4"/>
      <c r="J35" s="4"/>
      <c r="K35" s="5">
        <v>7</v>
      </c>
      <c r="L35" s="6" t="s">
        <v>60</v>
      </c>
      <c r="M35" s="5" t="s">
        <v>4</v>
      </c>
      <c r="N35" s="4"/>
      <c r="O35" s="2"/>
      <c r="P35" s="2"/>
    </row>
    <row r="36" spans="1:16">
      <c r="A36" s="5"/>
      <c r="B36" s="5" t="s">
        <v>2</v>
      </c>
      <c r="C36" s="5" t="s">
        <v>4</v>
      </c>
      <c r="D36" s="5" t="s">
        <v>5</v>
      </c>
      <c r="E36" s="4"/>
      <c r="F36" s="4"/>
      <c r="J36" s="4"/>
      <c r="K36" s="5">
        <v>8</v>
      </c>
      <c r="L36" s="6" t="s">
        <v>60</v>
      </c>
      <c r="M36" s="5" t="s">
        <v>5</v>
      </c>
      <c r="N36" s="4"/>
      <c r="O36" s="2"/>
      <c r="P36" s="2"/>
    </row>
    <row r="37" spans="1:16">
      <c r="A37" s="6" t="s">
        <v>3</v>
      </c>
      <c r="B37" s="5">
        <v>100</v>
      </c>
      <c r="C37" s="5">
        <v>92.457300000000004</v>
      </c>
      <c r="D37" s="5">
        <v>100</v>
      </c>
      <c r="E37" s="4"/>
      <c r="F37" s="4"/>
      <c r="J37" s="4"/>
      <c r="K37" s="5">
        <v>9</v>
      </c>
      <c r="L37" s="6" t="s">
        <v>15</v>
      </c>
      <c r="M37" s="5" t="s">
        <v>64</v>
      </c>
      <c r="N37" s="4"/>
      <c r="O37" s="2"/>
      <c r="P37" s="2"/>
    </row>
    <row r="38" spans="1:16">
      <c r="A38" s="6" t="s">
        <v>60</v>
      </c>
      <c r="B38" s="5">
        <v>46.284599999999998</v>
      </c>
      <c r="C38" s="5">
        <v>42.247900000000001</v>
      </c>
      <c r="D38" s="5">
        <v>45.154499999999999</v>
      </c>
      <c r="E38" s="4"/>
      <c r="F38" s="4"/>
      <c r="J38" s="4"/>
      <c r="K38" s="5">
        <v>10</v>
      </c>
      <c r="L38" s="6" t="s">
        <v>15</v>
      </c>
      <c r="M38" s="5" t="s">
        <v>2</v>
      </c>
      <c r="N38" s="4"/>
      <c r="O38" s="2"/>
      <c r="P38" s="2"/>
    </row>
    <row r="39" spans="1:16">
      <c r="A39" s="6" t="s">
        <v>15</v>
      </c>
      <c r="B39" s="5">
        <v>66.1327</v>
      </c>
      <c r="C39" s="5">
        <v>62.0199</v>
      </c>
      <c r="D39" s="5">
        <v>46.335099999999997</v>
      </c>
      <c r="E39" s="4"/>
      <c r="F39" s="4"/>
      <c r="J39" s="4"/>
      <c r="K39" s="5">
        <v>11</v>
      </c>
      <c r="L39" s="6" t="s">
        <v>15</v>
      </c>
      <c r="M39" s="5" t="s">
        <v>4</v>
      </c>
      <c r="N39" s="4"/>
      <c r="O39" s="2"/>
      <c r="P39" s="2"/>
    </row>
    <row r="40" spans="1:16">
      <c r="A40" s="6" t="s">
        <v>62</v>
      </c>
      <c r="B40" s="5">
        <v>47.3262</v>
      </c>
      <c r="C40" s="5">
        <v>37.1479</v>
      </c>
      <c r="D40" s="5">
        <v>31.6294</v>
      </c>
      <c r="E40" s="4"/>
      <c r="F40" s="4"/>
      <c r="J40" s="4"/>
      <c r="K40" s="5">
        <v>12</v>
      </c>
      <c r="L40" s="6" t="s">
        <v>15</v>
      </c>
      <c r="M40" s="5" t="s">
        <v>5</v>
      </c>
      <c r="N40" s="4"/>
      <c r="O40" s="2"/>
      <c r="P40" s="2"/>
    </row>
    <row r="41" spans="1:16">
      <c r="A41" s="4"/>
      <c r="B41" s="4"/>
      <c r="C41" s="4"/>
      <c r="D41" s="4"/>
      <c r="E41" s="4"/>
      <c r="F41" s="4"/>
      <c r="J41" s="4"/>
      <c r="K41" s="5">
        <v>13</v>
      </c>
      <c r="L41" s="6" t="s">
        <v>62</v>
      </c>
      <c r="M41" s="5" t="s">
        <v>64</v>
      </c>
      <c r="N41" s="4"/>
      <c r="O41" s="2"/>
      <c r="P41" s="2"/>
    </row>
    <row r="42" spans="1:16">
      <c r="A42" s="4"/>
      <c r="B42" s="4"/>
      <c r="C42" s="4"/>
      <c r="D42" s="4"/>
      <c r="E42" s="4"/>
      <c r="F42" s="4"/>
      <c r="J42" s="4"/>
      <c r="K42" s="5">
        <v>14</v>
      </c>
      <c r="L42" s="6" t="s">
        <v>62</v>
      </c>
      <c r="M42" s="5" t="s">
        <v>2</v>
      </c>
      <c r="N42" s="4"/>
      <c r="O42" s="2"/>
      <c r="P42" s="2"/>
    </row>
    <row r="43" spans="1:16">
      <c r="A43" s="4"/>
      <c r="B43" s="4"/>
      <c r="C43" s="4"/>
      <c r="D43" s="4"/>
      <c r="E43" s="4"/>
      <c r="F43" s="4"/>
      <c r="J43" s="4"/>
      <c r="K43" s="5">
        <v>15</v>
      </c>
      <c r="L43" s="6" t="s">
        <v>62</v>
      </c>
      <c r="M43" s="5" t="s">
        <v>4</v>
      </c>
      <c r="N43" s="4"/>
      <c r="O43" s="2"/>
      <c r="P43" s="2"/>
    </row>
    <row r="44" spans="1:16">
      <c r="A44" s="4"/>
      <c r="B44" s="4"/>
      <c r="C44" s="4"/>
      <c r="D44" s="4"/>
      <c r="E44" s="4"/>
      <c r="F44" s="4"/>
      <c r="J44" s="4"/>
      <c r="K44" s="5">
        <v>16</v>
      </c>
      <c r="L44" s="51" t="s">
        <v>65</v>
      </c>
      <c r="M44" s="5" t="s">
        <v>5</v>
      </c>
      <c r="N44" s="4"/>
      <c r="O44" s="2"/>
      <c r="P44" s="2"/>
    </row>
    <row r="45" spans="1:16">
      <c r="J45" s="4"/>
      <c r="K45" s="4"/>
      <c r="L45" s="4"/>
      <c r="M45" s="4"/>
      <c r="N45" s="4"/>
      <c r="O45" s="2"/>
      <c r="P45" s="2"/>
    </row>
    <row r="46" spans="1:16">
      <c r="J46" s="4"/>
      <c r="K46" s="4"/>
      <c r="L46" s="4"/>
      <c r="M46" s="4"/>
      <c r="N46" s="4"/>
      <c r="O46" s="2"/>
      <c r="P46" s="2"/>
    </row>
    <row r="47" spans="1:16">
      <c r="J47" s="4"/>
      <c r="K47" s="4"/>
      <c r="L47" s="4"/>
      <c r="M47" s="4"/>
      <c r="N47" s="4"/>
      <c r="O47" s="2"/>
      <c r="P47" s="2"/>
    </row>
    <row r="48" spans="1:16">
      <c r="J48" s="4"/>
      <c r="K48" s="4"/>
      <c r="L48" s="4"/>
      <c r="M48" s="4"/>
      <c r="N48" s="4"/>
      <c r="O48" s="2"/>
      <c r="P48" s="2"/>
    </row>
    <row r="49" spans="10:16">
      <c r="J49" s="2"/>
      <c r="K49" s="2"/>
      <c r="L49" s="2"/>
      <c r="M49" s="2"/>
      <c r="N49" s="2"/>
      <c r="O49" s="2"/>
      <c r="P49" s="2"/>
    </row>
    <row r="50" spans="10:16">
      <c r="J50" s="2"/>
      <c r="K50" s="2"/>
      <c r="L50" s="2"/>
      <c r="M50" s="2"/>
      <c r="N50" s="2"/>
      <c r="O50" s="2"/>
      <c r="P50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7CA6-76AF-5343-AB0B-1D4E294954D1}">
  <dimension ref="A1:P8"/>
  <sheetViews>
    <sheetView workbookViewId="0">
      <selection activeCell="K30" sqref="K30"/>
    </sheetView>
  </sheetViews>
  <sheetFormatPr baseColWidth="10" defaultRowHeight="16"/>
  <cols>
    <col min="16" max="16" width="18" customWidth="1"/>
  </cols>
  <sheetData>
    <row r="1" spans="1:16">
      <c r="A1" s="13" t="s">
        <v>66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6">
      <c r="C2" s="52" t="s">
        <v>67</v>
      </c>
      <c r="D2" s="4"/>
      <c r="E2" s="4"/>
      <c r="F2" s="4"/>
      <c r="G2" s="52" t="s">
        <v>68</v>
      </c>
      <c r="H2" s="4"/>
      <c r="I2" s="4"/>
      <c r="J2" s="4"/>
      <c r="K2" s="4"/>
      <c r="L2" s="52" t="s">
        <v>69</v>
      </c>
      <c r="M2" s="4"/>
    </row>
    <row r="4" spans="1:16">
      <c r="O4" s="53" t="s">
        <v>70</v>
      </c>
      <c r="P4" s="53" t="s">
        <v>71</v>
      </c>
    </row>
    <row r="5" spans="1:16">
      <c r="O5" s="5">
        <v>1</v>
      </c>
      <c r="P5" s="5" t="s">
        <v>72</v>
      </c>
    </row>
    <row r="6" spans="1:16">
      <c r="O6" s="5">
        <v>2</v>
      </c>
      <c r="P6" s="6" t="s">
        <v>73</v>
      </c>
    </row>
    <row r="7" spans="1:16">
      <c r="O7" s="5">
        <v>3</v>
      </c>
      <c r="P7" s="6" t="s">
        <v>38</v>
      </c>
    </row>
    <row r="8" spans="1:16">
      <c r="O8" s="5">
        <v>4</v>
      </c>
      <c r="P8" s="6" t="s">
        <v>74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E30B-C9BF-E549-BDAF-6B4D1885BF39}">
  <dimension ref="A1:Q14"/>
  <sheetViews>
    <sheetView workbookViewId="0">
      <selection activeCell="O31" sqref="O31"/>
    </sheetView>
  </sheetViews>
  <sheetFormatPr baseColWidth="10" defaultRowHeight="16"/>
  <cols>
    <col min="16" max="16" width="16.6640625" customWidth="1"/>
    <col min="17" max="17" width="17.83203125" customWidth="1"/>
  </cols>
  <sheetData>
    <row r="1" spans="1:17">
      <c r="A1" s="13" t="s">
        <v>75</v>
      </c>
    </row>
    <row r="2" spans="1:17">
      <c r="C2" s="52" t="s">
        <v>67</v>
      </c>
      <c r="D2" s="4"/>
      <c r="E2" s="4"/>
      <c r="F2" s="4"/>
      <c r="G2" s="52" t="s">
        <v>76</v>
      </c>
      <c r="H2" s="4"/>
      <c r="I2" s="4"/>
      <c r="J2" s="4"/>
      <c r="K2" s="4"/>
      <c r="L2" s="52" t="s">
        <v>77</v>
      </c>
      <c r="M2" s="4"/>
    </row>
    <row r="3" spans="1:17">
      <c r="C3" s="4"/>
      <c r="D3" s="4"/>
      <c r="E3" s="4"/>
      <c r="F3" s="4"/>
      <c r="G3" s="4"/>
      <c r="H3" s="4"/>
      <c r="I3" s="4"/>
      <c r="J3" s="4"/>
      <c r="K3" s="4"/>
      <c r="L3" s="4"/>
      <c r="M3" s="4"/>
      <c r="O3" s="24"/>
      <c r="P3" s="24"/>
      <c r="Q3" s="24"/>
    </row>
    <row r="4" spans="1:17">
      <c r="O4" s="53" t="s">
        <v>70</v>
      </c>
      <c r="P4" s="53" t="s">
        <v>71</v>
      </c>
      <c r="Q4" s="24"/>
    </row>
    <row r="5" spans="1:17">
      <c r="O5" s="5">
        <v>1</v>
      </c>
      <c r="P5" s="5" t="s">
        <v>72</v>
      </c>
      <c r="Q5" s="54"/>
    </row>
    <row r="6" spans="1:17">
      <c r="O6" s="5">
        <v>2</v>
      </c>
      <c r="P6" s="6" t="s">
        <v>78</v>
      </c>
      <c r="Q6" s="54"/>
    </row>
    <row r="7" spans="1:17">
      <c r="O7" s="5">
        <v>3</v>
      </c>
      <c r="P7" s="6" t="s">
        <v>38</v>
      </c>
      <c r="Q7" s="54"/>
    </row>
    <row r="8" spans="1:17">
      <c r="O8" s="5">
        <v>4</v>
      </c>
      <c r="P8" s="6" t="s">
        <v>79</v>
      </c>
      <c r="Q8" s="54"/>
    </row>
    <row r="9" spans="1:17">
      <c r="O9" s="24"/>
      <c r="P9" s="24"/>
      <c r="Q9" s="24"/>
    </row>
    <row r="10" spans="1:17">
      <c r="O10" s="24"/>
      <c r="P10" s="24"/>
      <c r="Q10" s="24"/>
    </row>
    <row r="11" spans="1:17">
      <c r="O11" s="24"/>
      <c r="P11" s="24"/>
      <c r="Q11" s="24"/>
    </row>
    <row r="12" spans="1:17">
      <c r="O12" s="24"/>
      <c r="P12" s="24"/>
      <c r="Q12" s="24"/>
    </row>
    <row r="13" spans="1:17">
      <c r="O13" s="24"/>
      <c r="P13" s="24"/>
      <c r="Q13" s="24"/>
    </row>
    <row r="14" spans="1:17">
      <c r="O14" s="24"/>
      <c r="P14" s="24"/>
      <c r="Q14" s="2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B9003-BB15-C644-95D4-8B5B77DED339}">
  <dimension ref="A1:X56"/>
  <sheetViews>
    <sheetView topLeftCell="A23" workbookViewId="0">
      <selection activeCell="Q13" sqref="Q13"/>
    </sheetView>
  </sheetViews>
  <sheetFormatPr baseColWidth="10" defaultColWidth="10.83203125" defaultRowHeight="16"/>
  <cols>
    <col min="1" max="1" width="10.83203125" style="2"/>
    <col min="2" max="2" width="26.5" style="2" customWidth="1"/>
    <col min="3" max="14" width="10.83203125" style="2"/>
    <col min="15" max="15" width="11.83203125" style="2" customWidth="1"/>
    <col min="16" max="20" width="10.83203125" style="2"/>
    <col min="21" max="21" width="6.83203125" style="2" customWidth="1"/>
    <col min="22" max="22" width="27.6640625" style="2" customWidth="1"/>
    <col min="23" max="23" width="23.83203125" style="2" customWidth="1"/>
    <col min="24" max="16384" width="10.83203125" style="2"/>
  </cols>
  <sheetData>
    <row r="1" spans="1:24">
      <c r="A1" s="1" t="s">
        <v>103</v>
      </c>
    </row>
    <row r="3" spans="1:24">
      <c r="J3" s="63" t="s">
        <v>1</v>
      </c>
    </row>
    <row r="4" spans="1:24">
      <c r="J4" s="64">
        <v>1</v>
      </c>
      <c r="K4" s="64" t="s">
        <v>2</v>
      </c>
      <c r="L4" s="65" t="s">
        <v>3</v>
      </c>
      <c r="M4" s="64"/>
      <c r="N4" s="64"/>
    </row>
    <row r="5" spans="1:24">
      <c r="J5" s="64">
        <v>2</v>
      </c>
      <c r="K5" s="64" t="s">
        <v>4</v>
      </c>
      <c r="L5" s="65" t="s">
        <v>3</v>
      </c>
      <c r="M5" s="64"/>
      <c r="N5" s="64"/>
    </row>
    <row r="6" spans="1:24">
      <c r="J6" s="64">
        <v>3</v>
      </c>
      <c r="K6" s="64" t="s">
        <v>5</v>
      </c>
      <c r="L6" s="65" t="s">
        <v>3</v>
      </c>
      <c r="M6" s="64"/>
      <c r="N6" s="64"/>
    </row>
    <row r="7" spans="1:24">
      <c r="J7" s="64">
        <v>4</v>
      </c>
      <c r="K7" s="64" t="s">
        <v>2</v>
      </c>
      <c r="L7" s="65" t="s">
        <v>104</v>
      </c>
      <c r="M7" s="64"/>
      <c r="N7" s="64"/>
    </row>
    <row r="8" spans="1:24">
      <c r="J8" s="64">
        <v>5</v>
      </c>
      <c r="K8" s="64" t="s">
        <v>4</v>
      </c>
      <c r="L8" s="65" t="s">
        <v>104</v>
      </c>
      <c r="M8" s="64"/>
      <c r="N8" s="64"/>
    </row>
    <row r="9" spans="1:24">
      <c r="J9" s="64">
        <v>6</v>
      </c>
      <c r="K9" s="64" t="s">
        <v>5</v>
      </c>
      <c r="L9" s="65" t="s">
        <v>105</v>
      </c>
      <c r="M9" s="64"/>
      <c r="N9" s="64"/>
    </row>
    <row r="10" spans="1:24">
      <c r="J10" s="64">
        <v>7</v>
      </c>
      <c r="K10" s="64" t="s">
        <v>2</v>
      </c>
      <c r="L10" s="65" t="s">
        <v>106</v>
      </c>
      <c r="M10" s="64"/>
      <c r="N10" s="64"/>
    </row>
    <row r="11" spans="1:24">
      <c r="J11" s="64">
        <v>8</v>
      </c>
      <c r="K11" s="64" t="s">
        <v>4</v>
      </c>
      <c r="L11" s="65" t="s">
        <v>107</v>
      </c>
      <c r="M11" s="64"/>
      <c r="N11" s="64"/>
    </row>
    <row r="12" spans="1:24">
      <c r="J12" s="64">
        <v>9</v>
      </c>
      <c r="K12" s="64" t="s">
        <v>5</v>
      </c>
      <c r="L12" s="65" t="s">
        <v>107</v>
      </c>
      <c r="M12" s="64"/>
      <c r="N12" s="64"/>
    </row>
    <row r="13" spans="1:24">
      <c r="J13" s="64">
        <v>10</v>
      </c>
      <c r="K13" s="64" t="s">
        <v>2</v>
      </c>
      <c r="L13" s="65" t="s">
        <v>108</v>
      </c>
      <c r="M13" s="64"/>
      <c r="N13" s="64"/>
    </row>
    <row r="14" spans="1:24">
      <c r="J14" s="64">
        <v>11</v>
      </c>
      <c r="K14" s="64" t="s">
        <v>4</v>
      </c>
      <c r="L14" s="65" t="s">
        <v>108</v>
      </c>
      <c r="M14" s="64"/>
      <c r="N14" s="64"/>
    </row>
    <row r="15" spans="1:24">
      <c r="J15" s="64">
        <v>12</v>
      </c>
      <c r="K15" s="64" t="s">
        <v>5</v>
      </c>
      <c r="L15" s="65" t="s">
        <v>109</v>
      </c>
      <c r="M15" s="64"/>
      <c r="N15" s="64"/>
    </row>
    <row r="16" spans="1:24">
      <c r="W16" s="66"/>
      <c r="X16" s="66"/>
    </row>
    <row r="17" spans="10:24">
      <c r="W17" s="66"/>
      <c r="X17" s="66"/>
    </row>
    <row r="18" spans="10:24">
      <c r="J18" s="8" t="s">
        <v>7</v>
      </c>
      <c r="W18" s="66"/>
      <c r="X18" s="66"/>
    </row>
    <row r="19" spans="10:24">
      <c r="U19" s="63" t="s">
        <v>11</v>
      </c>
      <c r="X19" s="66"/>
    </row>
    <row r="20" spans="10:24">
      <c r="U20" s="9">
        <v>1</v>
      </c>
      <c r="V20" s="64" t="s">
        <v>12</v>
      </c>
      <c r="W20" s="65" t="s">
        <v>3</v>
      </c>
      <c r="X20" s="66"/>
    </row>
    <row r="21" spans="10:24">
      <c r="U21" s="64">
        <v>2</v>
      </c>
      <c r="V21" s="64" t="s">
        <v>23</v>
      </c>
      <c r="W21" s="65" t="s">
        <v>3</v>
      </c>
      <c r="X21" s="66"/>
    </row>
    <row r="22" spans="10:24">
      <c r="U22" s="64">
        <v>3</v>
      </c>
      <c r="V22" s="67" t="s">
        <v>2</v>
      </c>
      <c r="W22" s="65" t="s">
        <v>3</v>
      </c>
      <c r="X22" s="66"/>
    </row>
    <row r="23" spans="10:24">
      <c r="U23" s="64">
        <v>4</v>
      </c>
      <c r="V23" s="67" t="s">
        <v>4</v>
      </c>
      <c r="W23" s="65" t="s">
        <v>3</v>
      </c>
      <c r="X23" s="66"/>
    </row>
    <row r="24" spans="10:24">
      <c r="U24" s="64">
        <v>5</v>
      </c>
      <c r="V24" s="67" t="s">
        <v>5</v>
      </c>
      <c r="W24" s="65" t="s">
        <v>3</v>
      </c>
      <c r="X24" s="66"/>
    </row>
    <row r="25" spans="10:24">
      <c r="J25" s="2" t="s">
        <v>110</v>
      </c>
      <c r="M25" s="2" t="s">
        <v>111</v>
      </c>
      <c r="O25" s="2" t="s">
        <v>112</v>
      </c>
      <c r="U25" s="64">
        <v>6</v>
      </c>
      <c r="V25" s="64" t="s">
        <v>12</v>
      </c>
      <c r="W25" s="65" t="s">
        <v>104</v>
      </c>
      <c r="X25" s="66"/>
    </row>
    <row r="26" spans="10:24">
      <c r="U26" s="64">
        <v>7</v>
      </c>
      <c r="V26" s="64" t="s">
        <v>23</v>
      </c>
      <c r="W26" s="65" t="s">
        <v>104</v>
      </c>
      <c r="X26" s="66"/>
    </row>
    <row r="27" spans="10:24">
      <c r="U27" s="64">
        <v>8</v>
      </c>
      <c r="V27" s="67" t="s">
        <v>2</v>
      </c>
      <c r="W27" s="65" t="s">
        <v>104</v>
      </c>
      <c r="X27" s="66"/>
    </row>
    <row r="28" spans="10:24">
      <c r="U28" s="64">
        <v>9</v>
      </c>
      <c r="V28" s="67" t="s">
        <v>4</v>
      </c>
      <c r="W28" s="65" t="s">
        <v>104</v>
      </c>
      <c r="X28" s="66"/>
    </row>
    <row r="29" spans="10:24">
      <c r="U29" s="64">
        <v>10</v>
      </c>
      <c r="V29" s="67" t="s">
        <v>5</v>
      </c>
      <c r="W29" s="65" t="s">
        <v>104</v>
      </c>
      <c r="X29" s="66"/>
    </row>
    <row r="30" spans="10:24">
      <c r="U30" s="64">
        <v>11</v>
      </c>
      <c r="V30" s="64" t="s">
        <v>12</v>
      </c>
      <c r="W30" s="65" t="s">
        <v>106</v>
      </c>
      <c r="X30" s="66"/>
    </row>
    <row r="31" spans="10:24">
      <c r="J31" s="8" t="s">
        <v>9</v>
      </c>
      <c r="U31" s="64">
        <v>12</v>
      </c>
      <c r="V31" s="67" t="s">
        <v>23</v>
      </c>
      <c r="W31" s="65" t="s">
        <v>106</v>
      </c>
      <c r="X31" s="66"/>
    </row>
    <row r="32" spans="10:24">
      <c r="U32" s="64">
        <v>13</v>
      </c>
      <c r="V32" s="67" t="s">
        <v>2</v>
      </c>
      <c r="W32" s="65" t="s">
        <v>106</v>
      </c>
      <c r="X32" s="66"/>
    </row>
    <row r="33" spans="2:24">
      <c r="U33" s="64">
        <v>14</v>
      </c>
      <c r="V33" s="67" t="s">
        <v>4</v>
      </c>
      <c r="W33" s="65" t="s">
        <v>106</v>
      </c>
      <c r="X33" s="66"/>
    </row>
    <row r="34" spans="2:24">
      <c r="U34" s="64">
        <v>15</v>
      </c>
      <c r="V34" s="67" t="s">
        <v>5</v>
      </c>
      <c r="W34" s="65" t="s">
        <v>106</v>
      </c>
      <c r="X34" s="66"/>
    </row>
    <row r="35" spans="2:24">
      <c r="U35" s="64">
        <v>16</v>
      </c>
      <c r="V35" s="64" t="s">
        <v>12</v>
      </c>
      <c r="W35" s="65" t="s">
        <v>108</v>
      </c>
      <c r="X35" s="66"/>
    </row>
    <row r="36" spans="2:24">
      <c r="U36" s="64">
        <v>17</v>
      </c>
      <c r="V36" s="67" t="s">
        <v>23</v>
      </c>
      <c r="W36" s="65" t="s">
        <v>108</v>
      </c>
    </row>
    <row r="37" spans="2:24">
      <c r="U37" s="64">
        <v>18</v>
      </c>
      <c r="V37" s="67" t="s">
        <v>2</v>
      </c>
      <c r="W37" s="65" t="s">
        <v>108</v>
      </c>
    </row>
    <row r="38" spans="2:24">
      <c r="U38" s="64">
        <v>19</v>
      </c>
      <c r="V38" s="67" t="s">
        <v>4</v>
      </c>
      <c r="W38" s="65" t="s">
        <v>108</v>
      </c>
    </row>
    <row r="39" spans="2:24">
      <c r="L39" s="68"/>
      <c r="U39" s="64">
        <v>20</v>
      </c>
      <c r="V39" s="67" t="s">
        <v>5</v>
      </c>
      <c r="W39" s="65" t="s">
        <v>108</v>
      </c>
    </row>
    <row r="43" spans="2:24">
      <c r="B43" s="63" t="s">
        <v>13</v>
      </c>
      <c r="C43" s="63"/>
    </row>
    <row r="44" spans="2:24">
      <c r="B44" s="2" t="s">
        <v>14</v>
      </c>
    </row>
    <row r="45" spans="2:24">
      <c r="B45" s="64"/>
      <c r="C45" s="64" t="s">
        <v>2</v>
      </c>
      <c r="D45" s="64" t="s">
        <v>4</v>
      </c>
      <c r="E45" s="64" t="s">
        <v>5</v>
      </c>
    </row>
    <row r="46" spans="2:24">
      <c r="B46" s="65" t="s">
        <v>3</v>
      </c>
      <c r="C46" s="64">
        <v>6.0903</v>
      </c>
      <c r="D46" s="64">
        <v>6.09</v>
      </c>
      <c r="E46" s="64">
        <v>5.1821999999999999</v>
      </c>
    </row>
    <row r="47" spans="2:24">
      <c r="B47" s="65" t="s">
        <v>104</v>
      </c>
      <c r="C47" s="64">
        <v>5.4359000000000002</v>
      </c>
      <c r="D47" s="64">
        <v>4.5106999999999999</v>
      </c>
      <c r="E47" s="64">
        <v>5.5698999999999996</v>
      </c>
    </row>
    <row r="48" spans="2:24">
      <c r="B48" s="65" t="s">
        <v>106</v>
      </c>
      <c r="C48" s="64">
        <v>2.2621000000000002</v>
      </c>
      <c r="D48" s="64">
        <v>2.7164000000000001</v>
      </c>
      <c r="E48" s="64">
        <v>2.2256999999999998</v>
      </c>
    </row>
    <row r="49" spans="2:5">
      <c r="B49" s="65" t="s">
        <v>108</v>
      </c>
      <c r="C49" s="64">
        <v>2.4481999999999999</v>
      </c>
      <c r="D49" s="64">
        <v>2.8424</v>
      </c>
      <c r="E49" s="64">
        <v>2.6697000000000002</v>
      </c>
    </row>
    <row r="51" spans="2:5">
      <c r="B51" s="2" t="s">
        <v>16</v>
      </c>
    </row>
    <row r="52" spans="2:5">
      <c r="B52" s="64"/>
      <c r="C52" s="69" t="s">
        <v>2</v>
      </c>
      <c r="D52" s="69" t="s">
        <v>4</v>
      </c>
      <c r="E52" s="69" t="s">
        <v>5</v>
      </c>
    </row>
    <row r="53" spans="2:5">
      <c r="B53" s="70" t="s">
        <v>3</v>
      </c>
      <c r="C53" s="71">
        <v>100</v>
      </c>
      <c r="D53" s="71">
        <v>100</v>
      </c>
      <c r="E53" s="71">
        <v>85.090599999999995</v>
      </c>
    </row>
    <row r="54" spans="2:5">
      <c r="B54" s="65" t="s">
        <v>104</v>
      </c>
      <c r="C54" s="71">
        <v>89.256399999999999</v>
      </c>
      <c r="D54" s="71">
        <v>74.064300000000003</v>
      </c>
      <c r="E54" s="71">
        <v>91.455799999999996</v>
      </c>
    </row>
    <row r="55" spans="2:5">
      <c r="B55" s="65" t="s">
        <v>106</v>
      </c>
      <c r="C55" s="71">
        <v>37.143099999999997</v>
      </c>
      <c r="D55" s="71">
        <v>44.6023</v>
      </c>
      <c r="E55" s="71">
        <v>36.545299999999997</v>
      </c>
    </row>
    <row r="56" spans="2:5">
      <c r="B56" s="65" t="s">
        <v>108</v>
      </c>
      <c r="C56" s="64">
        <v>40.199210000000001</v>
      </c>
      <c r="D56" s="64">
        <v>46.671599999999998</v>
      </c>
      <c r="E56" s="64">
        <v>54.835599999999999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C6CF-A5BC-324F-BD29-035FAEEE1B0C}">
  <dimension ref="A1:L34"/>
  <sheetViews>
    <sheetView workbookViewId="0">
      <selection activeCell="N31" sqref="N31"/>
    </sheetView>
  </sheetViews>
  <sheetFormatPr baseColWidth="10" defaultColWidth="11.1640625" defaultRowHeight="14"/>
  <cols>
    <col min="1" max="1" width="29.83203125" style="10" customWidth="1"/>
    <col min="2" max="16384" width="11.1640625" style="10"/>
  </cols>
  <sheetData>
    <row r="1" spans="1:12" ht="18">
      <c r="A1" s="55" t="s">
        <v>80</v>
      </c>
    </row>
    <row r="3" spans="1:12" ht="15">
      <c r="A3" s="56" t="s">
        <v>81</v>
      </c>
    </row>
    <row r="4" spans="1:12" ht="15">
      <c r="A4" s="57" t="s">
        <v>82</v>
      </c>
      <c r="B4" s="58"/>
      <c r="C4" s="58"/>
      <c r="D4" s="58"/>
      <c r="F4" s="58"/>
      <c r="G4" s="58"/>
      <c r="H4" s="58"/>
    </row>
    <row r="5" spans="1:12">
      <c r="B5" s="118" t="s">
        <v>83</v>
      </c>
      <c r="C5" s="118"/>
      <c r="D5" s="118"/>
      <c r="F5" s="119" t="s">
        <v>84</v>
      </c>
      <c r="G5" s="120"/>
      <c r="H5" s="121"/>
      <c r="J5" s="119" t="s">
        <v>85</v>
      </c>
      <c r="K5" s="120"/>
      <c r="L5" s="121"/>
    </row>
    <row r="6" spans="1:12" ht="15">
      <c r="B6" s="10" t="s">
        <v>86</v>
      </c>
      <c r="C6" s="10" t="s">
        <v>87</v>
      </c>
      <c r="D6" s="59" t="s">
        <v>88</v>
      </c>
      <c r="F6" s="10" t="s">
        <v>86</v>
      </c>
      <c r="G6" s="10" t="s">
        <v>87</v>
      </c>
      <c r="H6" s="59" t="s">
        <v>88</v>
      </c>
      <c r="J6" s="10" t="s">
        <v>86</v>
      </c>
      <c r="K6" s="10" t="s">
        <v>87</v>
      </c>
      <c r="L6" s="59" t="s">
        <v>88</v>
      </c>
    </row>
    <row r="7" spans="1:12" ht="15">
      <c r="A7" s="60" t="s">
        <v>89</v>
      </c>
      <c r="B7" s="59">
        <v>1</v>
      </c>
      <c r="C7" s="59">
        <v>1</v>
      </c>
      <c r="D7" s="59">
        <v>1</v>
      </c>
      <c r="F7" s="29">
        <v>0.70710700999999998</v>
      </c>
      <c r="G7" s="29">
        <v>0.7189683</v>
      </c>
      <c r="H7" s="29">
        <v>0.63463530000000001</v>
      </c>
      <c r="J7" s="29">
        <v>0.53737480999999998</v>
      </c>
      <c r="K7" s="29">
        <v>0.35512537</v>
      </c>
      <c r="L7" s="29">
        <v>0.16654684</v>
      </c>
    </row>
    <row r="8" spans="1:12" ht="15">
      <c r="A8" s="60" t="s">
        <v>90</v>
      </c>
      <c r="B8" s="59">
        <v>1</v>
      </c>
      <c r="C8" s="59">
        <v>1</v>
      </c>
      <c r="D8" s="59">
        <v>1</v>
      </c>
      <c r="F8" s="29">
        <v>0.54062502000000001</v>
      </c>
      <c r="G8" s="29">
        <v>0.40231570999999999</v>
      </c>
      <c r="H8" s="29">
        <v>0.63608876000000003</v>
      </c>
      <c r="J8" s="29">
        <v>9.0496160000000006E-2</v>
      </c>
      <c r="K8" s="29">
        <v>0.12130412</v>
      </c>
      <c r="L8" s="29">
        <v>0.39685944000000001</v>
      </c>
    </row>
    <row r="9" spans="1:12" ht="15">
      <c r="A9" s="60" t="s">
        <v>91</v>
      </c>
      <c r="B9" s="59">
        <v>1</v>
      </c>
      <c r="C9" s="59">
        <v>1</v>
      </c>
      <c r="D9" s="59">
        <v>1</v>
      </c>
      <c r="F9" s="29">
        <v>0.16493848</v>
      </c>
      <c r="G9" s="29">
        <v>0.58398371000000004</v>
      </c>
      <c r="H9" s="29">
        <v>0.45062522999999999</v>
      </c>
      <c r="J9" s="29">
        <v>6.5063860000000001E-2</v>
      </c>
      <c r="K9" s="29">
        <v>8.7391659999999996E-2</v>
      </c>
      <c r="L9" s="29">
        <v>0.21072012000000001</v>
      </c>
    </row>
    <row r="11" spans="1:12">
      <c r="A11" s="10" t="s">
        <v>92</v>
      </c>
      <c r="B11" s="10">
        <f>AVERAGE(B7:B9)</f>
        <v>1</v>
      </c>
      <c r="C11" s="10">
        <f t="shared" ref="C11:H11" si="0">AVERAGE(C7:C9)</f>
        <v>1</v>
      </c>
      <c r="D11" s="10">
        <f t="shared" si="0"/>
        <v>1</v>
      </c>
      <c r="F11" s="10">
        <f t="shared" si="0"/>
        <v>0.47089016999999994</v>
      </c>
      <c r="G11" s="10">
        <f t="shared" si="0"/>
        <v>0.56842257333333335</v>
      </c>
      <c r="H11" s="10">
        <f t="shared" si="0"/>
        <v>0.57378309666666671</v>
      </c>
      <c r="J11" s="10">
        <f t="shared" ref="J11:L11" si="1">AVERAGE(J7:J9)</f>
        <v>0.23097827666666668</v>
      </c>
      <c r="K11" s="10">
        <f t="shared" si="1"/>
        <v>0.18794038333333332</v>
      </c>
      <c r="L11" s="10">
        <f t="shared" si="1"/>
        <v>0.25804213333333337</v>
      </c>
    </row>
    <row r="12" spans="1:12">
      <c r="A12" s="10" t="s">
        <v>93</v>
      </c>
      <c r="B12" s="10">
        <f>STDEV(B7:B9)</f>
        <v>0</v>
      </c>
      <c r="C12" s="10">
        <f t="shared" ref="C12:H12" si="2">STDEV(C7:C9)</f>
        <v>0</v>
      </c>
      <c r="D12" s="10">
        <f t="shared" si="2"/>
        <v>0</v>
      </c>
      <c r="F12" s="10">
        <f t="shared" si="2"/>
        <v>0.2777298880368877</v>
      </c>
      <c r="G12" s="10">
        <f t="shared" si="2"/>
        <v>0.15889879615401725</v>
      </c>
      <c r="H12" s="10">
        <f t="shared" si="2"/>
        <v>0.10666031702515362</v>
      </c>
      <c r="J12" s="10">
        <f t="shared" ref="J12:L12" si="3">STDEV(J7:J9)</f>
        <v>0.2656517027986755</v>
      </c>
      <c r="K12" s="10">
        <f t="shared" si="3"/>
        <v>0.14577595330116358</v>
      </c>
      <c r="L12" s="10">
        <f t="shared" si="3"/>
        <v>0.12223135088482866</v>
      </c>
    </row>
    <row r="13" spans="1:12">
      <c r="A13" s="10" t="s">
        <v>94</v>
      </c>
      <c r="B13" s="10">
        <f>B12/SQRT(3)</f>
        <v>0</v>
      </c>
      <c r="C13" s="10">
        <f t="shared" ref="C13:H13" si="4">C12/SQRT(3)</f>
        <v>0</v>
      </c>
      <c r="D13" s="10">
        <f t="shared" si="4"/>
        <v>0</v>
      </c>
      <c r="F13" s="10">
        <f t="shared" si="4"/>
        <v>0.16034742562010174</v>
      </c>
      <c r="G13" s="10">
        <f t="shared" si="4"/>
        <v>9.1740262733429334E-2</v>
      </c>
      <c r="H13" s="10">
        <f t="shared" si="4"/>
        <v>6.1580362746323267E-2</v>
      </c>
      <c r="J13" s="10">
        <f t="shared" ref="J13:L13" si="5">J12/SQRT(3)</f>
        <v>0.15337408212149778</v>
      </c>
      <c r="K13" s="10">
        <f t="shared" si="5"/>
        <v>8.4163785879801112E-2</v>
      </c>
      <c r="L13" s="10">
        <f t="shared" si="5"/>
        <v>7.0570303336767434E-2</v>
      </c>
    </row>
    <row r="15" spans="1:12" ht="15">
      <c r="B15" s="10" t="s">
        <v>86</v>
      </c>
      <c r="C15" s="10" t="s">
        <v>87</v>
      </c>
      <c r="D15" s="59" t="s">
        <v>88</v>
      </c>
    </row>
    <row r="16" spans="1:12">
      <c r="A16" s="10" t="s">
        <v>95</v>
      </c>
      <c r="B16" s="10">
        <v>6.9999999999999999E-4</v>
      </c>
      <c r="C16" s="29">
        <v>4.4000000000000003E-3</v>
      </c>
      <c r="D16" s="29">
        <v>4.7999999999999996E-3</v>
      </c>
    </row>
    <row r="17" spans="1:8">
      <c r="A17" s="10" t="s">
        <v>96</v>
      </c>
      <c r="B17" s="29" t="s">
        <v>97</v>
      </c>
      <c r="C17" s="29" t="s">
        <v>97</v>
      </c>
      <c r="D17" s="29" t="s">
        <v>97</v>
      </c>
    </row>
    <row r="18" spans="1:8">
      <c r="A18" s="10" t="s">
        <v>98</v>
      </c>
      <c r="B18" s="29">
        <v>0.57830000000000004</v>
      </c>
      <c r="C18" s="29">
        <v>1.4800000000000001E-2</v>
      </c>
      <c r="D18" s="29">
        <v>2.8999999999999998E-3</v>
      </c>
    </row>
    <row r="20" spans="1:8" ht="15">
      <c r="A20" s="61" t="s">
        <v>99</v>
      </c>
    </row>
    <row r="21" spans="1:8" ht="15">
      <c r="A21" s="57" t="s">
        <v>82</v>
      </c>
      <c r="B21" s="58"/>
      <c r="C21" s="58"/>
      <c r="D21" s="58"/>
      <c r="E21" s="58"/>
      <c r="F21" s="58"/>
      <c r="G21" s="58"/>
      <c r="H21" s="58"/>
    </row>
    <row r="22" spans="1:8">
      <c r="B22" s="118" t="s">
        <v>100</v>
      </c>
      <c r="C22" s="118"/>
      <c r="D22" s="118"/>
      <c r="F22" s="119" t="s">
        <v>101</v>
      </c>
      <c r="G22" s="120"/>
      <c r="H22" s="121"/>
    </row>
    <row r="23" spans="1:8" ht="15">
      <c r="B23" s="10" t="s">
        <v>86</v>
      </c>
      <c r="C23" s="10" t="s">
        <v>87</v>
      </c>
      <c r="D23" s="59" t="s">
        <v>88</v>
      </c>
      <c r="F23" s="10" t="s">
        <v>86</v>
      </c>
      <c r="G23" s="10" t="s">
        <v>87</v>
      </c>
      <c r="H23" s="59" t="s">
        <v>88</v>
      </c>
    </row>
    <row r="24" spans="1:8" ht="15">
      <c r="A24" s="60" t="s">
        <v>89</v>
      </c>
      <c r="B24" s="59">
        <v>1</v>
      </c>
      <c r="C24" s="59">
        <v>1</v>
      </c>
      <c r="D24" s="59">
        <v>1</v>
      </c>
      <c r="F24" s="29">
        <v>0.44532315</v>
      </c>
      <c r="G24" s="29">
        <v>0.42730360000000001</v>
      </c>
      <c r="H24" s="29">
        <v>0.63916417999999997</v>
      </c>
    </row>
    <row r="25" spans="1:8" ht="15">
      <c r="A25" s="60" t="s">
        <v>90</v>
      </c>
      <c r="B25" s="59">
        <v>1</v>
      </c>
      <c r="C25" s="59">
        <v>1</v>
      </c>
      <c r="D25" s="59">
        <v>1</v>
      </c>
      <c r="F25" s="29">
        <v>0.42730360000000001</v>
      </c>
      <c r="G25" s="29">
        <v>0.52936939000000005</v>
      </c>
      <c r="H25" s="29">
        <v>0.93519118999999995</v>
      </c>
    </row>
    <row r="26" spans="1:8" ht="15">
      <c r="A26" s="60" t="s">
        <v>91</v>
      </c>
      <c r="B26" s="59">
        <v>1</v>
      </c>
      <c r="C26" s="59">
        <v>1</v>
      </c>
      <c r="D26" s="59">
        <v>1</v>
      </c>
      <c r="F26" s="29">
        <v>0.66434294000000005</v>
      </c>
      <c r="G26" s="29">
        <v>0.9201878</v>
      </c>
      <c r="H26" s="29">
        <v>0.53588678999999995</v>
      </c>
    </row>
    <row r="27" spans="1:8">
      <c r="A27" s="62"/>
      <c r="B27" s="59"/>
      <c r="C27" s="59"/>
      <c r="D27" s="59"/>
      <c r="F27" s="59"/>
      <c r="G27" s="59"/>
      <c r="H27" s="59"/>
    </row>
    <row r="29" spans="1:8">
      <c r="A29" s="10" t="s">
        <v>92</v>
      </c>
      <c r="B29" s="10">
        <f>AVERAGE(B24:B26)</f>
        <v>1</v>
      </c>
      <c r="C29" s="10">
        <f>AVERAGE(C24:C26)</f>
        <v>1</v>
      </c>
      <c r="D29" s="10">
        <f>AVERAGE(D24:D26)</f>
        <v>1</v>
      </c>
      <c r="F29" s="10">
        <f t="shared" ref="F29:H29" si="6">AVERAGE(F24:F26)</f>
        <v>0.51232323000000002</v>
      </c>
      <c r="G29" s="10">
        <f t="shared" si="6"/>
        <v>0.62562026333333332</v>
      </c>
      <c r="H29" s="10">
        <f t="shared" si="6"/>
        <v>0.70341405333333329</v>
      </c>
    </row>
    <row r="30" spans="1:8">
      <c r="A30" s="10" t="s">
        <v>93</v>
      </c>
      <c r="B30" s="10">
        <f>STDEV(B24:B26)</f>
        <v>0</v>
      </c>
      <c r="C30" s="10">
        <f t="shared" ref="C30:H30" si="7">STDEV(C24:C26)</f>
        <v>0</v>
      </c>
      <c r="D30" s="10">
        <f t="shared" si="7"/>
        <v>0</v>
      </c>
      <c r="F30" s="10">
        <f t="shared" si="7"/>
        <v>0.1319608662328107</v>
      </c>
      <c r="G30" s="10">
        <f t="shared" si="7"/>
        <v>0.26015741699110184</v>
      </c>
      <c r="H30" s="10">
        <f t="shared" si="7"/>
        <v>0.20726079135319342</v>
      </c>
    </row>
    <row r="31" spans="1:8">
      <c r="A31" s="10" t="s">
        <v>94</v>
      </c>
      <c r="B31" s="10">
        <f>B30/SQRT(3)</f>
        <v>0</v>
      </c>
      <c r="C31" s="10">
        <f t="shared" ref="C31:H31" si="8">C30/SQRT(3)</f>
        <v>0</v>
      </c>
      <c r="D31" s="10">
        <f t="shared" si="8"/>
        <v>0</v>
      </c>
      <c r="F31" s="10">
        <f t="shared" si="8"/>
        <v>7.618764164200946E-2</v>
      </c>
      <c r="G31" s="10">
        <f t="shared" si="8"/>
        <v>0.15020195473149037</v>
      </c>
      <c r="H31" s="10">
        <f t="shared" si="8"/>
        <v>0.11966207368022108</v>
      </c>
    </row>
    <row r="33" spans="1:4" ht="15">
      <c r="B33" s="10" t="s">
        <v>86</v>
      </c>
      <c r="C33" s="10" t="s">
        <v>87</v>
      </c>
      <c r="D33" s="59" t="s">
        <v>88</v>
      </c>
    </row>
    <row r="34" spans="1:4">
      <c r="A34" s="10" t="s">
        <v>102</v>
      </c>
      <c r="B34" s="10">
        <v>1.6999999999999999E-3</v>
      </c>
      <c r="C34" s="10">
        <v>7.4999999999999997E-2</v>
      </c>
      <c r="D34" s="10">
        <v>4.4699999999999997E-2</v>
      </c>
    </row>
  </sheetData>
  <mergeCells count="5">
    <mergeCell ref="B5:D5"/>
    <mergeCell ref="F5:H5"/>
    <mergeCell ref="J5:L5"/>
    <mergeCell ref="B22:D22"/>
    <mergeCell ref="F22:H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0A7F-B942-D044-84DD-385C83B53FDC}">
  <dimension ref="A1:P19"/>
  <sheetViews>
    <sheetView workbookViewId="0">
      <selection activeCell="Q31" sqref="Q31"/>
    </sheetView>
  </sheetViews>
  <sheetFormatPr baseColWidth="10" defaultRowHeight="16"/>
  <cols>
    <col min="15" max="15" width="16.1640625" customWidth="1"/>
  </cols>
  <sheetData>
    <row r="1" spans="1:16">
      <c r="A1" s="48" t="s">
        <v>113</v>
      </c>
      <c r="N1" s="4"/>
      <c r="O1" s="4"/>
      <c r="P1" s="4"/>
    </row>
    <row r="2" spans="1:16">
      <c r="B2" s="4"/>
      <c r="C2" s="13" t="s">
        <v>67</v>
      </c>
      <c r="D2" s="4"/>
      <c r="E2" s="4"/>
      <c r="F2" s="4"/>
      <c r="G2" s="13" t="s">
        <v>114</v>
      </c>
      <c r="H2" s="4"/>
      <c r="I2" s="4"/>
      <c r="J2" s="4"/>
      <c r="K2" s="13" t="s">
        <v>115</v>
      </c>
      <c r="L2" s="4"/>
      <c r="N2" s="4"/>
      <c r="O2" s="4"/>
      <c r="P2" s="4"/>
    </row>
    <row r="3" spans="1:16">
      <c r="N3" s="72" t="s">
        <v>70</v>
      </c>
      <c r="O3" s="72" t="s">
        <v>71</v>
      </c>
      <c r="P3" s="4"/>
    </row>
    <row r="4" spans="1:16">
      <c r="N4" s="5">
        <v>1</v>
      </c>
      <c r="O4" s="5" t="s">
        <v>72</v>
      </c>
      <c r="P4" s="4"/>
    </row>
    <row r="5" spans="1:16">
      <c r="N5" s="5">
        <v>2</v>
      </c>
      <c r="O5" s="6" t="s">
        <v>116</v>
      </c>
      <c r="P5" s="4"/>
    </row>
    <row r="6" spans="1:16">
      <c r="N6" s="5">
        <v>3</v>
      </c>
      <c r="O6" s="6" t="s">
        <v>117</v>
      </c>
      <c r="P6" s="4"/>
    </row>
    <row r="7" spans="1:16">
      <c r="N7" s="5">
        <v>4</v>
      </c>
      <c r="O7" s="6" t="s">
        <v>118</v>
      </c>
      <c r="P7" s="4"/>
    </row>
    <row r="8" spans="1:16">
      <c r="N8" s="4"/>
      <c r="O8" s="4"/>
      <c r="P8" s="4"/>
    </row>
    <row r="9" spans="1:16">
      <c r="N9" s="4"/>
      <c r="O9" s="4"/>
      <c r="P9" s="4"/>
    </row>
    <row r="10" spans="1:16">
      <c r="N10" s="4"/>
      <c r="O10" s="4"/>
      <c r="P10" s="4"/>
    </row>
    <row r="11" spans="1:16">
      <c r="N11" s="4"/>
      <c r="O11" s="4"/>
      <c r="P11" s="4"/>
    </row>
    <row r="12" spans="1:16">
      <c r="N12" s="4"/>
      <c r="O12" s="4"/>
      <c r="P12" s="4"/>
    </row>
    <row r="19" spans="3:11">
      <c r="C19" s="13" t="s">
        <v>67</v>
      </c>
      <c r="G19" s="13" t="s">
        <v>119</v>
      </c>
      <c r="K19" s="13" t="s">
        <v>120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66B41-8678-8542-B2B4-5B8A658B0789}">
  <dimension ref="A1:J30"/>
  <sheetViews>
    <sheetView workbookViewId="0">
      <selection activeCell="O27" sqref="O27"/>
    </sheetView>
  </sheetViews>
  <sheetFormatPr baseColWidth="10" defaultRowHeight="14"/>
  <cols>
    <col min="1" max="6" width="10.83203125" style="4"/>
    <col min="7" max="7" width="17.83203125" style="4" customWidth="1"/>
    <col min="8" max="8" width="10.33203125" style="4" customWidth="1"/>
    <col min="9" max="9" width="16.83203125" style="4" customWidth="1"/>
    <col min="10" max="16384" width="10.83203125" style="4"/>
  </cols>
  <sheetData>
    <row r="1" spans="1:10">
      <c r="A1" s="13" t="s">
        <v>121</v>
      </c>
    </row>
    <row r="2" spans="1:10">
      <c r="G2" s="27" t="s">
        <v>1</v>
      </c>
    </row>
    <row r="3" spans="1:10">
      <c r="G3" s="5">
        <v>1</v>
      </c>
      <c r="H3" s="5" t="s">
        <v>2</v>
      </c>
      <c r="I3" s="6" t="s">
        <v>18</v>
      </c>
      <c r="J3" s="10"/>
    </row>
    <row r="4" spans="1:10">
      <c r="G4" s="5">
        <v>2</v>
      </c>
      <c r="H4" s="5" t="s">
        <v>4</v>
      </c>
      <c r="I4" s="6" t="s">
        <v>18</v>
      </c>
      <c r="J4" s="10"/>
    </row>
    <row r="5" spans="1:10">
      <c r="G5" s="5">
        <v>3</v>
      </c>
      <c r="H5" s="5" t="s">
        <v>5</v>
      </c>
      <c r="I5" s="6" t="s">
        <v>18</v>
      </c>
      <c r="J5" s="10"/>
    </row>
    <row r="6" spans="1:10">
      <c r="G6" s="5">
        <v>4</v>
      </c>
      <c r="H6" s="5" t="s">
        <v>2</v>
      </c>
      <c r="I6" s="6" t="s">
        <v>122</v>
      </c>
      <c r="J6" s="10"/>
    </row>
    <row r="7" spans="1:10">
      <c r="G7" s="5">
        <v>5</v>
      </c>
      <c r="H7" s="5" t="s">
        <v>4</v>
      </c>
      <c r="I7" s="6" t="s">
        <v>122</v>
      </c>
      <c r="J7" s="10"/>
    </row>
    <row r="8" spans="1:10">
      <c r="G8" s="5">
        <v>6</v>
      </c>
      <c r="H8" s="5" t="s">
        <v>5</v>
      </c>
      <c r="I8" s="6" t="s">
        <v>122</v>
      </c>
      <c r="J8" s="10"/>
    </row>
    <row r="9" spans="1:10">
      <c r="G9" s="5">
        <v>7</v>
      </c>
      <c r="H9" s="5" t="s">
        <v>2</v>
      </c>
      <c r="I9" s="6" t="s">
        <v>123</v>
      </c>
      <c r="J9" s="10"/>
    </row>
    <row r="10" spans="1:10">
      <c r="G10" s="5">
        <v>8</v>
      </c>
      <c r="H10" s="5" t="s">
        <v>4</v>
      </c>
      <c r="I10" s="6" t="s">
        <v>123</v>
      </c>
      <c r="J10" s="10"/>
    </row>
    <row r="11" spans="1:10">
      <c r="G11" s="5">
        <v>9</v>
      </c>
      <c r="H11" s="5" t="s">
        <v>5</v>
      </c>
      <c r="I11" s="6" t="s">
        <v>123</v>
      </c>
      <c r="J11" s="10"/>
    </row>
    <row r="12" spans="1:10">
      <c r="G12" s="5">
        <v>10</v>
      </c>
      <c r="H12" s="5" t="s">
        <v>2</v>
      </c>
      <c r="I12" s="6" t="s">
        <v>124</v>
      </c>
      <c r="J12" s="10"/>
    </row>
    <row r="13" spans="1:10">
      <c r="G13" s="5">
        <v>11</v>
      </c>
      <c r="H13" s="5" t="s">
        <v>4</v>
      </c>
      <c r="I13" s="6" t="s">
        <v>124</v>
      </c>
      <c r="J13" s="10"/>
    </row>
    <row r="14" spans="1:10">
      <c r="G14" s="5">
        <v>12</v>
      </c>
      <c r="H14" s="5" t="s">
        <v>5</v>
      </c>
      <c r="I14" s="6" t="s">
        <v>124</v>
      </c>
      <c r="J14" s="10"/>
    </row>
    <row r="15" spans="1:10">
      <c r="G15" s="10"/>
      <c r="H15" s="10"/>
      <c r="I15" s="10"/>
      <c r="J15" s="10"/>
    </row>
    <row r="16" spans="1:10">
      <c r="G16" s="10"/>
      <c r="H16" s="10"/>
      <c r="I16" s="10"/>
      <c r="J16" s="10"/>
    </row>
    <row r="17" spans="7:10">
      <c r="G17" s="16" t="s">
        <v>125</v>
      </c>
      <c r="H17" s="16"/>
      <c r="I17" s="10"/>
      <c r="J17" s="10"/>
    </row>
    <row r="18" spans="7:10">
      <c r="G18" s="10" t="s">
        <v>14</v>
      </c>
      <c r="H18" s="10"/>
      <c r="I18" s="10"/>
      <c r="J18" s="10"/>
    </row>
    <row r="19" spans="7:10">
      <c r="G19" s="5"/>
      <c r="H19" s="5" t="s">
        <v>2</v>
      </c>
      <c r="I19" s="5" t="s">
        <v>4</v>
      </c>
      <c r="J19" s="5" t="s">
        <v>5</v>
      </c>
    </row>
    <row r="20" spans="7:10">
      <c r="G20" s="6" t="s">
        <v>18</v>
      </c>
      <c r="H20" s="5">
        <v>5.4878</v>
      </c>
      <c r="I20" s="5">
        <v>5.7252999999999998</v>
      </c>
      <c r="J20" s="5">
        <v>5.5321999999999996</v>
      </c>
    </row>
    <row r="21" spans="7:10">
      <c r="G21" s="6" t="s">
        <v>122</v>
      </c>
      <c r="H21" s="5">
        <v>0.69469999999999998</v>
      </c>
      <c r="I21" s="5">
        <v>0.76580000000000004</v>
      </c>
      <c r="J21" s="5">
        <v>0.38219999999999998</v>
      </c>
    </row>
    <row r="22" spans="7:10">
      <c r="G22" s="6" t="s">
        <v>123</v>
      </c>
      <c r="H22" s="5">
        <v>0.37740000000000001</v>
      </c>
      <c r="I22" s="5">
        <v>0.24660000000000001</v>
      </c>
      <c r="J22" s="5">
        <v>0.37619999999999998</v>
      </c>
    </row>
    <row r="23" spans="7:10">
      <c r="G23" s="6" t="s">
        <v>124</v>
      </c>
      <c r="H23" s="5">
        <v>0.30359999999999998</v>
      </c>
      <c r="I23" s="5">
        <v>0.104</v>
      </c>
      <c r="J23" s="5">
        <v>0.23980000000000001</v>
      </c>
    </row>
    <row r="24" spans="7:10">
      <c r="G24" s="10"/>
      <c r="H24" s="10"/>
      <c r="I24" s="10"/>
      <c r="J24" s="10"/>
    </row>
    <row r="25" spans="7:10">
      <c r="G25" s="10" t="s">
        <v>16</v>
      </c>
      <c r="H25" s="10"/>
      <c r="I25" s="10"/>
      <c r="J25" s="10"/>
    </row>
    <row r="26" spans="7:10">
      <c r="G26" s="5"/>
      <c r="H26" s="5" t="s">
        <v>2</v>
      </c>
      <c r="I26" s="5" t="s">
        <v>4</v>
      </c>
      <c r="J26" s="5" t="s">
        <v>5</v>
      </c>
    </row>
    <row r="27" spans="7:10">
      <c r="G27" s="6" t="s">
        <v>18</v>
      </c>
      <c r="H27" s="5">
        <v>95.850700000000003</v>
      </c>
      <c r="I27" s="5">
        <v>100</v>
      </c>
      <c r="J27" s="5">
        <v>96.627600000000001</v>
      </c>
    </row>
    <row r="28" spans="7:10">
      <c r="G28" s="6" t="s">
        <v>122</v>
      </c>
      <c r="H28" s="5">
        <v>12.1342</v>
      </c>
      <c r="I28" s="5">
        <v>13.3752</v>
      </c>
      <c r="J28" s="5">
        <v>6.6757999999999997</v>
      </c>
    </row>
    <row r="29" spans="7:10">
      <c r="G29" s="6" t="s">
        <v>123</v>
      </c>
      <c r="H29" s="5">
        <v>6.5923999999999996</v>
      </c>
      <c r="I29" s="5">
        <v>4.3078000000000003</v>
      </c>
      <c r="J29" s="5">
        <v>6.5712999999999999</v>
      </c>
    </row>
    <row r="30" spans="7:10">
      <c r="G30" s="6" t="s">
        <v>124</v>
      </c>
      <c r="H30" s="5">
        <v>5.3024399999999998</v>
      </c>
      <c r="I30" s="5">
        <v>1.81734</v>
      </c>
      <c r="J30" s="5">
        <v>4.1878000000000002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61A8F-385E-5B46-B017-CCD071CFE23C}">
  <dimension ref="A1:G126"/>
  <sheetViews>
    <sheetView workbookViewId="0"/>
  </sheetViews>
  <sheetFormatPr baseColWidth="10" defaultRowHeight="14"/>
  <cols>
    <col min="1" max="1" width="45" style="4" customWidth="1"/>
    <col min="2" max="5" width="13.83203125" style="4" customWidth="1"/>
    <col min="6" max="16384" width="10.83203125" style="4"/>
  </cols>
  <sheetData>
    <row r="1" spans="1:7">
      <c r="A1" s="43" t="s">
        <v>126</v>
      </c>
    </row>
    <row r="2" spans="1:7">
      <c r="A2" s="47"/>
      <c r="B2" s="45" t="s">
        <v>72</v>
      </c>
      <c r="C2" s="46" t="s">
        <v>116</v>
      </c>
      <c r="D2" s="46" t="s">
        <v>127</v>
      </c>
      <c r="E2" s="45" t="s">
        <v>128</v>
      </c>
      <c r="F2" s="73"/>
      <c r="G2" s="73"/>
    </row>
    <row r="3" spans="1:7">
      <c r="A3" s="47"/>
      <c r="B3" s="122" t="s">
        <v>42</v>
      </c>
      <c r="C3" s="122"/>
      <c r="D3" s="122"/>
      <c r="E3" s="122"/>
      <c r="F3" s="17"/>
      <c r="G3" s="17"/>
    </row>
    <row r="4" spans="1:7">
      <c r="A4" s="47" t="s">
        <v>43</v>
      </c>
      <c r="B4" s="44">
        <v>158</v>
      </c>
      <c r="C4" s="44">
        <v>137</v>
      </c>
      <c r="D4" s="74">
        <v>163</v>
      </c>
      <c r="E4" s="74">
        <v>134</v>
      </c>
      <c r="F4" s="75"/>
      <c r="G4" s="75"/>
    </row>
    <row r="5" spans="1:7">
      <c r="A5" s="47" t="s">
        <v>44</v>
      </c>
      <c r="B5" s="44">
        <v>16</v>
      </c>
      <c r="C5" s="44">
        <v>66</v>
      </c>
      <c r="D5" s="74">
        <v>62</v>
      </c>
      <c r="E5" s="74">
        <v>66</v>
      </c>
      <c r="F5" s="44"/>
      <c r="G5" s="44"/>
    </row>
    <row r="6" spans="1:7">
      <c r="A6" s="47" t="s">
        <v>45</v>
      </c>
      <c r="B6" s="44">
        <v>174</v>
      </c>
      <c r="C6" s="44">
        <v>203</v>
      </c>
      <c r="D6" s="44">
        <v>225</v>
      </c>
      <c r="E6" s="44">
        <v>200</v>
      </c>
      <c r="F6" s="44"/>
      <c r="G6" s="44"/>
    </row>
    <row r="7" spans="1:7">
      <c r="A7" s="47"/>
      <c r="B7" s="122" t="s">
        <v>47</v>
      </c>
      <c r="C7" s="122"/>
      <c r="D7" s="122"/>
      <c r="E7" s="122"/>
      <c r="F7" s="17"/>
      <c r="G7" s="17"/>
    </row>
    <row r="8" spans="1:7">
      <c r="A8" s="47" t="s">
        <v>48</v>
      </c>
      <c r="B8" s="44">
        <v>90.8</v>
      </c>
      <c r="C8" s="44">
        <v>67.5</v>
      </c>
      <c r="D8" s="44">
        <v>72.400000000000006</v>
      </c>
      <c r="E8" s="44">
        <v>67</v>
      </c>
      <c r="F8" s="44"/>
      <c r="G8" s="44"/>
    </row>
    <row r="9" spans="1:7">
      <c r="A9" s="47" t="s">
        <v>44</v>
      </c>
      <c r="B9" s="44">
        <v>9.1999999999999993</v>
      </c>
      <c r="C9" s="44">
        <v>32.5</v>
      </c>
      <c r="D9" s="75">
        <v>27.6</v>
      </c>
      <c r="E9" s="44">
        <v>33</v>
      </c>
      <c r="F9" s="75"/>
      <c r="G9" s="75"/>
    </row>
    <row r="10" spans="1:7">
      <c r="A10" s="47" t="s">
        <v>49</v>
      </c>
      <c r="B10" s="44">
        <v>100</v>
      </c>
      <c r="C10" s="44">
        <v>100</v>
      </c>
      <c r="D10" s="44">
        <v>100</v>
      </c>
      <c r="E10" s="44">
        <v>100</v>
      </c>
      <c r="F10" s="44"/>
      <c r="G10" s="44"/>
    </row>
    <row r="11" spans="1:7">
      <c r="A11" s="47"/>
      <c r="B11" s="44"/>
      <c r="C11" s="44"/>
      <c r="D11" s="44"/>
      <c r="E11" s="76"/>
      <c r="F11" s="75"/>
      <c r="G11" s="75"/>
    </row>
    <row r="12" spans="1:7">
      <c r="A12" s="47"/>
      <c r="B12" s="44"/>
      <c r="C12" s="44"/>
      <c r="D12" s="44"/>
      <c r="E12" s="44"/>
      <c r="F12" s="44"/>
      <c r="G12" s="44"/>
    </row>
    <row r="13" spans="1:7">
      <c r="A13" s="47"/>
      <c r="C13" s="44"/>
      <c r="D13" s="44"/>
      <c r="E13" s="44"/>
    </row>
    <row r="14" spans="1:7">
      <c r="A14" s="47"/>
      <c r="B14" s="106"/>
      <c r="C14" s="105"/>
      <c r="D14" s="105"/>
      <c r="E14" s="106"/>
      <c r="F14" s="73"/>
      <c r="G14" s="73"/>
    </row>
    <row r="15" spans="1:7">
      <c r="A15" s="47"/>
      <c r="B15" s="123"/>
      <c r="C15" s="123"/>
      <c r="D15" s="123"/>
      <c r="E15" s="123"/>
    </row>
    <row r="16" spans="1:7">
      <c r="A16" s="47"/>
      <c r="B16" s="44"/>
      <c r="C16" s="44"/>
      <c r="D16" s="44"/>
      <c r="E16" s="44"/>
      <c r="F16" s="44"/>
      <c r="G16" s="44"/>
    </row>
    <row r="17" spans="1:7">
      <c r="A17" s="47"/>
      <c r="B17" s="44"/>
      <c r="C17" s="44"/>
      <c r="D17" s="44"/>
      <c r="E17" s="44"/>
      <c r="F17" s="44"/>
      <c r="G17" s="44"/>
    </row>
    <row r="18" spans="1:7">
      <c r="A18" s="47"/>
      <c r="B18" s="44"/>
      <c r="C18" s="44"/>
      <c r="D18" s="44"/>
      <c r="E18" s="44"/>
      <c r="F18" s="44"/>
      <c r="G18" s="44"/>
    </row>
    <row r="19" spans="1:7">
      <c r="A19" s="47"/>
      <c r="B19" s="44"/>
      <c r="C19" s="44"/>
      <c r="D19" s="44"/>
      <c r="E19" s="44"/>
      <c r="F19" s="44"/>
      <c r="G19" s="44"/>
    </row>
    <row r="20" spans="1:7">
      <c r="A20" s="47"/>
      <c r="B20" s="44"/>
      <c r="C20" s="44"/>
      <c r="D20" s="44"/>
      <c r="E20" s="44"/>
      <c r="F20" s="44"/>
      <c r="G20" s="44"/>
    </row>
    <row r="21" spans="1:7">
      <c r="A21" s="47"/>
      <c r="B21" s="44"/>
      <c r="C21" s="44"/>
      <c r="D21" s="44"/>
      <c r="E21" s="44"/>
      <c r="F21" s="44"/>
      <c r="G21" s="44"/>
    </row>
    <row r="22" spans="1:7">
      <c r="A22" s="47"/>
      <c r="B22" s="44"/>
      <c r="C22" s="44"/>
      <c r="D22" s="44"/>
      <c r="E22" s="44"/>
      <c r="F22" s="44"/>
      <c r="G22" s="44"/>
    </row>
    <row r="23" spans="1:7">
      <c r="A23" s="47"/>
      <c r="B23" s="44"/>
      <c r="C23" s="44"/>
      <c r="D23" s="44"/>
      <c r="E23" s="44"/>
      <c r="F23" s="44"/>
      <c r="G23" s="44"/>
    </row>
    <row r="24" spans="1:7">
      <c r="A24" s="47"/>
      <c r="B24" s="44"/>
      <c r="C24" s="44"/>
      <c r="D24" s="44"/>
      <c r="E24" s="44"/>
      <c r="F24" s="44"/>
      <c r="G24" s="44"/>
    </row>
    <row r="25" spans="1:7">
      <c r="A25" s="47"/>
      <c r="B25" s="44"/>
      <c r="C25" s="44"/>
      <c r="D25" s="44"/>
      <c r="E25" s="44"/>
      <c r="F25" s="44"/>
      <c r="G25" s="44"/>
    </row>
    <row r="26" spans="1:7">
      <c r="A26" s="47"/>
      <c r="B26" s="44"/>
      <c r="C26" s="44"/>
      <c r="D26" s="44"/>
      <c r="E26" s="44"/>
      <c r="F26" s="44"/>
      <c r="G26" s="44"/>
    </row>
    <row r="27" spans="1:7">
      <c r="A27" s="47"/>
      <c r="B27" s="44"/>
      <c r="C27" s="44"/>
      <c r="D27" s="44"/>
      <c r="E27" s="44"/>
      <c r="F27" s="44"/>
      <c r="G27" s="44"/>
    </row>
    <row r="28" spans="1:7">
      <c r="A28" s="47"/>
      <c r="B28" s="44"/>
      <c r="C28" s="44"/>
      <c r="D28" s="44"/>
      <c r="E28" s="44"/>
      <c r="F28" s="44"/>
      <c r="G28" s="44"/>
    </row>
    <row r="29" spans="1:7">
      <c r="A29" s="47"/>
      <c r="B29" s="44"/>
      <c r="C29" s="44"/>
      <c r="D29" s="44"/>
      <c r="E29" s="44"/>
      <c r="F29" s="44"/>
      <c r="G29" s="44"/>
    </row>
    <row r="30" spans="1:7">
      <c r="A30" s="47"/>
      <c r="B30" s="44"/>
      <c r="C30" s="44"/>
      <c r="D30" s="44"/>
      <c r="E30" s="44"/>
      <c r="F30" s="44"/>
      <c r="G30" s="44"/>
    </row>
    <row r="31" spans="1:7">
      <c r="A31" s="47"/>
      <c r="B31" s="44"/>
      <c r="C31" s="44"/>
      <c r="D31" s="44"/>
      <c r="E31" s="44"/>
      <c r="F31" s="44"/>
      <c r="G31" s="44"/>
    </row>
    <row r="32" spans="1:7">
      <c r="A32" s="47"/>
      <c r="B32" s="44"/>
      <c r="C32" s="44"/>
      <c r="D32" s="44"/>
      <c r="E32" s="44"/>
      <c r="F32" s="44"/>
      <c r="G32" s="44"/>
    </row>
    <row r="33" spans="1:7">
      <c r="A33" s="47"/>
      <c r="B33" s="44"/>
      <c r="C33" s="44"/>
      <c r="D33" s="44"/>
      <c r="E33" s="44"/>
      <c r="F33" s="44"/>
      <c r="G33" s="44"/>
    </row>
    <row r="34" spans="1:7">
      <c r="A34" s="47"/>
      <c r="B34" s="44"/>
      <c r="C34" s="44"/>
      <c r="D34" s="44"/>
      <c r="E34" s="44"/>
      <c r="F34" s="44"/>
      <c r="G34" s="44"/>
    </row>
    <row r="35" spans="1:7">
      <c r="A35" s="47"/>
      <c r="B35" s="44"/>
      <c r="C35" s="44"/>
      <c r="D35" s="44"/>
      <c r="E35" s="44"/>
      <c r="F35" s="44"/>
      <c r="G35" s="44"/>
    </row>
    <row r="36" spans="1:7">
      <c r="A36" s="47"/>
      <c r="B36" s="44"/>
      <c r="C36" s="44"/>
      <c r="D36" s="44"/>
      <c r="E36" s="44"/>
      <c r="F36" s="44"/>
      <c r="G36" s="44"/>
    </row>
    <row r="37" spans="1:7">
      <c r="A37" s="47"/>
      <c r="B37" s="44"/>
      <c r="C37" s="44"/>
      <c r="D37" s="44"/>
      <c r="E37" s="44"/>
      <c r="F37" s="44"/>
      <c r="G37" s="44"/>
    </row>
    <row r="38" spans="1:7">
      <c r="A38" s="47"/>
      <c r="B38" s="44"/>
      <c r="C38" s="44"/>
      <c r="D38" s="44"/>
      <c r="E38" s="44"/>
      <c r="F38" s="44"/>
      <c r="G38" s="44"/>
    </row>
    <row r="39" spans="1:7">
      <c r="A39" s="47"/>
      <c r="B39" s="44"/>
      <c r="C39" s="44"/>
      <c r="D39" s="44"/>
      <c r="E39" s="44"/>
      <c r="F39" s="44"/>
      <c r="G39" s="44"/>
    </row>
    <row r="40" spans="1:7">
      <c r="A40" s="47"/>
      <c r="B40" s="44"/>
      <c r="C40" s="44"/>
      <c r="D40" s="44"/>
      <c r="E40" s="44"/>
      <c r="F40" s="44"/>
      <c r="G40" s="44"/>
    </row>
    <row r="41" spans="1:7">
      <c r="A41" s="47"/>
      <c r="B41" s="44"/>
      <c r="C41" s="44"/>
      <c r="D41" s="44"/>
      <c r="E41" s="44"/>
      <c r="F41" s="44"/>
      <c r="G41" s="44"/>
    </row>
    <row r="42" spans="1:7">
      <c r="A42" s="47"/>
      <c r="B42" s="44"/>
      <c r="C42" s="44"/>
      <c r="D42" s="44"/>
      <c r="E42" s="44"/>
      <c r="F42" s="44"/>
      <c r="G42" s="44"/>
    </row>
    <row r="43" spans="1:7">
      <c r="A43" s="47"/>
      <c r="B43" s="44"/>
      <c r="C43" s="44"/>
      <c r="D43" s="44"/>
      <c r="E43" s="44"/>
      <c r="F43" s="44"/>
      <c r="G43" s="44"/>
    </row>
    <row r="44" spans="1:7">
      <c r="A44" s="47"/>
      <c r="B44" s="44"/>
      <c r="C44" s="44"/>
      <c r="D44" s="44"/>
      <c r="E44" s="44"/>
      <c r="F44" s="44"/>
      <c r="G44" s="44"/>
    </row>
    <row r="45" spans="1:7">
      <c r="A45" s="47"/>
      <c r="B45" s="44"/>
      <c r="C45" s="44"/>
      <c r="D45" s="44"/>
      <c r="E45" s="44"/>
      <c r="F45" s="44"/>
      <c r="G45" s="44"/>
    </row>
    <row r="46" spans="1:7">
      <c r="A46" s="47"/>
      <c r="B46" s="44"/>
      <c r="C46" s="44"/>
      <c r="D46" s="44"/>
      <c r="E46" s="44"/>
      <c r="F46" s="44"/>
      <c r="G46" s="44"/>
    </row>
    <row r="47" spans="1:7">
      <c r="A47" s="47"/>
      <c r="B47" s="44"/>
      <c r="C47" s="44"/>
      <c r="D47" s="44"/>
      <c r="E47" s="44"/>
      <c r="F47" s="44"/>
      <c r="G47" s="44"/>
    </row>
    <row r="48" spans="1:7">
      <c r="A48" s="47"/>
      <c r="B48" s="44"/>
      <c r="C48" s="44"/>
      <c r="D48" s="44"/>
      <c r="E48" s="44"/>
      <c r="F48" s="44"/>
      <c r="G48" s="44"/>
    </row>
    <row r="49" spans="1:7">
      <c r="A49" s="47"/>
      <c r="B49" s="44"/>
      <c r="C49" s="44"/>
      <c r="D49" s="44"/>
      <c r="E49" s="44"/>
      <c r="F49" s="44"/>
      <c r="G49" s="44"/>
    </row>
    <row r="50" spans="1:7">
      <c r="A50" s="47"/>
      <c r="B50" s="44"/>
      <c r="C50" s="44"/>
      <c r="D50" s="44"/>
      <c r="E50" s="44"/>
      <c r="F50" s="44"/>
      <c r="G50" s="44"/>
    </row>
    <row r="51" spans="1:7">
      <c r="A51" s="47"/>
      <c r="B51" s="44"/>
      <c r="C51" s="44"/>
      <c r="D51" s="44"/>
      <c r="E51" s="44"/>
      <c r="F51" s="44"/>
      <c r="G51" s="44"/>
    </row>
    <row r="52" spans="1:7">
      <c r="A52" s="47"/>
      <c r="B52" s="44"/>
      <c r="C52" s="44"/>
      <c r="D52" s="44"/>
      <c r="E52" s="44"/>
      <c r="F52" s="44"/>
      <c r="G52" s="44"/>
    </row>
    <row r="53" spans="1:7">
      <c r="A53" s="47"/>
      <c r="B53" s="44"/>
      <c r="C53" s="44"/>
      <c r="D53" s="44"/>
      <c r="E53" s="44"/>
      <c r="F53" s="44"/>
      <c r="G53" s="44"/>
    </row>
    <row r="54" spans="1:7">
      <c r="A54" s="47"/>
      <c r="B54" s="44"/>
      <c r="C54" s="44"/>
      <c r="D54" s="44"/>
      <c r="E54" s="44"/>
      <c r="F54" s="44"/>
      <c r="G54" s="44"/>
    </row>
    <row r="55" spans="1:7">
      <c r="A55" s="47"/>
      <c r="B55" s="44"/>
      <c r="C55" s="44"/>
      <c r="D55" s="44"/>
      <c r="E55" s="44"/>
      <c r="F55" s="44"/>
      <c r="G55" s="44"/>
    </row>
    <row r="56" spans="1:7">
      <c r="A56" s="47"/>
      <c r="B56" s="44"/>
      <c r="C56" s="44"/>
      <c r="D56" s="44"/>
      <c r="E56" s="44"/>
      <c r="F56" s="44"/>
      <c r="G56" s="44"/>
    </row>
    <row r="57" spans="1:7">
      <c r="A57" s="47"/>
      <c r="B57" s="44"/>
      <c r="C57" s="44"/>
      <c r="D57" s="44"/>
      <c r="E57" s="44"/>
      <c r="F57" s="44"/>
      <c r="G57" s="44"/>
    </row>
    <row r="58" spans="1:7">
      <c r="A58" s="47"/>
      <c r="B58" s="44"/>
      <c r="C58" s="44"/>
      <c r="D58" s="44"/>
      <c r="E58" s="44"/>
      <c r="F58" s="44"/>
      <c r="G58" s="44"/>
    </row>
    <row r="59" spans="1:7">
      <c r="A59" s="47"/>
      <c r="B59" s="44"/>
      <c r="C59" s="44"/>
      <c r="D59" s="44"/>
      <c r="E59" s="44"/>
      <c r="F59" s="44"/>
      <c r="G59" s="44"/>
    </row>
    <row r="60" spans="1:7">
      <c r="A60" s="47"/>
      <c r="B60" s="44"/>
      <c r="C60" s="44"/>
      <c r="D60" s="44"/>
      <c r="E60" s="44"/>
      <c r="F60" s="44"/>
      <c r="G60" s="44"/>
    </row>
    <row r="61" spans="1:7">
      <c r="A61" s="47"/>
      <c r="B61" s="44"/>
      <c r="C61" s="44"/>
      <c r="D61" s="44"/>
      <c r="E61" s="44"/>
      <c r="F61" s="44"/>
      <c r="G61" s="44"/>
    </row>
    <row r="62" spans="1:7">
      <c r="A62" s="47"/>
      <c r="B62" s="44"/>
      <c r="C62" s="44"/>
      <c r="D62" s="44"/>
      <c r="E62" s="44"/>
      <c r="F62" s="44"/>
      <c r="G62" s="44"/>
    </row>
    <row r="63" spans="1:7">
      <c r="A63" s="47"/>
      <c r="B63" s="44"/>
      <c r="C63" s="44"/>
      <c r="D63" s="44"/>
      <c r="E63" s="44"/>
      <c r="F63" s="44"/>
      <c r="G63" s="44"/>
    </row>
    <row r="64" spans="1:7">
      <c r="A64" s="47"/>
      <c r="B64" s="44"/>
      <c r="C64" s="44"/>
      <c r="D64" s="44"/>
      <c r="E64" s="44"/>
      <c r="F64" s="44"/>
      <c r="G64" s="44"/>
    </row>
    <row r="65" spans="1:7">
      <c r="A65" s="47"/>
      <c r="B65" s="44"/>
      <c r="C65" s="44"/>
      <c r="D65" s="44"/>
      <c r="E65" s="44"/>
      <c r="F65" s="44"/>
      <c r="G65" s="44"/>
    </row>
    <row r="66" spans="1:7">
      <c r="A66" s="47"/>
      <c r="B66" s="117"/>
      <c r="C66" s="117"/>
      <c r="D66" s="117"/>
      <c r="E66" s="117"/>
      <c r="F66" s="44"/>
      <c r="G66" s="44"/>
    </row>
    <row r="67" spans="1:7">
      <c r="A67" s="47"/>
      <c r="B67" s="44"/>
      <c r="C67" s="44"/>
      <c r="D67" s="44"/>
      <c r="E67" s="44"/>
      <c r="F67" s="44"/>
      <c r="G67" s="44"/>
    </row>
    <row r="68" spans="1:7">
      <c r="A68" s="47"/>
      <c r="B68" s="117"/>
      <c r="C68" s="117"/>
      <c r="D68" s="117"/>
      <c r="E68" s="117"/>
      <c r="F68" s="44"/>
      <c r="G68" s="44"/>
    </row>
    <row r="69" spans="1:7">
      <c r="A69" s="47"/>
      <c r="B69" s="44"/>
      <c r="C69" s="44"/>
      <c r="D69" s="44"/>
      <c r="E69" s="44"/>
      <c r="F69" s="44"/>
      <c r="G69" s="44"/>
    </row>
    <row r="70" spans="1:7">
      <c r="A70" s="47"/>
      <c r="B70" s="44"/>
      <c r="C70" s="44"/>
      <c r="D70" s="44"/>
      <c r="E70" s="44"/>
      <c r="F70" s="44"/>
      <c r="G70" s="44"/>
    </row>
    <row r="71" spans="1:7">
      <c r="A71" s="47"/>
      <c r="B71" s="44"/>
      <c r="C71" s="44"/>
      <c r="D71" s="44"/>
      <c r="E71" s="44"/>
      <c r="F71" s="44"/>
      <c r="G71" s="44"/>
    </row>
    <row r="72" spans="1:7">
      <c r="A72" s="47"/>
      <c r="B72" s="44"/>
      <c r="C72" s="44"/>
      <c r="D72" s="44"/>
      <c r="E72" s="44"/>
      <c r="F72" s="44"/>
      <c r="G72" s="44"/>
    </row>
    <row r="73" spans="1:7">
      <c r="A73" s="47"/>
      <c r="B73" s="44"/>
      <c r="C73" s="44"/>
      <c r="D73" s="44"/>
      <c r="E73" s="44"/>
      <c r="F73" s="44"/>
      <c r="G73" s="44"/>
    </row>
    <row r="74" spans="1:7">
      <c r="A74" s="47"/>
      <c r="B74" s="44"/>
      <c r="C74" s="44"/>
      <c r="D74" s="44"/>
      <c r="E74" s="44"/>
      <c r="F74" s="44"/>
      <c r="G74" s="44"/>
    </row>
    <row r="75" spans="1:7">
      <c r="A75" s="47"/>
      <c r="B75" s="44"/>
      <c r="C75" s="44"/>
      <c r="D75" s="44"/>
      <c r="E75" s="44"/>
      <c r="F75" s="44"/>
      <c r="G75" s="44"/>
    </row>
    <row r="76" spans="1:7">
      <c r="A76" s="47"/>
      <c r="B76" s="44"/>
      <c r="C76" s="44"/>
      <c r="D76" s="44"/>
      <c r="E76" s="44"/>
      <c r="F76" s="44"/>
      <c r="G76" s="44"/>
    </row>
    <row r="77" spans="1:7">
      <c r="A77" s="47"/>
      <c r="B77" s="44"/>
      <c r="C77" s="44"/>
      <c r="D77" s="44"/>
      <c r="E77" s="44"/>
      <c r="F77" s="44"/>
      <c r="G77" s="44"/>
    </row>
    <row r="78" spans="1:7">
      <c r="A78" s="47"/>
      <c r="B78" s="44"/>
      <c r="C78" s="44"/>
      <c r="D78" s="44"/>
      <c r="E78" s="44"/>
      <c r="F78" s="44"/>
      <c r="G78" s="44"/>
    </row>
    <row r="79" spans="1:7">
      <c r="A79" s="47"/>
      <c r="C79" s="44"/>
      <c r="D79" s="44"/>
      <c r="E79" s="44"/>
      <c r="F79" s="44"/>
      <c r="G79" s="44"/>
    </row>
    <row r="80" spans="1:7">
      <c r="A80" s="47"/>
      <c r="C80" s="44"/>
      <c r="D80" s="44"/>
      <c r="E80" s="44"/>
      <c r="F80" s="44"/>
      <c r="G80" s="44"/>
    </row>
    <row r="81" spans="1:7">
      <c r="A81" s="47"/>
      <c r="C81" s="44"/>
      <c r="D81" s="44"/>
      <c r="E81" s="44"/>
      <c r="F81" s="44"/>
      <c r="G81" s="44"/>
    </row>
    <row r="82" spans="1:7">
      <c r="A82" s="47"/>
      <c r="C82" s="44"/>
      <c r="D82" s="44"/>
      <c r="E82" s="44"/>
      <c r="F82" s="44"/>
      <c r="G82" s="44"/>
    </row>
    <row r="83" spans="1:7">
      <c r="A83" s="47"/>
      <c r="C83" s="44"/>
      <c r="D83" s="44"/>
      <c r="E83" s="44"/>
      <c r="F83" s="44"/>
      <c r="G83" s="44"/>
    </row>
    <row r="84" spans="1:7">
      <c r="A84" s="47"/>
      <c r="C84" s="44"/>
      <c r="D84" s="44"/>
      <c r="E84" s="44"/>
      <c r="F84" s="44"/>
      <c r="G84" s="44"/>
    </row>
    <row r="85" spans="1:7">
      <c r="A85" s="47"/>
      <c r="C85" s="44"/>
      <c r="D85" s="44"/>
      <c r="E85" s="44"/>
      <c r="F85" s="44"/>
      <c r="G85" s="44"/>
    </row>
    <row r="86" spans="1:7">
      <c r="A86" s="47"/>
      <c r="C86" s="44"/>
      <c r="D86" s="44"/>
      <c r="E86" s="44"/>
      <c r="F86" s="44"/>
    </row>
    <row r="87" spans="1:7">
      <c r="A87" s="47"/>
      <c r="C87" s="44"/>
      <c r="D87" s="44"/>
      <c r="E87" s="44"/>
      <c r="F87" s="44"/>
    </row>
    <row r="88" spans="1:7">
      <c r="A88" s="47"/>
      <c r="C88" s="44"/>
      <c r="D88" s="44"/>
      <c r="E88" s="44"/>
      <c r="F88" s="44"/>
    </row>
    <row r="89" spans="1:7">
      <c r="A89" s="47"/>
      <c r="C89" s="44"/>
      <c r="D89" s="44"/>
      <c r="E89" s="44"/>
      <c r="F89" s="44"/>
    </row>
    <row r="90" spans="1:7">
      <c r="A90" s="47"/>
      <c r="C90" s="44"/>
      <c r="D90" s="44"/>
      <c r="E90" s="44"/>
      <c r="F90" s="44"/>
    </row>
    <row r="91" spans="1:7">
      <c r="A91" s="47"/>
      <c r="C91" s="44"/>
      <c r="D91" s="44"/>
      <c r="E91" s="44"/>
      <c r="F91" s="44"/>
    </row>
    <row r="92" spans="1:7">
      <c r="A92" s="47"/>
      <c r="C92" s="44"/>
      <c r="D92" s="44"/>
      <c r="E92" s="44"/>
      <c r="F92" s="44"/>
    </row>
    <row r="93" spans="1:7">
      <c r="A93" s="47"/>
      <c r="C93" s="44"/>
      <c r="D93" s="44"/>
      <c r="E93" s="44"/>
      <c r="F93" s="44"/>
    </row>
    <row r="94" spans="1:7">
      <c r="A94" s="47"/>
      <c r="C94" s="44"/>
      <c r="D94" s="44"/>
      <c r="E94" s="44"/>
      <c r="F94" s="44"/>
    </row>
    <row r="95" spans="1:7">
      <c r="A95" s="47"/>
      <c r="B95" s="44"/>
      <c r="C95" s="44"/>
      <c r="D95" s="44"/>
      <c r="E95" s="44"/>
      <c r="F95" s="44"/>
    </row>
    <row r="96" spans="1:7">
      <c r="C96" s="44"/>
      <c r="D96" s="44"/>
      <c r="E96" s="44"/>
      <c r="F96" s="44"/>
    </row>
    <row r="97" spans="3:6">
      <c r="C97" s="44"/>
      <c r="D97" s="44"/>
      <c r="E97" s="44"/>
      <c r="F97" s="44"/>
    </row>
    <row r="98" spans="3:6">
      <c r="C98" s="44"/>
      <c r="D98" s="44"/>
      <c r="E98" s="44"/>
      <c r="F98" s="44"/>
    </row>
    <row r="99" spans="3:6">
      <c r="C99" s="44"/>
      <c r="D99" s="44"/>
      <c r="E99" s="44"/>
      <c r="F99" s="44"/>
    </row>
    <row r="100" spans="3:6">
      <c r="C100" s="44"/>
      <c r="D100" s="44"/>
      <c r="F100" s="44"/>
    </row>
    <row r="101" spans="3:6">
      <c r="C101" s="44"/>
      <c r="D101" s="44"/>
    </row>
    <row r="102" spans="3:6">
      <c r="C102" s="44"/>
      <c r="D102" s="44"/>
    </row>
    <row r="103" spans="3:6">
      <c r="C103" s="44"/>
      <c r="D103" s="44"/>
    </row>
    <row r="104" spans="3:6">
      <c r="C104" s="44"/>
      <c r="D104" s="44"/>
    </row>
    <row r="105" spans="3:6">
      <c r="D105" s="44"/>
    </row>
    <row r="106" spans="3:6">
      <c r="D106" s="44"/>
    </row>
    <row r="107" spans="3:6">
      <c r="D107" s="44"/>
    </row>
    <row r="108" spans="3:6">
      <c r="D108" s="44"/>
    </row>
    <row r="109" spans="3:6">
      <c r="D109" s="44"/>
    </row>
    <row r="110" spans="3:6">
      <c r="D110" s="44"/>
    </row>
    <row r="111" spans="3:6">
      <c r="D111" s="44"/>
    </row>
    <row r="112" spans="3:6">
      <c r="D112" s="44"/>
    </row>
    <row r="113" spans="2:7">
      <c r="D113" s="44"/>
    </row>
    <row r="114" spans="2:7">
      <c r="D114" s="44"/>
    </row>
    <row r="115" spans="2:7">
      <c r="D115" s="44"/>
    </row>
    <row r="116" spans="2:7">
      <c r="D116" s="44"/>
    </row>
    <row r="117" spans="2:7">
      <c r="D117" s="44"/>
    </row>
    <row r="118" spans="2:7">
      <c r="D118" s="44"/>
    </row>
    <row r="119" spans="2:7">
      <c r="D119" s="44"/>
    </row>
    <row r="120" spans="2:7">
      <c r="D120" s="44"/>
    </row>
    <row r="121" spans="2:7">
      <c r="D121" s="44"/>
    </row>
    <row r="122" spans="2:7">
      <c r="D122" s="44"/>
    </row>
    <row r="124" spans="2:7">
      <c r="F124" s="44"/>
      <c r="G124" s="44"/>
    </row>
    <row r="126" spans="2:7">
      <c r="B126" s="44"/>
      <c r="C126" s="44"/>
      <c r="D126" s="44"/>
      <c r="E126" s="44"/>
      <c r="F126" s="44"/>
      <c r="G126" s="44"/>
    </row>
  </sheetData>
  <mergeCells count="5">
    <mergeCell ref="B3:E3"/>
    <mergeCell ref="B7:E7"/>
    <mergeCell ref="B15:E15"/>
    <mergeCell ref="B66:E66"/>
    <mergeCell ref="B68:E6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6E28-0D73-C44A-A283-E1E893279905}">
  <dimension ref="A1:G60"/>
  <sheetViews>
    <sheetView workbookViewId="0">
      <selection activeCell="R32" sqref="R32"/>
    </sheetView>
  </sheetViews>
  <sheetFormatPr baseColWidth="10" defaultRowHeight="15"/>
  <cols>
    <col min="1" max="16384" width="10.83203125" style="24"/>
  </cols>
  <sheetData>
    <row r="1" spans="1:7">
      <c r="A1" s="77" t="s">
        <v>129</v>
      </c>
      <c r="B1" s="21"/>
      <c r="C1" s="78"/>
      <c r="D1" s="78"/>
      <c r="E1" s="78"/>
      <c r="F1" s="21"/>
      <c r="G1" s="21"/>
    </row>
    <row r="2" spans="1:7">
      <c r="A2" s="79"/>
      <c r="B2" s="80" t="s">
        <v>36</v>
      </c>
      <c r="C2" s="81" t="s">
        <v>116</v>
      </c>
      <c r="D2" s="81" t="s">
        <v>117</v>
      </c>
      <c r="E2" s="81" t="s">
        <v>130</v>
      </c>
      <c r="F2" s="82"/>
      <c r="G2" s="82"/>
    </row>
    <row r="3" spans="1:7">
      <c r="A3" s="79"/>
      <c r="B3" s="124" t="s">
        <v>51</v>
      </c>
      <c r="C3" s="124"/>
      <c r="D3" s="124"/>
      <c r="E3" s="124"/>
      <c r="F3" s="21"/>
      <c r="G3" s="21"/>
    </row>
    <row r="4" spans="1:7">
      <c r="A4" s="79"/>
      <c r="B4" s="78">
        <v>1022</v>
      </c>
      <c r="C4" s="78">
        <v>442</v>
      </c>
      <c r="D4" s="78">
        <v>2697</v>
      </c>
      <c r="E4" s="78">
        <v>283</v>
      </c>
      <c r="F4" s="78"/>
      <c r="G4" s="78"/>
    </row>
    <row r="5" spans="1:7">
      <c r="A5" s="79"/>
      <c r="B5" s="78">
        <v>1025</v>
      </c>
      <c r="C5" s="78">
        <v>683</v>
      </c>
      <c r="D5" s="78">
        <v>1075</v>
      </c>
      <c r="E5" s="78">
        <v>1294</v>
      </c>
      <c r="F5" s="78"/>
      <c r="G5" s="78"/>
    </row>
    <row r="6" spans="1:7">
      <c r="A6" s="79"/>
      <c r="B6" s="78">
        <v>544</v>
      </c>
      <c r="C6" s="78">
        <v>453</v>
      </c>
      <c r="D6" s="78">
        <v>1422</v>
      </c>
      <c r="E6" s="78">
        <v>406</v>
      </c>
      <c r="F6" s="78"/>
      <c r="G6" s="78"/>
    </row>
    <row r="7" spans="1:7">
      <c r="A7" s="79"/>
      <c r="B7" s="78">
        <v>617</v>
      </c>
      <c r="C7" s="78">
        <v>419</v>
      </c>
      <c r="D7" s="78">
        <v>2514</v>
      </c>
      <c r="E7" s="78">
        <v>442</v>
      </c>
      <c r="F7" s="78"/>
      <c r="G7" s="78"/>
    </row>
    <row r="8" spans="1:7">
      <c r="A8" s="79"/>
      <c r="B8" s="78">
        <v>469</v>
      </c>
      <c r="C8" s="78">
        <v>2281</v>
      </c>
      <c r="D8" s="78">
        <v>919</v>
      </c>
      <c r="E8" s="78">
        <v>1247</v>
      </c>
      <c r="F8" s="78"/>
      <c r="G8" s="78"/>
    </row>
    <row r="9" spans="1:7">
      <c r="A9" s="79"/>
      <c r="B9" s="78">
        <v>1025</v>
      </c>
      <c r="C9" s="78">
        <v>414</v>
      </c>
      <c r="D9" s="78">
        <v>928</v>
      </c>
      <c r="E9" s="78">
        <v>336</v>
      </c>
      <c r="F9" s="78"/>
      <c r="G9" s="78"/>
    </row>
    <row r="10" spans="1:7">
      <c r="A10" s="79"/>
      <c r="B10" s="78">
        <v>303</v>
      </c>
      <c r="C10" s="78">
        <v>1264</v>
      </c>
      <c r="D10" s="78">
        <v>1331</v>
      </c>
      <c r="E10" s="78">
        <v>519</v>
      </c>
      <c r="F10" s="78"/>
      <c r="G10" s="78"/>
    </row>
    <row r="11" spans="1:7">
      <c r="A11" s="79"/>
      <c r="B11" s="78">
        <v>367</v>
      </c>
      <c r="C11" s="78">
        <v>408</v>
      </c>
      <c r="D11" s="78">
        <v>1003</v>
      </c>
      <c r="E11" s="78">
        <v>683</v>
      </c>
      <c r="F11" s="78"/>
      <c r="G11" s="78"/>
    </row>
    <row r="12" spans="1:7">
      <c r="A12" s="79"/>
      <c r="B12" s="78">
        <v>675</v>
      </c>
      <c r="C12" s="78">
        <v>1022</v>
      </c>
      <c r="D12" s="78">
        <v>922</v>
      </c>
      <c r="E12" s="78">
        <v>2522</v>
      </c>
      <c r="F12" s="78"/>
      <c r="G12" s="78"/>
    </row>
    <row r="13" spans="1:7">
      <c r="A13" s="79"/>
      <c r="B13" s="78">
        <v>1128</v>
      </c>
      <c r="C13" s="78">
        <v>1536</v>
      </c>
      <c r="D13" s="78">
        <v>361</v>
      </c>
      <c r="E13" s="78">
        <v>1936</v>
      </c>
      <c r="F13" s="78"/>
      <c r="G13" s="78"/>
    </row>
    <row r="14" spans="1:7">
      <c r="A14" s="79"/>
      <c r="B14" s="78">
        <v>1683</v>
      </c>
      <c r="C14" s="78">
        <v>1572</v>
      </c>
      <c r="D14" s="78">
        <v>1586</v>
      </c>
      <c r="E14" s="78">
        <v>467</v>
      </c>
      <c r="F14" s="78"/>
      <c r="G14" s="78"/>
    </row>
    <row r="15" spans="1:7">
      <c r="A15" s="79"/>
      <c r="B15" s="78">
        <v>917</v>
      </c>
      <c r="C15" s="78">
        <v>1403</v>
      </c>
      <c r="D15" s="78">
        <v>425</v>
      </c>
      <c r="E15" s="78">
        <v>1186</v>
      </c>
      <c r="F15" s="78"/>
      <c r="G15" s="78"/>
    </row>
    <row r="16" spans="1:7">
      <c r="A16" s="79"/>
      <c r="B16" s="78">
        <v>225</v>
      </c>
      <c r="C16" s="78">
        <v>1406</v>
      </c>
      <c r="D16" s="78">
        <v>2975</v>
      </c>
      <c r="E16" s="78">
        <v>1567</v>
      </c>
      <c r="F16" s="78"/>
      <c r="G16" s="78"/>
    </row>
    <row r="17" spans="1:7">
      <c r="A17" s="79"/>
      <c r="B17" s="78">
        <v>1739</v>
      </c>
      <c r="C17" s="78">
        <v>983</v>
      </c>
      <c r="D17" s="78">
        <v>908</v>
      </c>
      <c r="E17" s="78">
        <v>772</v>
      </c>
      <c r="F17" s="78"/>
      <c r="G17" s="78"/>
    </row>
    <row r="18" spans="1:7">
      <c r="A18" s="79"/>
      <c r="B18" s="78">
        <v>411</v>
      </c>
      <c r="C18" s="78">
        <v>1456</v>
      </c>
      <c r="D18" s="78">
        <v>383</v>
      </c>
      <c r="E18" s="78">
        <v>333</v>
      </c>
      <c r="F18" s="78"/>
      <c r="G18" s="78"/>
    </row>
    <row r="19" spans="1:7">
      <c r="A19" s="79"/>
      <c r="B19" s="78">
        <v>592</v>
      </c>
      <c r="C19" s="78">
        <v>556</v>
      </c>
      <c r="D19" s="78">
        <v>667</v>
      </c>
      <c r="E19" s="78">
        <v>331</v>
      </c>
      <c r="F19" s="78"/>
      <c r="G19" s="78"/>
    </row>
    <row r="20" spans="1:7">
      <c r="A20" s="79"/>
      <c r="B20" s="78">
        <v>875</v>
      </c>
      <c r="C20" s="78">
        <v>700</v>
      </c>
      <c r="D20" s="78">
        <v>214</v>
      </c>
      <c r="E20" s="78">
        <v>494</v>
      </c>
      <c r="F20" s="78"/>
      <c r="G20" s="78"/>
    </row>
    <row r="21" spans="1:7">
      <c r="A21" s="79"/>
      <c r="B21" s="78">
        <v>275</v>
      </c>
      <c r="C21" s="78">
        <v>1492</v>
      </c>
      <c r="D21" s="78">
        <v>758</v>
      </c>
      <c r="E21" s="78">
        <v>794</v>
      </c>
      <c r="F21" s="78"/>
      <c r="G21" s="78"/>
    </row>
    <row r="22" spans="1:7">
      <c r="A22" s="79"/>
      <c r="B22" s="78">
        <v>475</v>
      </c>
      <c r="C22" s="78">
        <v>836</v>
      </c>
      <c r="D22" s="78">
        <v>1350</v>
      </c>
      <c r="E22" s="78">
        <v>1347</v>
      </c>
      <c r="F22" s="78"/>
      <c r="G22" s="78"/>
    </row>
    <row r="23" spans="1:7">
      <c r="A23" s="79"/>
      <c r="B23" s="78">
        <v>539</v>
      </c>
      <c r="C23" s="78">
        <v>1669</v>
      </c>
      <c r="D23" s="78">
        <v>2106</v>
      </c>
      <c r="E23" s="78">
        <v>2211</v>
      </c>
      <c r="F23" s="78"/>
      <c r="G23" s="78"/>
    </row>
    <row r="24" spans="1:7">
      <c r="A24" s="79"/>
      <c r="B24" s="78">
        <v>1481</v>
      </c>
      <c r="C24" s="78">
        <v>2161</v>
      </c>
      <c r="D24" s="78">
        <v>1381</v>
      </c>
      <c r="E24" s="78">
        <v>522</v>
      </c>
      <c r="F24" s="78"/>
      <c r="G24" s="78"/>
    </row>
    <row r="25" spans="1:7">
      <c r="A25" s="79"/>
      <c r="B25" s="78">
        <v>275</v>
      </c>
      <c r="C25" s="78">
        <v>369</v>
      </c>
      <c r="D25" s="78">
        <v>1269</v>
      </c>
      <c r="E25" s="78">
        <v>206</v>
      </c>
      <c r="F25" s="78"/>
      <c r="G25" s="78"/>
    </row>
    <row r="26" spans="1:7">
      <c r="A26" s="79"/>
      <c r="B26" s="78">
        <v>486</v>
      </c>
      <c r="C26" s="78">
        <v>850</v>
      </c>
      <c r="D26" s="78">
        <v>2178</v>
      </c>
      <c r="E26" s="78">
        <v>569</v>
      </c>
      <c r="F26" s="78"/>
      <c r="G26" s="78"/>
    </row>
    <row r="27" spans="1:7">
      <c r="A27" s="79"/>
      <c r="B27" s="78">
        <v>211</v>
      </c>
      <c r="C27" s="78">
        <v>1869</v>
      </c>
      <c r="D27" s="78">
        <v>889</v>
      </c>
      <c r="E27" s="78">
        <v>1322</v>
      </c>
      <c r="F27" s="78"/>
      <c r="G27" s="78"/>
    </row>
    <row r="28" spans="1:7">
      <c r="A28" s="79"/>
      <c r="B28" s="78">
        <v>956</v>
      </c>
      <c r="C28" s="78">
        <v>733</v>
      </c>
      <c r="D28" s="78">
        <v>544</v>
      </c>
      <c r="E28" s="78">
        <v>1306</v>
      </c>
      <c r="F28" s="78"/>
      <c r="G28" s="78"/>
    </row>
    <row r="29" spans="1:7">
      <c r="A29" s="79"/>
      <c r="B29" s="78">
        <v>331</v>
      </c>
      <c r="C29" s="78">
        <v>1261</v>
      </c>
      <c r="D29" s="78">
        <v>611</v>
      </c>
      <c r="E29" s="78">
        <v>1853</v>
      </c>
      <c r="F29" s="78"/>
      <c r="G29" s="78"/>
    </row>
    <row r="30" spans="1:7">
      <c r="A30" s="79"/>
      <c r="B30" s="78">
        <v>408</v>
      </c>
      <c r="C30" s="78">
        <v>850</v>
      </c>
      <c r="D30" s="78">
        <v>1219</v>
      </c>
      <c r="E30" s="78">
        <v>1122</v>
      </c>
      <c r="F30" s="78"/>
      <c r="G30" s="78"/>
    </row>
    <row r="31" spans="1:7">
      <c r="A31" s="79"/>
      <c r="B31" s="78">
        <v>628</v>
      </c>
      <c r="C31" s="78">
        <v>975</v>
      </c>
      <c r="D31" s="78">
        <v>492</v>
      </c>
      <c r="E31" s="78">
        <v>1661</v>
      </c>
      <c r="F31" s="78"/>
      <c r="G31" s="78"/>
    </row>
    <row r="32" spans="1:7">
      <c r="A32" s="79"/>
      <c r="B32" s="78">
        <v>200</v>
      </c>
      <c r="C32" s="78">
        <v>717</v>
      </c>
      <c r="D32" s="78">
        <v>608</v>
      </c>
      <c r="E32" s="78">
        <v>1914</v>
      </c>
      <c r="F32" s="78"/>
      <c r="G32" s="78"/>
    </row>
    <row r="33" spans="1:7">
      <c r="A33" s="79"/>
      <c r="B33" s="78">
        <v>1353</v>
      </c>
      <c r="C33" s="78">
        <v>717</v>
      </c>
      <c r="D33" s="78">
        <v>1269</v>
      </c>
      <c r="E33" s="78">
        <v>297</v>
      </c>
      <c r="F33" s="78"/>
      <c r="G33" s="78"/>
    </row>
    <row r="34" spans="1:7">
      <c r="A34" s="79"/>
      <c r="B34" s="78">
        <v>272</v>
      </c>
      <c r="C34" s="78">
        <v>939</v>
      </c>
      <c r="D34" s="78">
        <v>314</v>
      </c>
      <c r="E34" s="78">
        <v>2125</v>
      </c>
      <c r="F34" s="78"/>
      <c r="G34" s="78"/>
    </row>
    <row r="35" spans="1:7">
      <c r="A35" s="79"/>
      <c r="B35" s="78">
        <v>317</v>
      </c>
      <c r="C35" s="78">
        <v>1431</v>
      </c>
      <c r="D35" s="78">
        <v>1997</v>
      </c>
      <c r="E35" s="78">
        <v>1081</v>
      </c>
      <c r="F35" s="78"/>
      <c r="G35" s="78"/>
    </row>
    <row r="36" spans="1:7">
      <c r="A36" s="79"/>
      <c r="B36" s="78">
        <v>736</v>
      </c>
      <c r="C36" s="78">
        <v>994</v>
      </c>
      <c r="D36" s="78">
        <v>261</v>
      </c>
      <c r="E36" s="78">
        <v>375</v>
      </c>
      <c r="F36" s="78"/>
      <c r="G36" s="78"/>
    </row>
    <row r="37" spans="1:7">
      <c r="A37" s="79"/>
      <c r="B37" s="78">
        <v>219</v>
      </c>
      <c r="C37" s="78">
        <v>514</v>
      </c>
      <c r="D37" s="78">
        <v>956</v>
      </c>
      <c r="E37" s="78">
        <v>356</v>
      </c>
      <c r="F37" s="78"/>
      <c r="G37" s="78"/>
    </row>
    <row r="38" spans="1:7">
      <c r="A38" s="79"/>
      <c r="B38" s="78">
        <v>289</v>
      </c>
      <c r="C38" s="78">
        <v>439</v>
      </c>
      <c r="D38" s="78">
        <v>467</v>
      </c>
      <c r="E38" s="78">
        <v>1039</v>
      </c>
      <c r="F38" s="78"/>
      <c r="G38" s="78"/>
    </row>
    <row r="39" spans="1:7">
      <c r="A39" s="79"/>
      <c r="B39" s="78">
        <v>1111</v>
      </c>
      <c r="C39" s="78">
        <v>1269</v>
      </c>
      <c r="D39" s="78">
        <v>1469</v>
      </c>
      <c r="E39" s="78">
        <v>372</v>
      </c>
      <c r="F39" s="78"/>
      <c r="G39" s="78"/>
    </row>
    <row r="40" spans="1:7">
      <c r="A40" s="79"/>
      <c r="B40" s="78">
        <v>250</v>
      </c>
      <c r="C40" s="78">
        <v>719</v>
      </c>
      <c r="D40" s="78">
        <v>1656</v>
      </c>
      <c r="E40" s="78">
        <v>1231</v>
      </c>
      <c r="F40" s="78"/>
      <c r="G40" s="78"/>
    </row>
    <row r="41" spans="1:7">
      <c r="A41" s="79"/>
      <c r="B41" s="78">
        <v>600</v>
      </c>
      <c r="C41" s="78">
        <v>1294</v>
      </c>
      <c r="D41" s="78">
        <v>531</v>
      </c>
      <c r="E41" s="78">
        <v>1400</v>
      </c>
      <c r="F41" s="78"/>
      <c r="G41" s="78"/>
    </row>
    <row r="42" spans="1:7">
      <c r="A42" s="79"/>
      <c r="B42" s="78">
        <v>758</v>
      </c>
      <c r="C42" s="78">
        <v>875</v>
      </c>
      <c r="D42" s="78">
        <v>994</v>
      </c>
      <c r="E42" s="78">
        <v>406</v>
      </c>
      <c r="F42" s="78"/>
      <c r="G42" s="78"/>
    </row>
    <row r="43" spans="1:7">
      <c r="A43" s="79"/>
      <c r="B43" s="78">
        <v>364</v>
      </c>
      <c r="C43" s="78">
        <v>339</v>
      </c>
      <c r="D43" s="78">
        <v>1575</v>
      </c>
      <c r="E43" s="78">
        <v>836</v>
      </c>
      <c r="F43" s="78"/>
      <c r="G43" s="78"/>
    </row>
    <row r="44" spans="1:7">
      <c r="A44" s="79"/>
      <c r="B44" s="78">
        <v>869</v>
      </c>
      <c r="C44" s="78">
        <v>1078</v>
      </c>
      <c r="D44" s="78">
        <v>464</v>
      </c>
      <c r="E44" s="78">
        <v>1019</v>
      </c>
      <c r="F44" s="78"/>
      <c r="G44" s="78"/>
    </row>
    <row r="45" spans="1:7">
      <c r="A45" s="79"/>
      <c r="B45" s="78">
        <v>472</v>
      </c>
      <c r="C45" s="78">
        <v>197</v>
      </c>
      <c r="D45" s="78">
        <v>1128</v>
      </c>
      <c r="E45" s="78">
        <v>786</v>
      </c>
      <c r="F45" s="78"/>
      <c r="G45" s="78"/>
    </row>
    <row r="46" spans="1:7">
      <c r="A46" s="79"/>
      <c r="B46" s="78">
        <v>1361</v>
      </c>
      <c r="C46" s="78">
        <v>500</v>
      </c>
      <c r="D46" s="78">
        <v>1144</v>
      </c>
      <c r="E46" s="78">
        <v>2089</v>
      </c>
      <c r="F46" s="78"/>
      <c r="G46" s="78"/>
    </row>
    <row r="47" spans="1:7">
      <c r="A47" s="79"/>
      <c r="B47" s="78">
        <v>1022</v>
      </c>
      <c r="C47" s="78">
        <v>492</v>
      </c>
      <c r="D47" s="78">
        <v>753</v>
      </c>
      <c r="E47" s="78">
        <v>2206</v>
      </c>
      <c r="F47" s="78"/>
      <c r="G47" s="78"/>
    </row>
    <row r="48" spans="1:7">
      <c r="A48" s="79"/>
      <c r="B48" s="78">
        <v>325</v>
      </c>
      <c r="C48" s="78">
        <v>314</v>
      </c>
      <c r="D48" s="78">
        <v>1394</v>
      </c>
      <c r="E48" s="78">
        <v>525</v>
      </c>
      <c r="F48" s="78"/>
      <c r="G48" s="78"/>
    </row>
    <row r="49" spans="1:7">
      <c r="A49" s="79"/>
      <c r="B49" s="78">
        <v>1525</v>
      </c>
      <c r="C49" s="78">
        <v>531</v>
      </c>
      <c r="D49" s="78">
        <v>1706</v>
      </c>
      <c r="E49" s="78">
        <v>447</v>
      </c>
      <c r="F49" s="78"/>
      <c r="G49" s="78"/>
    </row>
    <row r="50" spans="1:7">
      <c r="A50" s="79"/>
      <c r="B50" s="78">
        <v>253</v>
      </c>
      <c r="C50" s="78">
        <v>2033</v>
      </c>
      <c r="D50" s="78">
        <v>433</v>
      </c>
      <c r="E50" s="78"/>
      <c r="F50" s="78"/>
      <c r="G50" s="78"/>
    </row>
    <row r="51" spans="1:7">
      <c r="A51" s="79"/>
      <c r="B51" s="78">
        <v>1269</v>
      </c>
      <c r="C51" s="78">
        <v>1408</v>
      </c>
      <c r="D51" s="78">
        <v>764</v>
      </c>
      <c r="E51" s="78"/>
      <c r="F51" s="78"/>
      <c r="G51" s="78"/>
    </row>
    <row r="52" spans="1:7">
      <c r="A52" s="79"/>
      <c r="B52" s="78">
        <v>750</v>
      </c>
      <c r="C52" s="78">
        <v>1122</v>
      </c>
      <c r="D52" s="78"/>
      <c r="E52" s="78"/>
      <c r="F52" s="78"/>
      <c r="G52" s="78"/>
    </row>
    <row r="53" spans="1:7">
      <c r="A53" s="79"/>
      <c r="B53" s="78">
        <v>375</v>
      </c>
      <c r="C53" s="78"/>
      <c r="D53" s="78"/>
      <c r="E53" s="78"/>
      <c r="F53" s="78"/>
      <c r="G53" s="78"/>
    </row>
    <row r="54" spans="1:7">
      <c r="A54" s="79"/>
      <c r="B54" s="124" t="s">
        <v>52</v>
      </c>
      <c r="C54" s="124"/>
      <c r="D54" s="124"/>
      <c r="E54" s="124"/>
      <c r="F54" s="78"/>
      <c r="G54" s="78"/>
    </row>
    <row r="55" spans="1:7">
      <c r="A55" s="79"/>
      <c r="B55" s="78">
        <v>50</v>
      </c>
      <c r="C55" s="78">
        <v>49</v>
      </c>
      <c r="D55" s="78">
        <v>48</v>
      </c>
      <c r="E55" s="78">
        <v>46</v>
      </c>
      <c r="F55" s="78"/>
      <c r="G55" s="78"/>
    </row>
    <row r="56" spans="1:7">
      <c r="A56" s="79"/>
      <c r="B56" s="124" t="s">
        <v>53</v>
      </c>
      <c r="C56" s="124"/>
      <c r="D56" s="124"/>
      <c r="E56" s="124"/>
      <c r="F56" s="78"/>
      <c r="G56" s="78"/>
    </row>
    <row r="57" spans="1:7">
      <c r="A57" s="79"/>
      <c r="B57" s="78">
        <v>687</v>
      </c>
      <c r="C57" s="78">
        <v>979</v>
      </c>
      <c r="D57" s="78">
        <v>1104</v>
      </c>
      <c r="E57" s="78">
        <v>1005</v>
      </c>
      <c r="F57" s="78"/>
      <c r="G57" s="78"/>
    </row>
    <row r="58" spans="1:7">
      <c r="A58" s="79"/>
      <c r="B58" s="78"/>
      <c r="C58" s="78"/>
      <c r="D58" s="78"/>
      <c r="E58" s="78"/>
      <c r="F58" s="78"/>
      <c r="G58" s="78"/>
    </row>
    <row r="59" spans="1:7">
      <c r="A59" s="79"/>
      <c r="B59" s="78"/>
      <c r="C59" s="78"/>
      <c r="D59" s="78"/>
      <c r="E59" s="78"/>
      <c r="F59" s="78"/>
      <c r="G59" s="78"/>
    </row>
    <row r="60" spans="1:7">
      <c r="A60" s="79"/>
      <c r="B60" s="78"/>
      <c r="C60" s="78"/>
      <c r="D60" s="78"/>
      <c r="E60" s="78"/>
      <c r="F60" s="78"/>
      <c r="G60" s="78"/>
    </row>
  </sheetData>
  <mergeCells count="3">
    <mergeCell ref="B3:E3"/>
    <mergeCell ref="B54:E54"/>
    <mergeCell ref="B56:E5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90AE-3053-6E47-BCB5-6C3DB4483D52}">
  <dimension ref="A1:H29"/>
  <sheetViews>
    <sheetView tabSelected="1" workbookViewId="0">
      <selection activeCell="D27" sqref="D27"/>
    </sheetView>
  </sheetViews>
  <sheetFormatPr baseColWidth="10" defaultRowHeight="14"/>
  <cols>
    <col min="1" max="1" width="27.83203125" style="10" customWidth="1"/>
    <col min="2" max="16384" width="10.83203125" style="10"/>
  </cols>
  <sheetData>
    <row r="1" spans="1:8">
      <c r="A1" s="43" t="s">
        <v>131</v>
      </c>
    </row>
    <row r="3" spans="1:8">
      <c r="A3" s="56"/>
    </row>
    <row r="4" spans="1:8" ht="15">
      <c r="A4" s="57" t="s">
        <v>132</v>
      </c>
      <c r="B4" s="58"/>
      <c r="C4" s="58"/>
      <c r="D4" s="58"/>
      <c r="F4" s="58"/>
      <c r="G4" s="58"/>
      <c r="H4" s="58"/>
    </row>
    <row r="5" spans="1:8">
      <c r="B5" s="118" t="s">
        <v>83</v>
      </c>
      <c r="C5" s="118"/>
      <c r="D5" s="118"/>
      <c r="F5" s="119" t="s">
        <v>101</v>
      </c>
      <c r="G5" s="120"/>
      <c r="H5" s="121"/>
    </row>
    <row r="6" spans="1:8" ht="15">
      <c r="B6" s="10" t="s">
        <v>87</v>
      </c>
      <c r="C6" s="10" t="s">
        <v>133</v>
      </c>
      <c r="D6" s="59" t="s">
        <v>2</v>
      </c>
      <c r="F6" s="10" t="s">
        <v>87</v>
      </c>
      <c r="G6" s="10" t="s">
        <v>133</v>
      </c>
      <c r="H6" s="59" t="s">
        <v>2</v>
      </c>
    </row>
    <row r="7" spans="1:8" ht="15">
      <c r="A7" s="60" t="s">
        <v>89</v>
      </c>
      <c r="B7" s="10">
        <v>2.8902777799999999</v>
      </c>
      <c r="C7" s="10">
        <v>1.0436432600000001</v>
      </c>
      <c r="D7" s="10">
        <v>0.76568000000000003</v>
      </c>
      <c r="F7" s="10">
        <v>5.165289E-2</v>
      </c>
      <c r="G7" s="10">
        <v>5.0505050000000003E-2</v>
      </c>
      <c r="H7" s="10">
        <v>3.6559139999999997E-2</v>
      </c>
    </row>
    <row r="8" spans="1:8" ht="15">
      <c r="A8" s="60" t="s">
        <v>90</v>
      </c>
      <c r="B8" s="10">
        <v>0.82396738999999997</v>
      </c>
      <c r="C8" s="10">
        <v>0.12884171999999999</v>
      </c>
      <c r="D8" s="10">
        <v>0.12560945000000001</v>
      </c>
      <c r="F8" s="10">
        <v>3.8906620000000003E-2</v>
      </c>
      <c r="G8" s="10">
        <v>1.695166E-2</v>
      </c>
      <c r="H8" s="10">
        <v>1.9031579999999999E-2</v>
      </c>
    </row>
    <row r="9" spans="1:8">
      <c r="A9" s="60"/>
      <c r="B9" s="59"/>
      <c r="C9" s="59"/>
      <c r="D9" s="59"/>
      <c r="F9" s="29"/>
      <c r="G9" s="29"/>
      <c r="H9" s="29"/>
    </row>
    <row r="10" spans="1:8">
      <c r="A10" s="10" t="s">
        <v>92</v>
      </c>
      <c r="B10" s="10">
        <f>AVERAGE(B7:B9)</f>
        <v>1.8571225849999999</v>
      </c>
      <c r="C10" s="10">
        <f>AVERAGE(C7:C9)</f>
        <v>0.58624249000000006</v>
      </c>
      <c r="D10" s="10">
        <f>AVERAGE(D7:D9)</f>
        <v>0.44564472500000002</v>
      </c>
      <c r="F10" s="10">
        <f>AVERAGE(F7:F9)</f>
        <v>4.5279755000000005E-2</v>
      </c>
      <c r="G10" s="10">
        <f>AVERAGE(G7:G9)</f>
        <v>3.3728355000000002E-2</v>
      </c>
      <c r="H10" s="10">
        <f>AVERAGE(H7:H9)</f>
        <v>2.7795359999999998E-2</v>
      </c>
    </row>
    <row r="11" spans="1:8">
      <c r="A11" s="10" t="s">
        <v>93</v>
      </c>
      <c r="B11" s="10">
        <f>STDEV(B7:B9)</f>
        <v>1.4611020888052197</v>
      </c>
      <c r="C11" s="10">
        <f>STDEV(C7:C9)</f>
        <v>0.64686237237389665</v>
      </c>
      <c r="D11" s="10">
        <f>STDEV(D7:D9)</f>
        <v>0.45259822634280306</v>
      </c>
      <c r="F11" s="10">
        <f>STDEV(F7:F9)</f>
        <v>9.0129739518346186E-3</v>
      </c>
      <c r="G11" s="10">
        <f>STDEV(G7:G9)</f>
        <v>2.3725829600796892E-2</v>
      </c>
      <c r="H11" s="10">
        <f>STDEV(H7:H9)</f>
        <v>1.2393856533654083E-2</v>
      </c>
    </row>
    <row r="12" spans="1:8">
      <c r="A12" s="10" t="s">
        <v>94</v>
      </c>
      <c r="B12" s="10">
        <v>1.0331551999999999</v>
      </c>
      <c r="C12" s="10">
        <v>0.45740077000000001</v>
      </c>
      <c r="D12" s="10">
        <v>0.32003527999999998</v>
      </c>
      <c r="F12" s="10">
        <v>6.3731300000000003E-3</v>
      </c>
      <c r="G12" s="10">
        <v>1.6776699999999999E-2</v>
      </c>
      <c r="H12" s="10">
        <v>8.7637800000000005E-3</v>
      </c>
    </row>
    <row r="14" spans="1:8" ht="15">
      <c r="A14" s="57" t="s">
        <v>184</v>
      </c>
      <c r="B14" s="58"/>
      <c r="C14" s="58"/>
      <c r="D14" s="58"/>
      <c r="F14" s="58"/>
      <c r="G14" s="58"/>
      <c r="H14" s="58"/>
    </row>
    <row r="15" spans="1:8" ht="15">
      <c r="B15" s="83"/>
      <c r="C15" s="83" t="s">
        <v>134</v>
      </c>
      <c r="D15" s="83"/>
      <c r="F15" s="84"/>
      <c r="G15" s="85" t="s">
        <v>135</v>
      </c>
      <c r="H15" s="86"/>
    </row>
    <row r="16" spans="1:8" ht="15">
      <c r="B16" s="10" t="s">
        <v>87</v>
      </c>
      <c r="C16" s="10" t="s">
        <v>133</v>
      </c>
      <c r="D16" s="59" t="s">
        <v>2</v>
      </c>
      <c r="F16" s="10" t="s">
        <v>87</v>
      </c>
      <c r="G16" s="10" t="s">
        <v>133</v>
      </c>
      <c r="H16" s="59" t="s">
        <v>2</v>
      </c>
    </row>
    <row r="17" spans="1:8" ht="15">
      <c r="A17" s="60" t="s">
        <v>89</v>
      </c>
      <c r="B17" s="10">
        <v>2.3705179300000001</v>
      </c>
      <c r="C17" s="10">
        <v>0.97238279000000005</v>
      </c>
      <c r="D17" s="10">
        <v>0.35306604000000003</v>
      </c>
      <c r="F17" s="10">
        <v>2.4227129299999999</v>
      </c>
      <c r="G17" s="10">
        <v>0.89593416999999997</v>
      </c>
      <c r="H17" s="10">
        <v>0.46230969</v>
      </c>
    </row>
    <row r="18" spans="1:8" ht="15">
      <c r="A18" s="60" t="s">
        <v>90</v>
      </c>
      <c r="B18" s="10">
        <v>1.1674796700000001</v>
      </c>
      <c r="C18" s="10">
        <v>0.65481480999999997</v>
      </c>
      <c r="D18" s="10">
        <v>0.53248408000000003</v>
      </c>
      <c r="F18" s="10">
        <v>1.2076612900000001</v>
      </c>
      <c r="G18" s="10">
        <v>0.66326531</v>
      </c>
      <c r="H18" s="10">
        <v>0.59226190000000001</v>
      </c>
    </row>
    <row r="19" spans="1:8" ht="15">
      <c r="A19" s="60" t="s">
        <v>91</v>
      </c>
      <c r="B19" s="10">
        <v>0.81081080999999999</v>
      </c>
      <c r="C19" s="10">
        <v>0.28123529000000003</v>
      </c>
      <c r="D19" s="10">
        <v>0.28329040999999999</v>
      </c>
      <c r="F19" s="10">
        <v>0.97453639999999997</v>
      </c>
      <c r="G19" s="10">
        <v>0.27630075999999998</v>
      </c>
      <c r="H19" s="10">
        <v>0.25129161999999999</v>
      </c>
    </row>
    <row r="21" spans="1:8">
      <c r="A21" s="10" t="s">
        <v>92</v>
      </c>
      <c r="B21" s="10">
        <f>AVERAGE(B17:B19)</f>
        <v>1.4496028033333335</v>
      </c>
      <c r="C21" s="10">
        <f t="shared" ref="C21:D21" si="0">AVERAGE(C17:C19)</f>
        <v>0.63614429666666672</v>
      </c>
      <c r="D21" s="10">
        <f t="shared" si="0"/>
        <v>0.38961351</v>
      </c>
      <c r="F21" s="10">
        <f t="shared" ref="F21:H21" si="1">AVERAGE(F17:F19)</f>
        <v>1.5349702066666666</v>
      </c>
      <c r="G21" s="10">
        <f t="shared" si="1"/>
        <v>0.6118334133333333</v>
      </c>
      <c r="H21" s="10">
        <f t="shared" si="1"/>
        <v>0.4352877366666667</v>
      </c>
    </row>
    <row r="22" spans="1:8">
      <c r="A22" s="10" t="s">
        <v>93</v>
      </c>
      <c r="B22" s="10">
        <f>STDEV(B17:B19)</f>
        <v>0.81723110061722271</v>
      </c>
      <c r="C22" s="10">
        <f t="shared" ref="C22:D22" si="2">STDEV(C17:C19)</f>
        <v>0.34595181418827692</v>
      </c>
      <c r="D22" s="10">
        <f t="shared" si="2"/>
        <v>0.12855411103721226</v>
      </c>
      <c r="F22" s="10">
        <f t="shared" ref="F22:H22" si="3">STDEV(F17:F19)</f>
        <v>0.77759382759114037</v>
      </c>
      <c r="G22" s="10">
        <f t="shared" si="3"/>
        <v>0.31300210972628439</v>
      </c>
      <c r="H22" s="10">
        <f t="shared" si="3"/>
        <v>0.17208376574296946</v>
      </c>
    </row>
    <row r="23" spans="1:8">
      <c r="A23" s="10" t="s">
        <v>94</v>
      </c>
      <c r="B23" s="10">
        <f>B22/SQRT(3)</f>
        <v>0.47182859593148768</v>
      </c>
      <c r="C23" s="10">
        <f t="shared" ref="C23:D23" si="4">C22/SQRT(3)</f>
        <v>0.19973537304824107</v>
      </c>
      <c r="D23" s="10">
        <f t="shared" si="4"/>
        <v>7.4220750612767547E-2</v>
      </c>
      <c r="F23" s="10">
        <f t="shared" ref="F23:H23" si="5">F22/SQRT(3)</f>
        <v>0.44894400567993636</v>
      </c>
      <c r="G23" s="10">
        <f t="shared" si="5"/>
        <v>0.18071185230739109</v>
      </c>
      <c r="H23" s="10">
        <f t="shared" si="5"/>
        <v>9.9352608474867932E-2</v>
      </c>
    </row>
    <row r="27" spans="1:8">
      <c r="C27" s="29"/>
      <c r="D27" s="29"/>
    </row>
    <row r="28" spans="1:8">
      <c r="B28" s="29"/>
      <c r="C28" s="29"/>
      <c r="D28" s="29"/>
    </row>
    <row r="29" spans="1:8">
      <c r="B29" s="29"/>
      <c r="C29" s="29"/>
      <c r="D29" s="29"/>
    </row>
  </sheetData>
  <mergeCells count="2">
    <mergeCell ref="B5:D5"/>
    <mergeCell ref="F5:H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59C5-AA63-AA40-BF94-21B3CEC6CFBF}">
  <dimension ref="A1:K44"/>
  <sheetViews>
    <sheetView topLeftCell="A5" workbookViewId="0">
      <selection activeCell="P10" sqref="P10"/>
    </sheetView>
  </sheetViews>
  <sheetFormatPr baseColWidth="10" defaultRowHeight="14"/>
  <cols>
    <col min="1" max="1" width="7.1640625" style="4" customWidth="1"/>
    <col min="2" max="2" width="20" style="4" customWidth="1"/>
    <col min="3" max="10" width="10.83203125" style="4"/>
    <col min="11" max="11" width="16.1640625" style="4" bestFit="1" customWidth="1"/>
    <col min="12" max="16384" width="10.83203125" style="4"/>
  </cols>
  <sheetData>
    <row r="1" spans="1:11">
      <c r="A1" s="13" t="s">
        <v>136</v>
      </c>
    </row>
    <row r="4" spans="1:11">
      <c r="H4" s="27" t="s">
        <v>1</v>
      </c>
    </row>
    <row r="5" spans="1:11">
      <c r="H5" s="5">
        <v>1</v>
      </c>
      <c r="I5" s="5" t="s">
        <v>2</v>
      </c>
      <c r="J5" s="6" t="s">
        <v>3</v>
      </c>
      <c r="K5" s="5"/>
    </row>
    <row r="6" spans="1:11">
      <c r="H6" s="5">
        <v>2</v>
      </c>
      <c r="I6" s="5" t="s">
        <v>4</v>
      </c>
      <c r="J6" s="6" t="s">
        <v>3</v>
      </c>
      <c r="K6" s="5"/>
    </row>
    <row r="7" spans="1:11">
      <c r="H7" s="5">
        <v>3</v>
      </c>
      <c r="I7" s="5" t="s">
        <v>5</v>
      </c>
      <c r="J7" s="6" t="s">
        <v>3</v>
      </c>
      <c r="K7" s="5"/>
    </row>
    <row r="8" spans="1:11">
      <c r="H8" s="5">
        <v>4</v>
      </c>
      <c r="I8" s="5" t="s">
        <v>2</v>
      </c>
      <c r="J8" s="6" t="s">
        <v>137</v>
      </c>
      <c r="K8" s="5"/>
    </row>
    <row r="9" spans="1:11">
      <c r="H9" s="5">
        <v>5</v>
      </c>
      <c r="I9" s="5" t="s">
        <v>4</v>
      </c>
      <c r="J9" s="6" t="s">
        <v>137</v>
      </c>
      <c r="K9" s="5"/>
    </row>
    <row r="10" spans="1:11">
      <c r="H10" s="5">
        <v>6</v>
      </c>
      <c r="I10" s="5" t="s">
        <v>5</v>
      </c>
      <c r="J10" s="6" t="s">
        <v>137</v>
      </c>
      <c r="K10" s="5"/>
    </row>
    <row r="12" spans="1:11">
      <c r="H12" s="7" t="s">
        <v>7</v>
      </c>
    </row>
    <row r="24" spans="8:8">
      <c r="H24" s="7" t="s">
        <v>9</v>
      </c>
    </row>
    <row r="34" spans="2:11">
      <c r="H34" s="27" t="s">
        <v>22</v>
      </c>
      <c r="I34" s="27"/>
    </row>
    <row r="35" spans="2:11">
      <c r="B35" s="27" t="s">
        <v>13</v>
      </c>
      <c r="H35" s="5">
        <v>1</v>
      </c>
      <c r="I35" s="5" t="s">
        <v>12</v>
      </c>
      <c r="J35" s="6" t="s">
        <v>3</v>
      </c>
      <c r="K35" s="5"/>
    </row>
    <row r="36" spans="2:11">
      <c r="B36" s="4" t="s">
        <v>14</v>
      </c>
      <c r="H36" s="5">
        <v>2</v>
      </c>
      <c r="I36" s="5" t="s">
        <v>23</v>
      </c>
      <c r="J36" s="6" t="s">
        <v>3</v>
      </c>
      <c r="K36" s="5"/>
    </row>
    <row r="37" spans="2:11">
      <c r="B37" s="87"/>
      <c r="C37" s="5" t="s">
        <v>2</v>
      </c>
      <c r="D37" s="5" t="s">
        <v>4</v>
      </c>
      <c r="E37" s="5" t="s">
        <v>5</v>
      </c>
      <c r="H37" s="5">
        <v>3</v>
      </c>
      <c r="I37" s="9" t="s">
        <v>2</v>
      </c>
      <c r="J37" s="6" t="s">
        <v>3</v>
      </c>
      <c r="K37" s="5"/>
    </row>
    <row r="38" spans="2:11">
      <c r="B38" s="6" t="s">
        <v>3</v>
      </c>
      <c r="C38" s="10">
        <v>9.2394999999999996</v>
      </c>
      <c r="D38" s="5">
        <v>7.8916000000000004</v>
      </c>
      <c r="E38" s="5">
        <v>5.9165000000000001</v>
      </c>
      <c r="H38" s="5">
        <v>4</v>
      </c>
      <c r="I38" s="9" t="s">
        <v>4</v>
      </c>
      <c r="J38" s="6" t="s">
        <v>3</v>
      </c>
      <c r="K38" s="5"/>
    </row>
    <row r="39" spans="2:11">
      <c r="B39" s="6" t="s">
        <v>138</v>
      </c>
      <c r="C39" s="5">
        <v>6.6474000000000002</v>
      </c>
      <c r="D39" s="5">
        <v>4.7907999999999999</v>
      </c>
      <c r="E39" s="5">
        <v>4.5667</v>
      </c>
      <c r="H39" s="5">
        <v>5</v>
      </c>
      <c r="I39" s="9" t="s">
        <v>5</v>
      </c>
      <c r="J39" s="6" t="s">
        <v>3</v>
      </c>
      <c r="K39" s="5"/>
    </row>
    <row r="40" spans="2:11">
      <c r="H40" s="5">
        <v>6</v>
      </c>
      <c r="I40" s="5" t="s">
        <v>12</v>
      </c>
      <c r="J40" s="6" t="s">
        <v>137</v>
      </c>
      <c r="K40" s="5"/>
    </row>
    <row r="41" spans="2:11">
      <c r="B41" s="4" t="s">
        <v>16</v>
      </c>
      <c r="H41" s="5">
        <v>7</v>
      </c>
      <c r="I41" s="9" t="s">
        <v>23</v>
      </c>
      <c r="J41" s="6" t="s">
        <v>137</v>
      </c>
      <c r="K41" s="5"/>
    </row>
    <row r="42" spans="2:11">
      <c r="B42" s="5"/>
      <c r="C42" s="5" t="s">
        <v>2</v>
      </c>
      <c r="D42" s="5" t="s">
        <v>4</v>
      </c>
      <c r="E42" s="5" t="s">
        <v>5</v>
      </c>
      <c r="H42" s="5">
        <v>8</v>
      </c>
      <c r="I42" s="9" t="s">
        <v>2</v>
      </c>
      <c r="J42" s="6" t="s">
        <v>137</v>
      </c>
      <c r="K42" s="5"/>
    </row>
    <row r="43" spans="2:11">
      <c r="B43" s="6" t="s">
        <v>3</v>
      </c>
      <c r="C43" s="11">
        <v>100</v>
      </c>
      <c r="D43" s="11">
        <v>85.550299999999993</v>
      </c>
      <c r="E43" s="11">
        <v>64.034899999999993</v>
      </c>
      <c r="H43" s="5">
        <v>9</v>
      </c>
      <c r="I43" s="9" t="s">
        <v>4</v>
      </c>
      <c r="J43" s="6" t="s">
        <v>137</v>
      </c>
      <c r="K43" s="5"/>
    </row>
    <row r="44" spans="2:11">
      <c r="B44" s="6" t="s">
        <v>138</v>
      </c>
      <c r="C44" s="11">
        <v>71.945599999999999</v>
      </c>
      <c r="D44" s="11">
        <v>51.851700000000001</v>
      </c>
      <c r="E44" s="11">
        <v>49.426499999999997</v>
      </c>
      <c r="H44" s="5">
        <v>10</v>
      </c>
      <c r="I44" s="9" t="s">
        <v>5</v>
      </c>
      <c r="J44" s="6" t="s">
        <v>137</v>
      </c>
      <c r="K44" s="5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2A6A-2858-7042-8E23-6E8083A43D8D}">
  <dimension ref="A1:Q42"/>
  <sheetViews>
    <sheetView topLeftCell="A6" workbookViewId="0">
      <selection activeCell="G32" sqref="G32"/>
    </sheetView>
  </sheetViews>
  <sheetFormatPr baseColWidth="10" defaultRowHeight="16"/>
  <cols>
    <col min="1" max="1" width="19.6640625" customWidth="1"/>
    <col min="12" max="12" width="24.1640625" customWidth="1"/>
    <col min="13" max="13" width="11.83203125" customWidth="1"/>
    <col min="16" max="16" width="12.6640625" customWidth="1"/>
    <col min="17" max="17" width="24" customWidth="1"/>
  </cols>
  <sheetData>
    <row r="1" spans="1:17">
      <c r="A1" s="48" t="s">
        <v>139</v>
      </c>
    </row>
    <row r="5" spans="1:17">
      <c r="J5" s="88" t="s">
        <v>1</v>
      </c>
    </row>
    <row r="6" spans="1:17">
      <c r="J6" s="89">
        <v>1</v>
      </c>
      <c r="K6" s="89" t="s">
        <v>2</v>
      </c>
      <c r="L6" s="90" t="s">
        <v>3</v>
      </c>
    </row>
    <row r="7" spans="1:17">
      <c r="J7" s="89">
        <v>2</v>
      </c>
      <c r="K7" s="89" t="s">
        <v>4</v>
      </c>
      <c r="L7" s="90" t="s">
        <v>3</v>
      </c>
    </row>
    <row r="8" spans="1:17">
      <c r="J8" s="89">
        <v>3</v>
      </c>
      <c r="K8" s="89" t="s">
        <v>2</v>
      </c>
      <c r="L8" s="90" t="s">
        <v>140</v>
      </c>
    </row>
    <row r="9" spans="1:17">
      <c r="J9" s="89">
        <v>4</v>
      </c>
      <c r="K9" s="89" t="s">
        <v>4</v>
      </c>
      <c r="L9" s="90" t="s">
        <v>141</v>
      </c>
    </row>
    <row r="10" spans="1:17">
      <c r="J10" s="89">
        <v>5</v>
      </c>
      <c r="K10" s="89" t="s">
        <v>2</v>
      </c>
      <c r="L10" s="90" t="s">
        <v>15</v>
      </c>
    </row>
    <row r="11" spans="1:17">
      <c r="J11" s="89">
        <v>6</v>
      </c>
      <c r="K11" s="89" t="s">
        <v>4</v>
      </c>
      <c r="L11" s="90" t="s">
        <v>15</v>
      </c>
      <c r="M11" s="91"/>
    </row>
    <row r="12" spans="1:17">
      <c r="J12" s="89">
        <v>7</v>
      </c>
      <c r="K12" s="89" t="s">
        <v>2</v>
      </c>
      <c r="L12" s="90" t="s">
        <v>142</v>
      </c>
      <c r="M12" s="91"/>
    </row>
    <row r="13" spans="1:17">
      <c r="J13" s="89">
        <v>8</v>
      </c>
      <c r="K13" s="89" t="s">
        <v>4</v>
      </c>
      <c r="L13" s="90" t="s">
        <v>142</v>
      </c>
    </row>
    <row r="15" spans="1:17">
      <c r="J15" s="92" t="s">
        <v>7</v>
      </c>
      <c r="O15" s="88" t="s">
        <v>22</v>
      </c>
      <c r="P15" s="88"/>
    </row>
    <row r="16" spans="1:17">
      <c r="O16" s="89">
        <v>1</v>
      </c>
      <c r="P16" s="89" t="s">
        <v>12</v>
      </c>
      <c r="Q16" s="90" t="s">
        <v>3</v>
      </c>
    </row>
    <row r="17" spans="1:17">
      <c r="O17" s="89">
        <v>2</v>
      </c>
      <c r="P17" s="89" t="s">
        <v>23</v>
      </c>
      <c r="Q17" s="90" t="s">
        <v>3</v>
      </c>
    </row>
    <row r="18" spans="1:17">
      <c r="O18" s="89">
        <v>3</v>
      </c>
      <c r="P18" s="89" t="s">
        <v>2</v>
      </c>
      <c r="Q18" s="90" t="s">
        <v>3</v>
      </c>
    </row>
    <row r="19" spans="1:17">
      <c r="O19" s="89">
        <v>4</v>
      </c>
      <c r="P19" s="89" t="s">
        <v>4</v>
      </c>
      <c r="Q19" s="90" t="s">
        <v>3</v>
      </c>
    </row>
    <row r="20" spans="1:17">
      <c r="O20" s="89">
        <v>5</v>
      </c>
      <c r="P20" s="89" t="s">
        <v>12</v>
      </c>
      <c r="Q20" s="90" t="s">
        <v>143</v>
      </c>
    </row>
    <row r="21" spans="1:17">
      <c r="O21" s="89">
        <v>6</v>
      </c>
      <c r="P21" s="89" t="s">
        <v>23</v>
      </c>
      <c r="Q21" s="90" t="s">
        <v>140</v>
      </c>
    </row>
    <row r="22" spans="1:17">
      <c r="O22" s="89">
        <v>7</v>
      </c>
      <c r="P22" s="89" t="s">
        <v>2</v>
      </c>
      <c r="Q22" s="90" t="s">
        <v>143</v>
      </c>
    </row>
    <row r="23" spans="1:17">
      <c r="O23" s="89">
        <v>8</v>
      </c>
      <c r="P23" s="89" t="s">
        <v>4</v>
      </c>
      <c r="Q23" s="90" t="s">
        <v>144</v>
      </c>
    </row>
    <row r="24" spans="1:17">
      <c r="O24" s="89">
        <v>9</v>
      </c>
      <c r="P24" s="89" t="s">
        <v>12</v>
      </c>
      <c r="Q24" s="90" t="s">
        <v>15</v>
      </c>
    </row>
    <row r="25" spans="1:17">
      <c r="O25" s="89">
        <v>10</v>
      </c>
      <c r="P25" s="89" t="s">
        <v>23</v>
      </c>
      <c r="Q25" s="90" t="s">
        <v>15</v>
      </c>
    </row>
    <row r="26" spans="1:17">
      <c r="O26" s="89">
        <v>11</v>
      </c>
      <c r="P26" s="89" t="s">
        <v>2</v>
      </c>
      <c r="Q26" s="90" t="s">
        <v>15</v>
      </c>
    </row>
    <row r="27" spans="1:17">
      <c r="O27" s="89">
        <v>12</v>
      </c>
      <c r="P27" s="89" t="s">
        <v>4</v>
      </c>
      <c r="Q27" s="90" t="s">
        <v>15</v>
      </c>
    </row>
    <row r="28" spans="1:17">
      <c r="J28" s="92" t="s">
        <v>9</v>
      </c>
      <c r="O28" s="89">
        <v>13</v>
      </c>
      <c r="P28" s="89" t="s">
        <v>12</v>
      </c>
      <c r="Q28" s="90" t="s">
        <v>145</v>
      </c>
    </row>
    <row r="29" spans="1:17">
      <c r="A29" s="88" t="s">
        <v>13</v>
      </c>
      <c r="B29" s="88"/>
      <c r="O29" s="89">
        <v>14</v>
      </c>
      <c r="P29" s="89" t="s">
        <v>23</v>
      </c>
      <c r="Q29" s="90" t="s">
        <v>142</v>
      </c>
    </row>
    <row r="30" spans="1:17">
      <c r="A30" s="4" t="s">
        <v>14</v>
      </c>
      <c r="O30" s="89">
        <v>15</v>
      </c>
      <c r="P30" s="89" t="s">
        <v>2</v>
      </c>
      <c r="Q30" s="90" t="s">
        <v>146</v>
      </c>
    </row>
    <row r="31" spans="1:17">
      <c r="A31" s="89"/>
      <c r="B31" s="89" t="s">
        <v>2</v>
      </c>
      <c r="C31" s="89" t="s">
        <v>4</v>
      </c>
      <c r="D31" s="89" t="s">
        <v>5</v>
      </c>
      <c r="O31" s="89">
        <v>16</v>
      </c>
      <c r="P31" s="89" t="s">
        <v>4</v>
      </c>
      <c r="Q31" s="90" t="s">
        <v>145</v>
      </c>
    </row>
    <row r="32" spans="1:17">
      <c r="A32" s="90" t="s">
        <v>3</v>
      </c>
      <c r="B32" s="89">
        <v>5.2335000000000003</v>
      </c>
      <c r="C32" s="89">
        <v>5.1234000000000002</v>
      </c>
      <c r="D32" s="89">
        <v>4.4787999999999997</v>
      </c>
    </row>
    <row r="33" spans="1:4">
      <c r="A33" s="90" t="s">
        <v>143</v>
      </c>
      <c r="B33" s="89">
        <v>2.1225000000000001</v>
      </c>
      <c r="C33" s="89">
        <v>2.2545999999999999</v>
      </c>
      <c r="D33" s="89">
        <v>1.0985</v>
      </c>
    </row>
    <row r="34" spans="1:4">
      <c r="A34" s="90" t="s">
        <v>15</v>
      </c>
      <c r="B34" s="89">
        <v>3.1084000000000001</v>
      </c>
      <c r="C34" s="89">
        <v>3.7063000000000001</v>
      </c>
      <c r="D34" s="89">
        <v>4.0400999999999998</v>
      </c>
    </row>
    <row r="35" spans="1:4">
      <c r="A35" s="90" t="s">
        <v>145</v>
      </c>
      <c r="B35" s="89">
        <v>2.3504</v>
      </c>
      <c r="C35" s="89">
        <v>2.4041000000000001</v>
      </c>
      <c r="D35" s="89">
        <v>1.5753999999999999</v>
      </c>
    </row>
    <row r="36" spans="1:4">
      <c r="A36" s="19"/>
      <c r="B36" s="19"/>
      <c r="C36" s="19"/>
      <c r="D36" s="19"/>
    </row>
    <row r="37" spans="1:4">
      <c r="A37" s="10" t="s">
        <v>16</v>
      </c>
      <c r="B37" s="10"/>
      <c r="C37" s="10"/>
      <c r="D37" s="10"/>
    </row>
    <row r="38" spans="1:4">
      <c r="A38" s="90"/>
      <c r="B38" s="89" t="s">
        <v>2</v>
      </c>
      <c r="C38" s="89" t="s">
        <v>4</v>
      </c>
      <c r="D38" s="89" t="s">
        <v>5</v>
      </c>
    </row>
    <row r="39" spans="1:4">
      <c r="A39" s="90" t="s">
        <v>3</v>
      </c>
      <c r="B39" s="89">
        <v>100</v>
      </c>
      <c r="C39" s="89">
        <v>97.895300000000006</v>
      </c>
      <c r="D39" s="89">
        <v>85.579599999999999</v>
      </c>
    </row>
    <row r="40" spans="1:4">
      <c r="A40" s="90" t="s">
        <v>143</v>
      </c>
      <c r="B40" s="89">
        <v>40.555900000000001</v>
      </c>
      <c r="C40" s="89">
        <v>43.079599999999999</v>
      </c>
      <c r="D40" s="89">
        <v>20.989599999999999</v>
      </c>
    </row>
    <row r="41" spans="1:4">
      <c r="A41" s="90" t="s">
        <v>15</v>
      </c>
      <c r="B41" s="89">
        <v>59.394500000000001</v>
      </c>
      <c r="C41" s="89">
        <v>70.818100000000001</v>
      </c>
      <c r="D41" s="89">
        <v>77.195700000000002</v>
      </c>
    </row>
    <row r="42" spans="1:4">
      <c r="A42" s="90" t="s">
        <v>145</v>
      </c>
      <c r="B42" s="89">
        <v>44.911234999999998</v>
      </c>
      <c r="C42" s="89">
        <v>45.936100000000003</v>
      </c>
      <c r="D42" s="89">
        <v>30.102869999999999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F410-B9F1-EE48-9E61-F8B97F55392E}">
  <dimension ref="A1:Q26"/>
  <sheetViews>
    <sheetView workbookViewId="0">
      <selection activeCell="S27" sqref="S27"/>
    </sheetView>
  </sheetViews>
  <sheetFormatPr baseColWidth="10" defaultRowHeight="14"/>
  <cols>
    <col min="1" max="14" width="10.83203125" style="4"/>
    <col min="15" max="15" width="17.5" style="4" customWidth="1"/>
    <col min="16" max="16384" width="10.83203125" style="4"/>
  </cols>
  <sheetData>
    <row r="1" spans="1:17">
      <c r="A1" s="13" t="s">
        <v>147</v>
      </c>
    </row>
    <row r="4" spans="1:17">
      <c r="B4" s="7" t="s">
        <v>148</v>
      </c>
      <c r="E4" s="93" t="s">
        <v>149</v>
      </c>
      <c r="H4" s="7" t="s">
        <v>150</v>
      </c>
      <c r="K4" s="7" t="s">
        <v>151</v>
      </c>
    </row>
    <row r="5" spans="1:17">
      <c r="N5" s="53" t="s">
        <v>70</v>
      </c>
      <c r="O5" s="53" t="s">
        <v>71</v>
      </c>
    </row>
    <row r="6" spans="1:17">
      <c r="N6" s="5">
        <v>1</v>
      </c>
      <c r="O6" s="5" t="s">
        <v>72</v>
      </c>
    </row>
    <row r="7" spans="1:17">
      <c r="N7" s="5">
        <v>2</v>
      </c>
      <c r="O7" s="6" t="s">
        <v>152</v>
      </c>
      <c r="P7" s="94"/>
      <c r="Q7" s="94"/>
    </row>
    <row r="8" spans="1:17">
      <c r="N8" s="5">
        <v>3</v>
      </c>
      <c r="O8" s="6" t="s">
        <v>37</v>
      </c>
      <c r="P8" s="94"/>
      <c r="Q8" s="94"/>
    </row>
    <row r="9" spans="1:17">
      <c r="N9" s="5">
        <v>4</v>
      </c>
      <c r="O9" s="6" t="s">
        <v>153</v>
      </c>
      <c r="P9" s="94"/>
      <c r="Q9" s="94"/>
    </row>
    <row r="10" spans="1:17">
      <c r="P10" s="94"/>
      <c r="Q10" s="94"/>
    </row>
    <row r="11" spans="1:17">
      <c r="P11" s="94"/>
      <c r="Q11" s="94"/>
    </row>
    <row r="12" spans="1:17">
      <c r="P12" s="94"/>
      <c r="Q12" s="94"/>
    </row>
    <row r="13" spans="1:17">
      <c r="P13" s="94"/>
      <c r="Q13" s="94"/>
    </row>
    <row r="14" spans="1:17">
      <c r="O14" s="94"/>
      <c r="P14" s="94"/>
      <c r="Q14" s="94"/>
    </row>
    <row r="15" spans="1:17">
      <c r="O15" s="94"/>
      <c r="P15" s="94"/>
      <c r="Q15" s="94"/>
    </row>
    <row r="17" spans="2:15">
      <c r="B17" s="7" t="s">
        <v>148</v>
      </c>
      <c r="E17" s="7" t="s">
        <v>149</v>
      </c>
      <c r="H17" s="7" t="s">
        <v>154</v>
      </c>
    </row>
    <row r="22" spans="2:15">
      <c r="N22" s="53" t="s">
        <v>70</v>
      </c>
      <c r="O22" s="53" t="s">
        <v>71</v>
      </c>
    </row>
    <row r="23" spans="2:15">
      <c r="N23" s="5">
        <v>5</v>
      </c>
      <c r="O23" s="5" t="s">
        <v>72</v>
      </c>
    </row>
    <row r="24" spans="2:15">
      <c r="N24" s="5">
        <v>6</v>
      </c>
      <c r="O24" s="6" t="s">
        <v>155</v>
      </c>
    </row>
    <row r="25" spans="2:15">
      <c r="N25" s="5">
        <v>7</v>
      </c>
      <c r="O25" s="6" t="s">
        <v>37</v>
      </c>
    </row>
    <row r="26" spans="2:15">
      <c r="N26" s="5">
        <v>8</v>
      </c>
      <c r="O26" s="6" t="s">
        <v>156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2E00-2097-7A47-8E32-CA7E7D5C21D6}">
  <dimension ref="A1:P9"/>
  <sheetViews>
    <sheetView workbookViewId="0">
      <selection activeCell="N30" sqref="N30"/>
    </sheetView>
  </sheetViews>
  <sheetFormatPr baseColWidth="10" defaultRowHeight="14"/>
  <cols>
    <col min="1" max="15" width="10.83203125" style="4"/>
    <col min="16" max="16" width="22.5" style="4" customWidth="1"/>
    <col min="17" max="16384" width="10.83203125" style="4"/>
  </cols>
  <sheetData>
    <row r="1" spans="1:16">
      <c r="A1" s="13" t="s">
        <v>157</v>
      </c>
    </row>
    <row r="4" spans="1:16">
      <c r="B4" s="7" t="s">
        <v>149</v>
      </c>
      <c r="F4" s="7" t="s">
        <v>151</v>
      </c>
      <c r="I4" s="7" t="s">
        <v>158</v>
      </c>
      <c r="L4" s="7" t="s">
        <v>159</v>
      </c>
    </row>
    <row r="5" spans="1:16">
      <c r="O5" s="53" t="s">
        <v>70</v>
      </c>
      <c r="P5" s="53" t="s">
        <v>71</v>
      </c>
    </row>
    <row r="6" spans="1:16">
      <c r="O6" s="5">
        <v>1</v>
      </c>
      <c r="P6" s="5" t="s">
        <v>72</v>
      </c>
    </row>
    <row r="7" spans="1:16">
      <c r="O7" s="5">
        <v>2</v>
      </c>
      <c r="P7" s="6" t="s">
        <v>160</v>
      </c>
    </row>
    <row r="8" spans="1:16">
      <c r="O8" s="5">
        <v>3</v>
      </c>
      <c r="P8" s="6" t="s">
        <v>152</v>
      </c>
    </row>
    <row r="9" spans="1:16">
      <c r="O9" s="5">
        <v>4</v>
      </c>
      <c r="P9" s="6" t="s">
        <v>161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47C4-DC6F-BA44-B916-7E02F9E96F80}">
  <dimension ref="A1:F10"/>
  <sheetViews>
    <sheetView workbookViewId="0">
      <selection sqref="A1:XFD1048576"/>
    </sheetView>
  </sheetViews>
  <sheetFormatPr baseColWidth="10" defaultRowHeight="16"/>
  <cols>
    <col min="2" max="2" width="31" customWidth="1"/>
    <col min="3" max="3" width="13.6640625" customWidth="1"/>
    <col min="4" max="4" width="27.5" customWidth="1"/>
  </cols>
  <sheetData>
    <row r="1" spans="1:6">
      <c r="A1" s="43" t="s">
        <v>183</v>
      </c>
      <c r="E1" s="105"/>
      <c r="F1" s="106"/>
    </row>
    <row r="2" spans="1:6">
      <c r="B2" s="47"/>
      <c r="C2" s="46" t="s">
        <v>38</v>
      </c>
      <c r="D2" s="46" t="s">
        <v>178</v>
      </c>
      <c r="E2" s="107"/>
      <c r="F2" s="107"/>
    </row>
    <row r="3" spans="1:6">
      <c r="B3" s="47"/>
      <c r="C3" s="104" t="s">
        <v>42</v>
      </c>
      <c r="D3" s="104"/>
      <c r="E3" s="108"/>
      <c r="F3" s="108"/>
    </row>
    <row r="4" spans="1:6">
      <c r="B4" s="47" t="s">
        <v>43</v>
      </c>
      <c r="C4" s="44">
        <v>159</v>
      </c>
      <c r="D4" s="44">
        <v>201</v>
      </c>
      <c r="E4" s="108"/>
      <c r="F4" s="108"/>
    </row>
    <row r="5" spans="1:6">
      <c r="B5" s="47" t="s">
        <v>44</v>
      </c>
      <c r="C5" s="44">
        <v>80</v>
      </c>
      <c r="D5" s="44">
        <v>42</v>
      </c>
      <c r="E5" s="106"/>
      <c r="F5" s="106"/>
    </row>
    <row r="6" spans="1:6">
      <c r="B6" s="47" t="s">
        <v>45</v>
      </c>
      <c r="C6" s="44">
        <v>239</v>
      </c>
      <c r="D6" s="44">
        <v>243</v>
      </c>
      <c r="E6" s="107"/>
      <c r="F6" s="107"/>
    </row>
    <row r="7" spans="1:6">
      <c r="B7" s="47"/>
      <c r="C7" s="104" t="s">
        <v>47</v>
      </c>
      <c r="D7" s="104"/>
      <c r="E7" s="106"/>
      <c r="F7" s="106"/>
    </row>
    <row r="8" spans="1:6">
      <c r="B8" s="47" t="s">
        <v>48</v>
      </c>
      <c r="C8" s="44" t="s">
        <v>181</v>
      </c>
      <c r="D8" s="44" t="s">
        <v>182</v>
      </c>
      <c r="E8" s="109"/>
      <c r="F8" s="106"/>
    </row>
    <row r="9" spans="1:6">
      <c r="B9" s="47" t="s">
        <v>44</v>
      </c>
      <c r="C9" s="44" t="s">
        <v>179</v>
      </c>
      <c r="D9" s="44" t="s">
        <v>180</v>
      </c>
      <c r="E9" s="106"/>
      <c r="F9" s="106"/>
    </row>
    <row r="10" spans="1:6">
      <c r="B10" s="47" t="s">
        <v>49</v>
      </c>
      <c r="C10" s="44">
        <v>100</v>
      </c>
      <c r="D10" s="44">
        <v>100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D966-D4B2-DA48-B4DC-911EF9222A39}">
  <dimension ref="A1:E66"/>
  <sheetViews>
    <sheetView workbookViewId="0">
      <selection activeCell="H9" sqref="H9"/>
    </sheetView>
  </sheetViews>
  <sheetFormatPr baseColWidth="10" defaultRowHeight="16"/>
  <cols>
    <col min="2" max="2" width="15.6640625" customWidth="1"/>
    <col min="3" max="3" width="20.5" customWidth="1"/>
  </cols>
  <sheetData>
    <row r="1" spans="1:5">
      <c r="A1" s="48" t="s">
        <v>162</v>
      </c>
    </row>
    <row r="3" spans="1:5">
      <c r="B3" s="46" t="s">
        <v>38</v>
      </c>
      <c r="C3" s="46" t="s">
        <v>178</v>
      </c>
      <c r="D3" s="105"/>
      <c r="E3" s="106"/>
    </row>
    <row r="4" spans="1:5">
      <c r="B4" s="117" t="s">
        <v>51</v>
      </c>
      <c r="C4" s="117"/>
      <c r="D4" s="110"/>
      <c r="E4" s="110"/>
    </row>
    <row r="5" spans="1:5">
      <c r="B5" s="44">
        <v>313</v>
      </c>
      <c r="C5" s="44">
        <v>1008</v>
      </c>
      <c r="D5" s="106"/>
      <c r="E5" s="106"/>
    </row>
    <row r="6" spans="1:5">
      <c r="B6" s="44">
        <v>575</v>
      </c>
      <c r="C6" s="44">
        <v>864</v>
      </c>
      <c r="D6" s="106"/>
      <c r="E6" s="106"/>
    </row>
    <row r="7" spans="1:5">
      <c r="B7" s="44">
        <v>352</v>
      </c>
      <c r="C7" s="44">
        <v>1042</v>
      </c>
      <c r="D7" s="106"/>
      <c r="E7" s="106"/>
    </row>
    <row r="8" spans="1:5">
      <c r="B8" s="44">
        <v>1650</v>
      </c>
      <c r="C8" s="44">
        <v>1019</v>
      </c>
      <c r="D8" s="106"/>
      <c r="E8" s="106"/>
    </row>
    <row r="9" spans="1:5">
      <c r="B9" s="44">
        <v>944</v>
      </c>
      <c r="C9" s="44">
        <v>289</v>
      </c>
      <c r="D9" s="106"/>
      <c r="E9" s="106"/>
    </row>
    <row r="10" spans="1:5">
      <c r="B10" s="44">
        <v>2369</v>
      </c>
      <c r="C10" s="44">
        <v>414</v>
      </c>
      <c r="D10" s="106"/>
      <c r="E10" s="106"/>
    </row>
    <row r="11" spans="1:5">
      <c r="B11" s="44">
        <v>983</v>
      </c>
      <c r="C11" s="44">
        <v>675</v>
      </c>
      <c r="D11" s="106"/>
      <c r="E11" s="106"/>
    </row>
    <row r="12" spans="1:5">
      <c r="B12" s="44">
        <v>225</v>
      </c>
      <c r="C12" s="44">
        <v>681</v>
      </c>
      <c r="D12" s="106"/>
      <c r="E12" s="106"/>
    </row>
    <row r="13" spans="1:5">
      <c r="B13" s="44">
        <v>2036</v>
      </c>
      <c r="C13" s="44">
        <v>1228</v>
      </c>
      <c r="D13" s="106"/>
      <c r="E13" s="106"/>
    </row>
    <row r="14" spans="1:5">
      <c r="B14" s="44">
        <v>613</v>
      </c>
      <c r="C14" s="44">
        <v>233</v>
      </c>
      <c r="D14" s="106"/>
      <c r="E14" s="106"/>
    </row>
    <row r="15" spans="1:5">
      <c r="B15" s="44">
        <v>947</v>
      </c>
      <c r="C15" s="44">
        <v>225</v>
      </c>
      <c r="D15" s="106"/>
      <c r="E15" s="106"/>
    </row>
    <row r="16" spans="1:5">
      <c r="B16" s="44">
        <v>252</v>
      </c>
      <c r="C16" s="44">
        <v>639</v>
      </c>
      <c r="D16" s="106"/>
      <c r="E16" s="106"/>
    </row>
    <row r="17" spans="2:5">
      <c r="B17" s="44">
        <v>3125</v>
      </c>
      <c r="C17" s="44">
        <v>200</v>
      </c>
      <c r="D17" s="106"/>
      <c r="E17" s="106"/>
    </row>
    <row r="18" spans="2:5">
      <c r="B18" s="44">
        <v>644</v>
      </c>
      <c r="C18" s="44">
        <v>572</v>
      </c>
      <c r="D18" s="106"/>
      <c r="E18" s="106"/>
    </row>
    <row r="19" spans="2:5">
      <c r="B19" s="44">
        <v>752</v>
      </c>
      <c r="C19" s="44">
        <v>464</v>
      </c>
      <c r="D19" s="106"/>
      <c r="E19" s="106"/>
    </row>
    <row r="20" spans="2:5">
      <c r="B20" s="44">
        <v>402</v>
      </c>
      <c r="C20" s="44">
        <v>447</v>
      </c>
      <c r="D20" s="106"/>
      <c r="E20" s="106"/>
    </row>
    <row r="21" spans="2:5">
      <c r="B21" s="44">
        <v>347</v>
      </c>
      <c r="C21" s="44">
        <v>1164</v>
      </c>
      <c r="D21" s="106"/>
      <c r="E21" s="106"/>
    </row>
    <row r="22" spans="2:5">
      <c r="B22" s="44">
        <v>1047</v>
      </c>
      <c r="C22" s="44">
        <v>222</v>
      </c>
      <c r="D22" s="106"/>
      <c r="E22" s="106"/>
    </row>
    <row r="23" spans="2:5">
      <c r="B23" s="44">
        <v>497</v>
      </c>
      <c r="C23" s="44">
        <v>597</v>
      </c>
      <c r="D23" s="106"/>
      <c r="E23" s="106"/>
    </row>
    <row r="24" spans="2:5">
      <c r="B24" s="44">
        <v>186</v>
      </c>
      <c r="C24" s="44">
        <v>283</v>
      </c>
      <c r="D24" s="106"/>
      <c r="E24" s="106"/>
    </row>
    <row r="25" spans="2:5">
      <c r="B25" s="44">
        <v>494</v>
      </c>
      <c r="C25" s="44">
        <v>478</v>
      </c>
      <c r="D25" s="106"/>
      <c r="E25" s="106"/>
    </row>
    <row r="26" spans="2:5">
      <c r="B26" s="44">
        <v>700</v>
      </c>
      <c r="C26" s="44">
        <v>406</v>
      </c>
      <c r="D26" s="106"/>
      <c r="E26" s="106"/>
    </row>
    <row r="27" spans="2:5">
      <c r="B27" s="44">
        <v>336</v>
      </c>
      <c r="C27" s="44">
        <v>300</v>
      </c>
      <c r="D27" s="106"/>
      <c r="E27" s="106"/>
    </row>
    <row r="28" spans="2:5">
      <c r="B28" s="44">
        <v>786</v>
      </c>
      <c r="C28" s="44">
        <v>283</v>
      </c>
      <c r="D28" s="106"/>
      <c r="E28" s="106"/>
    </row>
    <row r="29" spans="2:5">
      <c r="B29" s="44">
        <v>511</v>
      </c>
      <c r="C29" s="44">
        <v>1289</v>
      </c>
      <c r="D29" s="106"/>
      <c r="E29" s="106"/>
    </row>
    <row r="30" spans="2:5">
      <c r="B30" s="44">
        <v>1136</v>
      </c>
      <c r="C30" s="44">
        <v>447</v>
      </c>
      <c r="D30" s="106"/>
      <c r="E30" s="106"/>
    </row>
    <row r="31" spans="2:5">
      <c r="B31" s="44">
        <v>822</v>
      </c>
      <c r="C31" s="44">
        <v>350</v>
      </c>
      <c r="D31" s="106"/>
      <c r="E31" s="106"/>
    </row>
    <row r="32" spans="2:5">
      <c r="B32" s="44">
        <v>1131</v>
      </c>
      <c r="C32" s="44">
        <v>1611</v>
      </c>
      <c r="D32" s="106"/>
      <c r="E32" s="106"/>
    </row>
    <row r="33" spans="2:5">
      <c r="B33" s="44">
        <v>250</v>
      </c>
      <c r="C33" s="44">
        <v>283</v>
      </c>
      <c r="D33" s="106"/>
      <c r="E33" s="106"/>
    </row>
    <row r="34" spans="2:5">
      <c r="B34" s="44">
        <v>972</v>
      </c>
      <c r="C34" s="44">
        <v>753</v>
      </c>
      <c r="D34" s="106"/>
      <c r="E34" s="106"/>
    </row>
    <row r="35" spans="2:5">
      <c r="B35" s="44">
        <v>642</v>
      </c>
      <c r="C35" s="44">
        <v>978</v>
      </c>
      <c r="D35" s="106"/>
      <c r="E35" s="106"/>
    </row>
    <row r="36" spans="2:5">
      <c r="B36" s="44">
        <v>978</v>
      </c>
      <c r="C36" s="44">
        <v>417</v>
      </c>
      <c r="D36" s="106"/>
      <c r="E36" s="106"/>
    </row>
    <row r="37" spans="2:5">
      <c r="B37" s="44">
        <v>631</v>
      </c>
      <c r="C37" s="44">
        <v>275</v>
      </c>
      <c r="D37" s="106"/>
      <c r="E37" s="106"/>
    </row>
    <row r="38" spans="2:5">
      <c r="B38" s="44">
        <v>1183</v>
      </c>
      <c r="C38" s="44">
        <v>467</v>
      </c>
      <c r="D38" s="106"/>
      <c r="E38" s="106"/>
    </row>
    <row r="39" spans="2:5">
      <c r="B39" s="44">
        <v>269</v>
      </c>
      <c r="C39" s="44">
        <v>256</v>
      </c>
      <c r="D39" s="106"/>
      <c r="E39" s="106"/>
    </row>
    <row r="40" spans="2:5">
      <c r="B40" s="44">
        <v>422</v>
      </c>
      <c r="C40" s="44">
        <v>444</v>
      </c>
      <c r="D40" s="106"/>
      <c r="E40" s="106"/>
    </row>
    <row r="41" spans="2:5">
      <c r="B41" s="44">
        <v>1872</v>
      </c>
      <c r="C41" s="44">
        <v>317</v>
      </c>
      <c r="D41" s="106"/>
      <c r="E41" s="106"/>
    </row>
    <row r="42" spans="2:5">
      <c r="B42" s="44">
        <v>2553</v>
      </c>
      <c r="C42" s="44">
        <v>283</v>
      </c>
      <c r="D42" s="106"/>
      <c r="E42" s="106"/>
    </row>
    <row r="43" spans="2:5">
      <c r="B43" s="44">
        <v>700</v>
      </c>
      <c r="C43" s="44">
        <v>314</v>
      </c>
      <c r="D43" s="106"/>
      <c r="E43" s="106"/>
    </row>
    <row r="44" spans="2:5">
      <c r="B44" s="44">
        <v>306</v>
      </c>
      <c r="C44" s="44">
        <v>222</v>
      </c>
      <c r="D44" s="106"/>
      <c r="E44" s="106"/>
    </row>
    <row r="45" spans="2:5">
      <c r="B45" s="44">
        <v>306</v>
      </c>
      <c r="C45" s="44">
        <v>894</v>
      </c>
      <c r="D45" s="106"/>
      <c r="E45" s="106"/>
    </row>
    <row r="46" spans="2:5">
      <c r="B46" s="44">
        <v>1256</v>
      </c>
      <c r="C46" s="44">
        <v>456</v>
      </c>
      <c r="D46" s="106"/>
      <c r="E46" s="106"/>
    </row>
    <row r="47" spans="2:5">
      <c r="B47" s="44">
        <v>178</v>
      </c>
      <c r="C47" s="44">
        <v>708</v>
      </c>
      <c r="D47" s="106"/>
      <c r="E47" s="106"/>
    </row>
    <row r="48" spans="2:5">
      <c r="B48" s="44">
        <v>208</v>
      </c>
      <c r="C48" s="44">
        <v>1142</v>
      </c>
      <c r="D48" s="106"/>
      <c r="E48" s="106"/>
    </row>
    <row r="49" spans="2:5">
      <c r="B49" s="44">
        <v>297</v>
      </c>
      <c r="C49" s="44">
        <v>636</v>
      </c>
      <c r="D49" s="106"/>
      <c r="E49" s="106"/>
    </row>
    <row r="50" spans="2:5">
      <c r="B50" s="44">
        <v>858</v>
      </c>
      <c r="C50" s="44">
        <v>369</v>
      </c>
      <c r="D50" s="106"/>
      <c r="E50" s="106"/>
    </row>
    <row r="51" spans="2:5">
      <c r="B51" s="44">
        <v>1189</v>
      </c>
      <c r="C51" s="44">
        <v>128</v>
      </c>
      <c r="D51" s="106"/>
      <c r="E51" s="106"/>
    </row>
    <row r="52" spans="2:5">
      <c r="B52" s="44">
        <v>303</v>
      </c>
      <c r="C52" s="44">
        <v>372</v>
      </c>
      <c r="D52" s="106"/>
      <c r="E52" s="106"/>
    </row>
    <row r="53" spans="2:5">
      <c r="B53" s="44">
        <v>219</v>
      </c>
      <c r="D53" s="106"/>
      <c r="E53" s="106"/>
    </row>
    <row r="54" spans="2:5">
      <c r="B54" s="32">
        <v>544</v>
      </c>
      <c r="C54" s="44"/>
      <c r="D54" s="106"/>
      <c r="E54" s="106"/>
    </row>
    <row r="55" spans="2:5">
      <c r="B55" s="32">
        <v>747</v>
      </c>
      <c r="D55" s="110"/>
      <c r="E55" s="110"/>
    </row>
    <row r="56" spans="2:5">
      <c r="B56" s="32">
        <v>594</v>
      </c>
      <c r="D56" s="106"/>
      <c r="E56" s="106"/>
    </row>
    <row r="57" spans="2:5">
      <c r="B57" s="32">
        <v>617</v>
      </c>
      <c r="D57" s="110"/>
      <c r="E57" s="110"/>
    </row>
    <row r="58" spans="2:5">
      <c r="B58" s="32">
        <v>178</v>
      </c>
      <c r="D58" s="106"/>
      <c r="E58" s="106"/>
    </row>
    <row r="59" spans="2:5">
      <c r="B59" s="32">
        <v>194</v>
      </c>
    </row>
    <row r="60" spans="2:5">
      <c r="B60" s="32">
        <v>1278</v>
      </c>
    </row>
    <row r="61" spans="2:5">
      <c r="B61" s="32">
        <v>725</v>
      </c>
    </row>
    <row r="62" spans="2:5">
      <c r="B62" s="32">
        <v>961</v>
      </c>
    </row>
    <row r="63" spans="2:5">
      <c r="B63" s="117" t="s">
        <v>52</v>
      </c>
      <c r="C63" s="117"/>
    </row>
    <row r="64" spans="2:5">
      <c r="B64" s="44">
        <v>58</v>
      </c>
      <c r="C64" s="44">
        <v>48</v>
      </c>
    </row>
    <row r="65" spans="2:3">
      <c r="B65" s="117" t="s">
        <v>53</v>
      </c>
      <c r="C65" s="117"/>
    </row>
    <row r="66" spans="2:3">
      <c r="B66" s="44">
        <v>786</v>
      </c>
      <c r="C66" s="44">
        <v>566</v>
      </c>
    </row>
  </sheetData>
  <mergeCells count="3">
    <mergeCell ref="B63:C63"/>
    <mergeCell ref="B65:C65"/>
    <mergeCell ref="B4:C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FCD6-6C66-7448-9BF0-54404453BB96}">
  <dimension ref="A1:M15"/>
  <sheetViews>
    <sheetView workbookViewId="0">
      <selection activeCell="P40" sqref="P40"/>
    </sheetView>
  </sheetViews>
  <sheetFormatPr baseColWidth="10" defaultColWidth="10.83203125" defaultRowHeight="14"/>
  <cols>
    <col min="1" max="16384" width="10.83203125" style="4"/>
  </cols>
  <sheetData>
    <row r="1" spans="1:13">
      <c r="A1" s="13" t="s">
        <v>162</v>
      </c>
    </row>
    <row r="3" spans="1:13">
      <c r="A3" s="7" t="s">
        <v>163</v>
      </c>
    </row>
    <row r="4" spans="1:13">
      <c r="K4" s="5">
        <v>1</v>
      </c>
      <c r="L4" s="5" t="s">
        <v>164</v>
      </c>
      <c r="M4" s="5" t="s">
        <v>64</v>
      </c>
    </row>
    <row r="5" spans="1:13">
      <c r="K5" s="5">
        <v>2</v>
      </c>
      <c r="L5" s="6" t="s">
        <v>116</v>
      </c>
      <c r="M5" s="5" t="s">
        <v>64</v>
      </c>
    </row>
    <row r="6" spans="1:13">
      <c r="K6" s="5">
        <v>3</v>
      </c>
      <c r="L6" s="6" t="s">
        <v>117</v>
      </c>
      <c r="M6" s="5" t="s">
        <v>64</v>
      </c>
    </row>
    <row r="7" spans="1:13">
      <c r="K7" s="5">
        <v>4</v>
      </c>
      <c r="L7" s="6" t="s">
        <v>118</v>
      </c>
      <c r="M7" s="5" t="s">
        <v>64</v>
      </c>
    </row>
    <row r="8" spans="1:13">
      <c r="K8" s="5">
        <v>5</v>
      </c>
      <c r="L8" s="5" t="s">
        <v>164</v>
      </c>
      <c r="M8" s="5" t="s">
        <v>23</v>
      </c>
    </row>
    <row r="9" spans="1:13">
      <c r="K9" s="5">
        <v>6</v>
      </c>
      <c r="L9" s="6" t="s">
        <v>116</v>
      </c>
      <c r="M9" s="5" t="s">
        <v>23</v>
      </c>
    </row>
    <row r="10" spans="1:13">
      <c r="K10" s="5">
        <v>7</v>
      </c>
      <c r="L10" s="6" t="s">
        <v>117</v>
      </c>
      <c r="M10" s="5" t="s">
        <v>23</v>
      </c>
    </row>
    <row r="11" spans="1:13">
      <c r="K11" s="5">
        <v>8</v>
      </c>
      <c r="L11" s="6" t="s">
        <v>118</v>
      </c>
      <c r="M11" s="5" t="s">
        <v>23</v>
      </c>
    </row>
    <row r="12" spans="1:13">
      <c r="K12" s="5">
        <v>9</v>
      </c>
      <c r="L12" s="5" t="s">
        <v>164</v>
      </c>
      <c r="M12" s="5" t="s">
        <v>165</v>
      </c>
    </row>
    <row r="13" spans="1:13">
      <c r="A13" s="7" t="s">
        <v>9</v>
      </c>
      <c r="K13" s="5">
        <v>10</v>
      </c>
      <c r="L13" s="6" t="s">
        <v>116</v>
      </c>
      <c r="M13" s="5" t="s">
        <v>165</v>
      </c>
    </row>
    <row r="14" spans="1:13">
      <c r="K14" s="5">
        <v>11</v>
      </c>
      <c r="L14" s="6" t="s">
        <v>117</v>
      </c>
      <c r="M14" s="5" t="s">
        <v>165</v>
      </c>
    </row>
    <row r="15" spans="1:13">
      <c r="K15" s="5">
        <v>12</v>
      </c>
      <c r="L15" s="6" t="s">
        <v>118</v>
      </c>
      <c r="M15" s="5" t="s">
        <v>165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D3DD-B5A6-6A49-8072-ADF8F83040BD}">
  <dimension ref="A1:L7"/>
  <sheetViews>
    <sheetView workbookViewId="0">
      <selection activeCell="S30" sqref="S30"/>
    </sheetView>
  </sheetViews>
  <sheetFormatPr baseColWidth="10" defaultColWidth="10.83203125" defaultRowHeight="14"/>
  <cols>
    <col min="1" max="16384" width="10.83203125" style="4"/>
  </cols>
  <sheetData>
    <row r="1" spans="1:12">
      <c r="A1" s="13" t="s">
        <v>166</v>
      </c>
    </row>
    <row r="2" spans="1:12">
      <c r="B2" s="7" t="s">
        <v>67</v>
      </c>
      <c r="E2" s="7" t="s">
        <v>167</v>
      </c>
      <c r="H2" s="7" t="s">
        <v>168</v>
      </c>
    </row>
    <row r="3" spans="1:12" ht="15">
      <c r="K3" s="95" t="s">
        <v>70</v>
      </c>
      <c r="L3" s="95" t="s">
        <v>71</v>
      </c>
    </row>
    <row r="4" spans="1:12">
      <c r="K4" s="5">
        <v>1</v>
      </c>
      <c r="L4" s="5" t="s">
        <v>72</v>
      </c>
    </row>
    <row r="5" spans="1:12">
      <c r="K5" s="5">
        <v>2</v>
      </c>
      <c r="L5" s="6" t="s">
        <v>116</v>
      </c>
    </row>
    <row r="6" spans="1:12">
      <c r="K6" s="5">
        <v>3</v>
      </c>
      <c r="L6" s="6" t="s">
        <v>117</v>
      </c>
    </row>
    <row r="7" spans="1:12">
      <c r="K7" s="5">
        <v>4</v>
      </c>
      <c r="L7" s="6" t="s">
        <v>118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A07C-3FBC-C947-A300-B1DFB00BEE0E}">
  <dimension ref="A1:L35"/>
  <sheetViews>
    <sheetView workbookViewId="0">
      <selection activeCell="B30" sqref="B30"/>
    </sheetView>
  </sheetViews>
  <sheetFormatPr baseColWidth="10" defaultColWidth="10.83203125" defaultRowHeight="16"/>
  <cols>
    <col min="1" max="1" width="30.6640625" style="2" customWidth="1"/>
    <col min="2" max="16384" width="10.83203125" style="2"/>
  </cols>
  <sheetData>
    <row r="1" spans="1:12">
      <c r="A1" s="13" t="s">
        <v>169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13" t="s">
        <v>170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96" t="s">
        <v>82</v>
      </c>
      <c r="B4" s="13"/>
      <c r="C4" s="13"/>
      <c r="D4" s="13"/>
      <c r="E4" s="4"/>
      <c r="F4" s="13"/>
      <c r="G4" s="13"/>
      <c r="H4" s="13"/>
      <c r="I4" s="4"/>
      <c r="J4" s="4"/>
      <c r="K4" s="4"/>
      <c r="L4" s="4"/>
    </row>
    <row r="5" spans="1:12">
      <c r="A5" s="4"/>
      <c r="B5" s="97" t="s">
        <v>171</v>
      </c>
      <c r="C5" s="98"/>
      <c r="D5" s="66"/>
      <c r="E5" s="99" t="s">
        <v>116</v>
      </c>
      <c r="F5" s="100"/>
      <c r="G5" s="66"/>
      <c r="H5" s="99" t="s">
        <v>117</v>
      </c>
      <c r="I5" s="101"/>
      <c r="J5" s="66"/>
      <c r="K5" s="99" t="s">
        <v>172</v>
      </c>
      <c r="L5" s="100"/>
    </row>
    <row r="6" spans="1:12">
      <c r="A6" s="4"/>
      <c r="B6" s="5" t="s">
        <v>87</v>
      </c>
      <c r="C6" s="5" t="s">
        <v>88</v>
      </c>
      <c r="D6" s="66"/>
      <c r="E6" s="5" t="s">
        <v>87</v>
      </c>
      <c r="F6" s="5" t="s">
        <v>88</v>
      </c>
      <c r="G6" s="66"/>
      <c r="H6" s="5" t="s">
        <v>87</v>
      </c>
      <c r="I6" s="5" t="s">
        <v>88</v>
      </c>
      <c r="J6" s="66"/>
      <c r="K6" s="5" t="s">
        <v>87</v>
      </c>
      <c r="L6" s="5" t="s">
        <v>88</v>
      </c>
    </row>
    <row r="7" spans="1:12">
      <c r="A7" s="4" t="s">
        <v>89</v>
      </c>
      <c r="B7" s="5">
        <v>1</v>
      </c>
      <c r="C7" s="5">
        <v>1</v>
      </c>
      <c r="D7" s="66"/>
      <c r="E7" s="5">
        <v>0.24485507000000001</v>
      </c>
      <c r="F7" s="5">
        <v>0.25144823999999999</v>
      </c>
      <c r="G7" s="66"/>
      <c r="H7" s="5">
        <v>0.28817158999999998</v>
      </c>
      <c r="I7" s="5">
        <v>0.28750653999999998</v>
      </c>
      <c r="J7" s="66"/>
      <c r="K7" s="5">
        <v>9.4404539999999995E-2</v>
      </c>
      <c r="L7" s="5">
        <v>0.11330891999999999</v>
      </c>
    </row>
    <row r="8" spans="1:12">
      <c r="A8" s="4" t="s">
        <v>90</v>
      </c>
      <c r="B8" s="5">
        <v>1</v>
      </c>
      <c r="C8" s="5">
        <v>1</v>
      </c>
      <c r="D8" s="66"/>
      <c r="E8" s="5">
        <v>0.27420623999999999</v>
      </c>
      <c r="F8" s="5">
        <v>0.32533546000000002</v>
      </c>
      <c r="G8" s="66"/>
      <c r="H8" s="102">
        <v>0.29017598</v>
      </c>
      <c r="I8" s="102">
        <v>0.21965836</v>
      </c>
      <c r="J8" s="66"/>
      <c r="K8" s="5">
        <v>0.22740460000000001</v>
      </c>
      <c r="L8" s="5">
        <v>0.1993441</v>
      </c>
    </row>
    <row r="9" spans="1:12">
      <c r="B9" s="66"/>
      <c r="C9" s="66"/>
      <c r="D9" s="66"/>
      <c r="E9" s="66"/>
      <c r="F9" s="66"/>
      <c r="G9" s="66"/>
      <c r="H9" s="66"/>
      <c r="I9" s="10"/>
      <c r="J9" s="10"/>
      <c r="K9" s="10"/>
      <c r="L9" s="66"/>
    </row>
    <row r="10" spans="1:12">
      <c r="A10" s="4" t="s">
        <v>173</v>
      </c>
      <c r="B10" s="10">
        <v>1</v>
      </c>
      <c r="C10" s="10">
        <v>1</v>
      </c>
      <c r="D10" s="66"/>
      <c r="E10" s="10">
        <f>AVERAGE(E7:E8)</f>
        <v>0.259530655</v>
      </c>
      <c r="F10" s="10">
        <f>AVERAGE(F7:F8)</f>
        <v>0.28839185000000001</v>
      </c>
      <c r="G10" s="10"/>
      <c r="H10" s="10">
        <f>AVERAGE(H7:H8)</f>
        <v>0.28917378500000002</v>
      </c>
      <c r="I10" s="10">
        <f>AVERAGE(I7:I8)</f>
        <v>0.25358245000000001</v>
      </c>
      <c r="J10" s="10"/>
      <c r="K10" s="10">
        <f>AVERAGE(K7:K8)</f>
        <v>0.16090457</v>
      </c>
      <c r="L10" s="10">
        <f>AVERAGE(L7:L8)</f>
        <v>0.15632651</v>
      </c>
    </row>
    <row r="11" spans="1:12">
      <c r="A11" s="4" t="s">
        <v>174</v>
      </c>
      <c r="B11" s="10">
        <f>STDEV(B7:B8)</f>
        <v>0</v>
      </c>
      <c r="C11" s="10">
        <f>STDEV(C7:C8)</f>
        <v>0</v>
      </c>
      <c r="D11" s="66"/>
      <c r="E11" s="10">
        <f>STDEV(E7:E8)</f>
        <v>2.0754411342759144E-2</v>
      </c>
      <c r="F11" s="10">
        <f>STDEV(F7:F8)</f>
        <v>5.2246154305022351E-2</v>
      </c>
      <c r="G11" s="10"/>
      <c r="H11" s="10">
        <f>STDEV(H7:H8)</f>
        <v>1.4173177611425201E-3</v>
      </c>
      <c r="I11" s="10">
        <f>STDEV(I7:I8)</f>
        <v>4.7975908169165159E-2</v>
      </c>
      <c r="J11" s="10"/>
      <c r="K11" s="10">
        <f>STDEV(K7:K8)</f>
        <v>9.404524432421775E-2</v>
      </c>
      <c r="L11" s="10">
        <f>STDEV(L7:L8)</f>
        <v>6.0836059198605186E-2</v>
      </c>
    </row>
    <row r="12" spans="1:12">
      <c r="A12" s="4" t="s">
        <v>94</v>
      </c>
      <c r="B12" s="10">
        <f>B11/1.414</f>
        <v>0</v>
      </c>
      <c r="C12" s="10">
        <f>C11/1.414</f>
        <v>0</v>
      </c>
      <c r="D12" s="66"/>
      <c r="E12" s="10">
        <f>E11/1.414</f>
        <v>1.4677801515388363E-2</v>
      </c>
      <c r="F12" s="10">
        <f>F11/1.414</f>
        <v>3.6949189748954989E-2</v>
      </c>
      <c r="G12" s="10"/>
      <c r="H12" s="10">
        <f>H11/1.414</f>
        <v>1.0023463657302123E-3</v>
      </c>
      <c r="I12" s="10">
        <f>I11/1.414</f>
        <v>3.3929213698136604E-2</v>
      </c>
      <c r="J12" s="10"/>
      <c r="K12" s="10">
        <f>K11/1.414</f>
        <v>6.6510073779503368E-2</v>
      </c>
      <c r="L12" s="10">
        <f>L11/1.414</f>
        <v>4.3024087127726443E-2</v>
      </c>
    </row>
    <row r="13" spans="1:12">
      <c r="A13" s="4"/>
      <c r="B13" s="10"/>
      <c r="C13" s="10"/>
      <c r="D13" s="10"/>
      <c r="E13" s="10"/>
      <c r="F13" s="10"/>
      <c r="G13" s="10"/>
      <c r="H13" s="10"/>
      <c r="I13" s="10"/>
      <c r="J13" s="66"/>
      <c r="K13" s="66"/>
      <c r="L13" s="66"/>
    </row>
    <row r="14" spans="1:12">
      <c r="A14" s="4"/>
      <c r="B14" s="10" t="s">
        <v>87</v>
      </c>
      <c r="C14" s="10" t="s">
        <v>88</v>
      </c>
      <c r="D14" s="66"/>
      <c r="E14" s="10"/>
      <c r="F14" s="10"/>
      <c r="G14" s="10"/>
      <c r="H14" s="10"/>
      <c r="I14" s="10"/>
      <c r="J14" s="10"/>
      <c r="K14" s="10"/>
      <c r="L14" s="10"/>
    </row>
    <row r="15" spans="1:12">
      <c r="A15" s="4" t="s">
        <v>175</v>
      </c>
      <c r="B15" s="10" t="s">
        <v>97</v>
      </c>
      <c r="C15" s="10" t="s">
        <v>97</v>
      </c>
      <c r="D15" s="66"/>
      <c r="E15" s="10"/>
      <c r="F15" s="10"/>
      <c r="G15" s="10"/>
      <c r="H15" s="10"/>
      <c r="I15" s="10"/>
      <c r="J15" s="10"/>
      <c r="K15" s="10"/>
      <c r="L15" s="10"/>
    </row>
    <row r="16" spans="1:12">
      <c r="A16" s="4" t="s">
        <v>176</v>
      </c>
      <c r="B16" s="10" t="s">
        <v>97</v>
      </c>
      <c r="C16" s="10" t="s">
        <v>97</v>
      </c>
      <c r="D16" s="66"/>
      <c r="E16" s="10"/>
      <c r="F16" s="10"/>
      <c r="G16" s="10"/>
      <c r="H16" s="10"/>
      <c r="I16" s="10"/>
      <c r="J16" s="10"/>
      <c r="K16" s="10"/>
      <c r="L16" s="10"/>
    </row>
    <row r="17" spans="1:12">
      <c r="A17" s="4" t="s">
        <v>177</v>
      </c>
      <c r="B17" s="10" t="s">
        <v>97</v>
      </c>
      <c r="C17" s="10" t="s">
        <v>97</v>
      </c>
      <c r="D17" s="66"/>
      <c r="E17" s="10"/>
      <c r="F17" s="10"/>
      <c r="G17" s="10"/>
      <c r="H17" s="10"/>
      <c r="I17" s="10"/>
      <c r="J17" s="10"/>
      <c r="K17" s="10"/>
      <c r="L17" s="10"/>
    </row>
    <row r="18" spans="1:12"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J20" s="4"/>
      <c r="K20" s="4"/>
      <c r="L20" s="4"/>
    </row>
    <row r="21" spans="1:12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13"/>
      <c r="B22" s="13"/>
      <c r="C22" s="13"/>
      <c r="D22" s="13"/>
      <c r="E22" s="13"/>
      <c r="F22" s="13"/>
      <c r="G22" s="13"/>
      <c r="H22" s="13"/>
      <c r="I22" s="4"/>
      <c r="J22" s="4"/>
      <c r="K22" s="4"/>
      <c r="L22" s="4"/>
    </row>
    <row r="23" spans="1:12">
      <c r="A23" s="4"/>
      <c r="B23" s="13"/>
      <c r="C23" s="13"/>
      <c r="D23" s="13"/>
      <c r="E23" s="4"/>
      <c r="F23" s="103"/>
      <c r="G23" s="103"/>
      <c r="H23" s="103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1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 1b</vt:lpstr>
      <vt:lpstr>Fig 1c</vt:lpstr>
      <vt:lpstr>Fig 2a</vt:lpstr>
      <vt:lpstr>Fig 2b</vt:lpstr>
      <vt:lpstr>Fig 3b</vt:lpstr>
      <vt:lpstr>Fig 3c</vt:lpstr>
      <vt:lpstr>Fig 3d</vt:lpstr>
      <vt:lpstr>Fig 3e</vt:lpstr>
      <vt:lpstr>Fig 4a</vt:lpstr>
      <vt:lpstr>Fig 4b</vt:lpstr>
      <vt:lpstr>Fig 4c</vt:lpstr>
      <vt:lpstr>Fig 5a</vt:lpstr>
      <vt:lpstr>Fig 5b</vt:lpstr>
      <vt:lpstr>Fig 6a</vt:lpstr>
      <vt:lpstr>Fig 6b</vt:lpstr>
      <vt:lpstr>Fig 6c</vt:lpstr>
      <vt:lpstr>Fig 6d</vt:lpstr>
      <vt:lpstr>Fig S1c</vt:lpstr>
      <vt:lpstr>Fig S2a</vt:lpstr>
      <vt:lpstr>Fig S3a</vt:lpstr>
      <vt:lpstr>Fig S3b</vt:lpstr>
      <vt:lpstr>Fig S3c</vt:lpstr>
      <vt:lpstr>Fig S4a</vt:lpstr>
      <vt:lpstr>Fig S4b</vt:lpstr>
      <vt:lpstr>Fig S5b</vt:lpstr>
      <vt:lpstr>Fig S5c</vt:lpstr>
      <vt:lpstr>Fig S5d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2022-03-17T09:08:20Z</dcterms:created>
  <dcterms:modified xsi:type="dcterms:W3CDTF">2022-03-23T10:31:24Z</dcterms:modified>
</cp:coreProperties>
</file>