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fpeis\Desktop\murine heart perivascular map\3rd resubmission\"/>
    </mc:Choice>
  </mc:AlternateContent>
  <xr:revisionPtr revIDLastSave="0" documentId="13_ncr:1_{9D55BB8E-C71A-47B3-AA71-5D0FCCE99AB7}" xr6:coauthVersionLast="47" xr6:coauthVersionMax="47" xr10:uidLastSave="{00000000-0000-0000-0000-000000000000}"/>
  <bookViews>
    <workbookView xWindow="-11290" yWindow="-21710" windowWidth="41180" windowHeight="21220" tabRatio="760" xr2:uid="{00000000-000D-0000-FFFF-FFFF00000000}"/>
  </bookViews>
  <sheets>
    <sheet name="Fig. 1c" sheetId="1" r:id="rId1"/>
    <sheet name="Fig. 3g" sheetId="5" r:id="rId2"/>
    <sheet name="Fig. 4h" sheetId="6" r:id="rId3"/>
    <sheet name="Fig. 4j" sheetId="16" r:id="rId4"/>
    <sheet name="Fig. 6h" sheetId="4" r:id="rId5"/>
    <sheet name="Fig. 7i" sheetId="7" r:id="rId6"/>
    <sheet name="Supp Fig. 1a" sheetId="2" r:id="rId7"/>
    <sheet name="Supp. Fig. 3e" sheetId="8" r:id="rId8"/>
    <sheet name="Supp. Fig. 4d" sheetId="9" r:id="rId9"/>
    <sheet name="Supp. Fig. 4g" sheetId="10" r:id="rId10"/>
    <sheet name="Supp. Fig. 5g" sheetId="3" r:id="rId11"/>
    <sheet name="Supp. Fig. 8d" sheetId="11" r:id="rId12"/>
    <sheet name="Supp. Fig. 8e" sheetId="12" r:id="rId13"/>
    <sheet name="Supp. Fig. 8g" sheetId="15" r:id="rId14"/>
    <sheet name="Supp. Fig. 9e" sheetId="13" r:id="rId15"/>
    <sheet name="Supp. Fig. 10f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8" roundtripDataSignature="AMtx7mie8+n7W6uI7W3VQ2aJdumcX2PZ2w=="/>
    </ext>
  </extLst>
</workbook>
</file>

<file path=xl/calcChain.xml><?xml version="1.0" encoding="utf-8"?>
<calcChain xmlns="http://schemas.openxmlformats.org/spreadsheetml/2006/main">
  <c r="D45" i="16" l="1"/>
  <c r="D44" i="16"/>
  <c r="D43" i="16"/>
  <c r="D42" i="16"/>
  <c r="D41" i="16"/>
  <c r="D40" i="16"/>
  <c r="D39" i="16"/>
  <c r="D38" i="16"/>
  <c r="D37" i="16"/>
  <c r="D36" i="16"/>
  <c r="E36" i="16" s="1"/>
  <c r="F36" i="16" s="1"/>
  <c r="D35" i="16"/>
  <c r="D34" i="16"/>
  <c r="E45" i="16" s="1"/>
  <c r="F45" i="16" s="1"/>
  <c r="D29" i="16"/>
  <c r="D28" i="16"/>
  <c r="E28" i="16" s="1"/>
  <c r="F28" i="16" s="1"/>
  <c r="D27" i="16"/>
  <c r="D26" i="16"/>
  <c r="E26" i="16" s="1"/>
  <c r="F26" i="16" s="1"/>
  <c r="D25" i="16"/>
  <c r="D24" i="16"/>
  <c r="D23" i="16"/>
  <c r="D22" i="16"/>
  <c r="D21" i="16"/>
  <c r="E21" i="16" s="1"/>
  <c r="F21" i="16" s="1"/>
  <c r="D20" i="16"/>
  <c r="E20" i="16" s="1"/>
  <c r="F20" i="16" s="1"/>
  <c r="D19" i="16"/>
  <c r="D18" i="16"/>
  <c r="E29" i="16" s="1"/>
  <c r="F29" i="16" s="1"/>
  <c r="D13" i="16"/>
  <c r="D12" i="16"/>
  <c r="D11" i="16"/>
  <c r="E11" i="16" s="1"/>
  <c r="F11" i="16" s="1"/>
  <c r="D10" i="16"/>
  <c r="E10" i="16" s="1"/>
  <c r="F10" i="16" s="1"/>
  <c r="D9" i="16"/>
  <c r="E9" i="16" s="1"/>
  <c r="F9" i="16" s="1"/>
  <c r="D8" i="16"/>
  <c r="E8" i="16" s="1"/>
  <c r="F8" i="16" s="1"/>
  <c r="D7" i="16"/>
  <c r="D6" i="16"/>
  <c r="E6" i="16" s="1"/>
  <c r="F6" i="16" s="1"/>
  <c r="D5" i="16"/>
  <c r="D4" i="16"/>
  <c r="D3" i="16"/>
  <c r="D2" i="16"/>
  <c r="E2" i="16" s="1"/>
  <c r="F2" i="16" s="1"/>
  <c r="D2" i="3"/>
  <c r="E13" i="3" s="1"/>
  <c r="F13" i="3" s="1"/>
  <c r="E2" i="3"/>
  <c r="F2" i="3" s="1"/>
  <c r="E5" i="3"/>
  <c r="F5" i="3" s="1"/>
  <c r="D13" i="3"/>
  <c r="D12" i="3"/>
  <c r="D11" i="3"/>
  <c r="D10" i="3"/>
  <c r="D9" i="3"/>
  <c r="D8" i="3"/>
  <c r="E8" i="3" s="1"/>
  <c r="F8" i="3" s="1"/>
  <c r="D7" i="3"/>
  <c r="D6" i="3"/>
  <c r="E6" i="3" s="1"/>
  <c r="F6" i="3" s="1"/>
  <c r="D5" i="3"/>
  <c r="D4" i="3"/>
  <c r="D3" i="3"/>
  <c r="E11" i="3" l="1"/>
  <c r="F11" i="3" s="1"/>
  <c r="E10" i="3"/>
  <c r="F10" i="3" s="1"/>
  <c r="E12" i="3"/>
  <c r="F12" i="3" s="1"/>
  <c r="E9" i="3"/>
  <c r="F9" i="3" s="1"/>
  <c r="E3" i="3"/>
  <c r="F3" i="3" s="1"/>
  <c r="E4" i="3"/>
  <c r="F4" i="3" s="1"/>
  <c r="E7" i="3"/>
  <c r="F7" i="3" s="1"/>
  <c r="E38" i="16"/>
  <c r="F38" i="16" s="1"/>
  <c r="E39" i="16"/>
  <c r="F39" i="16" s="1"/>
  <c r="E40" i="16"/>
  <c r="F40" i="16" s="1"/>
  <c r="E34" i="16"/>
  <c r="F34" i="16" s="1"/>
  <c r="E12" i="16"/>
  <c r="F12" i="16" s="1"/>
  <c r="E7" i="16"/>
  <c r="F7" i="16" s="1"/>
  <c r="E13" i="16"/>
  <c r="F13" i="16" s="1"/>
  <c r="E27" i="16"/>
  <c r="F27" i="16" s="1"/>
  <c r="E35" i="16"/>
  <c r="F35" i="16" s="1"/>
  <c r="E41" i="16"/>
  <c r="F41" i="16" s="1"/>
  <c r="E42" i="16"/>
  <c r="F42" i="16" s="1"/>
  <c r="E22" i="16"/>
  <c r="F22" i="16" s="1"/>
  <c r="E3" i="16"/>
  <c r="F3" i="16" s="1"/>
  <c r="E18" i="16"/>
  <c r="F18" i="16" s="1"/>
  <c r="E23" i="16"/>
  <c r="F23" i="16" s="1"/>
  <c r="E43" i="16"/>
  <c r="F43" i="16" s="1"/>
  <c r="E24" i="16"/>
  <c r="F24" i="16" s="1"/>
  <c r="E4" i="16"/>
  <c r="F4" i="16" s="1"/>
  <c r="E5" i="16"/>
  <c r="F5" i="16" s="1"/>
  <c r="E19" i="16"/>
  <c r="F19" i="16" s="1"/>
  <c r="E25" i="16"/>
  <c r="F25" i="16" s="1"/>
  <c r="E37" i="16"/>
  <c r="F37" i="16" s="1"/>
  <c r="E44" i="16"/>
  <c r="F44" i="16" s="1"/>
</calcChain>
</file>

<file path=xl/sharedStrings.xml><?xml version="1.0" encoding="utf-8"?>
<sst xmlns="http://schemas.openxmlformats.org/spreadsheetml/2006/main" count="1551" uniqueCount="430">
  <si>
    <t>mouse genotype</t>
  </si>
  <si>
    <t>surgery &amp; endpoint</t>
  </si>
  <si>
    <t>heart weight [mg]</t>
  </si>
  <si>
    <t>tibia length [mm]</t>
  </si>
  <si>
    <t>ratio [heart weight / tibia length]</t>
  </si>
  <si>
    <t>Col1a1CreER;tdtomato</t>
  </si>
  <si>
    <t>Sham</t>
  </si>
  <si>
    <t>TAC 14 days</t>
  </si>
  <si>
    <t>PdgfrbCreER;tdtomato</t>
  </si>
  <si>
    <t>Gli1CreER;tdtomato</t>
  </si>
  <si>
    <t>TAC 28 days</t>
  </si>
  <si>
    <t>Cdh5CreER;tdtomato</t>
  </si>
  <si>
    <t>Myh11CreER;tdtomato</t>
  </si>
  <si>
    <t>Ng2CreER;tdtomato</t>
  </si>
  <si>
    <t>4D Ejection Fraction [%]</t>
  </si>
  <si>
    <t>comment on missing data</t>
  </si>
  <si>
    <t>-/-</t>
  </si>
  <si>
    <t>no flow measurable</t>
  </si>
  <si>
    <t>4D not synchronous</t>
  </si>
  <si>
    <t>Sham 28 days</t>
  </si>
  <si>
    <t>Sham 14 days</t>
  </si>
  <si>
    <t>sample</t>
  </si>
  <si>
    <t>ct-value Gapdh</t>
  </si>
  <si>
    <t>empty vector untreated 1</t>
  </si>
  <si>
    <t>empty vector untreated 2</t>
  </si>
  <si>
    <t>empty vector untreated 3</t>
  </si>
  <si>
    <t>empty vector TGFb treated 1</t>
  </si>
  <si>
    <t>empty vector TGFb treated 2</t>
  </si>
  <si>
    <t>empty vector TGFb treated 3</t>
  </si>
  <si>
    <t>Tead1 OE untreated 1</t>
  </si>
  <si>
    <t>Tead1 OE untreated 2</t>
  </si>
  <si>
    <t>Tead1 OE untreated 3</t>
  </si>
  <si>
    <t>Tead1 OE TGFb treated 1</t>
  </si>
  <si>
    <t>Tead1 OE TGFb treated 2</t>
  </si>
  <si>
    <t>Tead1 OE TGFb treated 3</t>
  </si>
  <si>
    <t>tdTomato+ cells</t>
  </si>
  <si>
    <t>tdTomato+Ki67+ cells</t>
  </si>
  <si>
    <t>%tdTomato+Ki67+ of all tdTomato+ cells</t>
  </si>
  <si>
    <t>sum tdtomato+ cells and tdTomato+Ki67+ cells</t>
  </si>
  <si>
    <t>Cardiac area mm2</t>
  </si>
  <si>
    <t>capillary density/mm2</t>
  </si>
  <si>
    <t>sample (cluster) size</t>
  </si>
  <si>
    <t>Fib1 Sham</t>
  </si>
  <si>
    <t>Fib1 TAC 14d</t>
  </si>
  <si>
    <t>Fib1 TAC 28d</t>
  </si>
  <si>
    <t>Atf3-Fib Sham</t>
  </si>
  <si>
    <t>Atf3-Fib TAC 14d</t>
  </si>
  <si>
    <t>Atf3-Fib TAC 28d</t>
  </si>
  <si>
    <t>Fib2 Sham</t>
  </si>
  <si>
    <t>Fib2 TAC 14d</t>
  </si>
  <si>
    <t>Fib2 TAC 28d</t>
  </si>
  <si>
    <t>Fib3 Sham</t>
  </si>
  <si>
    <t>Fib3 TAC 14d</t>
  </si>
  <si>
    <t>Fib3 TAC 28d</t>
  </si>
  <si>
    <t>ECM-Fib Sham</t>
  </si>
  <si>
    <t>ECM-Fib TAC 14d</t>
  </si>
  <si>
    <t>ECM-Fib TAC 28d</t>
  </si>
  <si>
    <t>IntFib Sham</t>
  </si>
  <si>
    <t>IntFib TAC 14d</t>
  </si>
  <si>
    <t>IntFib TAC 28d</t>
  </si>
  <si>
    <t>Fib1</t>
  </si>
  <si>
    <t>Atf3-Fib</t>
  </si>
  <si>
    <t>Fib2</t>
  </si>
  <si>
    <t>Fib3</t>
  </si>
  <si>
    <t>ECM-Fib</t>
  </si>
  <si>
    <t>IntFib</t>
  </si>
  <si>
    <t>Peri1 Sham</t>
  </si>
  <si>
    <t>Peri1 TAC</t>
  </si>
  <si>
    <t>Peri2 Sham</t>
  </si>
  <si>
    <t>Peri2 TAC</t>
  </si>
  <si>
    <t>VSMC2 Sham</t>
  </si>
  <si>
    <t>VSMC2 TAC</t>
  </si>
  <si>
    <t>VSMC1 Sham</t>
  </si>
  <si>
    <t>VSMC1 TAC</t>
  </si>
  <si>
    <t>StrVSMC Sham</t>
  </si>
  <si>
    <t>StrVSMC TAC</t>
  </si>
  <si>
    <t>StrPeri Sham</t>
  </si>
  <si>
    <t>StrPeri TAC</t>
  </si>
  <si>
    <t>IntPeri Sham</t>
  </si>
  <si>
    <t>IntPeri TAC</t>
  </si>
  <si>
    <t>Sw Sham</t>
  </si>
  <si>
    <t>Sw TAC</t>
  </si>
  <si>
    <t>Fib Sham</t>
  </si>
  <si>
    <t>Fib TAC 14d</t>
  </si>
  <si>
    <t>Fib TAC 28d</t>
  </si>
  <si>
    <t>EC Sham</t>
  </si>
  <si>
    <t>EC TAC 14d</t>
  </si>
  <si>
    <t>EC TAC 28d</t>
  </si>
  <si>
    <t>Mural Sham</t>
  </si>
  <si>
    <t>Mural TAC 14d</t>
  </si>
  <si>
    <t>Mural TAC 28d</t>
  </si>
  <si>
    <t>Int Sham</t>
  </si>
  <si>
    <t>Int TAC 14d</t>
  </si>
  <si>
    <t>Int TAC 28d</t>
  </si>
  <si>
    <t>Sw TAC 14d</t>
  </si>
  <si>
    <t>Sw TAC 28d</t>
  </si>
  <si>
    <t>LymEC Sham</t>
  </si>
  <si>
    <t>LymEC TAC 14d</t>
  </si>
  <si>
    <t>LymEC TAC 28d</t>
  </si>
  <si>
    <t>Prol Sham</t>
  </si>
  <si>
    <t>Prol TAC 14d</t>
  </si>
  <si>
    <t>Prol TAC 28d</t>
  </si>
  <si>
    <t>CapEC Sham</t>
  </si>
  <si>
    <t>CapEC TAC 14d</t>
  </si>
  <si>
    <t>CapEC TAC 28d</t>
  </si>
  <si>
    <t>CapA-EC Sham</t>
  </si>
  <si>
    <t>CapA-EC TAC 14d</t>
  </si>
  <si>
    <t>CapA-EC TAC 28d</t>
  </si>
  <si>
    <t>CapV-EC Sham</t>
  </si>
  <si>
    <t>CapV-EC TAC 14d</t>
  </si>
  <si>
    <t>CapV-EC TAC 28d</t>
  </si>
  <si>
    <t>StrEC Sham</t>
  </si>
  <si>
    <t>StrEC TAC 14d</t>
  </si>
  <si>
    <t>StrEC TAC 28d</t>
  </si>
  <si>
    <t>IntEC Sham</t>
  </si>
  <si>
    <t>IntEC TAC 14d</t>
  </si>
  <si>
    <t>IntEC TAC 28d</t>
  </si>
  <si>
    <t>AngEC Sham</t>
  </si>
  <si>
    <t>AngEC TAC 14d</t>
  </si>
  <si>
    <t>AngEC TAC 28d</t>
  </si>
  <si>
    <t>ArtEC Sham</t>
  </si>
  <si>
    <t>ArtEC TAC 14d</t>
  </si>
  <si>
    <t>ArtEC TAC 28d</t>
  </si>
  <si>
    <t>CyclEC Sham</t>
  </si>
  <si>
    <t>CyclEC TAC 14d</t>
  </si>
  <si>
    <t>CyclEC TAC 28d</t>
  </si>
  <si>
    <t>RepEC Sham</t>
  </si>
  <si>
    <t>RepEC TAC 14d</t>
  </si>
  <si>
    <t>RepEC TAC 28d</t>
  </si>
  <si>
    <t>EndoEC Sham</t>
  </si>
  <si>
    <t>EndoEC TAC 14d</t>
  </si>
  <si>
    <t>EndoEC TAC 28d</t>
  </si>
  <si>
    <t>Number of families</t>
  </si>
  <si>
    <t>Number of comparisons per family</t>
  </si>
  <si>
    <t>Alpha</t>
  </si>
  <si>
    <t>Dunnett's multiple comparisons test</t>
  </si>
  <si>
    <t>Mean Diff,</t>
  </si>
  <si>
    <t>95,00% CI of diff,</t>
  </si>
  <si>
    <t>Below threshold?</t>
  </si>
  <si>
    <t>Summary</t>
  </si>
  <si>
    <t>Adjusted P Value</t>
  </si>
  <si>
    <t>A-?</t>
  </si>
  <si>
    <t>Sham (14d+28d) vs. Gli1 14d</t>
  </si>
  <si>
    <t>-37,31 to 4,081</t>
  </si>
  <si>
    <t>No</t>
  </si>
  <si>
    <t>ns</t>
  </si>
  <si>
    <t>B</t>
  </si>
  <si>
    <t>Gli1 14d</t>
  </si>
  <si>
    <t>Sham (14d+28d) vs. Gli1 28d</t>
  </si>
  <si>
    <t>-49,08 to -5,182</t>
  </si>
  <si>
    <t>Yes</t>
  </si>
  <si>
    <t>*</t>
  </si>
  <si>
    <t>C</t>
  </si>
  <si>
    <t>Gli1 28d</t>
  </si>
  <si>
    <t>Sham (14d+28d) vs. Cdh5 14d</t>
  </si>
  <si>
    <t>-48,66 to -4,762</t>
  </si>
  <si>
    <t>D</t>
  </si>
  <si>
    <t>Cdh5 14d</t>
  </si>
  <si>
    <t>Sham (14d+28d) vs. Cdh5 28d</t>
  </si>
  <si>
    <t>-58,45 to -10,66</t>
  </si>
  <si>
    <t>**</t>
  </si>
  <si>
    <t>E</t>
  </si>
  <si>
    <t>Cdh5 28d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</si>
  <si>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</si>
  <si>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</si>
  <si>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</si>
  <si>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</si>
  <si>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</si>
  <si>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</si>
  <si>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</si>
  <si>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</si>
  <si>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ordinary one-way ANOVA</t>
  </si>
  <si>
    <t>Statistics (performed with Graphpad 9)</t>
  </si>
  <si>
    <t>Data: AV Peak Pressure [mmHg]</t>
  </si>
  <si>
    <t>-7,476 to 30,53</t>
  </si>
  <si>
    <t>1,648 to 39,66</t>
  </si>
  <si>
    <t>-6,688 to 33,63</t>
  </si>
  <si>
    <t>2,309 to 46,20</t>
  </si>
  <si>
    <t>Data: 4D Ejection Fraction [%]</t>
  </si>
  <si>
    <t>Δct</t>
  </si>
  <si>
    <t>ΔΔct</t>
  </si>
  <si>
    <r>
      <t>2</t>
    </r>
    <r>
      <rPr>
        <b/>
        <vertAlign val="superscript"/>
        <sz val="11"/>
        <color theme="1"/>
        <rFont val="Helvetica Neue"/>
        <scheme val="minor"/>
      </rPr>
      <t>-(ΔΔct)</t>
    </r>
  </si>
  <si>
    <r>
      <t xml:space="preserve">ct-value </t>
    </r>
    <r>
      <rPr>
        <b/>
        <sz val="11"/>
        <color rgb="FFFF0000"/>
        <rFont val="Calibri"/>
        <family val="2"/>
      </rPr>
      <t>aSMA</t>
    </r>
  </si>
  <si>
    <r>
      <t xml:space="preserve">ct-value </t>
    </r>
    <r>
      <rPr>
        <b/>
        <sz val="11"/>
        <color rgb="FFFF0000"/>
        <rFont val="Calibri"/>
        <family val="2"/>
      </rPr>
      <t>Col1a1</t>
    </r>
  </si>
  <si>
    <r>
      <t xml:space="preserve">ct-value </t>
    </r>
    <r>
      <rPr>
        <b/>
        <sz val="11"/>
        <color rgb="FFFF0000"/>
        <rFont val="Calibri"/>
        <family val="2"/>
      </rPr>
      <t>Fn1</t>
    </r>
  </si>
  <si>
    <r>
      <t xml:space="preserve">ct-value </t>
    </r>
    <r>
      <rPr>
        <b/>
        <sz val="11"/>
        <color rgb="FFFF0000"/>
        <rFont val="Calibri"/>
        <family val="2"/>
      </rPr>
      <t>Tead1</t>
    </r>
  </si>
  <si>
    <t>Tukey's multiple comparisons test</t>
  </si>
  <si>
    <t>EV control vs. EV TGFb</t>
  </si>
  <si>
    <t>-1,600 to -0,8049</t>
  </si>
  <si>
    <t>A-B</t>
  </si>
  <si>
    <t>EV control vs. Tead1 control</t>
  </si>
  <si>
    <t>-3,427 to -1,668</t>
  </si>
  <si>
    <t>A-C</t>
  </si>
  <si>
    <t>EV control vs. Tead1 TGFb</t>
  </si>
  <si>
    <t>-4,049 to -1,527</t>
  </si>
  <si>
    <t>A-D</t>
  </si>
  <si>
    <t>EV TGFb vs. Tead1 control</t>
  </si>
  <si>
    <t>-2,248 to -0,4419</t>
  </si>
  <si>
    <t>B-C</t>
  </si>
  <si>
    <t>EV TGFb vs. Tead1 TGFb</t>
  </si>
  <si>
    <t>-2,704 to -0,4670</t>
  </si>
  <si>
    <t>B-D</t>
  </si>
  <si>
    <t>Tead1 control vs. Tead1 TGFb</t>
  </si>
  <si>
    <t>-0,7720 to 0,2914</t>
  </si>
  <si>
    <t>C-D</t>
  </si>
  <si>
    <t>Statistic (Graphpad 9): RM one-way ANOVA (multiple comparisons)</t>
  </si>
  <si>
    <t>-2,107 to -0,3624</t>
  </si>
  <si>
    <t>-1,745 to -0,1439</t>
  </si>
  <si>
    <t>-2,530 to -1,738</t>
  </si>
  <si>
    <t>***</t>
  </si>
  <si>
    <t>0,1943 to 0,3864</t>
  </si>
  <si>
    <t>-2,137 to 0,3378</t>
  </si>
  <si>
    <t>-2,346 to -0,03375</t>
  </si>
  <si>
    <t>-0,1903 to 0,4430</t>
  </si>
  <si>
    <t>-0,4990 to -0,3036</t>
  </si>
  <si>
    <t>-0,4468 to 0,2528</t>
  </si>
  <si>
    <t>-0,8938 to -0,1616</t>
  </si>
  <si>
    <t>-0,3171 to -0,1296</t>
  </si>
  <si>
    <t>-0,07150 to 0,6802</t>
  </si>
  <si>
    <t>-0,1130 to 0,8077</t>
  </si>
  <si>
    <t>-82,96 to -67,11</t>
  </si>
  <si>
    <t>****</t>
  </si>
  <si>
    <t>&lt;0,0001</t>
  </si>
  <si>
    <t>-75,31 to -51,48</t>
  </si>
  <si>
    <t>-83,38 to -67,38</t>
  </si>
  <si>
    <t>-75,93 to -51,56</t>
  </si>
  <si>
    <t>-6,851 to 30,13</t>
  </si>
  <si>
    <t>Sham vs. TAC 14d</t>
  </si>
  <si>
    <t>-3,559 to -0,2024</t>
  </si>
  <si>
    <t>Sham vs. TAC 28d</t>
  </si>
  <si>
    <t>-2,298 to 0,8416</t>
  </si>
  <si>
    <t>TAC 14d vs. TAC 28d</t>
  </si>
  <si>
    <t>-0,4174 to 2,722</t>
  </si>
  <si>
    <t>statistic (graphpad 9): ordinary one-way ANOVA (multiple comparisons)</t>
  </si>
  <si>
    <t>sham vs. tac14</t>
  </si>
  <si>
    <t>sham vs. tac28</t>
  </si>
  <si>
    <t>-159,3 to 307,7</t>
  </si>
  <si>
    <t>-103,3 to 333,5</t>
  </si>
  <si>
    <t>tac14 vs. tac28</t>
  </si>
  <si>
    <t>-177,5 to 259,3</t>
  </si>
  <si>
    <t xml:space="preserve">AV Peak Pressure [mmHg]
</t>
  </si>
  <si>
    <t>Table Analyzed</t>
  </si>
  <si>
    <t>PDGFRb ratio heart/tibia</t>
  </si>
  <si>
    <t>Column A</t>
  </si>
  <si>
    <t>vs</t>
  </si>
  <si>
    <t>Column B</t>
  </si>
  <si>
    <t>TAC</t>
  </si>
  <si>
    <t>Unpaired t test</t>
  </si>
  <si>
    <t>P value</t>
  </si>
  <si>
    <t>P value summary</t>
  </si>
  <si>
    <t>Are means signif. different? (P &lt; 0.05)</t>
  </si>
  <si>
    <t>One- or two-tailed P value?</t>
  </si>
  <si>
    <t>Two-tailed</t>
  </si>
  <si>
    <t>t, df</t>
  </si>
  <si>
    <t>t=1,670 df=7</t>
  </si>
  <si>
    <t>How big is the difference?</t>
  </si>
  <si>
    <t>Mean ± SEM of column A</t>
  </si>
  <si>
    <t>7,800 ± 0,3719 N=4</t>
  </si>
  <si>
    <t>Mean ± SEM of column B</t>
  </si>
  <si>
    <t>9,720 ± 0,9723 N=5</t>
  </si>
  <si>
    <t>Difference between means</t>
  </si>
  <si>
    <t>-1,920 ± 1,150</t>
  </si>
  <si>
    <t>95% confidence interval</t>
  </si>
  <si>
    <t>-4,639 to 0,7995</t>
  </si>
  <si>
    <t>R squared</t>
  </si>
  <si>
    <t>F test to compare variances</t>
  </si>
  <si>
    <t>F,DFn, Dfd</t>
  </si>
  <si>
    <t>8,543, 4, 3</t>
  </si>
  <si>
    <t>Are variances significantly different?</t>
  </si>
  <si>
    <t>statistic (graphpad 9): unpaired t test</t>
  </si>
  <si>
    <t>-4,428 to 0,3967</t>
  </si>
  <si>
    <t>-6,532 to -1,707</t>
  </si>
  <si>
    <t>-4,378 to 0,1702</t>
  </si>
  <si>
    <t>Col1a1 ratio heart/tibia</t>
  </si>
  <si>
    <t>t=2,382 df=8</t>
  </si>
  <si>
    <t>7,982 ± 0,6158 N=5</t>
  </si>
  <si>
    <t>9,688 ± 0,3657 N=5</t>
  </si>
  <si>
    <t>-1,706 ± 0,7162</t>
  </si>
  <si>
    <t>-3,358 to -0,05448</t>
  </si>
  <si>
    <t>2,836, 4, 4</t>
  </si>
  <si>
    <t>-3,812 to -1,568</t>
  </si>
  <si>
    <t>-5,368 to -3,269</t>
  </si>
  <si>
    <t>-2,678 to -0,5787</t>
  </si>
  <si>
    <t>NG2 ratio heart/tibia</t>
  </si>
  <si>
    <t>t=2,943 df=4</t>
  </si>
  <si>
    <t>6,500 ± 0,4223 N=3</t>
  </si>
  <si>
    <t>10,01 ± 1,117 N=3</t>
  </si>
  <si>
    <t>-3,513 ± 1,194</t>
  </si>
  <si>
    <t>-6,828 to -0,1989</t>
  </si>
  <si>
    <t>6,995, 2, 2</t>
  </si>
  <si>
    <t>Myh11 ratio heart/tibia</t>
  </si>
  <si>
    <t>t=1,817 df=4</t>
  </si>
  <si>
    <t>8,313 ± 0,4468 N=3</t>
  </si>
  <si>
    <t>9,177 ± 0,1618 N=3</t>
  </si>
  <si>
    <t>-0,8633 ± 0,4752</t>
  </si>
  <si>
    <t>-2,183 to 0,4558</t>
  </si>
  <si>
    <t>7,626, 2, 2</t>
  </si>
  <si>
    <t>Fibroblast 1_Sham</t>
  </si>
  <si>
    <t>Fibroblast 1_TAC</t>
  </si>
  <si>
    <t>Fibroblast 1_TAC_28</t>
  </si>
  <si>
    <t>Stressed Fibroblast_Sham</t>
  </si>
  <si>
    <t>Stressed Fibroblast_TAC</t>
  </si>
  <si>
    <t>Stressed Fibroblast_TAC_28</t>
  </si>
  <si>
    <t>Fibroblast 2_Sham</t>
  </si>
  <si>
    <t>Fibroblast 2_TAC</t>
  </si>
  <si>
    <t>Fibroblast 2_TAC_28</t>
  </si>
  <si>
    <t>Fibroblast 3_Sham</t>
  </si>
  <si>
    <t>Fibroblast 3_TAC</t>
  </si>
  <si>
    <t>Fibroblast 3_TAC_28</t>
  </si>
  <si>
    <t>ECM-Fibroblast_Sham</t>
  </si>
  <si>
    <t>ECM-Fibroblast_TAC</t>
  </si>
  <si>
    <t>ECM-Fibroblast_TAC_28</t>
  </si>
  <si>
    <t>Interferon Fibroblast_Sham</t>
  </si>
  <si>
    <t>Interferon Fibroblast_TAC</t>
  </si>
  <si>
    <t>Interferon Fibroblast_TAC_28</t>
  </si>
  <si>
    <t>Wilcoxon rank sum test, unpaired, Bonferroni adjusted p-value</t>
  </si>
  <si>
    <t>Fibroblast 1</t>
  </si>
  <si>
    <t>Stressed Fibroblast</t>
  </si>
  <si>
    <t>Fibroblast 2</t>
  </si>
  <si>
    <t>Fibroblast 3</t>
  </si>
  <si>
    <t>ECM-Fibroblast</t>
  </si>
  <si>
    <t>Interferon Fibroblast</t>
  </si>
  <si>
    <t>Pericytes 1_Sham</t>
  </si>
  <si>
    <t>Pericytes 1_TAC</t>
  </si>
  <si>
    <t>Pericytes 2_Sham</t>
  </si>
  <si>
    <t>Pericytes 2_TAC</t>
  </si>
  <si>
    <t>VSMC 2_Sham</t>
  </si>
  <si>
    <t>VSMC 2_TAC</t>
  </si>
  <si>
    <t>VSMC 1_Sham</t>
  </si>
  <si>
    <t>VSMC 1_TAC</t>
  </si>
  <si>
    <t>Stressed VSMC_Sham</t>
  </si>
  <si>
    <t>Stressed VSMC_TAC</t>
  </si>
  <si>
    <t>Stessed Pericytes_Sham</t>
  </si>
  <si>
    <t>Stessed Pericytes_TAC</t>
  </si>
  <si>
    <t>Interferon Pericytes_Sham</t>
  </si>
  <si>
    <t>Interferon Pericytes_TAC</t>
  </si>
  <si>
    <t>Schwann cells_Sham</t>
  </si>
  <si>
    <t>Schwann cells_TAC</t>
  </si>
  <si>
    <t>Col1a1</t>
  </si>
  <si>
    <t>Pdgfrb</t>
  </si>
  <si>
    <t>Gli1</t>
  </si>
  <si>
    <t>Cdh5</t>
  </si>
  <si>
    <t>Myh11</t>
  </si>
  <si>
    <t>Ng2</t>
  </si>
  <si>
    <t>ECM scores per genotype</t>
  </si>
  <si>
    <t>EC_Sham</t>
  </si>
  <si>
    <t>EC_TAC</t>
  </si>
  <si>
    <t>EC_TAC_28</t>
  </si>
  <si>
    <t>Fib_Sham</t>
  </si>
  <si>
    <t>Fib_TAC</t>
  </si>
  <si>
    <t>Fib_TAC_28</t>
  </si>
  <si>
    <t>Int_Sham</t>
  </si>
  <si>
    <t>Int_TAC</t>
  </si>
  <si>
    <t>Int_TAC_28</t>
  </si>
  <si>
    <t>LymEC_Sham</t>
  </si>
  <si>
    <t>LymEC_TAC</t>
  </si>
  <si>
    <t>LymEC_TAC_28</t>
  </si>
  <si>
    <t>Mural_Sham</t>
  </si>
  <si>
    <t>Mural_TAC</t>
  </si>
  <si>
    <t>Mural_TAC_28</t>
  </si>
  <si>
    <t>Prol_Sham</t>
  </si>
  <si>
    <t>Prol_TAC</t>
  </si>
  <si>
    <t>Prol_TAC_28</t>
  </si>
  <si>
    <t>Sw_Sham</t>
  </si>
  <si>
    <t>Sw_TAC</t>
  </si>
  <si>
    <t>ECM scores per cluster</t>
  </si>
  <si>
    <t>Collagen scores per cluster</t>
  </si>
  <si>
    <t>Proteoglycan scores per cluster</t>
  </si>
  <si>
    <t>clusters</t>
  </si>
  <si>
    <t>TAC_28</t>
  </si>
  <si>
    <t>obs_log2FD</t>
  </si>
  <si>
    <t>pval</t>
  </si>
  <si>
    <t>FDR</t>
  </si>
  <si>
    <t>boot_mean_log2FD</t>
  </si>
  <si>
    <t>boot_CI_2.5</t>
  </si>
  <si>
    <t>boot_CI_97.5</t>
  </si>
  <si>
    <t>StrFib</t>
  </si>
  <si>
    <t>Protortion test by scProportionTest</t>
  </si>
  <si>
    <t>IntPeri</t>
  </si>
  <si>
    <t>Peri1</t>
  </si>
  <si>
    <t>Peri2</t>
  </si>
  <si>
    <t>StrPeri</t>
  </si>
  <si>
    <t>StrVSMC</t>
  </si>
  <si>
    <t>Sw</t>
  </si>
  <si>
    <t>VSMC1</t>
  </si>
  <si>
    <t>VSMC2</t>
  </si>
  <si>
    <t>Capillary EC_Sham</t>
  </si>
  <si>
    <t>Capillary EC_TAC</t>
  </si>
  <si>
    <t>Capillary EC_TAC_28</t>
  </si>
  <si>
    <t>Capillary artery EC_Sham</t>
  </si>
  <si>
    <t>Capillary artery EC_TAC</t>
  </si>
  <si>
    <t>Capillary artery EC_TAC_28</t>
  </si>
  <si>
    <t>Capillary vein EC_Sham</t>
  </si>
  <si>
    <t>Capillary vein EC_TAC</t>
  </si>
  <si>
    <t>Capillary vein EC_TAC_28</t>
  </si>
  <si>
    <t>Stressed EC_Sham</t>
  </si>
  <si>
    <t>Stressed EC_TAC</t>
  </si>
  <si>
    <t>Stressed EC_TAC_28</t>
  </si>
  <si>
    <t>Interferon EC_Sham</t>
  </si>
  <si>
    <t>Interferon EC_TAC</t>
  </si>
  <si>
    <t>Interferon EC_TAC_28</t>
  </si>
  <si>
    <t>Angiogenic EC_Sham</t>
  </si>
  <si>
    <t>Angiogenic EC_TAC</t>
  </si>
  <si>
    <t>Angiogenic EC_TAC_28</t>
  </si>
  <si>
    <t>Artery EC_Sham</t>
  </si>
  <si>
    <t>Artery EC_TAC</t>
  </si>
  <si>
    <t>Artery EC_TAC_28</t>
  </si>
  <si>
    <t>Lymphatic EC_Sham</t>
  </si>
  <si>
    <t>Lymphatic EC_TAC</t>
  </si>
  <si>
    <t>Lymphatic EC_TAC_28</t>
  </si>
  <si>
    <t>Cycling EC_Sham</t>
  </si>
  <si>
    <t>Cycling EC_TAC</t>
  </si>
  <si>
    <t>Cycling EC_TAC_28</t>
  </si>
  <si>
    <t>DNA replicating EC_Sham</t>
  </si>
  <si>
    <t>DNA replicating EC_TAC</t>
  </si>
  <si>
    <t>DNA replicating EC_TAC_28</t>
  </si>
  <si>
    <t>Endocardial EC_Sham</t>
  </si>
  <si>
    <t>Endocardial EC_TAC</t>
  </si>
  <si>
    <t>Endocardial EC_TAC_28</t>
  </si>
  <si>
    <t>AngEC</t>
  </si>
  <si>
    <t>ArtEC</t>
  </si>
  <si>
    <t>CapA-EC</t>
  </si>
  <si>
    <t>CapEC</t>
  </si>
  <si>
    <t>CapV-EC</t>
  </si>
  <si>
    <t>CyclEC</t>
  </si>
  <si>
    <t>EndoEC</t>
  </si>
  <si>
    <t>IntEC</t>
  </si>
  <si>
    <t>LymEC</t>
  </si>
  <si>
    <t>RepEC</t>
  </si>
  <si>
    <t>StrEC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</si>
</sst>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Helvetica Neue"/>
      <scheme val="minor"/>
    </font>
    <font>
      <b/>
      <sz val="11"/>
      <color theme="1"/>
      <name val="Calibri"/>
    </font>
    <font>
      <sz val="11"/>
      <color theme="1"/>
      <name val="Helvetica Neue"/>
      <scheme val="minor"/>
    </font>
    <font>
      <sz val="11"/>
      <color theme="1"/>
      <name val="Calibri"/>
    </font>
    <font>
      <b/>
      <sz val="11"/>
      <color theme="1"/>
      <name val="Helvetica Neue"/>
      <scheme val="minor"/>
    </font>
    <font>
      <sz val="12"/>
      <color rgb="FF000000"/>
      <name val="Calibri"/>
    </font>
    <font>
      <sz val="12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8.25"/>
      <name val="Microsoft Sans Serif"/>
      <charset val="1"/>
    </font>
    <font>
      <b/>
      <vertAlign val="superscript"/>
      <sz val="11"/>
      <color theme="1"/>
      <name val="Helvetica Neue"/>
      <scheme val="minor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vertical="top"/>
      <protection locked="0"/>
    </xf>
  </cellStyleXfs>
  <cellXfs count="5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/>
    <xf numFmtId="164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2" fillId="0" borderId="1" xfId="0" applyFont="1" applyBorder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5" xfId="0" applyFont="1" applyBorder="1" applyAlignment="1"/>
    <xf numFmtId="0" fontId="10" fillId="0" borderId="4" xfId="0" applyFont="1" applyBorder="1" applyAlignment="1">
      <alignment horizontal="left"/>
    </xf>
    <xf numFmtId="0" fontId="10" fillId="0" borderId="0" xfId="0" applyFont="1" applyBorder="1" applyAlignment="1"/>
    <xf numFmtId="0" fontId="10" fillId="0" borderId="5" xfId="0" applyFont="1" applyBorder="1" applyAlignment="1"/>
    <xf numFmtId="0" fontId="11" fillId="0" borderId="4" xfId="0" applyFont="1" applyBorder="1" applyAlignment="1">
      <alignment horizontal="left"/>
    </xf>
    <xf numFmtId="0" fontId="11" fillId="0" borderId="0" xfId="0" applyFont="1" applyBorder="1" applyAlignment="1"/>
    <xf numFmtId="0" fontId="11" fillId="0" borderId="5" xfId="0" applyFont="1" applyBorder="1" applyAlignment="1"/>
    <xf numFmtId="0" fontId="10" fillId="0" borderId="6" xfId="0" applyFont="1" applyBorder="1" applyAlignment="1">
      <alignment horizontal="left"/>
    </xf>
    <xf numFmtId="0" fontId="10" fillId="0" borderId="7" xfId="0" applyFont="1" applyBorder="1" applyAlignment="1"/>
    <xf numFmtId="0" fontId="10" fillId="0" borderId="8" xfId="0" applyFont="1" applyBorder="1" applyAlignment="1"/>
    <xf numFmtId="0" fontId="13" fillId="0" borderId="4" xfId="0" applyFont="1" applyBorder="1" applyAlignment="1">
      <alignment horizontal="left"/>
    </xf>
    <xf numFmtId="0" fontId="13" fillId="0" borderId="0" xfId="0" applyFont="1" applyBorder="1" applyAlignment="1"/>
    <xf numFmtId="0" fontId="13" fillId="0" borderId="5" xfId="0" applyFont="1" applyBorder="1" applyAlignment="1"/>
    <xf numFmtId="0" fontId="13" fillId="0" borderId="6" xfId="0" applyFont="1" applyBorder="1" applyAlignment="1">
      <alignment horizontal="left"/>
    </xf>
    <xf numFmtId="0" fontId="13" fillId="0" borderId="7" xfId="0" applyFont="1" applyBorder="1" applyAlignment="1"/>
    <xf numFmtId="0" fontId="13" fillId="0" borderId="8" xfId="0" applyFont="1" applyBorder="1" applyAlignment="1"/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7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4" fillId="0" borderId="0" xfId="0" applyFont="1"/>
    <xf numFmtId="0" fontId="18" fillId="0" borderId="0" xfId="0" applyFont="1" applyAlignment="1"/>
    <xf numFmtId="0" fontId="19" fillId="0" borderId="0" xfId="0" applyFont="1" applyAlignment="1">
      <alignment horizontal="center"/>
    </xf>
  </cellXfs>
  <cellStyles count="2">
    <cellStyle name="Normal" xfId="1" xr:uid="{349BBF52-5CC7-4241-909D-B40A8A26BF3B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5"/>
  <sheetViews>
    <sheetView tabSelected="1" topLeftCell="A16" workbookViewId="0">
      <selection activeCell="G49" sqref="G49:AE49"/>
    </sheetView>
  </sheetViews>
  <sheetFormatPr baseColWidth="10" defaultColWidth="12.625" defaultRowHeight="15" customHeight="1"/>
  <cols>
    <col min="1" max="1" width="19.25" customWidth="1"/>
    <col min="2" max="2" width="14.625" customWidth="1"/>
    <col min="3" max="3" width="13.875" customWidth="1"/>
    <col min="4" max="4" width="14" customWidth="1"/>
    <col min="5" max="5" width="24" customWidth="1"/>
    <col min="6" max="6" width="8.125" customWidth="1"/>
    <col min="7" max="7" width="29.375" customWidth="1"/>
    <col min="8" max="8" width="30.75" customWidth="1"/>
    <col min="9" max="26" width="8.125" customWidth="1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31">
      <c r="A2" s="2" t="s">
        <v>5</v>
      </c>
      <c r="B2" s="2" t="s">
        <v>6</v>
      </c>
      <c r="C2" s="3">
        <v>131</v>
      </c>
      <c r="D2" s="4">
        <v>18</v>
      </c>
      <c r="E2" s="5">
        <v>7.2777777777777777</v>
      </c>
      <c r="G2" s="43" t="s">
        <v>269</v>
      </c>
    </row>
    <row r="3" spans="1:31">
      <c r="A3" s="2" t="s">
        <v>5</v>
      </c>
      <c r="B3" s="2" t="s">
        <v>6</v>
      </c>
      <c r="C3" s="3">
        <v>118</v>
      </c>
      <c r="D3" s="4">
        <v>18</v>
      </c>
      <c r="E3" s="5">
        <v>6.5555555555555554</v>
      </c>
      <c r="G3" s="43" t="s">
        <v>241</v>
      </c>
      <c r="H3" s="43" t="s">
        <v>243</v>
      </c>
      <c r="I3" s="43" t="s">
        <v>244</v>
      </c>
      <c r="J3" s="43" t="s">
        <v>245</v>
      </c>
      <c r="K3" s="43"/>
      <c r="L3" s="43" t="s">
        <v>247</v>
      </c>
      <c r="M3" s="43" t="s">
        <v>248</v>
      </c>
      <c r="N3" s="43" t="s">
        <v>249</v>
      </c>
      <c r="O3" s="43" t="s">
        <v>250</v>
      </c>
      <c r="P3" s="43" t="s">
        <v>251</v>
      </c>
      <c r="Q3" s="43" t="s">
        <v>253</v>
      </c>
      <c r="R3" s="43"/>
      <c r="S3" s="43" t="s">
        <v>255</v>
      </c>
      <c r="T3" s="43" t="s">
        <v>256</v>
      </c>
      <c r="U3" s="43" t="s">
        <v>258</v>
      </c>
      <c r="V3" s="43" t="s">
        <v>260</v>
      </c>
      <c r="W3" s="43" t="s">
        <v>262</v>
      </c>
      <c r="X3" s="43" t="s">
        <v>264</v>
      </c>
      <c r="Y3" s="43"/>
      <c r="Z3" s="43" t="s">
        <v>265</v>
      </c>
      <c r="AA3" s="43" t="s">
        <v>266</v>
      </c>
      <c r="AB3" s="43" t="s">
        <v>248</v>
      </c>
      <c r="AC3" s="43" t="s">
        <v>249</v>
      </c>
      <c r="AD3" s="43" t="s">
        <v>268</v>
      </c>
      <c r="AE3" s="8"/>
    </row>
    <row r="4" spans="1:31">
      <c r="A4" s="2" t="s">
        <v>5</v>
      </c>
      <c r="B4" s="2" t="s">
        <v>6</v>
      </c>
      <c r="C4" s="2">
        <v>138</v>
      </c>
      <c r="D4" s="6">
        <v>18.5</v>
      </c>
      <c r="E4" s="5">
        <v>7.4594594594594597</v>
      </c>
      <c r="G4" s="41" t="s">
        <v>273</v>
      </c>
      <c r="H4" s="41" t="s">
        <v>6</v>
      </c>
      <c r="I4" s="41" t="s">
        <v>244</v>
      </c>
      <c r="J4" s="41" t="s">
        <v>246</v>
      </c>
      <c r="K4" s="41"/>
      <c r="L4" s="41"/>
      <c r="M4" s="41">
        <v>4.4400000000000002E-2</v>
      </c>
      <c r="N4" s="41" t="s">
        <v>151</v>
      </c>
      <c r="O4" s="41" t="s">
        <v>150</v>
      </c>
      <c r="P4" s="41" t="s">
        <v>252</v>
      </c>
      <c r="Q4" s="41" t="s">
        <v>274</v>
      </c>
      <c r="R4" s="41"/>
      <c r="S4" s="41"/>
      <c r="T4" s="41" t="s">
        <v>275</v>
      </c>
      <c r="U4" s="41" t="s">
        <v>276</v>
      </c>
      <c r="V4" s="41" t="s">
        <v>277</v>
      </c>
      <c r="W4" s="41" t="s">
        <v>278</v>
      </c>
      <c r="X4" s="41">
        <v>0.41499999999999998</v>
      </c>
      <c r="Y4" s="41"/>
      <c r="Z4" s="41"/>
      <c r="AA4" s="41" t="s">
        <v>279</v>
      </c>
      <c r="AB4" s="41">
        <v>0.33689999999999998</v>
      </c>
      <c r="AC4" s="41" t="s">
        <v>145</v>
      </c>
      <c r="AD4" s="41" t="s">
        <v>144</v>
      </c>
    </row>
    <row r="5" spans="1:31">
      <c r="A5" s="2" t="s">
        <v>5</v>
      </c>
      <c r="B5" s="2" t="s">
        <v>6</v>
      </c>
      <c r="C5" s="2">
        <v>170</v>
      </c>
      <c r="D5" s="6">
        <v>20</v>
      </c>
      <c r="E5" s="5">
        <v>8.5</v>
      </c>
      <c r="G5" s="42"/>
      <c r="H5" s="41"/>
    </row>
    <row r="6" spans="1:31">
      <c r="A6" s="2" t="s">
        <v>5</v>
      </c>
      <c r="B6" s="2" t="s">
        <v>6</v>
      </c>
      <c r="C6" s="2">
        <v>180</v>
      </c>
      <c r="D6" s="6">
        <v>17.8</v>
      </c>
      <c r="E6" s="5">
        <v>10.112359550561797</v>
      </c>
      <c r="G6" s="42"/>
      <c r="H6" s="41"/>
    </row>
    <row r="7" spans="1:31">
      <c r="A7" s="2" t="s">
        <v>5</v>
      </c>
      <c r="B7" s="2" t="s">
        <v>7</v>
      </c>
      <c r="C7" s="3">
        <v>170</v>
      </c>
      <c r="D7" s="4">
        <v>18</v>
      </c>
      <c r="E7" s="5">
        <v>9.4444444444444446</v>
      </c>
      <c r="G7" s="42"/>
      <c r="H7" s="41"/>
    </row>
    <row r="8" spans="1:31">
      <c r="A8" s="2" t="s">
        <v>5</v>
      </c>
      <c r="B8" s="2" t="s">
        <v>7</v>
      </c>
      <c r="C8" s="3">
        <v>144</v>
      </c>
      <c r="D8" s="4">
        <v>16.8</v>
      </c>
      <c r="E8" s="5">
        <v>8.5714285714285712</v>
      </c>
      <c r="G8" s="42"/>
      <c r="H8" s="41"/>
    </row>
    <row r="9" spans="1:31">
      <c r="A9" s="2" t="s">
        <v>5</v>
      </c>
      <c r="B9" s="2" t="s">
        <v>7</v>
      </c>
      <c r="C9" s="3">
        <v>195</v>
      </c>
      <c r="D9" s="4">
        <v>18.2</v>
      </c>
      <c r="E9" s="5">
        <v>10.714285714285715</v>
      </c>
      <c r="G9" s="42"/>
      <c r="H9" s="41"/>
    </row>
    <row r="10" spans="1:31">
      <c r="A10" s="2" t="s">
        <v>5</v>
      </c>
      <c r="B10" s="2" t="s">
        <v>7</v>
      </c>
      <c r="C10" s="3">
        <v>190</v>
      </c>
      <c r="D10" s="4">
        <v>18.600000000000001</v>
      </c>
      <c r="E10" s="5">
        <v>10.21505376344086</v>
      </c>
      <c r="G10" s="42"/>
      <c r="H10" s="41"/>
    </row>
    <row r="11" spans="1:31">
      <c r="A11" s="2" t="s">
        <v>5</v>
      </c>
      <c r="B11" s="2" t="s">
        <v>7</v>
      </c>
      <c r="C11" s="3">
        <v>170</v>
      </c>
      <c r="D11" s="4">
        <v>17.899999999999999</v>
      </c>
      <c r="E11" s="5">
        <v>9.4972067039106154</v>
      </c>
      <c r="G11" s="42"/>
      <c r="H11" s="41"/>
    </row>
    <row r="12" spans="1:31">
      <c r="A12" s="2"/>
      <c r="B12" s="2"/>
      <c r="C12" s="3"/>
      <c r="D12" s="4"/>
      <c r="E12" s="5"/>
      <c r="G12" s="42"/>
      <c r="H12" s="41"/>
    </row>
    <row r="13" spans="1:31">
      <c r="A13" s="2" t="s">
        <v>8</v>
      </c>
      <c r="B13" s="2" t="s">
        <v>6</v>
      </c>
      <c r="C13" s="2">
        <v>178</v>
      </c>
      <c r="D13" s="6">
        <v>20</v>
      </c>
      <c r="E13" s="5">
        <v>8.9</v>
      </c>
      <c r="G13" s="43" t="s">
        <v>269</v>
      </c>
      <c r="H13" s="41"/>
    </row>
    <row r="14" spans="1:31">
      <c r="A14" s="2" t="s">
        <v>8</v>
      </c>
      <c r="B14" s="2" t="s">
        <v>6</v>
      </c>
      <c r="C14" s="2">
        <v>147</v>
      </c>
      <c r="D14" s="6">
        <v>20</v>
      </c>
      <c r="E14" s="5">
        <v>7.35</v>
      </c>
      <c r="G14" s="43" t="s">
        <v>241</v>
      </c>
      <c r="H14" s="43" t="s">
        <v>243</v>
      </c>
      <c r="I14" s="43" t="s">
        <v>244</v>
      </c>
      <c r="J14" s="43" t="s">
        <v>245</v>
      </c>
      <c r="K14" s="43"/>
      <c r="L14" s="43" t="s">
        <v>247</v>
      </c>
      <c r="M14" s="43" t="s">
        <v>248</v>
      </c>
      <c r="N14" s="43" t="s">
        <v>249</v>
      </c>
      <c r="O14" s="43" t="s">
        <v>250</v>
      </c>
      <c r="P14" s="43" t="s">
        <v>251</v>
      </c>
      <c r="Q14" s="43" t="s">
        <v>253</v>
      </c>
      <c r="R14" s="43"/>
      <c r="S14" s="43" t="s">
        <v>255</v>
      </c>
      <c r="T14" s="43" t="s">
        <v>256</v>
      </c>
      <c r="U14" s="43" t="s">
        <v>258</v>
      </c>
      <c r="V14" s="43" t="s">
        <v>260</v>
      </c>
      <c r="W14" s="43" t="s">
        <v>262</v>
      </c>
      <c r="X14" s="43" t="s">
        <v>264</v>
      </c>
      <c r="Y14" s="43"/>
      <c r="Z14" s="43" t="s">
        <v>265</v>
      </c>
      <c r="AA14" s="43" t="s">
        <v>266</v>
      </c>
      <c r="AB14" s="43" t="s">
        <v>248</v>
      </c>
      <c r="AC14" s="43" t="s">
        <v>249</v>
      </c>
      <c r="AD14" s="43" t="s">
        <v>268</v>
      </c>
    </row>
    <row r="15" spans="1:31">
      <c r="A15" s="2" t="s">
        <v>8</v>
      </c>
      <c r="B15" s="2" t="s">
        <v>6</v>
      </c>
      <c r="C15" s="2">
        <v>146</v>
      </c>
      <c r="D15" s="6">
        <v>20</v>
      </c>
      <c r="E15" s="5">
        <v>7.3</v>
      </c>
      <c r="G15" s="41" t="s">
        <v>242</v>
      </c>
      <c r="H15" s="41" t="s">
        <v>6</v>
      </c>
      <c r="I15" s="41" t="s">
        <v>244</v>
      </c>
      <c r="J15" s="41" t="s">
        <v>246</v>
      </c>
      <c r="K15" s="41"/>
      <c r="L15" s="41"/>
      <c r="M15" s="41">
        <v>0.1389</v>
      </c>
      <c r="N15" s="41" t="s">
        <v>145</v>
      </c>
      <c r="O15" s="41" t="s">
        <v>144</v>
      </c>
      <c r="P15" s="41" t="s">
        <v>252</v>
      </c>
      <c r="Q15" s="41" t="s">
        <v>254</v>
      </c>
      <c r="R15" s="41"/>
      <c r="S15" s="41"/>
      <c r="T15" s="41" t="s">
        <v>257</v>
      </c>
      <c r="U15" s="41" t="s">
        <v>259</v>
      </c>
      <c r="V15" s="41" t="s">
        <v>261</v>
      </c>
      <c r="W15" s="41" t="s">
        <v>263</v>
      </c>
      <c r="X15" s="41">
        <v>0.2848</v>
      </c>
      <c r="Y15" s="41"/>
      <c r="Z15" s="41"/>
      <c r="AA15" s="41" t="s">
        <v>267</v>
      </c>
      <c r="AB15" s="41">
        <v>0.1091</v>
      </c>
      <c r="AC15" s="41" t="s">
        <v>145</v>
      </c>
      <c r="AD15" s="41" t="s">
        <v>144</v>
      </c>
    </row>
    <row r="16" spans="1:31">
      <c r="A16" s="2" t="s">
        <v>8</v>
      </c>
      <c r="B16" s="2" t="s">
        <v>6</v>
      </c>
      <c r="C16" s="2">
        <v>136</v>
      </c>
      <c r="D16" s="6">
        <v>18</v>
      </c>
      <c r="E16" s="5">
        <v>7.5555555555555554</v>
      </c>
      <c r="G16" s="42"/>
      <c r="H16" s="41"/>
    </row>
    <row r="17" spans="1:23">
      <c r="A17" s="2" t="s">
        <v>8</v>
      </c>
      <c r="B17" s="2" t="s">
        <v>7</v>
      </c>
      <c r="C17" s="2">
        <v>179</v>
      </c>
      <c r="D17" s="6">
        <v>18.8</v>
      </c>
      <c r="E17" s="5">
        <v>9.5212765957446805</v>
      </c>
      <c r="G17" s="42"/>
      <c r="H17" s="41"/>
    </row>
    <row r="18" spans="1:23">
      <c r="A18" s="2" t="s">
        <v>8</v>
      </c>
      <c r="B18" s="2" t="s">
        <v>7</v>
      </c>
      <c r="C18" s="2">
        <v>151</v>
      </c>
      <c r="D18" s="6">
        <v>18.5</v>
      </c>
      <c r="E18" s="5">
        <v>8.1621621621621614</v>
      </c>
      <c r="G18" s="42"/>
      <c r="H18" s="41"/>
    </row>
    <row r="19" spans="1:23">
      <c r="A19" s="2" t="s">
        <v>8</v>
      </c>
      <c r="B19" s="2" t="s">
        <v>7</v>
      </c>
      <c r="C19" s="2">
        <v>147</v>
      </c>
      <c r="D19" s="6">
        <v>18.3</v>
      </c>
      <c r="E19" s="5">
        <v>8.0327868852459012</v>
      </c>
      <c r="G19" s="42"/>
      <c r="H19" s="41"/>
    </row>
    <row r="20" spans="1:23">
      <c r="A20" s="2" t="s">
        <v>8</v>
      </c>
      <c r="B20" s="2" t="s">
        <v>7</v>
      </c>
      <c r="C20" s="2">
        <v>179</v>
      </c>
      <c r="D20" s="6">
        <v>18.8</v>
      </c>
      <c r="E20" s="5">
        <v>9.5212765957446805</v>
      </c>
      <c r="G20" s="42"/>
      <c r="H20" s="41"/>
    </row>
    <row r="21" spans="1:23">
      <c r="A21" s="2" t="s">
        <v>8</v>
      </c>
      <c r="B21" s="2" t="s">
        <v>7</v>
      </c>
      <c r="C21" s="2">
        <v>254</v>
      </c>
      <c r="D21" s="6">
        <v>18.899999999999999</v>
      </c>
      <c r="E21" s="5">
        <v>13.43915343915344</v>
      </c>
      <c r="G21" s="42"/>
      <c r="H21" s="41"/>
    </row>
    <row r="22" spans="1:23">
      <c r="A22" s="2"/>
      <c r="B22" s="2"/>
      <c r="C22" s="2"/>
      <c r="D22" s="6"/>
      <c r="E22" s="5"/>
      <c r="G22" s="42"/>
      <c r="H22" s="41"/>
    </row>
    <row r="23" spans="1:23" ht="15.75" customHeight="1">
      <c r="A23" s="2" t="s">
        <v>9</v>
      </c>
      <c r="B23" s="2" t="s">
        <v>6</v>
      </c>
      <c r="C23" s="2">
        <v>144</v>
      </c>
      <c r="D23" s="6">
        <v>18</v>
      </c>
      <c r="E23" s="5">
        <v>8</v>
      </c>
      <c r="G23" s="43" t="s">
        <v>233</v>
      </c>
      <c r="H23" s="41"/>
    </row>
    <row r="24" spans="1:23" ht="15.75" customHeight="1">
      <c r="A24" s="2" t="s">
        <v>9</v>
      </c>
      <c r="B24" s="2" t="s">
        <v>6</v>
      </c>
      <c r="C24" s="2">
        <v>135</v>
      </c>
      <c r="D24" s="6">
        <v>20</v>
      </c>
      <c r="E24" s="5">
        <v>6.75</v>
      </c>
      <c r="G24" s="43" t="s">
        <v>132</v>
      </c>
      <c r="H24" s="41">
        <v>1</v>
      </c>
      <c r="I24" s="41"/>
      <c r="J24" s="41"/>
      <c r="K24" s="41"/>
      <c r="L24" s="41"/>
      <c r="M24" s="41"/>
      <c r="N24" s="41"/>
      <c r="O24" s="41"/>
    </row>
    <row r="25" spans="1:23" ht="15.75" customHeight="1">
      <c r="A25" s="2" t="s">
        <v>9</v>
      </c>
      <c r="B25" s="2" t="s">
        <v>6</v>
      </c>
      <c r="C25" s="2">
        <v>130</v>
      </c>
      <c r="D25" s="6">
        <v>18.5</v>
      </c>
      <c r="E25" s="5">
        <v>7.0270270270270272</v>
      </c>
      <c r="G25" s="43" t="s">
        <v>133</v>
      </c>
      <c r="H25" s="41">
        <v>3</v>
      </c>
      <c r="I25" s="41"/>
      <c r="J25" s="41"/>
      <c r="K25" s="41"/>
      <c r="L25" s="41"/>
      <c r="M25" s="41"/>
      <c r="N25" s="41"/>
      <c r="O25" s="41"/>
    </row>
    <row r="26" spans="1:23" ht="15.75" customHeight="1">
      <c r="A26" s="2" t="s">
        <v>9</v>
      </c>
      <c r="B26" s="2" t="s">
        <v>7</v>
      </c>
      <c r="C26" s="2">
        <v>180</v>
      </c>
      <c r="D26" s="6">
        <v>18</v>
      </c>
      <c r="E26" s="5">
        <v>10</v>
      </c>
      <c r="G26" s="43" t="s">
        <v>134</v>
      </c>
      <c r="H26" s="41">
        <v>0.05</v>
      </c>
      <c r="I26" s="41"/>
      <c r="J26" s="41"/>
      <c r="K26" s="41"/>
      <c r="L26" s="41"/>
      <c r="M26" s="41"/>
      <c r="N26" s="41"/>
      <c r="O26" s="41"/>
    </row>
    <row r="27" spans="1:23" ht="15.75" customHeight="1">
      <c r="A27" s="2" t="s">
        <v>9</v>
      </c>
      <c r="B27" s="2" t="s">
        <v>7</v>
      </c>
      <c r="C27" s="2">
        <v>173</v>
      </c>
      <c r="D27" s="6">
        <v>19.5</v>
      </c>
      <c r="E27" s="5">
        <v>8.8717948717948723</v>
      </c>
      <c r="G27" s="43"/>
      <c r="H27" s="41"/>
      <c r="I27" s="41"/>
      <c r="J27" s="41"/>
      <c r="K27" s="41"/>
      <c r="L27" s="41"/>
      <c r="M27" s="41"/>
      <c r="N27" s="41"/>
      <c r="O27" s="41"/>
    </row>
    <row r="28" spans="1:23" ht="15.75" customHeight="1">
      <c r="A28" s="2" t="s">
        <v>9</v>
      </c>
      <c r="B28" s="2" t="s">
        <v>7</v>
      </c>
      <c r="C28" s="2">
        <v>181</v>
      </c>
      <c r="D28" s="6">
        <v>18</v>
      </c>
      <c r="E28" s="5">
        <v>10.055555555555555</v>
      </c>
      <c r="G28" s="43" t="s">
        <v>186</v>
      </c>
      <c r="H28" s="44" t="s">
        <v>136</v>
      </c>
      <c r="I28" s="44" t="s">
        <v>137</v>
      </c>
      <c r="J28" s="44" t="s">
        <v>138</v>
      </c>
      <c r="K28" s="44" t="s">
        <v>139</v>
      </c>
      <c r="L28" s="44" t="s">
        <v>140</v>
      </c>
      <c r="M28" s="44"/>
      <c r="N28" s="44"/>
      <c r="O28" s="43" t="s">
        <v>163</v>
      </c>
      <c r="P28" s="44" t="s">
        <v>164</v>
      </c>
      <c r="Q28" s="44" t="s">
        <v>165</v>
      </c>
      <c r="R28" s="44" t="s">
        <v>136</v>
      </c>
      <c r="S28" s="44" t="s">
        <v>166</v>
      </c>
      <c r="T28" s="44" t="s">
        <v>167</v>
      </c>
      <c r="U28" s="44" t="s">
        <v>168</v>
      </c>
      <c r="V28" s="44" t="s">
        <v>169</v>
      </c>
      <c r="W28" s="44" t="s">
        <v>170</v>
      </c>
    </row>
    <row r="29" spans="1:23" ht="15.75" customHeight="1">
      <c r="A29" s="2" t="s">
        <v>9</v>
      </c>
      <c r="B29" s="2" t="s">
        <v>7</v>
      </c>
      <c r="C29" s="2">
        <v>150</v>
      </c>
      <c r="D29" s="6">
        <v>19</v>
      </c>
      <c r="E29" s="5">
        <v>7.8947368421052628</v>
      </c>
      <c r="G29" s="42" t="s">
        <v>227</v>
      </c>
      <c r="H29" s="41">
        <v>-2.016</v>
      </c>
      <c r="I29" s="41" t="s">
        <v>270</v>
      </c>
      <c r="J29" s="41" t="s">
        <v>144</v>
      </c>
      <c r="K29" s="41" t="s">
        <v>145</v>
      </c>
      <c r="L29" s="41">
        <v>0.105</v>
      </c>
      <c r="M29" s="41" t="s">
        <v>189</v>
      </c>
      <c r="N29" s="41"/>
      <c r="O29" s="42" t="s">
        <v>227</v>
      </c>
      <c r="P29" s="41">
        <v>7.0330000000000004</v>
      </c>
      <c r="Q29" s="41">
        <v>9.048</v>
      </c>
      <c r="R29" s="41">
        <v>-2.016</v>
      </c>
      <c r="S29" s="41">
        <v>0.8931</v>
      </c>
      <c r="T29" s="41">
        <v>4</v>
      </c>
      <c r="U29" s="41">
        <v>5</v>
      </c>
      <c r="V29" s="41">
        <v>3.1909999999999998</v>
      </c>
      <c r="W29" s="41">
        <v>11</v>
      </c>
    </row>
    <row r="30" spans="1:23" ht="15.75" customHeight="1">
      <c r="A30" s="2" t="s">
        <v>9</v>
      </c>
      <c r="B30" s="2" t="s">
        <v>7</v>
      </c>
      <c r="C30" s="2">
        <v>160</v>
      </c>
      <c r="D30" s="6">
        <v>19</v>
      </c>
      <c r="E30" s="5">
        <v>8.4210526315789469</v>
      </c>
      <c r="G30" s="42" t="s">
        <v>229</v>
      </c>
      <c r="H30" s="41">
        <v>-4.12</v>
      </c>
      <c r="I30" s="41" t="s">
        <v>271</v>
      </c>
      <c r="J30" s="41" t="s">
        <v>150</v>
      </c>
      <c r="K30" s="41" t="s">
        <v>160</v>
      </c>
      <c r="L30" s="41">
        <v>2E-3</v>
      </c>
      <c r="M30" s="41" t="s">
        <v>192</v>
      </c>
      <c r="N30" s="41"/>
      <c r="O30" s="42" t="s">
        <v>229</v>
      </c>
      <c r="P30" s="41">
        <v>7.0330000000000004</v>
      </c>
      <c r="Q30" s="41">
        <v>11.15</v>
      </c>
      <c r="R30" s="41">
        <v>-4.12</v>
      </c>
      <c r="S30" s="41">
        <v>0.8931</v>
      </c>
      <c r="T30" s="41">
        <v>4</v>
      </c>
      <c r="U30" s="41">
        <v>5</v>
      </c>
      <c r="V30" s="41">
        <v>6.5229999999999997</v>
      </c>
      <c r="W30" s="41">
        <v>11</v>
      </c>
    </row>
    <row r="31" spans="1:23" ht="15.75" customHeight="1">
      <c r="A31" s="2" t="s">
        <v>9</v>
      </c>
      <c r="B31" s="2" t="s">
        <v>10</v>
      </c>
      <c r="C31" s="2">
        <v>171</v>
      </c>
      <c r="D31" s="6">
        <v>18.100000000000001</v>
      </c>
      <c r="E31" s="5">
        <v>9.4475138121546962</v>
      </c>
      <c r="G31" s="42" t="s">
        <v>231</v>
      </c>
      <c r="H31" s="41">
        <v>-2.1040000000000001</v>
      </c>
      <c r="I31" s="41" t="s">
        <v>272</v>
      </c>
      <c r="J31" s="41" t="s">
        <v>144</v>
      </c>
      <c r="K31" s="41" t="s">
        <v>145</v>
      </c>
      <c r="L31" s="41">
        <v>7.0400000000000004E-2</v>
      </c>
      <c r="M31" s="41" t="s">
        <v>198</v>
      </c>
      <c r="N31" s="41"/>
      <c r="O31" s="42" t="s">
        <v>231</v>
      </c>
      <c r="P31" s="41">
        <v>9.048</v>
      </c>
      <c r="Q31" s="41">
        <v>11.15</v>
      </c>
      <c r="R31" s="41">
        <v>-2.1040000000000001</v>
      </c>
      <c r="S31" s="41">
        <v>0.84199999999999997</v>
      </c>
      <c r="T31" s="41">
        <v>5</v>
      </c>
      <c r="U31" s="41">
        <v>5</v>
      </c>
      <c r="V31" s="41">
        <v>3.5339999999999998</v>
      </c>
      <c r="W31" s="41">
        <v>11</v>
      </c>
    </row>
    <row r="32" spans="1:23" ht="15.75" customHeight="1">
      <c r="A32" s="2" t="s">
        <v>9</v>
      </c>
      <c r="B32" s="2" t="s">
        <v>10</v>
      </c>
      <c r="C32" s="2">
        <v>256</v>
      </c>
      <c r="D32" s="6">
        <v>18.600000000000001</v>
      </c>
      <c r="E32" s="5">
        <v>13.763440860215052</v>
      </c>
      <c r="G32" s="42"/>
      <c r="H32" s="41"/>
      <c r="I32" s="41"/>
      <c r="J32" s="41"/>
      <c r="K32" s="41"/>
      <c r="L32" s="41"/>
      <c r="M32" s="41"/>
      <c r="N32" s="41"/>
      <c r="O32" s="41"/>
    </row>
    <row r="33" spans="1:23" ht="15.75" customHeight="1">
      <c r="A33" s="2" t="s">
        <v>9</v>
      </c>
      <c r="B33" s="2" t="s">
        <v>10</v>
      </c>
      <c r="C33" s="2">
        <v>193</v>
      </c>
      <c r="D33" s="6">
        <v>18.100000000000001</v>
      </c>
      <c r="E33" s="5">
        <v>10.662983425414364</v>
      </c>
    </row>
    <row r="34" spans="1:23" ht="15.75" customHeight="1">
      <c r="A34" s="2" t="s">
        <v>9</v>
      </c>
      <c r="B34" s="2" t="s">
        <v>10</v>
      </c>
      <c r="C34" s="2">
        <v>181</v>
      </c>
      <c r="D34" s="6">
        <v>19.100000000000001</v>
      </c>
      <c r="E34" s="5">
        <v>9.476439790575915</v>
      </c>
    </row>
    <row r="35" spans="1:23" ht="15.75" customHeight="1">
      <c r="A35" s="2" t="s">
        <v>9</v>
      </c>
      <c r="B35" s="2" t="s">
        <v>10</v>
      </c>
      <c r="C35" s="2">
        <v>237</v>
      </c>
      <c r="D35" s="6">
        <v>19.100000000000001</v>
      </c>
      <c r="E35" s="5">
        <v>12.408376963350785</v>
      </c>
    </row>
    <row r="36" spans="1:23" ht="15.75" customHeight="1">
      <c r="A36" s="2"/>
      <c r="B36" s="2"/>
      <c r="C36" s="2"/>
      <c r="D36" s="6"/>
      <c r="E36" s="5"/>
    </row>
    <row r="37" spans="1:23" ht="15.75" customHeight="1">
      <c r="A37" s="2" t="s">
        <v>11</v>
      </c>
      <c r="B37" s="2" t="s">
        <v>6</v>
      </c>
      <c r="C37" s="2">
        <v>120</v>
      </c>
      <c r="D37" s="6">
        <v>17.5</v>
      </c>
      <c r="E37" s="5">
        <v>6.8571428571428568</v>
      </c>
      <c r="G37" s="43" t="s">
        <v>233</v>
      </c>
      <c r="H37" s="41"/>
    </row>
    <row r="38" spans="1:23" ht="15.75" customHeight="1">
      <c r="A38" s="2" t="s">
        <v>11</v>
      </c>
      <c r="B38" s="2" t="s">
        <v>6</v>
      </c>
      <c r="C38" s="2">
        <v>123</v>
      </c>
      <c r="D38" s="6">
        <v>19</v>
      </c>
      <c r="E38" s="5">
        <v>6.4736842105263159</v>
      </c>
      <c r="G38" s="43" t="s">
        <v>132</v>
      </c>
      <c r="H38" s="41">
        <v>1</v>
      </c>
      <c r="I38" s="41"/>
      <c r="J38" s="41"/>
      <c r="K38" s="41"/>
      <c r="L38" s="41"/>
      <c r="M38" s="41"/>
      <c r="N38" s="41"/>
      <c r="O38" s="41"/>
    </row>
    <row r="39" spans="1:23" ht="15.75" customHeight="1">
      <c r="A39" s="2" t="s">
        <v>11</v>
      </c>
      <c r="B39" s="2" t="s">
        <v>6</v>
      </c>
      <c r="C39" s="2">
        <v>116</v>
      </c>
      <c r="D39" s="6">
        <v>18.2</v>
      </c>
      <c r="E39" s="5">
        <v>6.3736263736263741</v>
      </c>
      <c r="G39" s="43" t="s">
        <v>133</v>
      </c>
      <c r="H39" s="41">
        <v>3</v>
      </c>
      <c r="I39" s="41"/>
      <c r="J39" s="41"/>
      <c r="K39" s="41"/>
      <c r="L39" s="41"/>
      <c r="M39" s="41"/>
      <c r="N39" s="41"/>
      <c r="O39" s="41"/>
    </row>
    <row r="40" spans="1:23" ht="15.75" customHeight="1">
      <c r="A40" s="2" t="s">
        <v>11</v>
      </c>
      <c r="B40" s="2" t="s">
        <v>7</v>
      </c>
      <c r="C40" s="2">
        <v>175</v>
      </c>
      <c r="D40" s="6">
        <v>18.399999999999999</v>
      </c>
      <c r="E40" s="5">
        <v>9.5108695652173925</v>
      </c>
      <c r="G40" s="43" t="s">
        <v>134</v>
      </c>
      <c r="H40" s="41">
        <v>0.05</v>
      </c>
      <c r="I40" s="41"/>
      <c r="J40" s="41"/>
      <c r="K40" s="41"/>
      <c r="L40" s="41"/>
      <c r="M40" s="41"/>
      <c r="N40" s="41"/>
      <c r="O40" s="41"/>
    </row>
    <row r="41" spans="1:23" ht="15.75" customHeight="1">
      <c r="A41" s="2" t="s">
        <v>11</v>
      </c>
      <c r="B41" s="2" t="s">
        <v>7</v>
      </c>
      <c r="C41" s="2">
        <v>177</v>
      </c>
      <c r="D41" s="6">
        <v>18.2</v>
      </c>
      <c r="E41" s="5">
        <v>9.7252747252747263</v>
      </c>
      <c r="G41" s="42"/>
      <c r="H41" s="41"/>
      <c r="I41" s="41"/>
      <c r="J41" s="41"/>
      <c r="K41" s="41"/>
      <c r="L41" s="41"/>
      <c r="M41" s="41"/>
      <c r="N41" s="41"/>
      <c r="O41" s="41"/>
    </row>
    <row r="42" spans="1:23" ht="15.75" customHeight="1">
      <c r="A42" s="2" t="s">
        <v>11</v>
      </c>
      <c r="B42" s="2" t="s">
        <v>7</v>
      </c>
      <c r="C42" s="2">
        <v>162</v>
      </c>
      <c r="D42" s="6">
        <v>19</v>
      </c>
      <c r="E42" s="5">
        <v>8.526315789473685</v>
      </c>
      <c r="G42" s="43" t="s">
        <v>186</v>
      </c>
      <c r="H42" s="44" t="s">
        <v>136</v>
      </c>
      <c r="I42" s="44" t="s">
        <v>137</v>
      </c>
      <c r="J42" s="44" t="s">
        <v>138</v>
      </c>
      <c r="K42" s="44" t="s">
        <v>139</v>
      </c>
      <c r="L42" s="44" t="s">
        <v>140</v>
      </c>
      <c r="M42" s="44"/>
      <c r="N42" s="44"/>
      <c r="O42" s="43" t="s">
        <v>163</v>
      </c>
      <c r="P42" s="44" t="s">
        <v>164</v>
      </c>
      <c r="Q42" s="44" t="s">
        <v>165</v>
      </c>
      <c r="R42" s="44" t="s">
        <v>136</v>
      </c>
      <c r="S42" s="44" t="s">
        <v>166</v>
      </c>
      <c r="T42" s="44" t="s">
        <v>167</v>
      </c>
      <c r="U42" s="44" t="s">
        <v>168</v>
      </c>
      <c r="V42" s="44" t="s">
        <v>169</v>
      </c>
      <c r="W42" s="44" t="s">
        <v>170</v>
      </c>
    </row>
    <row r="43" spans="1:23" ht="15.75" customHeight="1">
      <c r="A43" s="2" t="s">
        <v>11</v>
      </c>
      <c r="B43" s="2" t="s">
        <v>10</v>
      </c>
      <c r="C43" s="2">
        <v>190</v>
      </c>
      <c r="D43" s="6">
        <v>18</v>
      </c>
      <c r="E43" s="5">
        <v>10.382513661202186</v>
      </c>
      <c r="G43" s="42" t="s">
        <v>227</v>
      </c>
      <c r="H43" s="41">
        <v>-2.69</v>
      </c>
      <c r="I43" s="41" t="s">
        <v>280</v>
      </c>
      <c r="J43" s="41" t="s">
        <v>150</v>
      </c>
      <c r="K43" s="41" t="s">
        <v>209</v>
      </c>
      <c r="L43" s="41">
        <v>5.0000000000000001E-4</v>
      </c>
      <c r="M43" s="41" t="s">
        <v>189</v>
      </c>
      <c r="N43" s="41"/>
      <c r="O43" s="42" t="s">
        <v>227</v>
      </c>
      <c r="P43" s="41">
        <v>6.5670000000000002</v>
      </c>
      <c r="Q43" s="41">
        <v>9.2569999999999997</v>
      </c>
      <c r="R43" s="41">
        <v>-2.69</v>
      </c>
      <c r="S43" s="41">
        <v>0.38100000000000001</v>
      </c>
      <c r="T43" s="41">
        <v>3</v>
      </c>
      <c r="U43" s="41">
        <v>3</v>
      </c>
      <c r="V43" s="41">
        <v>9.9849999999999994</v>
      </c>
      <c r="W43" s="41">
        <v>7</v>
      </c>
    </row>
    <row r="44" spans="1:23" ht="15.75" customHeight="1">
      <c r="A44" s="2" t="s">
        <v>11</v>
      </c>
      <c r="B44" s="2" t="s">
        <v>10</v>
      </c>
      <c r="C44" s="2">
        <v>193</v>
      </c>
      <c r="D44" s="6">
        <v>18.100000000000001</v>
      </c>
      <c r="E44" s="5">
        <v>10.662983425414364</v>
      </c>
      <c r="G44" s="42" t="s">
        <v>229</v>
      </c>
      <c r="H44" s="41">
        <v>-4.3179999999999996</v>
      </c>
      <c r="I44" s="41" t="s">
        <v>281</v>
      </c>
      <c r="J44" s="41" t="s">
        <v>150</v>
      </c>
      <c r="K44" s="41" t="s">
        <v>221</v>
      </c>
      <c r="L44" s="41" t="s">
        <v>222</v>
      </c>
      <c r="M44" s="41" t="s">
        <v>192</v>
      </c>
      <c r="N44" s="41"/>
      <c r="O44" s="42" t="s">
        <v>229</v>
      </c>
      <c r="P44" s="41">
        <v>6.5670000000000002</v>
      </c>
      <c r="Q44" s="41">
        <v>10.89</v>
      </c>
      <c r="R44" s="41">
        <v>-4.3179999999999996</v>
      </c>
      <c r="S44" s="41">
        <v>0.35639999999999999</v>
      </c>
      <c r="T44" s="41">
        <v>3</v>
      </c>
      <c r="U44" s="41">
        <v>4</v>
      </c>
      <c r="V44" s="41">
        <v>17.14</v>
      </c>
      <c r="W44" s="41">
        <v>7</v>
      </c>
    </row>
    <row r="45" spans="1:23" ht="15.75" customHeight="1">
      <c r="A45" s="2" t="s">
        <v>11</v>
      </c>
      <c r="B45" s="2" t="s">
        <v>10</v>
      </c>
      <c r="C45" s="2">
        <v>212</v>
      </c>
      <c r="D45" s="6">
        <v>18.899999999999999</v>
      </c>
      <c r="E45" s="5">
        <v>11.216931216931219</v>
      </c>
      <c r="G45" s="42" t="s">
        <v>231</v>
      </c>
      <c r="H45" s="41">
        <v>-1.6279999999999999</v>
      </c>
      <c r="I45" s="41" t="s">
        <v>282</v>
      </c>
      <c r="J45" s="41" t="s">
        <v>150</v>
      </c>
      <c r="K45" s="41" t="s">
        <v>160</v>
      </c>
      <c r="L45" s="41">
        <v>6.3E-3</v>
      </c>
      <c r="M45" s="41" t="s">
        <v>198</v>
      </c>
      <c r="N45" s="41"/>
      <c r="O45" s="42" t="s">
        <v>231</v>
      </c>
      <c r="P45" s="41">
        <v>9.2569999999999997</v>
      </c>
      <c r="Q45" s="41">
        <v>10.89</v>
      </c>
      <c r="R45" s="41">
        <v>-1.6279999999999999</v>
      </c>
      <c r="S45" s="41">
        <v>0.35639999999999999</v>
      </c>
      <c r="T45" s="41">
        <v>3</v>
      </c>
      <c r="U45" s="41">
        <v>4</v>
      </c>
      <c r="V45" s="41">
        <v>6.4610000000000003</v>
      </c>
      <c r="W45" s="41">
        <v>7</v>
      </c>
    </row>
    <row r="46" spans="1:23" ht="15.75" customHeight="1">
      <c r="A46" s="2" t="s">
        <v>11</v>
      </c>
      <c r="B46" s="2" t="s">
        <v>10</v>
      </c>
      <c r="C46" s="2">
        <v>212</v>
      </c>
      <c r="D46" s="6">
        <v>18.8</v>
      </c>
      <c r="E46" s="5">
        <v>11.276595744680851</v>
      </c>
      <c r="G46" s="42"/>
      <c r="H46" s="41"/>
      <c r="I46" s="41"/>
      <c r="J46" s="41"/>
      <c r="K46" s="41"/>
      <c r="L46" s="41"/>
      <c r="M46" s="41"/>
      <c r="N46" s="41"/>
      <c r="O46" s="41"/>
    </row>
    <row r="47" spans="1:23" ht="15.75" customHeight="1">
      <c r="A47" s="2"/>
      <c r="B47" s="2"/>
      <c r="C47" s="2"/>
      <c r="D47" s="6"/>
      <c r="E47" s="5"/>
    </row>
    <row r="48" spans="1:23" ht="15.75" customHeight="1">
      <c r="A48" s="2" t="s">
        <v>12</v>
      </c>
      <c r="B48" s="2" t="s">
        <v>6</v>
      </c>
      <c r="C48" s="2">
        <v>166</v>
      </c>
      <c r="D48" s="6">
        <v>19</v>
      </c>
      <c r="E48" s="5">
        <v>8.7368421052631575</v>
      </c>
      <c r="G48" s="43" t="s">
        <v>269</v>
      </c>
    </row>
    <row r="49" spans="1:31" ht="15.75" customHeight="1">
      <c r="A49" s="2" t="s">
        <v>12</v>
      </c>
      <c r="B49" s="2" t="s">
        <v>6</v>
      </c>
      <c r="C49" s="2">
        <v>141</v>
      </c>
      <c r="D49" s="6">
        <v>19</v>
      </c>
      <c r="E49" s="5">
        <v>7.4210526315789478</v>
      </c>
      <c r="G49" s="43" t="s">
        <v>241</v>
      </c>
      <c r="H49" s="43" t="s">
        <v>243</v>
      </c>
      <c r="I49" s="43" t="s">
        <v>244</v>
      </c>
      <c r="J49" s="43" t="s">
        <v>245</v>
      </c>
      <c r="K49" s="43"/>
      <c r="L49" s="43" t="s">
        <v>247</v>
      </c>
      <c r="M49" s="43" t="s">
        <v>248</v>
      </c>
      <c r="N49" s="43" t="s">
        <v>249</v>
      </c>
      <c r="O49" s="43" t="s">
        <v>250</v>
      </c>
      <c r="P49" s="43" t="s">
        <v>251</v>
      </c>
      <c r="Q49" s="43" t="s">
        <v>253</v>
      </c>
      <c r="R49" s="43"/>
      <c r="S49" s="43" t="s">
        <v>255</v>
      </c>
      <c r="T49" s="43" t="s">
        <v>256</v>
      </c>
      <c r="U49" s="43" t="s">
        <v>258</v>
      </c>
      <c r="V49" s="43" t="s">
        <v>260</v>
      </c>
      <c r="W49" s="43" t="s">
        <v>262</v>
      </c>
      <c r="X49" s="43" t="s">
        <v>264</v>
      </c>
      <c r="Y49" s="43"/>
      <c r="Z49" s="43" t="s">
        <v>265</v>
      </c>
      <c r="AA49" s="43" t="s">
        <v>266</v>
      </c>
      <c r="AB49" s="43" t="s">
        <v>248</v>
      </c>
      <c r="AC49" s="43" t="s">
        <v>249</v>
      </c>
      <c r="AD49" s="43" t="s">
        <v>268</v>
      </c>
      <c r="AE49" s="8"/>
    </row>
    <row r="50" spans="1:31" ht="15.75" customHeight="1">
      <c r="A50" s="2" t="s">
        <v>12</v>
      </c>
      <c r="B50" s="2" t="s">
        <v>6</v>
      </c>
      <c r="C50" s="2">
        <v>166</v>
      </c>
      <c r="D50" s="6">
        <v>18.899999999999999</v>
      </c>
      <c r="E50" s="5">
        <v>8.7830687830687832</v>
      </c>
      <c r="G50" s="41" t="s">
        <v>290</v>
      </c>
      <c r="H50" s="41" t="s">
        <v>6</v>
      </c>
      <c r="I50" s="41" t="s">
        <v>244</v>
      </c>
      <c r="J50" s="41" t="s">
        <v>246</v>
      </c>
      <c r="K50" s="41"/>
      <c r="L50" s="41"/>
      <c r="M50" s="41">
        <v>0.1434</v>
      </c>
      <c r="N50" s="41" t="s">
        <v>145</v>
      </c>
      <c r="O50" s="41" t="s">
        <v>144</v>
      </c>
      <c r="P50" s="41" t="s">
        <v>252</v>
      </c>
      <c r="Q50" s="41" t="s">
        <v>291</v>
      </c>
      <c r="R50" s="41"/>
      <c r="S50" s="41"/>
      <c r="T50" s="41" t="s">
        <v>292</v>
      </c>
      <c r="U50" s="41" t="s">
        <v>293</v>
      </c>
      <c r="V50" s="41" t="s">
        <v>294</v>
      </c>
      <c r="W50" s="41" t="s">
        <v>295</v>
      </c>
      <c r="X50" s="41">
        <v>0.4521</v>
      </c>
      <c r="Y50" s="41"/>
      <c r="Z50" s="41"/>
      <c r="AA50" s="41" t="s">
        <v>296</v>
      </c>
      <c r="AB50" s="41">
        <v>0.23180000000000001</v>
      </c>
      <c r="AC50" s="41" t="s">
        <v>145</v>
      </c>
      <c r="AD50" s="41" t="s">
        <v>144</v>
      </c>
    </row>
    <row r="51" spans="1:31" ht="15.75" customHeight="1">
      <c r="A51" s="2" t="s">
        <v>12</v>
      </c>
      <c r="B51" s="2" t="s">
        <v>7</v>
      </c>
      <c r="C51" s="2">
        <v>170</v>
      </c>
      <c r="D51" s="6">
        <v>19</v>
      </c>
      <c r="E51" s="5">
        <v>8.9473684210526319</v>
      </c>
      <c r="G51" s="42"/>
      <c r="H51" s="41"/>
    </row>
    <row r="52" spans="1:31" ht="15.75" customHeight="1">
      <c r="A52" s="2" t="s">
        <v>12</v>
      </c>
      <c r="B52" s="2" t="s">
        <v>7</v>
      </c>
      <c r="C52" s="2">
        <v>170</v>
      </c>
      <c r="D52" s="6">
        <v>18.7</v>
      </c>
      <c r="E52" s="5">
        <v>9.0909090909090917</v>
      </c>
      <c r="G52" s="42"/>
      <c r="H52" s="41"/>
    </row>
    <row r="53" spans="1:31" ht="15.75" customHeight="1">
      <c r="A53" s="2" t="s">
        <v>12</v>
      </c>
      <c r="B53" s="2" t="s">
        <v>7</v>
      </c>
      <c r="C53" s="2">
        <v>185</v>
      </c>
      <c r="D53" s="6">
        <v>19.5</v>
      </c>
      <c r="E53" s="5">
        <v>9.4871794871794872</v>
      </c>
      <c r="G53" s="42"/>
      <c r="H53" s="41"/>
    </row>
    <row r="54" spans="1:31" ht="15.75" customHeight="1">
      <c r="A54" s="2"/>
      <c r="B54" s="2"/>
      <c r="C54" s="2"/>
      <c r="D54" s="6"/>
      <c r="E54" s="5"/>
      <c r="G54" s="42"/>
      <c r="H54" s="41"/>
    </row>
    <row r="55" spans="1:31" ht="15.75" customHeight="1">
      <c r="A55" s="2" t="s">
        <v>13</v>
      </c>
      <c r="B55" s="2" t="s">
        <v>6</v>
      </c>
      <c r="C55" s="2">
        <v>112</v>
      </c>
      <c r="D55" s="6">
        <v>18</v>
      </c>
      <c r="E55" s="5">
        <v>6.2222222222222223</v>
      </c>
      <c r="G55" s="43" t="s">
        <v>269</v>
      </c>
      <c r="H55" s="41"/>
    </row>
    <row r="56" spans="1:31" ht="15.75" customHeight="1">
      <c r="A56" s="2" t="s">
        <v>13</v>
      </c>
      <c r="B56" s="2" t="s">
        <v>6</v>
      </c>
      <c r="C56" s="2">
        <v>113</v>
      </c>
      <c r="D56" s="6">
        <v>19</v>
      </c>
      <c r="E56" s="5">
        <v>5.9473684210526319</v>
      </c>
      <c r="G56" s="43" t="s">
        <v>241</v>
      </c>
      <c r="H56" s="43" t="s">
        <v>243</v>
      </c>
      <c r="I56" s="43" t="s">
        <v>244</v>
      </c>
      <c r="J56" s="43" t="s">
        <v>245</v>
      </c>
      <c r="K56" s="43"/>
      <c r="L56" s="43" t="s">
        <v>247</v>
      </c>
      <c r="M56" s="43" t="s">
        <v>248</v>
      </c>
      <c r="N56" s="43" t="s">
        <v>249</v>
      </c>
      <c r="O56" s="43" t="s">
        <v>250</v>
      </c>
      <c r="P56" s="43" t="s">
        <v>251</v>
      </c>
      <c r="Q56" s="43" t="s">
        <v>253</v>
      </c>
      <c r="R56" s="43"/>
      <c r="S56" s="43" t="s">
        <v>255</v>
      </c>
      <c r="T56" s="43" t="s">
        <v>256</v>
      </c>
      <c r="U56" s="43" t="s">
        <v>258</v>
      </c>
      <c r="V56" s="43" t="s">
        <v>260</v>
      </c>
      <c r="W56" s="43" t="s">
        <v>262</v>
      </c>
      <c r="X56" s="43" t="s">
        <v>264</v>
      </c>
      <c r="Y56" s="43"/>
      <c r="Z56" s="43" t="s">
        <v>265</v>
      </c>
      <c r="AA56" s="43" t="s">
        <v>266</v>
      </c>
      <c r="AB56" s="43" t="s">
        <v>248</v>
      </c>
      <c r="AC56" s="43" t="s">
        <v>249</v>
      </c>
      <c r="AD56" s="43" t="s">
        <v>268</v>
      </c>
      <c r="AE56" s="8"/>
    </row>
    <row r="57" spans="1:31" ht="15.75" customHeight="1">
      <c r="A57" s="2" t="s">
        <v>13</v>
      </c>
      <c r="B57" s="2" t="s">
        <v>6</v>
      </c>
      <c r="C57" s="2">
        <v>132</v>
      </c>
      <c r="D57" s="6">
        <v>18</v>
      </c>
      <c r="E57" s="5">
        <v>7.333333333333333</v>
      </c>
      <c r="G57" s="41" t="s">
        <v>283</v>
      </c>
      <c r="H57" s="41" t="s">
        <v>6</v>
      </c>
      <c r="I57" s="41" t="s">
        <v>244</v>
      </c>
      <c r="J57" s="41" t="s">
        <v>246</v>
      </c>
      <c r="K57" s="41"/>
      <c r="L57" s="41"/>
      <c r="M57" s="41">
        <v>4.2299999999999997E-2</v>
      </c>
      <c r="N57" s="41" t="s">
        <v>151</v>
      </c>
      <c r="O57" s="41" t="s">
        <v>150</v>
      </c>
      <c r="P57" s="41" t="s">
        <v>252</v>
      </c>
      <c r="Q57" s="41" t="s">
        <v>284</v>
      </c>
      <c r="R57" s="41"/>
      <c r="S57" s="41"/>
      <c r="T57" s="41" t="s">
        <v>285</v>
      </c>
      <c r="U57" s="41" t="s">
        <v>286</v>
      </c>
      <c r="V57" s="41" t="s">
        <v>287</v>
      </c>
      <c r="W57" s="41" t="s">
        <v>288</v>
      </c>
      <c r="X57" s="41">
        <v>0.68400000000000005</v>
      </c>
      <c r="Y57" s="41"/>
      <c r="Z57" s="41"/>
      <c r="AA57" s="41" t="s">
        <v>289</v>
      </c>
      <c r="AB57" s="41">
        <v>0.25019999999999998</v>
      </c>
      <c r="AC57" s="41" t="s">
        <v>145</v>
      </c>
      <c r="AD57" s="41" t="s">
        <v>144</v>
      </c>
    </row>
    <row r="58" spans="1:31" ht="15.75" customHeight="1">
      <c r="A58" s="2" t="s">
        <v>13</v>
      </c>
      <c r="B58" s="2" t="s">
        <v>7</v>
      </c>
      <c r="C58" s="2">
        <v>202</v>
      </c>
      <c r="D58" s="6">
        <v>18.2</v>
      </c>
      <c r="E58" s="5">
        <v>11.098901098901099</v>
      </c>
      <c r="G58" s="42"/>
      <c r="H58" s="41"/>
    </row>
    <row r="59" spans="1:31" ht="15.75" customHeight="1">
      <c r="A59" s="2" t="s">
        <v>13</v>
      </c>
      <c r="B59" s="2" t="s">
        <v>7</v>
      </c>
      <c r="C59" s="2">
        <v>212</v>
      </c>
      <c r="D59" s="6">
        <v>19</v>
      </c>
      <c r="E59" s="5">
        <v>11.157894736842104</v>
      </c>
      <c r="G59" s="42"/>
      <c r="H59" s="41"/>
    </row>
    <row r="60" spans="1:31" ht="15.75" customHeight="1">
      <c r="A60" s="2" t="s">
        <v>13</v>
      </c>
      <c r="B60" s="2" t="s">
        <v>7</v>
      </c>
      <c r="C60" s="2">
        <v>144</v>
      </c>
      <c r="D60" s="6">
        <v>18.5</v>
      </c>
      <c r="E60" s="5">
        <v>7.7837837837837842</v>
      </c>
      <c r="G60" s="42"/>
      <c r="H60" s="41"/>
    </row>
    <row r="61" spans="1:31" ht="15.75" customHeight="1">
      <c r="G61" s="42"/>
      <c r="H61" s="41"/>
    </row>
    <row r="62" spans="1:31" ht="15.75" customHeight="1">
      <c r="G62" s="42"/>
      <c r="H62" s="41"/>
    </row>
    <row r="63" spans="1:31" ht="15.75" customHeight="1">
      <c r="G63" s="42"/>
      <c r="H63" s="41"/>
    </row>
    <row r="64" spans="1:31" ht="15.75" customHeight="1">
      <c r="G64" s="42"/>
      <c r="H64" s="41"/>
    </row>
    <row r="65" spans="7:8" ht="15.75" customHeight="1">
      <c r="G65" s="42"/>
      <c r="H65" s="41"/>
    </row>
    <row r="66" spans="7:8" ht="15.75" customHeight="1">
      <c r="G66" s="42"/>
      <c r="H66" s="41"/>
    </row>
    <row r="67" spans="7:8" ht="15.75" customHeight="1">
      <c r="G67" s="42"/>
      <c r="H67" s="41"/>
    </row>
    <row r="68" spans="7:8" ht="15.75" customHeight="1">
      <c r="G68" s="42"/>
      <c r="H68" s="41"/>
    </row>
    <row r="69" spans="7:8" ht="15.75" customHeight="1">
      <c r="G69" s="42"/>
      <c r="H69" s="41"/>
    </row>
    <row r="70" spans="7:8" ht="15.75" customHeight="1">
      <c r="G70" s="42"/>
      <c r="H70" s="41"/>
    </row>
    <row r="71" spans="7:8" ht="15.75" customHeight="1">
      <c r="G71" s="42"/>
      <c r="H71" s="41"/>
    </row>
    <row r="72" spans="7:8" ht="15.75" customHeight="1">
      <c r="G72" s="42"/>
      <c r="H72" s="41"/>
    </row>
    <row r="73" spans="7:8" ht="15.75" customHeight="1">
      <c r="G73" s="42"/>
      <c r="H73" s="41"/>
    </row>
    <row r="74" spans="7:8" ht="15.75" customHeight="1">
      <c r="G74" s="42"/>
      <c r="H74" s="41"/>
    </row>
    <row r="75" spans="7:8" ht="15.75" customHeight="1">
      <c r="G75" s="42"/>
      <c r="H75" s="41"/>
    </row>
    <row r="76" spans="7:8" ht="15.75" customHeight="1">
      <c r="G76" s="42"/>
      <c r="H76" s="41"/>
    </row>
    <row r="77" spans="7:8" ht="15.75" customHeight="1">
      <c r="G77" s="42"/>
      <c r="H77" s="41"/>
    </row>
    <row r="78" spans="7:8" ht="15.75" customHeight="1">
      <c r="G78" s="42"/>
      <c r="H78" s="41"/>
    </row>
    <row r="79" spans="7:8" ht="15.75" customHeight="1">
      <c r="G79" s="42"/>
      <c r="H79" s="41"/>
    </row>
    <row r="80" spans="7:8" ht="15.75" customHeight="1">
      <c r="G80" s="42"/>
      <c r="H80" s="41"/>
    </row>
    <row r="81" spans="7:8" ht="15.75" customHeight="1">
      <c r="G81" s="42"/>
      <c r="H81" s="41"/>
    </row>
    <row r="82" spans="7:8" ht="15.75" customHeight="1">
      <c r="G82" s="42"/>
      <c r="H82" s="41"/>
    </row>
    <row r="83" spans="7:8" ht="15.75" customHeight="1">
      <c r="G83" s="42"/>
      <c r="H83" s="41"/>
    </row>
    <row r="84" spans="7:8" ht="15.75" customHeight="1">
      <c r="G84" s="42"/>
      <c r="H84" s="41"/>
    </row>
    <row r="85" spans="7:8" ht="15.75" customHeight="1">
      <c r="G85" s="42"/>
      <c r="H85" s="41"/>
    </row>
    <row r="86" spans="7:8" ht="15.75" customHeight="1"/>
    <row r="87" spans="7:8" ht="15.75" customHeight="1"/>
    <row r="88" spans="7:8" ht="15.75" customHeight="1"/>
    <row r="89" spans="7:8" ht="15.75" customHeight="1"/>
    <row r="90" spans="7:8" ht="15.75" customHeight="1"/>
    <row r="91" spans="7:8" ht="15.75" customHeight="1"/>
    <row r="92" spans="7:8" ht="15.75" customHeight="1"/>
    <row r="93" spans="7:8" ht="15.75" customHeight="1"/>
    <row r="94" spans="7:8" ht="15.75" customHeight="1"/>
    <row r="95" spans="7:8" ht="15.75" customHeight="1"/>
    <row r="96" spans="7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R40"/>
  <sheetViews>
    <sheetView workbookViewId="0">
      <selection activeCell="A22" sqref="A22"/>
    </sheetView>
  </sheetViews>
  <sheetFormatPr baseColWidth="10" defaultColWidth="12.625" defaultRowHeight="15" customHeight="1"/>
  <cols>
    <col min="2" max="2" width="17.62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42</v>
      </c>
      <c r="B2" s="13">
        <v>8185</v>
      </c>
    </row>
    <row r="3" spans="1:2" ht="15" customHeight="1">
      <c r="A3" s="12" t="s">
        <v>43</v>
      </c>
      <c r="B3" s="13">
        <v>8123</v>
      </c>
    </row>
    <row r="4" spans="1:2" ht="15" customHeight="1">
      <c r="A4" s="12" t="s">
        <v>44</v>
      </c>
      <c r="B4" s="13">
        <v>4048</v>
      </c>
    </row>
    <row r="5" spans="1:2" ht="15" customHeight="1">
      <c r="A5" s="14" t="s">
        <v>45</v>
      </c>
      <c r="B5" s="13">
        <v>6094</v>
      </c>
    </row>
    <row r="6" spans="1:2" ht="15" customHeight="1">
      <c r="A6" s="14" t="s">
        <v>46</v>
      </c>
      <c r="B6" s="13">
        <v>4963</v>
      </c>
    </row>
    <row r="7" spans="1:2" ht="15" customHeight="1">
      <c r="A7" s="14" t="s">
        <v>47</v>
      </c>
      <c r="B7" s="13">
        <v>2121</v>
      </c>
    </row>
    <row r="8" spans="1:2" ht="15" customHeight="1">
      <c r="A8" s="12" t="s">
        <v>48</v>
      </c>
      <c r="B8" s="13">
        <v>4046</v>
      </c>
    </row>
    <row r="9" spans="1:2" ht="15" customHeight="1">
      <c r="A9" s="12" t="s">
        <v>49</v>
      </c>
      <c r="B9" s="13">
        <v>2822</v>
      </c>
    </row>
    <row r="10" spans="1:2" ht="15" customHeight="1">
      <c r="A10" s="12" t="s">
        <v>50</v>
      </c>
      <c r="B10" s="13">
        <v>1634</v>
      </c>
    </row>
    <row r="11" spans="1:2" ht="15" customHeight="1">
      <c r="A11" s="12" t="s">
        <v>51</v>
      </c>
      <c r="B11" s="13">
        <v>3825</v>
      </c>
    </row>
    <row r="12" spans="1:2" ht="15" customHeight="1">
      <c r="A12" s="12" t="s">
        <v>52</v>
      </c>
      <c r="B12" s="13">
        <v>1987</v>
      </c>
    </row>
    <row r="13" spans="1:2" ht="15" customHeight="1">
      <c r="A13" s="12" t="s">
        <v>53</v>
      </c>
      <c r="B13" s="13">
        <v>1359</v>
      </c>
    </row>
    <row r="14" spans="1:2" ht="15" customHeight="1">
      <c r="A14" s="12" t="s">
        <v>54</v>
      </c>
      <c r="B14" s="13">
        <v>702</v>
      </c>
    </row>
    <row r="15" spans="1:2" ht="15" customHeight="1">
      <c r="A15" s="12" t="s">
        <v>55</v>
      </c>
      <c r="B15" s="13">
        <v>1363</v>
      </c>
    </row>
    <row r="16" spans="1:2" ht="15" customHeight="1">
      <c r="A16" s="12" t="s">
        <v>56</v>
      </c>
      <c r="B16" s="13">
        <v>1142</v>
      </c>
    </row>
    <row r="17" spans="1:18" ht="15" customHeight="1">
      <c r="A17" s="12" t="s">
        <v>57</v>
      </c>
      <c r="B17" s="13">
        <v>783</v>
      </c>
    </row>
    <row r="18" spans="1:18" ht="15" customHeight="1">
      <c r="A18" s="12" t="s">
        <v>58</v>
      </c>
      <c r="B18" s="13">
        <v>1282</v>
      </c>
    </row>
    <row r="19" spans="1:18" ht="15" customHeight="1">
      <c r="A19" s="12" t="s">
        <v>59</v>
      </c>
      <c r="B19" s="13">
        <v>426</v>
      </c>
    </row>
    <row r="22" spans="1:18" ht="15" customHeight="1">
      <c r="A22" s="48" t="s">
        <v>315</v>
      </c>
    </row>
    <row r="23" spans="1:18" ht="15" customHeight="1">
      <c r="A23" s="45" t="s">
        <v>21</v>
      </c>
      <c r="B23" s="45" t="s">
        <v>297</v>
      </c>
      <c r="C23" s="45" t="s">
        <v>298</v>
      </c>
      <c r="D23" s="45" t="s">
        <v>299</v>
      </c>
      <c r="E23" s="45" t="s">
        <v>300</v>
      </c>
      <c r="F23" s="45" t="s">
        <v>301</v>
      </c>
      <c r="G23" s="45" t="s">
        <v>302</v>
      </c>
      <c r="H23" s="45" t="s">
        <v>303</v>
      </c>
      <c r="I23" s="45" t="s">
        <v>304</v>
      </c>
      <c r="J23" s="45" t="s">
        <v>305</v>
      </c>
      <c r="K23" s="45" t="s">
        <v>306</v>
      </c>
      <c r="L23" s="45" t="s">
        <v>307</v>
      </c>
      <c r="M23" s="45" t="s">
        <v>308</v>
      </c>
      <c r="N23" s="45" t="s">
        <v>309</v>
      </c>
      <c r="O23" s="45" t="s">
        <v>310</v>
      </c>
      <c r="P23" s="45" t="s">
        <v>311</v>
      </c>
      <c r="Q23" s="45" t="s">
        <v>312</v>
      </c>
      <c r="R23" s="45" t="s">
        <v>313</v>
      </c>
    </row>
    <row r="24" spans="1:18" ht="15" customHeight="1">
      <c r="A24" s="49" t="s">
        <v>298</v>
      </c>
      <c r="B24" s="46">
        <v>0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18" ht="15" customHeight="1">
      <c r="A25" s="49" t="s">
        <v>299</v>
      </c>
      <c r="B25" s="46">
        <v>0</v>
      </c>
      <c r="C25" s="46">
        <v>0.17750517672532001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1:18" ht="15" customHeight="1">
      <c r="A26" s="49" t="s">
        <v>300</v>
      </c>
      <c r="B26" s="46">
        <v>6.0240578578631899E-278</v>
      </c>
      <c r="C26" s="46">
        <v>0</v>
      </c>
      <c r="D26" s="46">
        <v>0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1:18" ht="15" customHeight="1">
      <c r="A27" s="49" t="s">
        <v>301</v>
      </c>
      <c r="B27" s="46">
        <v>1.25729644113688E-50</v>
      </c>
      <c r="C27" s="46">
        <v>2.1332453592217201E-294</v>
      </c>
      <c r="D27" s="46">
        <v>4.4939860500174502E-178</v>
      </c>
      <c r="E27" s="46">
        <v>0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ht="15" customHeight="1">
      <c r="A28" s="49" t="s">
        <v>302</v>
      </c>
      <c r="B28" s="46">
        <v>1.3413538351520799E-2</v>
      </c>
      <c r="C28" s="46">
        <v>0</v>
      </c>
      <c r="D28" s="46">
        <v>6.3674093520796597E-235</v>
      </c>
      <c r="E28" s="46">
        <v>7.91432627763039E-66</v>
      </c>
      <c r="F28" s="46">
        <v>1.0000450854957699E-36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15" customHeight="1">
      <c r="A29" s="49" t="s">
        <v>303</v>
      </c>
      <c r="B29" s="46">
        <v>0</v>
      </c>
      <c r="C29" s="46">
        <v>0</v>
      </c>
      <c r="D29" s="46">
        <v>0</v>
      </c>
      <c r="E29" s="46">
        <v>3.5915789477136198E-121</v>
      </c>
      <c r="F29" s="46">
        <v>0</v>
      </c>
      <c r="G29" s="46">
        <v>1.7034560126317101E-188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15" customHeight="1">
      <c r="A30" s="49" t="s">
        <v>304</v>
      </c>
      <c r="B30" s="46">
        <v>6.2353949944119201E-56</v>
      </c>
      <c r="C30" s="46">
        <v>0</v>
      </c>
      <c r="D30" s="46">
        <v>0</v>
      </c>
      <c r="E30" s="46">
        <v>1.8303313214259399E-22</v>
      </c>
      <c r="F30" s="46">
        <v>2.0562198781690501E-127</v>
      </c>
      <c r="G30" s="46">
        <v>2.4611435130731499E-11</v>
      </c>
      <c r="H30" s="46">
        <v>4.9915219225252397E-161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15" customHeight="1">
      <c r="A31" s="49" t="s">
        <v>305</v>
      </c>
      <c r="B31" s="46">
        <v>3.9187473397089898E-71</v>
      </c>
      <c r="C31" s="46">
        <v>0</v>
      </c>
      <c r="D31" s="46">
        <v>0</v>
      </c>
      <c r="E31" s="46">
        <v>1</v>
      </c>
      <c r="F31" s="46">
        <v>4.3372906946545301E-128</v>
      </c>
      <c r="G31" s="46">
        <v>4.6566132061268699E-23</v>
      </c>
      <c r="H31" s="46">
        <v>3.5934925116926997E-64</v>
      </c>
      <c r="I31" s="46">
        <v>2.1212595960998901E-4</v>
      </c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15" customHeight="1">
      <c r="A32" s="49" t="s">
        <v>306</v>
      </c>
      <c r="B32" s="46">
        <v>0</v>
      </c>
      <c r="C32" s="46">
        <v>0</v>
      </c>
      <c r="D32" s="46">
        <v>0</v>
      </c>
      <c r="E32" s="46">
        <v>1.7723405355587E-81</v>
      </c>
      <c r="F32" s="46">
        <v>0</v>
      </c>
      <c r="G32" s="46">
        <v>1.12251027409014E-156</v>
      </c>
      <c r="H32" s="46">
        <v>0.64203207779910998</v>
      </c>
      <c r="I32" s="46">
        <v>1.2831754371778E-124</v>
      </c>
      <c r="J32" s="46">
        <v>6.4265700363004997E-47</v>
      </c>
      <c r="K32" s="46"/>
      <c r="L32" s="46"/>
      <c r="M32" s="46"/>
      <c r="N32" s="46"/>
      <c r="O32" s="46"/>
      <c r="P32" s="46"/>
      <c r="Q32" s="46"/>
      <c r="R32" s="46"/>
    </row>
    <row r="33" spans="1:18" ht="15" customHeight="1">
      <c r="A33" s="49" t="s">
        <v>307</v>
      </c>
      <c r="B33" s="46">
        <v>1.1350973889698999E-17</v>
      </c>
      <c r="C33" s="46">
        <v>0</v>
      </c>
      <c r="D33" s="46">
        <v>6.3762404994043101E-271</v>
      </c>
      <c r="E33" s="46">
        <v>9.0877869403584996E-35</v>
      </c>
      <c r="F33" s="46">
        <v>1.6963380457351599E-62</v>
      </c>
      <c r="G33" s="46">
        <v>0.122645289766805</v>
      </c>
      <c r="H33" s="46">
        <v>1.42169752981116E-153</v>
      </c>
      <c r="I33" s="46">
        <v>8.0808739403213106E-2</v>
      </c>
      <c r="J33" s="46">
        <v>5.22139198529151E-11</v>
      </c>
      <c r="K33" s="46">
        <v>1.48410403442555E-123</v>
      </c>
      <c r="L33" s="46"/>
      <c r="M33" s="46"/>
      <c r="N33" s="46"/>
      <c r="O33" s="46"/>
      <c r="P33" s="46"/>
      <c r="Q33" s="46"/>
      <c r="R33" s="46"/>
    </row>
    <row r="34" spans="1:18" ht="15" customHeight="1">
      <c r="A34" s="49" t="s">
        <v>308</v>
      </c>
      <c r="B34" s="46">
        <v>1.2152162859081501E-60</v>
      </c>
      <c r="C34" s="46">
        <v>0</v>
      </c>
      <c r="D34" s="46">
        <v>1.1456393125655199E-286</v>
      </c>
      <c r="E34" s="46">
        <v>1</v>
      </c>
      <c r="F34" s="46">
        <v>3.5912939097377598E-106</v>
      </c>
      <c r="G34" s="46">
        <v>3.1281242274745199E-20</v>
      </c>
      <c r="H34" s="46">
        <v>5.6301786826987199E-48</v>
      </c>
      <c r="I34" s="46">
        <v>1.11139456488691E-4</v>
      </c>
      <c r="J34" s="46">
        <v>1</v>
      </c>
      <c r="K34" s="46">
        <v>8.0543961737478499E-35</v>
      </c>
      <c r="L34" s="46">
        <v>1.3511331309879E-10</v>
      </c>
      <c r="M34" s="46"/>
      <c r="N34" s="46"/>
      <c r="O34" s="46"/>
      <c r="P34" s="46"/>
      <c r="Q34" s="46"/>
      <c r="R34" s="46"/>
    </row>
    <row r="35" spans="1:18" ht="15" customHeight="1">
      <c r="A35" s="49" t="s">
        <v>309</v>
      </c>
      <c r="B35" s="46">
        <v>1.4526044801833899E-60</v>
      </c>
      <c r="C35" s="46">
        <v>5.6473236456779402E-232</v>
      </c>
      <c r="D35" s="46">
        <v>6.7502966645282104E-202</v>
      </c>
      <c r="E35" s="46">
        <v>0.68796203002772205</v>
      </c>
      <c r="F35" s="46">
        <v>3.4499646202589101E-90</v>
      </c>
      <c r="G35" s="46">
        <v>1.91291028857522E-26</v>
      </c>
      <c r="H35" s="46">
        <v>2.6133903339272401E-14</v>
      </c>
      <c r="I35" s="46">
        <v>4.6951645429378803E-12</v>
      </c>
      <c r="J35" s="46">
        <v>3.6344302298425502E-2</v>
      </c>
      <c r="K35" s="46">
        <v>9.7086853730014899E-9</v>
      </c>
      <c r="L35" s="46">
        <v>1.5754668434175901E-17</v>
      </c>
      <c r="M35" s="46">
        <v>0.39922888039286297</v>
      </c>
      <c r="N35" s="46"/>
      <c r="O35" s="46"/>
      <c r="P35" s="46"/>
      <c r="Q35" s="46"/>
      <c r="R35" s="46"/>
    </row>
    <row r="36" spans="1:18" ht="15" customHeight="1">
      <c r="A36" s="49" t="s">
        <v>310</v>
      </c>
      <c r="B36" s="46">
        <v>1.40401582590615E-139</v>
      </c>
      <c r="C36" s="46">
        <v>4.26661944764772E-6</v>
      </c>
      <c r="D36" s="46">
        <v>0.16486709971580901</v>
      </c>
      <c r="E36" s="46">
        <v>0</v>
      </c>
      <c r="F36" s="46">
        <v>3.1842945573848297E-54</v>
      </c>
      <c r="G36" s="46">
        <v>3.1220559005877999E-106</v>
      </c>
      <c r="H36" s="46">
        <v>0</v>
      </c>
      <c r="I36" s="46">
        <v>1.37143388919883E-189</v>
      </c>
      <c r="J36" s="46">
        <v>7.6326529441971396E-185</v>
      </c>
      <c r="K36" s="46">
        <v>0</v>
      </c>
      <c r="L36" s="46">
        <v>7.6835036448270193E-130</v>
      </c>
      <c r="M36" s="46">
        <v>2.5243765763367802E-161</v>
      </c>
      <c r="N36" s="46">
        <v>2.4166449615766E-135</v>
      </c>
      <c r="O36" s="46"/>
      <c r="P36" s="46"/>
      <c r="Q36" s="46"/>
      <c r="R36" s="46"/>
    </row>
    <row r="37" spans="1:18" ht="15" customHeight="1">
      <c r="A37" s="49" t="s">
        <v>311</v>
      </c>
      <c r="B37" s="46">
        <v>4.67286705342685E-38</v>
      </c>
      <c r="C37" s="46">
        <v>5.1135087782627803E-42</v>
      </c>
      <c r="D37" s="46">
        <v>2.6874684284416E-28</v>
      </c>
      <c r="E37" s="46">
        <v>2.0784866382469501E-172</v>
      </c>
      <c r="F37" s="46">
        <v>2.0233834539311599E-5</v>
      </c>
      <c r="G37" s="46">
        <v>4.6025030100060504E-37</v>
      </c>
      <c r="H37" s="46">
        <v>3.1670753891320902E-282</v>
      </c>
      <c r="I37" s="46">
        <v>3.4371447427999198E-85</v>
      </c>
      <c r="J37" s="46">
        <v>2.3438917207040899E-95</v>
      </c>
      <c r="K37" s="46">
        <v>1.07672539954714E-252</v>
      </c>
      <c r="L37" s="46">
        <v>1.1500051284303101E-53</v>
      </c>
      <c r="M37" s="46">
        <v>2.29528364382053E-85</v>
      </c>
      <c r="N37" s="46">
        <v>3.1413816468719198E-81</v>
      </c>
      <c r="O37" s="46">
        <v>4.4977504425509798E-10</v>
      </c>
      <c r="P37" s="46"/>
      <c r="Q37" s="46"/>
      <c r="R37" s="46"/>
    </row>
    <row r="38" spans="1:18" ht="15" customHeight="1">
      <c r="A38" s="49" t="s">
        <v>312</v>
      </c>
      <c r="B38" s="46">
        <v>8.7760491163851699E-41</v>
      </c>
      <c r="C38" s="46">
        <v>3.1656283641028102E-237</v>
      </c>
      <c r="D38" s="46">
        <v>5.6753393361585298E-203</v>
      </c>
      <c r="E38" s="46">
        <v>1</v>
      </c>
      <c r="F38" s="46">
        <v>4.7823906556569695E-75</v>
      </c>
      <c r="G38" s="46">
        <v>9.8144218334226209E-16</v>
      </c>
      <c r="H38" s="46">
        <v>1.60285025608622E-36</v>
      </c>
      <c r="I38" s="46">
        <v>6.8208119123829604E-3</v>
      </c>
      <c r="J38" s="46">
        <v>1</v>
      </c>
      <c r="K38" s="46">
        <v>2.5211216588757999E-26</v>
      </c>
      <c r="L38" s="46">
        <v>1.8058475050615901E-7</v>
      </c>
      <c r="M38" s="46">
        <v>1</v>
      </c>
      <c r="N38" s="46">
        <v>0.29491829270726</v>
      </c>
      <c r="O38" s="46">
        <v>1.3966107438414501E-128</v>
      </c>
      <c r="P38" s="46">
        <v>7.4125195473972004E-69</v>
      </c>
      <c r="Q38" s="46"/>
      <c r="R38" s="46"/>
    </row>
    <row r="39" spans="1:18" ht="15" customHeight="1">
      <c r="A39" s="49" t="s">
        <v>313</v>
      </c>
      <c r="B39" s="46">
        <v>1.9935125867908101E-63</v>
      </c>
      <c r="C39" s="46">
        <v>1.55167542392647E-39</v>
      </c>
      <c r="D39" s="46">
        <v>2.80347682353199E-25</v>
      </c>
      <c r="E39" s="46">
        <v>1.0967935284829399E-226</v>
      </c>
      <c r="F39" s="46">
        <v>3.5202921333297801E-13</v>
      </c>
      <c r="G39" s="46">
        <v>5.2620430566133303E-54</v>
      </c>
      <c r="H39" s="46">
        <v>0</v>
      </c>
      <c r="I39" s="46">
        <v>4.3877815006474003E-115</v>
      </c>
      <c r="J39" s="46">
        <v>5.0667288781326103E-122</v>
      </c>
      <c r="K39" s="46">
        <v>5.0202843417900303E-304</v>
      </c>
      <c r="L39" s="46">
        <v>1.6228797201644201E-73</v>
      </c>
      <c r="M39" s="46">
        <v>1.6404421831383601E-106</v>
      </c>
      <c r="N39" s="46">
        <v>7.2029652188124002E-97</v>
      </c>
      <c r="O39" s="46">
        <v>1.8826970376009699E-7</v>
      </c>
      <c r="P39" s="46">
        <v>1</v>
      </c>
      <c r="Q39" s="46">
        <v>1.0211075811039001E-86</v>
      </c>
      <c r="R39" s="46"/>
    </row>
    <row r="40" spans="1:18" ht="15" customHeight="1">
      <c r="A40" s="49" t="s">
        <v>314</v>
      </c>
      <c r="B40" s="46">
        <v>8.0178590057729897E-6</v>
      </c>
      <c r="C40" s="46">
        <v>3.5346481729482898E-33</v>
      </c>
      <c r="D40" s="46">
        <v>4.4622084547967098E-26</v>
      </c>
      <c r="E40" s="46">
        <v>2.9882012253199001E-52</v>
      </c>
      <c r="F40" s="46">
        <v>1</v>
      </c>
      <c r="G40" s="46">
        <v>2.5682079709599701E-8</v>
      </c>
      <c r="H40" s="46">
        <v>3.09726008722145E-99</v>
      </c>
      <c r="I40" s="46">
        <v>1.8074427044464699E-24</v>
      </c>
      <c r="J40" s="46">
        <v>3.0925657182455102E-33</v>
      </c>
      <c r="K40" s="46">
        <v>2.47651347361715E-88</v>
      </c>
      <c r="L40" s="46">
        <v>1.3724676894552599E-14</v>
      </c>
      <c r="M40" s="46">
        <v>1.29589703337776E-30</v>
      </c>
      <c r="N40" s="46">
        <v>1.45419591870748E-36</v>
      </c>
      <c r="O40" s="46">
        <v>8.5853786669740796E-14</v>
      </c>
      <c r="P40" s="46">
        <v>0.83279321589381805</v>
      </c>
      <c r="Q40" s="46">
        <v>8.7571378748868395E-29</v>
      </c>
      <c r="R40" s="46">
        <v>1.0448481702879301E-2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53"/>
  <sheetViews>
    <sheetView workbookViewId="0">
      <selection activeCell="E36" sqref="E36"/>
    </sheetView>
  </sheetViews>
  <sheetFormatPr baseColWidth="10" defaultColWidth="12.625" defaultRowHeight="15" customHeight="1"/>
  <cols>
    <col min="1" max="1" width="26.125" customWidth="1"/>
    <col min="2" max="2" width="19.625" customWidth="1"/>
    <col min="3" max="3" width="19.125" customWidth="1"/>
    <col min="4" max="4" width="16.25" customWidth="1"/>
    <col min="5" max="5" width="15.25" customWidth="1"/>
    <col min="6" max="6" width="16.875" customWidth="1"/>
    <col min="7" max="7" width="8.125" customWidth="1"/>
    <col min="8" max="8" width="29" customWidth="1"/>
    <col min="9" max="9" width="9.5" customWidth="1"/>
    <col min="10" max="10" width="15.75" customWidth="1"/>
    <col min="11" max="11" width="14.875" customWidth="1"/>
    <col min="12" max="12" width="10" customWidth="1"/>
    <col min="13" max="13" width="15" customWidth="1"/>
    <col min="14" max="14" width="7.25" customWidth="1"/>
    <col min="15" max="15" width="8.125" customWidth="1"/>
    <col min="16" max="16" width="24.125" customWidth="1"/>
    <col min="17" max="18" width="8.125" customWidth="1"/>
    <col min="19" max="19" width="10" customWidth="1"/>
    <col min="20" max="20" width="10.125" customWidth="1"/>
    <col min="21" max="26" width="8.125" customWidth="1"/>
  </cols>
  <sheetData>
    <row r="1" spans="1:24" ht="15.75" customHeight="1">
      <c r="A1" s="1" t="s">
        <v>21</v>
      </c>
      <c r="B1" s="1" t="s">
        <v>22</v>
      </c>
      <c r="C1" s="40" t="s">
        <v>184</v>
      </c>
      <c r="D1" s="39" t="s">
        <v>179</v>
      </c>
      <c r="E1" s="39" t="s">
        <v>180</v>
      </c>
      <c r="F1" s="8" t="s">
        <v>181</v>
      </c>
    </row>
    <row r="2" spans="1:24" ht="15.75" customHeight="1">
      <c r="A2" s="2" t="s">
        <v>23</v>
      </c>
      <c r="B2" s="2">
        <v>17.2302031800624</v>
      </c>
      <c r="C2" s="2">
        <v>19.274252502585501</v>
      </c>
      <c r="D2">
        <f>C2-B2</f>
        <v>2.0440493225231009</v>
      </c>
      <c r="E2">
        <f>D2-$D$2</f>
        <v>0</v>
      </c>
      <c r="F2">
        <f>2^-E2</f>
        <v>1</v>
      </c>
    </row>
    <row r="3" spans="1:24" ht="15.75" customHeight="1">
      <c r="A3" s="2" t="s">
        <v>24</v>
      </c>
      <c r="B3" s="2">
        <v>17.312824718965199</v>
      </c>
      <c r="C3" s="2">
        <v>19.359146317344301</v>
      </c>
      <c r="D3">
        <f t="shared" ref="D3:D13" si="0">C3-B3</f>
        <v>2.0463215983791017</v>
      </c>
      <c r="E3">
        <f t="shared" ref="E3:E13" si="1">D3-$D$2</f>
        <v>2.2722758560007605E-3</v>
      </c>
      <c r="F3">
        <f t="shared" ref="F3:F13" si="2">2^-E3</f>
        <v>0.99842621809254906</v>
      </c>
      <c r="H3" s="43" t="s">
        <v>205</v>
      </c>
      <c r="J3" s="41"/>
      <c r="K3" s="41"/>
      <c r="L3" s="41"/>
      <c r="M3" s="41"/>
      <c r="N3" s="41"/>
    </row>
    <row r="4" spans="1:24" ht="15.75" customHeight="1">
      <c r="A4" s="2" t="s">
        <v>25</v>
      </c>
      <c r="B4" s="2">
        <v>17.354044268283801</v>
      </c>
      <c r="C4" s="2">
        <v>19.311122947465801</v>
      </c>
      <c r="D4">
        <f t="shared" si="0"/>
        <v>1.9570786791820005</v>
      </c>
      <c r="E4">
        <f t="shared" si="1"/>
        <v>-8.6970643341100384E-2</v>
      </c>
      <c r="F4">
        <f t="shared" si="2"/>
        <v>1.0621375733846277</v>
      </c>
      <c r="H4" s="43" t="s">
        <v>132</v>
      </c>
      <c r="I4" s="41">
        <v>1</v>
      </c>
      <c r="J4" s="41"/>
      <c r="K4" s="41"/>
      <c r="L4" s="41"/>
      <c r="M4" s="41"/>
      <c r="N4" s="41"/>
    </row>
    <row r="5" spans="1:24" ht="15.75" customHeight="1">
      <c r="A5" s="2" t="s">
        <v>26</v>
      </c>
      <c r="B5" s="2">
        <v>17.2431783542111</v>
      </c>
      <c r="C5" s="2">
        <v>19.3932908965674</v>
      </c>
      <c r="D5">
        <f t="shared" si="0"/>
        <v>2.1501125423563003</v>
      </c>
      <c r="E5">
        <f t="shared" si="1"/>
        <v>0.10606321983319944</v>
      </c>
      <c r="F5">
        <f t="shared" si="2"/>
        <v>0.92911995871911146</v>
      </c>
      <c r="H5" s="43" t="s">
        <v>133</v>
      </c>
      <c r="I5" s="41">
        <v>6</v>
      </c>
      <c r="J5" s="41"/>
      <c r="K5" s="41"/>
      <c r="L5" s="41"/>
      <c r="M5" s="41"/>
      <c r="N5" s="41"/>
    </row>
    <row r="6" spans="1:24" ht="15.75" customHeight="1">
      <c r="A6" s="2" t="s">
        <v>27</v>
      </c>
      <c r="B6" s="2">
        <v>17.385973435559801</v>
      </c>
      <c r="C6" s="2">
        <v>19.571525928373202</v>
      </c>
      <c r="D6">
        <f t="shared" si="0"/>
        <v>2.1855524928134002</v>
      </c>
      <c r="E6">
        <f t="shared" si="1"/>
        <v>0.14150317029029935</v>
      </c>
      <c r="F6">
        <f t="shared" si="2"/>
        <v>0.90657408697573372</v>
      </c>
      <c r="H6" s="43" t="s">
        <v>134</v>
      </c>
      <c r="I6" s="41">
        <v>0.05</v>
      </c>
      <c r="J6" s="41"/>
      <c r="K6" s="41"/>
      <c r="L6" s="41"/>
      <c r="M6" s="41"/>
      <c r="N6" s="41"/>
    </row>
    <row r="7" spans="1:24" ht="15.75" customHeight="1">
      <c r="A7" s="2" t="s">
        <v>28</v>
      </c>
      <c r="B7" s="2">
        <v>17.212588238350801</v>
      </c>
      <c r="C7" s="2">
        <v>19.499464011800999</v>
      </c>
      <c r="D7">
        <f t="shared" si="0"/>
        <v>2.2868757734501983</v>
      </c>
      <c r="E7">
        <f t="shared" si="1"/>
        <v>0.24282645092709743</v>
      </c>
      <c r="F7">
        <f t="shared" si="2"/>
        <v>0.84508803820645984</v>
      </c>
      <c r="H7" s="43" t="s">
        <v>186</v>
      </c>
      <c r="I7" s="44" t="s">
        <v>136</v>
      </c>
      <c r="J7" s="44" t="s">
        <v>137</v>
      </c>
      <c r="K7" s="44" t="s">
        <v>138</v>
      </c>
      <c r="L7" s="44" t="s">
        <v>139</v>
      </c>
      <c r="M7" s="44" t="s">
        <v>140</v>
      </c>
      <c r="N7" s="44"/>
      <c r="O7" s="8"/>
      <c r="P7" s="43" t="s">
        <v>163</v>
      </c>
      <c r="Q7" s="44" t="s">
        <v>164</v>
      </c>
      <c r="R7" s="44" t="s">
        <v>165</v>
      </c>
      <c r="S7" s="44" t="s">
        <v>136</v>
      </c>
      <c r="T7" s="44" t="s">
        <v>166</v>
      </c>
      <c r="U7" s="44" t="s">
        <v>167</v>
      </c>
      <c r="V7" s="44" t="s">
        <v>168</v>
      </c>
      <c r="W7" s="44" t="s">
        <v>169</v>
      </c>
      <c r="X7" s="44" t="s">
        <v>170</v>
      </c>
    </row>
    <row r="8" spans="1:24" ht="15.75" customHeight="1">
      <c r="A8" s="2" t="s">
        <v>29</v>
      </c>
      <c r="B8" s="2">
        <v>17.429769859922899</v>
      </c>
      <c r="C8" s="2">
        <v>19.0156035723681</v>
      </c>
      <c r="D8">
        <f t="shared" si="0"/>
        <v>1.5858337124452007</v>
      </c>
      <c r="E8">
        <f t="shared" si="1"/>
        <v>-0.45821561007790024</v>
      </c>
      <c r="F8">
        <f t="shared" si="2"/>
        <v>1.3738415380430178</v>
      </c>
      <c r="H8" s="42" t="s">
        <v>187</v>
      </c>
      <c r="I8" s="41">
        <v>0.1263</v>
      </c>
      <c r="J8" s="41" t="s">
        <v>213</v>
      </c>
      <c r="K8" s="41" t="s">
        <v>144</v>
      </c>
      <c r="L8" s="41" t="s">
        <v>145</v>
      </c>
      <c r="M8" s="41">
        <v>0.25600000000000001</v>
      </c>
      <c r="N8" s="41" t="s">
        <v>189</v>
      </c>
      <c r="P8" s="42" t="s">
        <v>187</v>
      </c>
      <c r="Q8" s="41">
        <v>1.02</v>
      </c>
      <c r="R8" s="41">
        <v>0.89370000000000005</v>
      </c>
      <c r="S8" s="41">
        <v>0.1263</v>
      </c>
      <c r="T8" s="41">
        <v>4.5699999999999998E-2</v>
      </c>
      <c r="U8" s="41">
        <v>3</v>
      </c>
      <c r="V8" s="41">
        <v>3</v>
      </c>
      <c r="W8" s="41">
        <v>3.91</v>
      </c>
      <c r="X8" s="41">
        <v>2</v>
      </c>
    </row>
    <row r="9" spans="1:24" ht="15.75" customHeight="1">
      <c r="A9" s="2" t="s">
        <v>30</v>
      </c>
      <c r="B9" s="2">
        <v>17.677910107821599</v>
      </c>
      <c r="C9" s="2">
        <v>19.216752859622598</v>
      </c>
      <c r="D9">
        <f t="shared" si="0"/>
        <v>1.5388427518009991</v>
      </c>
      <c r="E9">
        <f t="shared" si="1"/>
        <v>-0.50520657072210184</v>
      </c>
      <c r="F9">
        <f t="shared" si="2"/>
        <v>1.4193265663842878</v>
      </c>
      <c r="H9" s="42" t="s">
        <v>190</v>
      </c>
      <c r="I9" s="41">
        <v>-0.40129999999999999</v>
      </c>
      <c r="J9" s="41" t="s">
        <v>214</v>
      </c>
      <c r="K9" s="41" t="s">
        <v>150</v>
      </c>
      <c r="L9" s="41" t="s">
        <v>160</v>
      </c>
      <c r="M9" s="41">
        <v>2.2000000000000001E-3</v>
      </c>
      <c r="N9" s="41" t="s">
        <v>192</v>
      </c>
      <c r="P9" s="42" t="s">
        <v>190</v>
      </c>
      <c r="Q9" s="41">
        <v>1.02</v>
      </c>
      <c r="R9" s="41">
        <v>1.421</v>
      </c>
      <c r="S9" s="41">
        <v>-0.40129999999999999</v>
      </c>
      <c r="T9" s="41">
        <v>1.41E-2</v>
      </c>
      <c r="U9" s="41">
        <v>3</v>
      </c>
      <c r="V9" s="41">
        <v>3</v>
      </c>
      <c r="W9" s="41">
        <v>40.26</v>
      </c>
      <c r="X9" s="41">
        <v>2</v>
      </c>
    </row>
    <row r="10" spans="1:24" ht="15.75" customHeight="1">
      <c r="A10" s="2" t="s">
        <v>31</v>
      </c>
      <c r="B10" s="2">
        <v>17.354087690740599</v>
      </c>
      <c r="C10" s="2">
        <v>18.8414580288038</v>
      </c>
      <c r="D10">
        <f t="shared" si="0"/>
        <v>1.4873703380632008</v>
      </c>
      <c r="E10">
        <f t="shared" si="1"/>
        <v>-0.55667898445990005</v>
      </c>
      <c r="F10">
        <f t="shared" si="2"/>
        <v>1.4708794225650521</v>
      </c>
      <c r="H10" s="42" t="s">
        <v>193</v>
      </c>
      <c r="I10" s="41">
        <v>-9.7000000000000003E-2</v>
      </c>
      <c r="J10" s="41" t="s">
        <v>215</v>
      </c>
      <c r="K10" s="41" t="s">
        <v>144</v>
      </c>
      <c r="L10" s="41" t="s">
        <v>145</v>
      </c>
      <c r="M10" s="41">
        <v>0.42720000000000002</v>
      </c>
      <c r="N10" s="41" t="s">
        <v>195</v>
      </c>
      <c r="P10" s="42" t="s">
        <v>193</v>
      </c>
      <c r="Q10" s="41">
        <v>1.02</v>
      </c>
      <c r="R10" s="41">
        <v>1.117</v>
      </c>
      <c r="S10" s="41">
        <v>-9.7000000000000003E-2</v>
      </c>
      <c r="T10" s="41">
        <v>5.0479999999999997E-2</v>
      </c>
      <c r="U10" s="41">
        <v>3</v>
      </c>
      <c r="V10" s="41">
        <v>3</v>
      </c>
      <c r="W10" s="41">
        <v>2.718</v>
      </c>
      <c r="X10" s="41">
        <v>2</v>
      </c>
    </row>
    <row r="11" spans="1:24" ht="15.75" customHeight="1">
      <c r="A11" s="2" t="s">
        <v>32</v>
      </c>
      <c r="B11" s="2">
        <v>17.333162269190499</v>
      </c>
      <c r="C11" s="2">
        <v>19.1948445992685</v>
      </c>
      <c r="D11">
        <f t="shared" si="0"/>
        <v>1.8616823300780005</v>
      </c>
      <c r="E11">
        <f t="shared" si="1"/>
        <v>-0.18236699244510035</v>
      </c>
      <c r="F11">
        <f t="shared" si="2"/>
        <v>1.1347441041789461</v>
      </c>
      <c r="H11" s="42" t="s">
        <v>196</v>
      </c>
      <c r="I11" s="41">
        <v>-0.52769999999999995</v>
      </c>
      <c r="J11" s="41" t="s">
        <v>216</v>
      </c>
      <c r="K11" s="41" t="s">
        <v>150</v>
      </c>
      <c r="L11" s="41" t="s">
        <v>151</v>
      </c>
      <c r="M11" s="41">
        <v>2.46E-2</v>
      </c>
      <c r="N11" s="41" t="s">
        <v>198</v>
      </c>
      <c r="P11" s="42" t="s">
        <v>196</v>
      </c>
      <c r="Q11" s="41">
        <v>0.89370000000000005</v>
      </c>
      <c r="R11" s="41">
        <v>1.421</v>
      </c>
      <c r="S11" s="41">
        <v>-0.52769999999999995</v>
      </c>
      <c r="T11" s="41">
        <v>5.2830000000000002E-2</v>
      </c>
      <c r="U11" s="41">
        <v>3</v>
      </c>
      <c r="V11" s="41">
        <v>3</v>
      </c>
      <c r="W11" s="41">
        <v>14.12</v>
      </c>
      <c r="X11" s="41">
        <v>2</v>
      </c>
    </row>
    <row r="12" spans="1:24" ht="15.75" customHeight="1">
      <c r="A12" s="2" t="s">
        <v>33</v>
      </c>
      <c r="B12" s="2">
        <v>17.2698628659065</v>
      </c>
      <c r="C12" s="2">
        <v>19.104021838824501</v>
      </c>
      <c r="D12">
        <f t="shared" si="0"/>
        <v>1.8341589729180008</v>
      </c>
      <c r="E12">
        <f t="shared" si="1"/>
        <v>-0.20989034960510011</v>
      </c>
      <c r="F12">
        <f t="shared" si="2"/>
        <v>1.1566002744768678</v>
      </c>
      <c r="H12" s="42" t="s">
        <v>199</v>
      </c>
      <c r="I12" s="41">
        <v>-0.2233</v>
      </c>
      <c r="J12" s="41" t="s">
        <v>217</v>
      </c>
      <c r="K12" s="41" t="s">
        <v>150</v>
      </c>
      <c r="L12" s="41" t="s">
        <v>160</v>
      </c>
      <c r="M12" s="41">
        <v>9.4000000000000004E-3</v>
      </c>
      <c r="N12" s="41" t="s">
        <v>201</v>
      </c>
      <c r="P12" s="42" t="s">
        <v>199</v>
      </c>
      <c r="Q12" s="41">
        <v>0.89370000000000005</v>
      </c>
      <c r="R12" s="41">
        <v>1.117</v>
      </c>
      <c r="S12" s="41">
        <v>-0.2233</v>
      </c>
      <c r="T12" s="41">
        <v>1.353E-2</v>
      </c>
      <c r="U12" s="41">
        <v>3</v>
      </c>
      <c r="V12" s="41">
        <v>3</v>
      </c>
      <c r="W12" s="41">
        <v>23.34</v>
      </c>
      <c r="X12" s="41">
        <v>2</v>
      </c>
    </row>
    <row r="13" spans="1:24" ht="15.75" customHeight="1">
      <c r="A13" s="2" t="s">
        <v>34</v>
      </c>
      <c r="B13" s="2">
        <v>17.6423962350108</v>
      </c>
      <c r="C13" s="2">
        <v>19.6035517663354</v>
      </c>
      <c r="D13">
        <f t="shared" si="0"/>
        <v>1.9611555313246001</v>
      </c>
      <c r="E13">
        <f t="shared" si="1"/>
        <v>-8.2893791198500821E-2</v>
      </c>
      <c r="F13">
        <f t="shared" si="2"/>
        <v>1.0591403596678148</v>
      </c>
      <c r="H13" s="42" t="s">
        <v>202</v>
      </c>
      <c r="I13" s="41">
        <v>0.30430000000000001</v>
      </c>
      <c r="J13" s="41" t="s">
        <v>218</v>
      </c>
      <c r="K13" s="41" t="s">
        <v>144</v>
      </c>
      <c r="L13" s="41" t="s">
        <v>145</v>
      </c>
      <c r="M13" s="41">
        <v>7.46E-2</v>
      </c>
      <c r="N13" s="41" t="s">
        <v>204</v>
      </c>
      <c r="P13" s="42" t="s">
        <v>202</v>
      </c>
      <c r="Q13" s="41">
        <v>1.421</v>
      </c>
      <c r="R13" s="41">
        <v>1.117</v>
      </c>
      <c r="S13" s="41">
        <v>0.30430000000000001</v>
      </c>
      <c r="T13" s="41">
        <v>5.4239999999999997E-2</v>
      </c>
      <c r="U13" s="41">
        <v>3</v>
      </c>
      <c r="V13" s="41">
        <v>3</v>
      </c>
      <c r="W13" s="41">
        <v>7.9349999999999996</v>
      </c>
      <c r="X13" s="41">
        <v>2</v>
      </c>
    </row>
    <row r="14" spans="1:24" ht="15.75" customHeight="1"/>
    <row r="15" spans="1:24" ht="15.75" customHeight="1"/>
    <row r="16" spans="1:2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</sheetData>
  <pageMargins left="0.7" right="0.7" top="0.78740157499999996" bottom="0.78740157499999996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B34"/>
  <sheetViews>
    <sheetView workbookViewId="0"/>
  </sheetViews>
  <sheetFormatPr baseColWidth="10" defaultColWidth="12.625" defaultRowHeight="15" customHeight="1"/>
  <cols>
    <col min="2" max="2" width="17.62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102</v>
      </c>
      <c r="B2" s="13">
        <v>994</v>
      </c>
    </row>
    <row r="3" spans="1:2" ht="15" customHeight="1">
      <c r="A3" s="12" t="s">
        <v>103</v>
      </c>
      <c r="B3" s="13">
        <v>1557</v>
      </c>
    </row>
    <row r="4" spans="1:2" ht="15" customHeight="1">
      <c r="A4" s="12" t="s">
        <v>104</v>
      </c>
      <c r="B4" s="13">
        <v>1447</v>
      </c>
    </row>
    <row r="5" spans="1:2" ht="15" customHeight="1">
      <c r="A5" s="12" t="s">
        <v>105</v>
      </c>
      <c r="B5" s="13">
        <v>587</v>
      </c>
    </row>
    <row r="6" spans="1:2" ht="15" customHeight="1">
      <c r="A6" s="12" t="s">
        <v>106</v>
      </c>
      <c r="B6" s="13">
        <v>845</v>
      </c>
    </row>
    <row r="7" spans="1:2" ht="15" customHeight="1">
      <c r="A7" s="12" t="s">
        <v>107</v>
      </c>
      <c r="B7" s="13">
        <v>927</v>
      </c>
    </row>
    <row r="8" spans="1:2" ht="15" customHeight="1">
      <c r="A8" s="12" t="s">
        <v>108</v>
      </c>
      <c r="B8" s="13">
        <v>566</v>
      </c>
    </row>
    <row r="9" spans="1:2" ht="15" customHeight="1">
      <c r="A9" s="12" t="s">
        <v>109</v>
      </c>
      <c r="B9" s="13">
        <v>701</v>
      </c>
    </row>
    <row r="10" spans="1:2" ht="15" customHeight="1">
      <c r="A10" s="12" t="s">
        <v>110</v>
      </c>
      <c r="B10" s="13">
        <v>833</v>
      </c>
    </row>
    <row r="11" spans="1:2" ht="15" customHeight="1">
      <c r="A11" s="12" t="s">
        <v>111</v>
      </c>
      <c r="B11" s="13">
        <v>484</v>
      </c>
    </row>
    <row r="12" spans="1:2" ht="15" customHeight="1">
      <c r="A12" s="12" t="s">
        <v>112</v>
      </c>
      <c r="B12" s="13">
        <v>391</v>
      </c>
    </row>
    <row r="13" spans="1:2" ht="15" customHeight="1">
      <c r="A13" s="12" t="s">
        <v>113</v>
      </c>
      <c r="B13" s="13">
        <v>580</v>
      </c>
    </row>
    <row r="14" spans="1:2" ht="15" customHeight="1">
      <c r="A14" s="12" t="s">
        <v>114</v>
      </c>
      <c r="B14" s="13">
        <v>341</v>
      </c>
    </row>
    <row r="15" spans="1:2" ht="15" customHeight="1">
      <c r="A15" s="12" t="s">
        <v>115</v>
      </c>
      <c r="B15" s="13">
        <v>583</v>
      </c>
    </row>
    <row r="16" spans="1:2" ht="15" customHeight="1">
      <c r="A16" s="12" t="s">
        <v>116</v>
      </c>
      <c r="B16" s="13">
        <v>483</v>
      </c>
    </row>
    <row r="17" spans="1:2" ht="15" customHeight="1">
      <c r="A17" s="12" t="s">
        <v>117</v>
      </c>
      <c r="B17" s="13">
        <v>357</v>
      </c>
    </row>
    <row r="18" spans="1:2" ht="15" customHeight="1">
      <c r="A18" s="12" t="s">
        <v>118</v>
      </c>
      <c r="B18" s="13">
        <v>586</v>
      </c>
    </row>
    <row r="19" spans="1:2" ht="15" customHeight="1">
      <c r="A19" s="12" t="s">
        <v>119</v>
      </c>
      <c r="B19" s="13">
        <v>441</v>
      </c>
    </row>
    <row r="20" spans="1:2" ht="15" customHeight="1">
      <c r="A20" s="12" t="s">
        <v>120</v>
      </c>
      <c r="B20" s="13">
        <v>380</v>
      </c>
    </row>
    <row r="21" spans="1:2" ht="15" customHeight="1">
      <c r="A21" s="12" t="s">
        <v>121</v>
      </c>
      <c r="B21" s="13">
        <v>319</v>
      </c>
    </row>
    <row r="22" spans="1:2" ht="15" customHeight="1">
      <c r="A22" s="12" t="s">
        <v>122</v>
      </c>
      <c r="B22" s="13">
        <v>365</v>
      </c>
    </row>
    <row r="23" spans="1:2" ht="15" customHeight="1">
      <c r="A23" s="12" t="s">
        <v>96</v>
      </c>
      <c r="B23" s="13">
        <v>111</v>
      </c>
    </row>
    <row r="24" spans="1:2" ht="15" customHeight="1">
      <c r="A24" s="12" t="s">
        <v>97</v>
      </c>
      <c r="B24" s="13">
        <v>70</v>
      </c>
    </row>
    <row r="25" spans="1:2" ht="15" customHeight="1">
      <c r="A25" s="12" t="s">
        <v>98</v>
      </c>
      <c r="B25" s="13">
        <v>63</v>
      </c>
    </row>
    <row r="26" spans="1:2" ht="15" customHeight="1">
      <c r="A26" s="12" t="s">
        <v>123</v>
      </c>
      <c r="B26" s="13">
        <v>58</v>
      </c>
    </row>
    <row r="27" spans="1:2" ht="15" customHeight="1">
      <c r="A27" s="12" t="s">
        <v>124</v>
      </c>
      <c r="B27" s="13">
        <v>102</v>
      </c>
    </row>
    <row r="28" spans="1:2" ht="15" customHeight="1">
      <c r="A28" s="12" t="s">
        <v>125</v>
      </c>
      <c r="B28" s="13">
        <v>44</v>
      </c>
    </row>
    <row r="29" spans="1:2" ht="15" customHeight="1">
      <c r="A29" s="12" t="s">
        <v>126</v>
      </c>
      <c r="B29" s="13">
        <v>49</v>
      </c>
    </row>
    <row r="30" spans="1:2" ht="15" customHeight="1">
      <c r="A30" s="12" t="s">
        <v>127</v>
      </c>
      <c r="B30" s="13">
        <v>112</v>
      </c>
    </row>
    <row r="31" spans="1:2" ht="15" customHeight="1">
      <c r="A31" s="12" t="s">
        <v>128</v>
      </c>
      <c r="B31" s="13">
        <v>31</v>
      </c>
    </row>
    <row r="32" spans="1:2" ht="15" customHeight="1">
      <c r="A32" s="12" t="s">
        <v>129</v>
      </c>
      <c r="B32" s="13">
        <v>88</v>
      </c>
    </row>
    <row r="33" spans="1:2" ht="15" customHeight="1">
      <c r="A33" s="12" t="s">
        <v>130</v>
      </c>
      <c r="B33" s="13">
        <v>52</v>
      </c>
    </row>
    <row r="34" spans="1:2" ht="15" customHeight="1">
      <c r="A34" s="12" t="s">
        <v>131</v>
      </c>
      <c r="B34" s="13">
        <v>48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45"/>
  <sheetViews>
    <sheetView workbookViewId="0">
      <selection activeCell="A36" sqref="A36"/>
    </sheetView>
  </sheetViews>
  <sheetFormatPr baseColWidth="10" defaultColWidth="12.625" defaultRowHeight="15" customHeight="1"/>
  <cols>
    <col min="1" max="1" width="16.125" customWidth="1"/>
    <col min="2" max="2" width="16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102</v>
      </c>
      <c r="B2" s="13">
        <v>994</v>
      </c>
    </row>
    <row r="3" spans="1:2" ht="15" customHeight="1">
      <c r="A3" s="12" t="s">
        <v>103</v>
      </c>
      <c r="B3" s="13">
        <v>1557</v>
      </c>
    </row>
    <row r="4" spans="1:2" ht="15" customHeight="1">
      <c r="A4" s="12" t="s">
        <v>104</v>
      </c>
      <c r="B4" s="13">
        <v>1447</v>
      </c>
    </row>
    <row r="5" spans="1:2" ht="15" customHeight="1">
      <c r="A5" s="12" t="s">
        <v>105</v>
      </c>
      <c r="B5" s="13">
        <v>587</v>
      </c>
    </row>
    <row r="6" spans="1:2" ht="15" customHeight="1">
      <c r="A6" s="12" t="s">
        <v>106</v>
      </c>
      <c r="B6" s="13">
        <v>845</v>
      </c>
    </row>
    <row r="7" spans="1:2" ht="15" customHeight="1">
      <c r="A7" s="12" t="s">
        <v>107</v>
      </c>
      <c r="B7" s="13">
        <v>927</v>
      </c>
    </row>
    <row r="8" spans="1:2" ht="15" customHeight="1">
      <c r="A8" s="12" t="s">
        <v>108</v>
      </c>
      <c r="B8" s="13">
        <v>566</v>
      </c>
    </row>
    <row r="9" spans="1:2" ht="15" customHeight="1">
      <c r="A9" s="12" t="s">
        <v>109</v>
      </c>
      <c r="B9" s="13">
        <v>701</v>
      </c>
    </row>
    <row r="10" spans="1:2" ht="15" customHeight="1">
      <c r="A10" s="12" t="s">
        <v>110</v>
      </c>
      <c r="B10" s="13">
        <v>833</v>
      </c>
    </row>
    <row r="11" spans="1:2" ht="15" customHeight="1">
      <c r="A11" s="12" t="s">
        <v>111</v>
      </c>
      <c r="B11" s="13">
        <v>484</v>
      </c>
    </row>
    <row r="12" spans="1:2" ht="15" customHeight="1">
      <c r="A12" s="12" t="s">
        <v>112</v>
      </c>
      <c r="B12" s="13">
        <v>391</v>
      </c>
    </row>
    <row r="13" spans="1:2" ht="15" customHeight="1">
      <c r="A13" s="12" t="s">
        <v>113</v>
      </c>
      <c r="B13" s="13">
        <v>580</v>
      </c>
    </row>
    <row r="14" spans="1:2" ht="15" customHeight="1">
      <c r="A14" s="12" t="s">
        <v>114</v>
      </c>
      <c r="B14" s="13">
        <v>341</v>
      </c>
    </row>
    <row r="15" spans="1:2" ht="15" customHeight="1">
      <c r="A15" s="12" t="s">
        <v>115</v>
      </c>
      <c r="B15" s="13">
        <v>583</v>
      </c>
    </row>
    <row r="16" spans="1:2" ht="15" customHeight="1">
      <c r="A16" s="12" t="s">
        <v>116</v>
      </c>
      <c r="B16" s="13">
        <v>483</v>
      </c>
    </row>
    <row r="17" spans="1:2" ht="15" customHeight="1">
      <c r="A17" s="12" t="s">
        <v>117</v>
      </c>
      <c r="B17" s="13">
        <v>357</v>
      </c>
    </row>
    <row r="18" spans="1:2" ht="15" customHeight="1">
      <c r="A18" s="12" t="s">
        <v>118</v>
      </c>
      <c r="B18" s="13">
        <v>586</v>
      </c>
    </row>
    <row r="19" spans="1:2" ht="15" customHeight="1">
      <c r="A19" s="12" t="s">
        <v>119</v>
      </c>
      <c r="B19" s="13">
        <v>441</v>
      </c>
    </row>
    <row r="20" spans="1:2" ht="15" customHeight="1">
      <c r="A20" s="12" t="s">
        <v>120</v>
      </c>
      <c r="B20" s="13">
        <v>380</v>
      </c>
    </row>
    <row r="21" spans="1:2" ht="15" customHeight="1">
      <c r="A21" s="12" t="s">
        <v>121</v>
      </c>
      <c r="B21" s="13">
        <v>319</v>
      </c>
    </row>
    <row r="22" spans="1:2" ht="15" customHeight="1">
      <c r="A22" s="12" t="s">
        <v>122</v>
      </c>
      <c r="B22" s="13">
        <v>365</v>
      </c>
    </row>
    <row r="23" spans="1:2" ht="15" customHeight="1">
      <c r="A23" s="12" t="s">
        <v>96</v>
      </c>
      <c r="B23" s="13">
        <v>111</v>
      </c>
    </row>
    <row r="24" spans="1:2" ht="15" customHeight="1">
      <c r="A24" s="12" t="s">
        <v>97</v>
      </c>
      <c r="B24" s="13">
        <v>70</v>
      </c>
    </row>
    <row r="25" spans="1:2" ht="15" customHeight="1">
      <c r="A25" s="12" t="s">
        <v>98</v>
      </c>
      <c r="B25" s="13">
        <v>63</v>
      </c>
    </row>
    <row r="26" spans="1:2" ht="15" customHeight="1">
      <c r="A26" s="12" t="s">
        <v>123</v>
      </c>
      <c r="B26" s="13">
        <v>58</v>
      </c>
    </row>
    <row r="27" spans="1:2" ht="15" customHeight="1">
      <c r="A27" s="12" t="s">
        <v>124</v>
      </c>
      <c r="B27" s="13">
        <v>102</v>
      </c>
    </row>
    <row r="28" spans="1:2" ht="15" customHeight="1">
      <c r="A28" s="12" t="s">
        <v>125</v>
      </c>
      <c r="B28" s="13">
        <v>44</v>
      </c>
    </row>
    <row r="29" spans="1:2" ht="15" customHeight="1">
      <c r="A29" s="12" t="s">
        <v>126</v>
      </c>
      <c r="B29" s="13">
        <v>49</v>
      </c>
    </row>
    <row r="30" spans="1:2" ht="15" customHeight="1">
      <c r="A30" s="12" t="s">
        <v>127</v>
      </c>
      <c r="B30" s="13">
        <v>112</v>
      </c>
    </row>
    <row r="31" spans="1:2" ht="15" customHeight="1">
      <c r="A31" s="12" t="s">
        <v>128</v>
      </c>
      <c r="B31" s="13">
        <v>31</v>
      </c>
    </row>
    <row r="32" spans="1:2" ht="15" customHeight="1">
      <c r="A32" s="12" t="s">
        <v>129</v>
      </c>
      <c r="B32" s="13">
        <v>88</v>
      </c>
    </row>
    <row r="33" spans="1:9" ht="15" customHeight="1">
      <c r="A33" s="12" t="s">
        <v>130</v>
      </c>
      <c r="B33" s="13">
        <v>52</v>
      </c>
    </row>
    <row r="34" spans="1:9" ht="15" customHeight="1">
      <c r="A34" s="12" t="s">
        <v>131</v>
      </c>
      <c r="B34" s="13">
        <v>48</v>
      </c>
    </row>
    <row r="36" spans="1:9" ht="15" customHeight="1">
      <c r="A36" s="50" t="s">
        <v>377</v>
      </c>
    </row>
    <row r="37" spans="1:9" ht="15" customHeight="1">
      <c r="A37" s="51" t="s">
        <v>368</v>
      </c>
      <c r="B37" s="51" t="s">
        <v>6</v>
      </c>
      <c r="C37" s="51" t="s">
        <v>246</v>
      </c>
      <c r="D37" s="51" t="s">
        <v>370</v>
      </c>
      <c r="E37" s="51" t="s">
        <v>371</v>
      </c>
      <c r="F37" s="51" t="s">
        <v>372</v>
      </c>
      <c r="G37" s="51" t="s">
        <v>373</v>
      </c>
      <c r="H37" s="51" t="s">
        <v>374</v>
      </c>
      <c r="I37" s="51" t="s">
        <v>375</v>
      </c>
    </row>
    <row r="38" spans="1:9" ht="15" customHeight="1">
      <c r="A38" s="46" t="s">
        <v>378</v>
      </c>
      <c r="B38" s="46">
        <v>1.6814797021378811E-2</v>
      </c>
      <c r="C38" s="46">
        <v>3.8779402415766051E-2</v>
      </c>
      <c r="D38" s="46">
        <v>1.2055592083424509</v>
      </c>
      <c r="E38" s="46">
        <v>9.9990000999900015E-5</v>
      </c>
      <c r="F38" s="46">
        <v>3.9996000399960012E-4</v>
      </c>
      <c r="G38" s="46">
        <v>1.215034297145988</v>
      </c>
      <c r="H38" s="46">
        <v>0.80142347208038189</v>
      </c>
      <c r="I38" s="46">
        <v>1.6496049686953611</v>
      </c>
    </row>
    <row r="39" spans="1:9" ht="15" customHeight="1">
      <c r="A39" s="46" t="s">
        <v>379</v>
      </c>
      <c r="B39" s="46">
        <v>0.20634158059092</v>
      </c>
      <c r="C39" s="46">
        <v>0.2263191354100445</v>
      </c>
      <c r="D39" s="46">
        <v>0.13332399755246579</v>
      </c>
      <c r="E39" s="46">
        <v>2.41975802419758E-2</v>
      </c>
      <c r="F39" s="46">
        <v>3.8716128387161292E-2</v>
      </c>
      <c r="G39" s="46">
        <v>0.13277134873492219</v>
      </c>
      <c r="H39" s="46">
        <v>6.1375070683074174E-3</v>
      </c>
      <c r="I39" s="46">
        <v>0.25864888187611829</v>
      </c>
    </row>
    <row r="40" spans="1:9" ht="15" customHeight="1">
      <c r="A40" s="46" t="s">
        <v>380</v>
      </c>
      <c r="B40" s="46">
        <v>0.26183041076147012</v>
      </c>
      <c r="C40" s="46">
        <v>0.29847425301970759</v>
      </c>
      <c r="D40" s="46">
        <v>0.1889738157140175</v>
      </c>
      <c r="E40" s="46">
        <v>2.9997000299969998E-4</v>
      </c>
      <c r="F40" s="46">
        <v>7.9992000799920002E-4</v>
      </c>
      <c r="G40" s="46">
        <v>0.18894834918700201</v>
      </c>
      <c r="H40" s="46">
        <v>8.0232455744900483E-2</v>
      </c>
      <c r="I40" s="46">
        <v>0.29429750376204111</v>
      </c>
    </row>
    <row r="41" spans="1:9" ht="15" customHeight="1">
      <c r="A41" s="46" t="s">
        <v>381</v>
      </c>
      <c r="B41" s="46">
        <v>0.15877972615901989</v>
      </c>
      <c r="C41" s="46">
        <v>0.108709472345836</v>
      </c>
      <c r="D41" s="46">
        <v>-0.54654905889726191</v>
      </c>
      <c r="E41" s="46">
        <v>9.9990000999900015E-5</v>
      </c>
      <c r="F41" s="46">
        <v>3.9996000399960012E-4</v>
      </c>
      <c r="G41" s="46">
        <v>-0.54752557884942732</v>
      </c>
      <c r="H41" s="46">
        <v>-0.73086711309099783</v>
      </c>
      <c r="I41" s="46">
        <v>-0.3724966587317306</v>
      </c>
    </row>
    <row r="42" spans="1:9" ht="15" customHeight="1">
      <c r="A42" s="46" t="s">
        <v>382</v>
      </c>
      <c r="B42" s="46">
        <v>3.8674033149171269E-2</v>
      </c>
      <c r="C42" s="46">
        <v>2.5429116338207249E-2</v>
      </c>
      <c r="D42" s="46">
        <v>-0.60488389550272359</v>
      </c>
      <c r="E42" s="46">
        <v>9.9990000999900007E-4</v>
      </c>
      <c r="F42" s="46">
        <v>1.9998000199980001E-3</v>
      </c>
      <c r="G42" s="46">
        <v>-0.60733502928426852</v>
      </c>
      <c r="H42" s="46">
        <v>-0.99866919489414563</v>
      </c>
      <c r="I42" s="46">
        <v>-0.2366222451035917</v>
      </c>
    </row>
    <row r="43" spans="1:9" ht="15" customHeight="1">
      <c r="A43" s="46" t="s">
        <v>383</v>
      </c>
      <c r="B43" s="46">
        <v>8.4073985106894067E-2</v>
      </c>
      <c r="C43" s="46">
        <v>7.9783852511125242E-2</v>
      </c>
      <c r="D43" s="46">
        <v>-7.5562670157025114E-2</v>
      </c>
      <c r="E43" s="46">
        <v>0.27827217278272171</v>
      </c>
      <c r="F43" s="46">
        <v>0.31802534032311047</v>
      </c>
      <c r="G43" s="46">
        <v>-7.3150872326731772E-2</v>
      </c>
      <c r="H43" s="46">
        <v>-0.2940377005885354</v>
      </c>
      <c r="I43" s="46">
        <v>0.14841039299942069</v>
      </c>
    </row>
    <row r="44" spans="1:9" ht="15" customHeight="1">
      <c r="A44" s="46" t="s">
        <v>384</v>
      </c>
      <c r="B44" s="46">
        <v>0.12971414845063661</v>
      </c>
      <c r="C44" s="46">
        <v>0.12968849332485699</v>
      </c>
      <c r="D44" s="46">
        <v>-2.8536735480377828E-4</v>
      </c>
      <c r="E44" s="46">
        <v>0.50774922507749221</v>
      </c>
      <c r="F44" s="46">
        <v>0.50774922507749221</v>
      </c>
      <c r="G44" s="46">
        <v>-9.2348208411265488E-4</v>
      </c>
      <c r="H44" s="46">
        <v>-0.174632634512147</v>
      </c>
      <c r="I44" s="46">
        <v>0.17376026831394911</v>
      </c>
    </row>
    <row r="45" spans="1:9" ht="15" customHeight="1">
      <c r="A45" s="46" t="s">
        <v>385</v>
      </c>
      <c r="B45" s="46">
        <v>0.1037713187605093</v>
      </c>
      <c r="C45" s="46">
        <v>9.281627463445645E-2</v>
      </c>
      <c r="D45" s="46">
        <v>-0.16095805555892009</v>
      </c>
      <c r="E45" s="46">
        <v>6.5993400659934004E-2</v>
      </c>
      <c r="F45" s="46">
        <v>8.7991200879911996E-2</v>
      </c>
      <c r="G45" s="46">
        <v>-0.16444991442004511</v>
      </c>
      <c r="H45" s="46">
        <v>-0.37011267406105702</v>
      </c>
      <c r="I45" s="46">
        <v>3.6503288779701847E-2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BAF9-6277-4831-A339-C42FD78AD0EB}">
  <dimension ref="A1:O1000"/>
  <sheetViews>
    <sheetView workbookViewId="0">
      <selection activeCell="E32" sqref="E32"/>
    </sheetView>
  </sheetViews>
  <sheetFormatPr baseColWidth="10" defaultColWidth="12.625" defaultRowHeight="15" customHeight="1"/>
  <cols>
    <col min="1" max="1" width="19" customWidth="1"/>
    <col min="2" max="2" width="16" customWidth="1"/>
    <col min="3" max="3" width="33.25" customWidth="1"/>
    <col min="4" max="4" width="28.625" customWidth="1"/>
    <col min="5" max="5" width="37.625" customWidth="1"/>
    <col min="6" max="7" width="24.125" customWidth="1"/>
    <col min="8" max="26" width="8.125" customWidth="1"/>
  </cols>
  <sheetData>
    <row r="1" spans="1:15">
      <c r="A1" s="1" t="s">
        <v>0</v>
      </c>
      <c r="B1" s="1" t="s">
        <v>1</v>
      </c>
      <c r="C1" s="8" t="s">
        <v>38</v>
      </c>
      <c r="D1" s="8" t="s">
        <v>39</v>
      </c>
      <c r="E1" s="8" t="s">
        <v>40</v>
      </c>
      <c r="G1" s="42"/>
      <c r="H1" s="41"/>
      <c r="I1" s="41"/>
      <c r="J1" s="41"/>
      <c r="K1" s="41"/>
      <c r="L1" s="41"/>
      <c r="M1" s="41"/>
      <c r="N1" s="41"/>
      <c r="O1" s="41"/>
    </row>
    <row r="2" spans="1:15" ht="15.75">
      <c r="A2" s="2" t="s">
        <v>11</v>
      </c>
      <c r="B2" s="2" t="s">
        <v>6</v>
      </c>
      <c r="C2" s="9">
        <v>6280</v>
      </c>
      <c r="D2" s="9">
        <v>15.460563199999999</v>
      </c>
      <c r="E2" s="2">
        <v>406.19477562111064</v>
      </c>
      <c r="G2" s="42"/>
      <c r="H2" s="41"/>
      <c r="I2" s="41"/>
      <c r="J2" s="41"/>
      <c r="K2" s="41"/>
      <c r="L2" s="41"/>
      <c r="M2" s="41"/>
      <c r="N2" s="41"/>
      <c r="O2" s="41"/>
    </row>
    <row r="3" spans="1:15" ht="15.75">
      <c r="A3" s="2" t="s">
        <v>11</v>
      </c>
      <c r="B3" s="2" t="s">
        <v>6</v>
      </c>
      <c r="C3" s="9">
        <v>12260</v>
      </c>
      <c r="D3" s="9">
        <v>20.237339519999999</v>
      </c>
      <c r="E3" s="2">
        <v>605.81085709827539</v>
      </c>
      <c r="G3" s="42"/>
      <c r="H3" s="41"/>
      <c r="I3" s="41"/>
      <c r="J3" s="41"/>
      <c r="K3" s="41"/>
      <c r="L3" s="41"/>
      <c r="M3" s="41"/>
      <c r="N3" s="41"/>
      <c r="O3" s="41"/>
    </row>
    <row r="4" spans="1:15" ht="15.75">
      <c r="A4" s="2" t="s">
        <v>11</v>
      </c>
      <c r="B4" s="2" t="s">
        <v>6</v>
      </c>
      <c r="C4" s="9">
        <v>7797</v>
      </c>
      <c r="D4" s="9">
        <v>22.554917759999999</v>
      </c>
      <c r="E4" s="2">
        <v>345.68957789895308</v>
      </c>
      <c r="G4" s="42"/>
      <c r="H4" s="41"/>
      <c r="I4" s="41"/>
      <c r="J4" s="41"/>
      <c r="K4" s="41"/>
      <c r="L4" s="41"/>
      <c r="M4" s="41"/>
      <c r="N4" s="41"/>
      <c r="O4" s="41"/>
    </row>
    <row r="5" spans="1:15" ht="15.75">
      <c r="A5" s="2" t="s">
        <v>11</v>
      </c>
      <c r="B5" s="2" t="s">
        <v>7</v>
      </c>
      <c r="C5" s="9">
        <v>14478</v>
      </c>
      <c r="D5" s="9">
        <v>47.291377920000002</v>
      </c>
      <c r="E5" s="2">
        <v>306.14460049126859</v>
      </c>
      <c r="G5" s="42"/>
      <c r="H5" s="41"/>
      <c r="I5" s="41"/>
      <c r="J5" s="41"/>
      <c r="K5" s="41"/>
      <c r="L5" s="41"/>
      <c r="M5" s="41"/>
      <c r="N5" s="41"/>
      <c r="O5" s="41"/>
    </row>
    <row r="6" spans="1:15" ht="15.75">
      <c r="A6" s="2" t="s">
        <v>11</v>
      </c>
      <c r="B6" s="2" t="s">
        <v>7</v>
      </c>
      <c r="C6" s="9">
        <v>4902</v>
      </c>
      <c r="D6" s="9">
        <v>11.214316800000001</v>
      </c>
      <c r="E6" s="2">
        <v>437.11980742331087</v>
      </c>
      <c r="G6" s="42"/>
      <c r="H6" s="41"/>
      <c r="I6" s="41"/>
      <c r="J6" s="41"/>
      <c r="K6" s="41"/>
      <c r="L6" s="41"/>
      <c r="M6" s="41"/>
      <c r="N6" s="41"/>
      <c r="O6" s="41"/>
    </row>
    <row r="7" spans="1:15" ht="15.75">
      <c r="A7" s="2" t="s">
        <v>11</v>
      </c>
      <c r="B7" s="2" t="s">
        <v>7</v>
      </c>
      <c r="C7" s="9">
        <v>9763</v>
      </c>
      <c r="D7" s="9">
        <v>24.919336319999999</v>
      </c>
      <c r="E7" s="2">
        <v>391.78410992287615</v>
      </c>
      <c r="G7" s="42"/>
      <c r="H7" s="41"/>
      <c r="I7" s="41"/>
      <c r="J7" s="41"/>
      <c r="K7" s="41"/>
      <c r="L7" s="41"/>
      <c r="M7" s="41"/>
      <c r="N7" s="41"/>
      <c r="O7" s="41"/>
    </row>
    <row r="8" spans="1:15" ht="15.75">
      <c r="A8" s="2" t="s">
        <v>11</v>
      </c>
      <c r="B8" s="2" t="s">
        <v>10</v>
      </c>
      <c r="C8" s="9">
        <v>4144</v>
      </c>
      <c r="D8" s="9">
        <v>11.214316800000001</v>
      </c>
      <c r="E8" s="2">
        <v>369.52763809918406</v>
      </c>
      <c r="G8" s="42"/>
      <c r="H8" s="41"/>
      <c r="I8" s="41"/>
      <c r="J8" s="41"/>
      <c r="K8" s="41"/>
      <c r="L8" s="41"/>
      <c r="M8" s="41"/>
      <c r="N8" s="41"/>
      <c r="O8" s="41"/>
    </row>
    <row r="9" spans="1:15" ht="15.75">
      <c r="A9" s="2" t="s">
        <v>11</v>
      </c>
      <c r="B9" s="2" t="s">
        <v>10</v>
      </c>
      <c r="C9" s="9">
        <v>23666</v>
      </c>
      <c r="D9" s="9">
        <v>55.781148160000001</v>
      </c>
      <c r="E9" s="2">
        <v>424.26520035259165</v>
      </c>
      <c r="G9" s="42"/>
      <c r="H9" s="41"/>
      <c r="I9" s="41"/>
      <c r="J9" s="41"/>
      <c r="K9" s="41"/>
      <c r="L9" s="41"/>
      <c r="M9" s="41"/>
      <c r="N9" s="41"/>
      <c r="O9" s="41"/>
    </row>
    <row r="10" spans="1:15" ht="15.75">
      <c r="A10" s="2" t="s">
        <v>11</v>
      </c>
      <c r="B10" s="2" t="s">
        <v>10</v>
      </c>
      <c r="C10" s="9">
        <v>5799</v>
      </c>
      <c r="D10" s="9">
        <v>25.129218560000002</v>
      </c>
      <c r="E10" s="2">
        <v>230.76722366650463</v>
      </c>
      <c r="G10" s="42"/>
      <c r="H10" s="41"/>
      <c r="I10" s="41"/>
      <c r="J10" s="41"/>
      <c r="K10" s="41"/>
      <c r="L10" s="41"/>
      <c r="M10" s="41"/>
      <c r="N10" s="41"/>
      <c r="O10" s="41"/>
    </row>
    <row r="11" spans="1:15" ht="15.75">
      <c r="A11" s="2" t="s">
        <v>11</v>
      </c>
      <c r="B11" s="2" t="s">
        <v>10</v>
      </c>
      <c r="C11" s="9">
        <v>8704</v>
      </c>
      <c r="D11" s="9">
        <v>26.760786240000002</v>
      </c>
      <c r="E11" s="2">
        <v>325.25202817060426</v>
      </c>
      <c r="G11" s="42"/>
      <c r="H11" s="41"/>
      <c r="I11" s="41"/>
      <c r="J11" s="41"/>
      <c r="K11" s="41"/>
      <c r="L11" s="41"/>
      <c r="M11" s="41"/>
      <c r="N11" s="41"/>
      <c r="O11" s="41"/>
    </row>
    <row r="12" spans="1:15" ht="15" customHeight="1">
      <c r="G12" s="42"/>
      <c r="H12" s="41"/>
      <c r="I12" s="41"/>
      <c r="J12" s="41"/>
      <c r="K12" s="41"/>
      <c r="L12" s="41"/>
      <c r="M12" s="41"/>
      <c r="N12" s="41"/>
      <c r="O12" s="41"/>
    </row>
    <row r="13" spans="1:15" ht="15" customHeight="1">
      <c r="G13" s="42"/>
      <c r="H13" s="41"/>
      <c r="I13" s="41"/>
      <c r="J13" s="41"/>
      <c r="K13" s="41"/>
      <c r="L13" s="41"/>
      <c r="M13" s="41"/>
      <c r="N13" s="41"/>
      <c r="O13" s="41"/>
    </row>
    <row r="14" spans="1:15" ht="15.75">
      <c r="A14" s="43" t="s">
        <v>233</v>
      </c>
      <c r="H14" s="9"/>
    </row>
    <row r="15" spans="1:15" ht="14.25">
      <c r="A15" s="43" t="s">
        <v>132</v>
      </c>
      <c r="B15" s="41">
        <v>1</v>
      </c>
      <c r="C15" s="41"/>
      <c r="D15" s="41"/>
      <c r="E15" s="41"/>
      <c r="F15" s="41"/>
      <c r="G15" s="41"/>
      <c r="H15" s="41"/>
      <c r="I15" s="41"/>
    </row>
    <row r="16" spans="1:15" ht="14.25">
      <c r="A16" s="43" t="s">
        <v>133</v>
      </c>
      <c r="B16" s="41">
        <v>3</v>
      </c>
      <c r="C16" s="41"/>
      <c r="D16" s="41"/>
      <c r="E16" s="41"/>
      <c r="F16" s="41"/>
      <c r="G16" s="41"/>
      <c r="H16" s="41"/>
      <c r="I16" s="41"/>
    </row>
    <row r="17" spans="1:9" ht="14.25">
      <c r="A17" s="43" t="s">
        <v>134</v>
      </c>
      <c r="B17" s="41">
        <v>0.05</v>
      </c>
      <c r="C17" s="41"/>
      <c r="D17" s="41"/>
      <c r="E17" s="41"/>
      <c r="F17" s="41"/>
      <c r="G17" s="41"/>
      <c r="H17" s="41"/>
      <c r="I17" s="41"/>
    </row>
    <row r="18" spans="1:9" ht="14.25">
      <c r="A18" s="42"/>
      <c r="B18" s="41"/>
      <c r="C18" s="41"/>
      <c r="D18" s="41"/>
      <c r="E18" s="41"/>
      <c r="F18" s="41"/>
      <c r="G18" s="41"/>
      <c r="H18" s="41"/>
      <c r="I18" s="41"/>
    </row>
    <row r="19" spans="1:9" s="8" customFormat="1">
      <c r="A19" s="43" t="s">
        <v>186</v>
      </c>
      <c r="B19" s="44" t="s">
        <v>136</v>
      </c>
      <c r="C19" s="44" t="s">
        <v>137</v>
      </c>
      <c r="D19" s="44" t="s">
        <v>138</v>
      </c>
      <c r="E19" s="44" t="s">
        <v>139</v>
      </c>
      <c r="F19" s="44" t="s">
        <v>140</v>
      </c>
      <c r="G19" s="44"/>
      <c r="H19" s="44"/>
      <c r="I19" s="44"/>
    </row>
    <row r="20" spans="1:9" ht="14.25">
      <c r="A20" s="42" t="s">
        <v>234</v>
      </c>
      <c r="B20" s="41">
        <v>74.22</v>
      </c>
      <c r="C20" s="41" t="s">
        <v>236</v>
      </c>
      <c r="D20" s="41" t="s">
        <v>144</v>
      </c>
      <c r="E20" s="41" t="s">
        <v>145</v>
      </c>
      <c r="F20" s="41">
        <v>0.63660000000000005</v>
      </c>
      <c r="G20" s="41" t="s">
        <v>189</v>
      </c>
      <c r="H20" s="41"/>
      <c r="I20" s="41"/>
    </row>
    <row r="21" spans="1:9" ht="15.75" customHeight="1">
      <c r="A21" s="42" t="s">
        <v>235</v>
      </c>
      <c r="B21" s="41">
        <v>115.1</v>
      </c>
      <c r="C21" s="41" t="s">
        <v>237</v>
      </c>
      <c r="D21" s="41" t="s">
        <v>144</v>
      </c>
      <c r="E21" s="41" t="s">
        <v>145</v>
      </c>
      <c r="F21" s="41">
        <v>0.32579999999999998</v>
      </c>
      <c r="G21" s="41" t="s">
        <v>192</v>
      </c>
      <c r="H21" s="41"/>
      <c r="I21" s="41"/>
    </row>
    <row r="22" spans="1:9" ht="15.75" customHeight="1">
      <c r="A22" s="42" t="s">
        <v>238</v>
      </c>
      <c r="B22" s="41">
        <v>40.9</v>
      </c>
      <c r="C22" s="41" t="s">
        <v>239</v>
      </c>
      <c r="D22" s="41" t="s">
        <v>144</v>
      </c>
      <c r="E22" s="41" t="s">
        <v>145</v>
      </c>
      <c r="F22" s="41">
        <v>0.84899999999999998</v>
      </c>
      <c r="G22" s="41" t="s">
        <v>198</v>
      </c>
      <c r="H22" s="41"/>
      <c r="I22" s="41"/>
    </row>
    <row r="23" spans="1:9" ht="15.75" customHeight="1">
      <c r="A23" s="42"/>
      <c r="B23" s="41"/>
      <c r="C23" s="41"/>
      <c r="D23" s="41"/>
      <c r="E23" s="41"/>
      <c r="F23" s="41"/>
      <c r="G23" s="41"/>
      <c r="H23" s="41"/>
      <c r="I23" s="41"/>
    </row>
    <row r="24" spans="1:9" s="8" customFormat="1" ht="15.75" customHeight="1">
      <c r="A24" s="43" t="s">
        <v>163</v>
      </c>
      <c r="B24" s="44" t="s">
        <v>164</v>
      </c>
      <c r="C24" s="44" t="s">
        <v>165</v>
      </c>
      <c r="D24" s="44" t="s">
        <v>136</v>
      </c>
      <c r="E24" s="44" t="s">
        <v>166</v>
      </c>
      <c r="F24" s="44" t="s">
        <v>167</v>
      </c>
      <c r="G24" s="44" t="s">
        <v>168</v>
      </c>
      <c r="H24" s="44" t="s">
        <v>169</v>
      </c>
      <c r="I24" s="44" t="s">
        <v>170</v>
      </c>
    </row>
    <row r="25" spans="1:9" ht="15.75" customHeight="1">
      <c r="A25" s="42" t="s">
        <v>234</v>
      </c>
      <c r="B25" s="41">
        <v>452.6</v>
      </c>
      <c r="C25" s="41">
        <v>378.3</v>
      </c>
      <c r="D25" s="41">
        <v>74.22</v>
      </c>
      <c r="E25" s="41">
        <v>79.28</v>
      </c>
      <c r="F25" s="41">
        <v>3</v>
      </c>
      <c r="G25" s="41">
        <v>3</v>
      </c>
      <c r="H25" s="41">
        <v>1.3240000000000001</v>
      </c>
      <c r="I25" s="41">
        <v>7</v>
      </c>
    </row>
    <row r="26" spans="1:9" ht="15.75" customHeight="1">
      <c r="A26" s="42" t="s">
        <v>235</v>
      </c>
      <c r="B26" s="41">
        <v>452.6</v>
      </c>
      <c r="C26" s="41">
        <v>337.5</v>
      </c>
      <c r="D26" s="41">
        <v>115.1</v>
      </c>
      <c r="E26" s="41">
        <v>74.16</v>
      </c>
      <c r="F26" s="41">
        <v>3</v>
      </c>
      <c r="G26" s="41">
        <v>4</v>
      </c>
      <c r="H26" s="41">
        <v>2.1949999999999998</v>
      </c>
      <c r="I26" s="41">
        <v>7</v>
      </c>
    </row>
    <row r="27" spans="1:9" ht="15.75" customHeight="1">
      <c r="A27" s="42" t="s">
        <v>238</v>
      </c>
      <c r="B27" s="41">
        <v>378.3</v>
      </c>
      <c r="C27" s="41">
        <v>337.5</v>
      </c>
      <c r="D27" s="41">
        <v>40.9</v>
      </c>
      <c r="E27" s="41">
        <v>74.16</v>
      </c>
      <c r="F27" s="41">
        <v>3</v>
      </c>
      <c r="G27" s="41">
        <v>4</v>
      </c>
      <c r="H27" s="41">
        <v>0.77990000000000004</v>
      </c>
      <c r="I27" s="41">
        <v>7</v>
      </c>
    </row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G69"/>
  <sheetViews>
    <sheetView topLeftCell="A25" workbookViewId="0">
      <selection activeCell="A38" sqref="A38:A69"/>
    </sheetView>
  </sheetViews>
  <sheetFormatPr baseColWidth="10" defaultColWidth="12.625" defaultRowHeight="15" customHeight="1"/>
  <cols>
    <col min="1" max="1" width="15.875" customWidth="1"/>
    <col min="2" max="2" width="19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102</v>
      </c>
      <c r="B2" s="13">
        <v>994</v>
      </c>
    </row>
    <row r="3" spans="1:2" ht="15" customHeight="1">
      <c r="A3" s="12" t="s">
        <v>103</v>
      </c>
      <c r="B3" s="13">
        <v>1557</v>
      </c>
    </row>
    <row r="4" spans="1:2" ht="15" customHeight="1">
      <c r="A4" s="12" t="s">
        <v>104</v>
      </c>
      <c r="B4" s="13">
        <v>1447</v>
      </c>
    </row>
    <row r="5" spans="1:2" ht="15" customHeight="1">
      <c r="A5" s="12" t="s">
        <v>105</v>
      </c>
      <c r="B5" s="13">
        <v>587</v>
      </c>
    </row>
    <row r="6" spans="1:2" ht="15" customHeight="1">
      <c r="A6" s="12" t="s">
        <v>106</v>
      </c>
      <c r="B6" s="13">
        <v>845</v>
      </c>
    </row>
    <row r="7" spans="1:2" ht="15" customHeight="1">
      <c r="A7" s="12" t="s">
        <v>107</v>
      </c>
      <c r="B7" s="13">
        <v>927</v>
      </c>
    </row>
    <row r="8" spans="1:2" ht="15" customHeight="1">
      <c r="A8" s="12" t="s">
        <v>108</v>
      </c>
      <c r="B8" s="13">
        <v>566</v>
      </c>
    </row>
    <row r="9" spans="1:2" ht="15" customHeight="1">
      <c r="A9" s="12" t="s">
        <v>109</v>
      </c>
      <c r="B9" s="13">
        <v>701</v>
      </c>
    </row>
    <row r="10" spans="1:2" ht="15" customHeight="1">
      <c r="A10" s="12" t="s">
        <v>110</v>
      </c>
      <c r="B10" s="13">
        <v>833</v>
      </c>
    </row>
    <row r="11" spans="1:2" ht="15" customHeight="1">
      <c r="A11" s="12" t="s">
        <v>111</v>
      </c>
      <c r="B11" s="13">
        <v>484</v>
      </c>
    </row>
    <row r="12" spans="1:2" ht="15" customHeight="1">
      <c r="A12" s="12" t="s">
        <v>112</v>
      </c>
      <c r="B12" s="13">
        <v>391</v>
      </c>
    </row>
    <row r="13" spans="1:2" ht="15" customHeight="1">
      <c r="A13" s="12" t="s">
        <v>113</v>
      </c>
      <c r="B13" s="13">
        <v>580</v>
      </c>
    </row>
    <row r="14" spans="1:2" ht="15" customHeight="1">
      <c r="A14" s="12" t="s">
        <v>114</v>
      </c>
      <c r="B14" s="13">
        <v>341</v>
      </c>
    </row>
    <row r="15" spans="1:2" ht="15" customHeight="1">
      <c r="A15" s="12" t="s">
        <v>115</v>
      </c>
      <c r="B15" s="13">
        <v>583</v>
      </c>
    </row>
    <row r="16" spans="1:2" ht="15" customHeight="1">
      <c r="A16" s="12" t="s">
        <v>116</v>
      </c>
      <c r="B16" s="13">
        <v>483</v>
      </c>
    </row>
    <row r="17" spans="1:2" ht="15" customHeight="1">
      <c r="A17" s="12" t="s">
        <v>117</v>
      </c>
      <c r="B17" s="13">
        <v>357</v>
      </c>
    </row>
    <row r="18" spans="1:2" ht="15" customHeight="1">
      <c r="A18" s="12" t="s">
        <v>118</v>
      </c>
      <c r="B18" s="13">
        <v>586</v>
      </c>
    </row>
    <row r="19" spans="1:2" ht="15" customHeight="1">
      <c r="A19" s="12" t="s">
        <v>119</v>
      </c>
      <c r="B19" s="13">
        <v>441</v>
      </c>
    </row>
    <row r="20" spans="1:2" ht="15" customHeight="1">
      <c r="A20" s="12" t="s">
        <v>120</v>
      </c>
      <c r="B20" s="13">
        <v>380</v>
      </c>
    </row>
    <row r="21" spans="1:2" ht="15" customHeight="1">
      <c r="A21" s="12" t="s">
        <v>121</v>
      </c>
      <c r="B21" s="13">
        <v>319</v>
      </c>
    </row>
    <row r="22" spans="1:2" ht="15" customHeight="1">
      <c r="A22" s="12" t="s">
        <v>122</v>
      </c>
      <c r="B22" s="13">
        <v>365</v>
      </c>
    </row>
    <row r="23" spans="1:2" ht="15" customHeight="1">
      <c r="A23" s="12" t="s">
        <v>96</v>
      </c>
      <c r="B23" s="13">
        <v>111</v>
      </c>
    </row>
    <row r="24" spans="1:2" ht="15" customHeight="1">
      <c r="A24" s="12" t="s">
        <v>97</v>
      </c>
      <c r="B24" s="13">
        <v>70</v>
      </c>
    </row>
    <row r="25" spans="1:2" ht="15" customHeight="1">
      <c r="A25" s="12" t="s">
        <v>98</v>
      </c>
      <c r="B25" s="13">
        <v>63</v>
      </c>
    </row>
    <row r="26" spans="1:2" ht="15" customHeight="1">
      <c r="A26" s="12" t="s">
        <v>123</v>
      </c>
      <c r="B26" s="13">
        <v>58</v>
      </c>
    </row>
    <row r="27" spans="1:2" ht="15" customHeight="1">
      <c r="A27" s="12" t="s">
        <v>124</v>
      </c>
      <c r="B27" s="13">
        <v>102</v>
      </c>
    </row>
    <row r="28" spans="1:2" ht="15" customHeight="1">
      <c r="A28" s="12" t="s">
        <v>125</v>
      </c>
      <c r="B28" s="13">
        <v>44</v>
      </c>
    </row>
    <row r="29" spans="1:2" ht="15" customHeight="1">
      <c r="A29" s="12" t="s">
        <v>126</v>
      </c>
      <c r="B29" s="13">
        <v>49</v>
      </c>
    </row>
    <row r="30" spans="1:2" ht="15" customHeight="1">
      <c r="A30" s="12" t="s">
        <v>127</v>
      </c>
      <c r="B30" s="13">
        <v>112</v>
      </c>
    </row>
    <row r="31" spans="1:2" ht="15" customHeight="1">
      <c r="A31" s="12" t="s">
        <v>128</v>
      </c>
      <c r="B31" s="13">
        <v>31</v>
      </c>
    </row>
    <row r="32" spans="1:2" ht="15" customHeight="1">
      <c r="A32" s="12" t="s">
        <v>129</v>
      </c>
      <c r="B32" s="13">
        <v>88</v>
      </c>
    </row>
    <row r="33" spans="1:33" ht="15" customHeight="1">
      <c r="A33" s="12" t="s">
        <v>130</v>
      </c>
      <c r="B33" s="13">
        <v>52</v>
      </c>
    </row>
    <row r="34" spans="1:33" ht="15" customHeight="1">
      <c r="A34" s="12" t="s">
        <v>131</v>
      </c>
      <c r="B34" s="13">
        <v>48</v>
      </c>
    </row>
    <row r="36" spans="1:33" ht="15" customHeight="1">
      <c r="A36" s="48" t="s">
        <v>315</v>
      </c>
    </row>
    <row r="37" spans="1:33" ht="15" customHeight="1">
      <c r="A37" s="45" t="s">
        <v>21</v>
      </c>
      <c r="B37" s="45" t="s">
        <v>386</v>
      </c>
      <c r="C37" s="45" t="s">
        <v>387</v>
      </c>
      <c r="D37" s="45" t="s">
        <v>388</v>
      </c>
      <c r="E37" s="45" t="s">
        <v>389</v>
      </c>
      <c r="F37" s="45" t="s">
        <v>390</v>
      </c>
      <c r="G37" s="45" t="s">
        <v>391</v>
      </c>
      <c r="H37" s="45" t="s">
        <v>392</v>
      </c>
      <c r="I37" s="45" t="s">
        <v>393</v>
      </c>
      <c r="J37" s="45" t="s">
        <v>394</v>
      </c>
      <c r="K37" s="45" t="s">
        <v>395</v>
      </c>
      <c r="L37" s="45" t="s">
        <v>396</v>
      </c>
      <c r="M37" s="45" t="s">
        <v>397</v>
      </c>
      <c r="N37" s="45" t="s">
        <v>398</v>
      </c>
      <c r="O37" s="45" t="s">
        <v>399</v>
      </c>
      <c r="P37" s="45" t="s">
        <v>400</v>
      </c>
      <c r="Q37" s="45" t="s">
        <v>401</v>
      </c>
      <c r="R37" s="45" t="s">
        <v>402</v>
      </c>
      <c r="S37" s="45" t="s">
        <v>403</v>
      </c>
      <c r="T37" s="45" t="s">
        <v>404</v>
      </c>
      <c r="U37" s="45" t="s">
        <v>405</v>
      </c>
      <c r="V37" s="45" t="s">
        <v>406</v>
      </c>
      <c r="W37" s="45" t="s">
        <v>407</v>
      </c>
      <c r="X37" s="45" t="s">
        <v>408</v>
      </c>
      <c r="Y37" s="45" t="s">
        <v>409</v>
      </c>
      <c r="Z37" s="45" t="s">
        <v>410</v>
      </c>
      <c r="AA37" s="45" t="s">
        <v>411</v>
      </c>
      <c r="AB37" s="45" t="s">
        <v>412</v>
      </c>
      <c r="AC37" s="45" t="s">
        <v>413</v>
      </c>
      <c r="AD37" s="45" t="s">
        <v>414</v>
      </c>
      <c r="AE37" s="45" t="s">
        <v>415</v>
      </c>
      <c r="AF37" s="45" t="s">
        <v>416</v>
      </c>
      <c r="AG37" s="45" t="s">
        <v>417</v>
      </c>
    </row>
    <row r="38" spans="1:33" ht="15" customHeight="1">
      <c r="A38" s="49" t="s">
        <v>387</v>
      </c>
      <c r="B38" s="46">
        <v>3.4015969142853902E-4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</row>
    <row r="39" spans="1:33" ht="15" customHeight="1">
      <c r="A39" s="49" t="s">
        <v>388</v>
      </c>
      <c r="B39" s="46">
        <v>8.3315611932271498E-35</v>
      </c>
      <c r="C39" s="46">
        <v>3.7946944126837398E-19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</row>
    <row r="40" spans="1:33" ht="15" customHeight="1">
      <c r="A40" s="49" t="s">
        <v>389</v>
      </c>
      <c r="B40" s="46">
        <v>3.1032239899624802E-4</v>
      </c>
      <c r="C40" s="46">
        <v>1</v>
      </c>
      <c r="D40" s="46">
        <v>1.0666746503979901E-5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</row>
    <row r="41" spans="1:33" ht="15" customHeight="1">
      <c r="A41" s="49" t="s">
        <v>390</v>
      </c>
      <c r="B41" s="46">
        <v>6.8102145020703895E-33</v>
      </c>
      <c r="C41" s="46">
        <v>4.7100798039799296E-19</v>
      </c>
      <c r="D41" s="46">
        <v>1</v>
      </c>
      <c r="E41" s="46">
        <v>5.2569468568955596E-7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</row>
    <row r="42" spans="1:33" ht="15" customHeight="1">
      <c r="A42" s="49" t="s">
        <v>391</v>
      </c>
      <c r="B42" s="46">
        <v>1.5721464222945101E-79</v>
      </c>
      <c r="C42" s="46">
        <v>1.69143053900731E-68</v>
      </c>
      <c r="D42" s="46">
        <v>7.8566227670738296E-20</v>
      </c>
      <c r="E42" s="46">
        <v>1.2569394008366201E-32</v>
      </c>
      <c r="F42" s="46">
        <v>1.5060995882359001E-11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 spans="1:33" ht="15" customHeight="1">
      <c r="A43" s="49" t="s">
        <v>392</v>
      </c>
      <c r="B43" s="46">
        <v>9.4999928402843006E-2</v>
      </c>
      <c r="C43" s="46">
        <v>1</v>
      </c>
      <c r="D43" s="46">
        <v>1.38950926592009E-9</v>
      </c>
      <c r="E43" s="46">
        <v>1</v>
      </c>
      <c r="F43" s="46">
        <v>6.5526983927852205E-11</v>
      </c>
      <c r="G43" s="46">
        <v>6.7511788207309396E-40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3" ht="15" customHeight="1">
      <c r="A44" s="49" t="s">
        <v>393</v>
      </c>
      <c r="B44" s="46">
        <v>4.07476682415732E-12</v>
      </c>
      <c r="C44" s="46">
        <v>7.6970560183761997E-3</v>
      </c>
      <c r="D44" s="46">
        <v>0.45748067817016702</v>
      </c>
      <c r="E44" s="46">
        <v>1</v>
      </c>
      <c r="F44" s="46">
        <v>2.0527845608274899E-2</v>
      </c>
      <c r="G44" s="46">
        <v>1.7813409798990001E-25</v>
      </c>
      <c r="H44" s="46">
        <v>0.33362153366923403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</row>
    <row r="45" spans="1:33" ht="15" customHeight="1">
      <c r="A45" s="49" t="s">
        <v>394</v>
      </c>
      <c r="B45" s="46">
        <v>2.8757752001918699E-47</v>
      </c>
      <c r="C45" s="46">
        <v>1.5104614820334E-34</v>
      </c>
      <c r="D45" s="46">
        <v>2.3635354077424601E-4</v>
      </c>
      <c r="E45" s="46">
        <v>1.32095579594843E-15</v>
      </c>
      <c r="F45" s="46">
        <v>0.220893026355893</v>
      </c>
      <c r="G45" s="46">
        <v>0.11438649132644001</v>
      </c>
      <c r="H45" s="46">
        <v>1.12170443535338E-20</v>
      </c>
      <c r="I45" s="46">
        <v>6.86608406154941E-10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 spans="1:33" ht="15" customHeight="1">
      <c r="A46" s="49" t="s">
        <v>395</v>
      </c>
      <c r="B46" s="46">
        <v>1.57260196475001E-25</v>
      </c>
      <c r="C46" s="46">
        <v>1.7839570619303301E-14</v>
      </c>
      <c r="D46" s="46">
        <v>1</v>
      </c>
      <c r="E46" s="46">
        <v>2.8898438750465299E-6</v>
      </c>
      <c r="F46" s="46">
        <v>1</v>
      </c>
      <c r="G46" s="46">
        <v>1.9423092217884101E-6</v>
      </c>
      <c r="H46" s="46">
        <v>1.70619323694916E-9</v>
      </c>
      <c r="I46" s="46">
        <v>2.6177466505632199E-2</v>
      </c>
      <c r="J46" s="46">
        <v>1</v>
      </c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 spans="1:33" ht="15" customHeight="1">
      <c r="A47" s="49" t="s">
        <v>396</v>
      </c>
      <c r="B47" s="46">
        <v>1.1627863580463899E-43</v>
      </c>
      <c r="C47" s="46">
        <v>9.5491418478080593E-34</v>
      </c>
      <c r="D47" s="46">
        <v>1.4800629412617499E-8</v>
      </c>
      <c r="E47" s="46">
        <v>6.4027241443923903E-19</v>
      </c>
      <c r="F47" s="46">
        <v>3.7298504995698898E-5</v>
      </c>
      <c r="G47" s="46">
        <v>1</v>
      </c>
      <c r="H47" s="46">
        <v>5.1395549465460199E-24</v>
      </c>
      <c r="I47" s="46">
        <v>7.9428325470781902E-14</v>
      </c>
      <c r="J47" s="46">
        <v>1</v>
      </c>
      <c r="K47" s="46">
        <v>6.5524564500823402E-3</v>
      </c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</row>
    <row r="48" spans="1:33" ht="15" customHeight="1">
      <c r="A48" s="49" t="s">
        <v>397</v>
      </c>
      <c r="B48" s="46">
        <v>1.78911469672801E-52</v>
      </c>
      <c r="C48" s="46">
        <v>5.0155764374548305E-41</v>
      </c>
      <c r="D48" s="46">
        <v>7.1176513726894996E-10</v>
      </c>
      <c r="E48" s="46">
        <v>2.2993051204352301E-21</v>
      </c>
      <c r="F48" s="46">
        <v>1.3180880057112401E-5</v>
      </c>
      <c r="G48" s="46">
        <v>1</v>
      </c>
      <c r="H48" s="46">
        <v>9.0353997663815205E-27</v>
      </c>
      <c r="I48" s="46">
        <v>1.2333633777641E-15</v>
      </c>
      <c r="J48" s="46">
        <v>1</v>
      </c>
      <c r="K48" s="46">
        <v>5.0094749397331098E-3</v>
      </c>
      <c r="L48" s="46">
        <v>1</v>
      </c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 spans="1:33" ht="15" customHeight="1">
      <c r="A49" s="49" t="s">
        <v>398</v>
      </c>
      <c r="B49" s="46">
        <v>1</v>
      </c>
      <c r="C49" s="46">
        <v>1</v>
      </c>
      <c r="D49" s="46">
        <v>8.1467266839237701E-10</v>
      </c>
      <c r="E49" s="46">
        <v>1</v>
      </c>
      <c r="F49" s="46">
        <v>2.84069965329834E-11</v>
      </c>
      <c r="G49" s="46">
        <v>2.9218565660853599E-33</v>
      </c>
      <c r="H49" s="46">
        <v>1</v>
      </c>
      <c r="I49" s="46">
        <v>1.4150452891167399E-2</v>
      </c>
      <c r="J49" s="46">
        <v>2.1358443215633499E-18</v>
      </c>
      <c r="K49" s="46">
        <v>4.4630810800168802E-10</v>
      </c>
      <c r="L49" s="46">
        <v>2.1228737973163702E-22</v>
      </c>
      <c r="M49" s="46">
        <v>9.8768131833289294E-24</v>
      </c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</row>
    <row r="50" spans="1:33" ht="15" customHeight="1">
      <c r="A50" s="49" t="s">
        <v>399</v>
      </c>
      <c r="B50" s="46">
        <v>0.29440392104204799</v>
      </c>
      <c r="C50" s="46">
        <v>1</v>
      </c>
      <c r="D50" s="46">
        <v>1.7949867824697601E-11</v>
      </c>
      <c r="E50" s="46">
        <v>1</v>
      </c>
      <c r="F50" s="46">
        <v>8.8929555257326095E-13</v>
      </c>
      <c r="G50" s="46">
        <v>2.4898060791466601E-43</v>
      </c>
      <c r="H50" s="46">
        <v>1</v>
      </c>
      <c r="I50" s="46">
        <v>5.6668170439741899E-2</v>
      </c>
      <c r="J50" s="46">
        <v>1.3184441413062701E-22</v>
      </c>
      <c r="K50" s="46">
        <v>4.6728565208636201E-11</v>
      </c>
      <c r="L50" s="46">
        <v>6.1940892643945496E-26</v>
      </c>
      <c r="M50" s="46">
        <v>5.1964795083817597E-29</v>
      </c>
      <c r="N50" s="46">
        <v>1</v>
      </c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</row>
    <row r="51" spans="1:33" ht="15" customHeight="1">
      <c r="A51" s="49" t="s">
        <v>400</v>
      </c>
      <c r="B51" s="46">
        <v>5.2994508711330703E-22</v>
      </c>
      <c r="C51" s="46">
        <v>1.5574479597185801E-11</v>
      </c>
      <c r="D51" s="46">
        <v>1</v>
      </c>
      <c r="E51" s="46">
        <v>1.5227586134252801E-4</v>
      </c>
      <c r="F51" s="46">
        <v>1</v>
      </c>
      <c r="G51" s="46">
        <v>9.4427851255808697E-9</v>
      </c>
      <c r="H51" s="46">
        <v>1.5923474270061099E-7</v>
      </c>
      <c r="I51" s="46">
        <v>0.51606439076701005</v>
      </c>
      <c r="J51" s="46">
        <v>0.57646507744743103</v>
      </c>
      <c r="K51" s="46">
        <v>1</v>
      </c>
      <c r="L51" s="46">
        <v>2.40922284423495E-4</v>
      </c>
      <c r="M51" s="46">
        <v>1.527907168674E-4</v>
      </c>
      <c r="N51" s="46">
        <v>1.4993950376077301E-8</v>
      </c>
      <c r="O51" s="46">
        <v>6.0680953877610902E-9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</row>
    <row r="52" spans="1:33" ht="15" customHeight="1">
      <c r="A52" s="49" t="s">
        <v>401</v>
      </c>
      <c r="B52" s="46">
        <v>1</v>
      </c>
      <c r="C52" s="46">
        <v>1</v>
      </c>
      <c r="D52" s="46">
        <v>2.6284477258919401E-11</v>
      </c>
      <c r="E52" s="46">
        <v>1</v>
      </c>
      <c r="F52" s="46">
        <v>9.2473066409951792E-13</v>
      </c>
      <c r="G52" s="46">
        <v>5.1158900804664196E-35</v>
      </c>
      <c r="H52" s="46">
        <v>1</v>
      </c>
      <c r="I52" s="46">
        <v>1.9023966710959401E-3</v>
      </c>
      <c r="J52" s="46">
        <v>3.3996532719490499E-20</v>
      </c>
      <c r="K52" s="46">
        <v>2.5165780562129099E-11</v>
      </c>
      <c r="L52" s="46">
        <v>1.35143654788678E-23</v>
      </c>
      <c r="M52" s="46">
        <v>1.7260455797784701E-25</v>
      </c>
      <c r="N52" s="46">
        <v>1</v>
      </c>
      <c r="O52" s="46">
        <v>1</v>
      </c>
      <c r="P52" s="46">
        <v>1.62850130075323E-9</v>
      </c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</row>
    <row r="53" spans="1:33" ht="15" customHeight="1">
      <c r="A53" s="49" t="s">
        <v>402</v>
      </c>
      <c r="B53" s="46">
        <v>1</v>
      </c>
      <c r="C53" s="46">
        <v>1</v>
      </c>
      <c r="D53" s="46">
        <v>1.4662105701861699E-14</v>
      </c>
      <c r="E53" s="46">
        <v>1</v>
      </c>
      <c r="F53" s="46">
        <v>6.4124012256120705E-16</v>
      </c>
      <c r="G53" s="46">
        <v>1.6504553126974499E-48</v>
      </c>
      <c r="H53" s="46">
        <v>1</v>
      </c>
      <c r="I53" s="46">
        <v>1.32781096082733E-3</v>
      </c>
      <c r="J53" s="46">
        <v>1.8409989232612101E-26</v>
      </c>
      <c r="K53" s="46">
        <v>1.5543129561327599E-13</v>
      </c>
      <c r="L53" s="46">
        <v>2.8814297134467498E-29</v>
      </c>
      <c r="M53" s="46">
        <v>6.5504948023623104E-33</v>
      </c>
      <c r="N53" s="46">
        <v>1</v>
      </c>
      <c r="O53" s="46">
        <v>1</v>
      </c>
      <c r="P53" s="46">
        <v>3.4959161736520301E-11</v>
      </c>
      <c r="Q53" s="46">
        <v>1</v>
      </c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</row>
    <row r="54" spans="1:33" ht="15" customHeight="1">
      <c r="A54" s="49" t="s">
        <v>403</v>
      </c>
      <c r="B54" s="46">
        <v>3.5608558087162697E-18</v>
      </c>
      <c r="C54" s="46">
        <v>7.5684482615715604E-9</v>
      </c>
      <c r="D54" s="46">
        <v>1</v>
      </c>
      <c r="E54" s="46">
        <v>2.98227686357158E-3</v>
      </c>
      <c r="F54" s="46">
        <v>1</v>
      </c>
      <c r="G54" s="46">
        <v>2.00339259398893E-8</v>
      </c>
      <c r="H54" s="46">
        <v>7.3989656081200004E-6</v>
      </c>
      <c r="I54" s="46">
        <v>1</v>
      </c>
      <c r="J54" s="46">
        <v>0.43442376567801</v>
      </c>
      <c r="K54" s="46">
        <v>1</v>
      </c>
      <c r="L54" s="46">
        <v>2.4355830016997099E-4</v>
      </c>
      <c r="M54" s="46">
        <v>1.7351500368858899E-4</v>
      </c>
      <c r="N54" s="46">
        <v>6.7682441426021802E-7</v>
      </c>
      <c r="O54" s="46">
        <v>6.5025705046712098E-7</v>
      </c>
      <c r="P54" s="46">
        <v>1</v>
      </c>
      <c r="Q54" s="46">
        <v>5.8000356096764201E-8</v>
      </c>
      <c r="R54" s="46">
        <v>6.5970284443812196E-9</v>
      </c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</row>
    <row r="55" spans="1:33" ht="15" customHeight="1">
      <c r="A55" s="49" t="s">
        <v>404</v>
      </c>
      <c r="B55" s="46">
        <v>1.33200286198492E-23</v>
      </c>
      <c r="C55" s="46">
        <v>1.10975601224334E-14</v>
      </c>
      <c r="D55" s="46">
        <v>1</v>
      </c>
      <c r="E55" s="46">
        <v>2.25124396555479E-7</v>
      </c>
      <c r="F55" s="46">
        <v>1</v>
      </c>
      <c r="G55" s="46">
        <v>0.12876167213512399</v>
      </c>
      <c r="H55" s="46">
        <v>2.1330422575091201E-10</v>
      </c>
      <c r="I55" s="46">
        <v>1.11448996865388E-3</v>
      </c>
      <c r="J55" s="46">
        <v>1</v>
      </c>
      <c r="K55" s="46">
        <v>1</v>
      </c>
      <c r="L55" s="46">
        <v>1</v>
      </c>
      <c r="M55" s="46">
        <v>1</v>
      </c>
      <c r="N55" s="46">
        <v>8.2229067002081698E-11</v>
      </c>
      <c r="O55" s="46">
        <v>1.4299734876026999E-11</v>
      </c>
      <c r="P55" s="46">
        <v>1</v>
      </c>
      <c r="Q55" s="46">
        <v>1.21088006092265E-11</v>
      </c>
      <c r="R55" s="46">
        <v>1.15336624590524E-13</v>
      </c>
      <c r="S55" s="46">
        <v>1</v>
      </c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</row>
    <row r="56" spans="1:33" ht="15" customHeight="1">
      <c r="A56" s="49" t="s">
        <v>405</v>
      </c>
      <c r="B56" s="46">
        <v>9.1941568881025503E-56</v>
      </c>
      <c r="C56" s="46">
        <v>1.3283463738570301E-47</v>
      </c>
      <c r="D56" s="46">
        <v>1.09043226498627E-19</v>
      </c>
      <c r="E56" s="46">
        <v>2.4791917053550402E-30</v>
      </c>
      <c r="F56" s="46">
        <v>8.8596934514698399E-15</v>
      </c>
      <c r="G56" s="46">
        <v>1</v>
      </c>
      <c r="H56" s="46">
        <v>1.2669708103085401E-35</v>
      </c>
      <c r="I56" s="46">
        <v>4.7386008065044996E-25</v>
      </c>
      <c r="J56" s="46">
        <v>1.23889645356458E-5</v>
      </c>
      <c r="K56" s="46">
        <v>1.2065473850879001E-10</v>
      </c>
      <c r="L56" s="46">
        <v>0.80448683817519995</v>
      </c>
      <c r="M56" s="46">
        <v>0.240854567908413</v>
      </c>
      <c r="N56" s="46">
        <v>5.1177109359444896E-32</v>
      </c>
      <c r="O56" s="46">
        <v>1.3788070428609101E-37</v>
      </c>
      <c r="P56" s="46">
        <v>7.1003114789829099E-13</v>
      </c>
      <c r="Q56" s="46">
        <v>4.74097004790302E-33</v>
      </c>
      <c r="R56" s="46">
        <v>3.4194508600767499E-41</v>
      </c>
      <c r="S56" s="46">
        <v>3.3707178233346798E-12</v>
      </c>
      <c r="T56" s="46">
        <v>4.1332991282964699E-5</v>
      </c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</row>
    <row r="57" spans="1:33" ht="15" customHeight="1">
      <c r="A57" s="49" t="s">
        <v>406</v>
      </c>
      <c r="B57" s="46">
        <v>6.3210628210053098E-99</v>
      </c>
      <c r="C57" s="46">
        <v>4.9687685600376801E-98</v>
      </c>
      <c r="D57" s="46">
        <v>3.0731275173191302E-67</v>
      </c>
      <c r="E57" s="46">
        <v>4.5052116607009304E-68</v>
      </c>
      <c r="F57" s="46">
        <v>6.5198092234833298E-56</v>
      </c>
      <c r="G57" s="46">
        <v>5.3138179246271599E-31</v>
      </c>
      <c r="H57" s="46">
        <v>2.0727819118285299E-73</v>
      </c>
      <c r="I57" s="46">
        <v>2.5323378512331598E-65</v>
      </c>
      <c r="J57" s="46">
        <v>1.98123103771784E-40</v>
      </c>
      <c r="K57" s="46">
        <v>1.2984436739908901E-43</v>
      </c>
      <c r="L57" s="46">
        <v>3.2472088615678801E-24</v>
      </c>
      <c r="M57" s="46">
        <v>7.1964583591062602E-28</v>
      </c>
      <c r="N57" s="46">
        <v>3.5877700792439602E-60</v>
      </c>
      <c r="O57" s="46">
        <v>3.0908474164494702E-74</v>
      </c>
      <c r="P57" s="46">
        <v>6.9348788156809295E-47</v>
      </c>
      <c r="Q57" s="46">
        <v>1.03425650824517E-61</v>
      </c>
      <c r="R57" s="46">
        <v>1.27447773242655E-77</v>
      </c>
      <c r="S57" s="46">
        <v>2.43072421305367E-42</v>
      </c>
      <c r="T57" s="46">
        <v>1.5109319924422601E-30</v>
      </c>
      <c r="U57" s="46">
        <v>1.6359789104594101E-12</v>
      </c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</row>
    <row r="58" spans="1:33" ht="15" customHeight="1">
      <c r="A58" s="49" t="s">
        <v>407</v>
      </c>
      <c r="B58" s="46">
        <v>8.2802472639967994E-3</v>
      </c>
      <c r="C58" s="46">
        <v>1</v>
      </c>
      <c r="D58" s="46">
        <v>1</v>
      </c>
      <c r="E58" s="46">
        <v>1</v>
      </c>
      <c r="F58" s="46">
        <v>1</v>
      </c>
      <c r="G58" s="46">
        <v>6.2906145551704998E-3</v>
      </c>
      <c r="H58" s="46">
        <v>1</v>
      </c>
      <c r="I58" s="46">
        <v>1</v>
      </c>
      <c r="J58" s="46">
        <v>1</v>
      </c>
      <c r="K58" s="46">
        <v>1</v>
      </c>
      <c r="L58" s="46">
        <v>7.20387317130049E-2</v>
      </c>
      <c r="M58" s="46">
        <v>0.113762251855497</v>
      </c>
      <c r="N58" s="46">
        <v>1</v>
      </c>
      <c r="O58" s="46">
        <v>1</v>
      </c>
      <c r="P58" s="46">
        <v>1</v>
      </c>
      <c r="Q58" s="46">
        <v>0.66230382081860095</v>
      </c>
      <c r="R58" s="46">
        <v>1</v>
      </c>
      <c r="S58" s="46">
        <v>1</v>
      </c>
      <c r="T58" s="46">
        <v>1</v>
      </c>
      <c r="U58" s="46">
        <v>1.30756058221273E-5</v>
      </c>
      <c r="V58" s="46">
        <v>1.3998754356156999E-18</v>
      </c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</row>
    <row r="59" spans="1:33" ht="15" customHeight="1">
      <c r="A59" s="49" t="s">
        <v>408</v>
      </c>
      <c r="B59" s="46">
        <v>1.9820406719143501E-8</v>
      </c>
      <c r="C59" s="46">
        <v>1.4508624116585701E-5</v>
      </c>
      <c r="D59" s="46">
        <v>1</v>
      </c>
      <c r="E59" s="46">
        <v>1.4535875555986601E-3</v>
      </c>
      <c r="F59" s="46">
        <v>1</v>
      </c>
      <c r="G59" s="46">
        <v>1</v>
      </c>
      <c r="H59" s="46">
        <v>5.7928445912373898E-5</v>
      </c>
      <c r="I59" s="46">
        <v>4.1133825587549001E-2</v>
      </c>
      <c r="J59" s="46">
        <v>1</v>
      </c>
      <c r="K59" s="46">
        <v>1</v>
      </c>
      <c r="L59" s="46">
        <v>1</v>
      </c>
      <c r="M59" s="46">
        <v>1</v>
      </c>
      <c r="N59" s="46">
        <v>8.3821183010600207E-6</v>
      </c>
      <c r="O59" s="46">
        <v>2.4327609861827701E-5</v>
      </c>
      <c r="P59" s="46">
        <v>1</v>
      </c>
      <c r="Q59" s="46">
        <v>6.0123308932412699E-6</v>
      </c>
      <c r="R59" s="46">
        <v>3.55000724525727E-6</v>
      </c>
      <c r="S59" s="46">
        <v>1</v>
      </c>
      <c r="T59" s="46">
        <v>1</v>
      </c>
      <c r="U59" s="46">
        <v>1</v>
      </c>
      <c r="V59" s="46">
        <v>2.16393237454551E-6</v>
      </c>
      <c r="W59" s="46">
        <v>1</v>
      </c>
      <c r="X59" s="46"/>
      <c r="Y59" s="46"/>
      <c r="Z59" s="46"/>
      <c r="AA59" s="46"/>
      <c r="AB59" s="46"/>
      <c r="AC59" s="46"/>
      <c r="AD59" s="46"/>
      <c r="AE59" s="46"/>
      <c r="AF59" s="46"/>
      <c r="AG59" s="46"/>
    </row>
    <row r="60" spans="1:33" ht="15" customHeight="1">
      <c r="A60" s="49" t="s">
        <v>409</v>
      </c>
      <c r="B60" s="46">
        <v>3.6370377680282197E-17</v>
      </c>
      <c r="C60" s="46">
        <v>6.5147018184601897E-15</v>
      </c>
      <c r="D60" s="46">
        <v>2.6112194577801899E-8</v>
      </c>
      <c r="E60" s="46">
        <v>4.3695856737230998E-12</v>
      </c>
      <c r="F60" s="46">
        <v>2.3599980272734901E-7</v>
      </c>
      <c r="G60" s="46">
        <v>5.5875145786682498E-2</v>
      </c>
      <c r="H60" s="46">
        <v>8.9653096736107201E-14</v>
      </c>
      <c r="I60" s="46">
        <v>2.6916856493935699E-10</v>
      </c>
      <c r="J60" s="46">
        <v>4.0739102261877399E-4</v>
      </c>
      <c r="K60" s="46">
        <v>2.3278377960880701E-6</v>
      </c>
      <c r="L60" s="46">
        <v>2.8903143958467499E-2</v>
      </c>
      <c r="M60" s="46">
        <v>2.7036088171346701E-2</v>
      </c>
      <c r="N60" s="46">
        <v>9.8693920619802404E-14</v>
      </c>
      <c r="O60" s="46">
        <v>5.4004547306558402E-14</v>
      </c>
      <c r="P60" s="46">
        <v>3.2313318451636099E-7</v>
      </c>
      <c r="Q60" s="46">
        <v>8.0079389328915404E-14</v>
      </c>
      <c r="R60" s="46">
        <v>4.6134891917257501E-15</v>
      </c>
      <c r="S60" s="46">
        <v>7.6408995594339195E-7</v>
      </c>
      <c r="T60" s="46">
        <v>3.8178322098271202E-4</v>
      </c>
      <c r="U60" s="46">
        <v>1</v>
      </c>
      <c r="V60" s="46">
        <v>1</v>
      </c>
      <c r="W60" s="46">
        <v>5.5659141059690103E-5</v>
      </c>
      <c r="X60" s="46">
        <v>1</v>
      </c>
      <c r="Y60" s="46"/>
      <c r="Z60" s="46"/>
      <c r="AA60" s="46"/>
      <c r="AB60" s="46"/>
      <c r="AC60" s="46"/>
      <c r="AD60" s="46"/>
      <c r="AE60" s="46"/>
      <c r="AF60" s="46"/>
      <c r="AG60" s="46"/>
    </row>
    <row r="61" spans="1:33" ht="15" customHeight="1">
      <c r="A61" s="49" t="s">
        <v>410</v>
      </c>
      <c r="B61" s="46">
        <v>3.8344653295070798E-12</v>
      </c>
      <c r="C61" s="46">
        <v>6.6979190122981101E-17</v>
      </c>
      <c r="D61" s="46">
        <v>8.4549317012153697E-22</v>
      </c>
      <c r="E61" s="46">
        <v>3.6824615630550698E-16</v>
      </c>
      <c r="F61" s="46">
        <v>2.0680227455828401E-22</v>
      </c>
      <c r="G61" s="46">
        <v>3.6055887571457502E-26</v>
      </c>
      <c r="H61" s="46">
        <v>4.1194876706139403E-15</v>
      </c>
      <c r="I61" s="46">
        <v>9.7717906416239301E-19</v>
      </c>
      <c r="J61" s="46">
        <v>6.6241843779631103E-23</v>
      </c>
      <c r="K61" s="46">
        <v>1.0515154028826199E-21</v>
      </c>
      <c r="L61" s="46">
        <v>5.5579691366674499E-24</v>
      </c>
      <c r="M61" s="46">
        <v>3.1894521165444399E-24</v>
      </c>
      <c r="N61" s="46">
        <v>1.5613371852195001E-12</v>
      </c>
      <c r="O61" s="46">
        <v>1.04308321347335E-15</v>
      </c>
      <c r="P61" s="46">
        <v>9.8944281094131894E-21</v>
      </c>
      <c r="Q61" s="46">
        <v>3.0311210424517999E-12</v>
      </c>
      <c r="R61" s="46">
        <v>6.7013592245701898E-15</v>
      </c>
      <c r="S61" s="46">
        <v>3.8037566410912498E-20</v>
      </c>
      <c r="T61" s="46">
        <v>7.2731107306222698E-20</v>
      </c>
      <c r="U61" s="46">
        <v>2.1740486685601099E-25</v>
      </c>
      <c r="V61" s="46">
        <v>8.4626815610247997E-28</v>
      </c>
      <c r="W61" s="46">
        <v>2.09540599290607E-12</v>
      </c>
      <c r="X61" s="46">
        <v>4.9670018699150603E-14</v>
      </c>
      <c r="Y61" s="46">
        <v>1.02661500149903E-15</v>
      </c>
      <c r="Z61" s="46"/>
      <c r="AA61" s="46"/>
      <c r="AB61" s="46"/>
      <c r="AC61" s="46"/>
      <c r="AD61" s="46"/>
      <c r="AE61" s="46"/>
      <c r="AF61" s="46"/>
      <c r="AG61" s="46"/>
    </row>
    <row r="62" spans="1:33" ht="15" customHeight="1">
      <c r="A62" s="49" t="s">
        <v>411</v>
      </c>
      <c r="B62" s="46">
        <v>1.2619791592841899E-12</v>
      </c>
      <c r="C62" s="46">
        <v>1.0572463049854601E-20</v>
      </c>
      <c r="D62" s="46">
        <v>4.9628423986908196E-31</v>
      </c>
      <c r="E62" s="46">
        <v>2.9868788558959002E-19</v>
      </c>
      <c r="F62" s="46">
        <v>1.2328687502822901E-31</v>
      </c>
      <c r="G62" s="46">
        <v>1.2846709312616301E-40</v>
      </c>
      <c r="H62" s="46">
        <v>1.4775988184939699E-17</v>
      </c>
      <c r="I62" s="46">
        <v>3.3301498207350302E-24</v>
      </c>
      <c r="J62" s="46">
        <v>1.9191931343113302E-33</v>
      </c>
      <c r="K62" s="46">
        <v>3.9959509429486301E-30</v>
      </c>
      <c r="L62" s="46">
        <v>7.2624937030650495E-35</v>
      </c>
      <c r="M62" s="46">
        <v>8.7345886979674207E-36</v>
      </c>
      <c r="N62" s="46">
        <v>2.7066031682535798E-13</v>
      </c>
      <c r="O62" s="46">
        <v>3.5562234594184101E-18</v>
      </c>
      <c r="P62" s="46">
        <v>2.0320387006638402E-28</v>
      </c>
      <c r="Q62" s="46">
        <v>1.9588347785078601E-12</v>
      </c>
      <c r="R62" s="46">
        <v>7.3643361394758501E-17</v>
      </c>
      <c r="S62" s="46">
        <v>1.00650674420209E-26</v>
      </c>
      <c r="T62" s="46">
        <v>5.06141782267914E-27</v>
      </c>
      <c r="U62" s="46">
        <v>2.25560690137898E-38</v>
      </c>
      <c r="V62" s="46">
        <v>1.1237026229519499E-43</v>
      </c>
      <c r="W62" s="46">
        <v>1.2718637419471699E-13</v>
      </c>
      <c r="X62" s="46">
        <v>1.62832408020472E-16</v>
      </c>
      <c r="Y62" s="46">
        <v>1.4685901239786101E-19</v>
      </c>
      <c r="Z62" s="46">
        <v>1</v>
      </c>
      <c r="AA62" s="46"/>
      <c r="AB62" s="46"/>
      <c r="AC62" s="46"/>
      <c r="AD62" s="46"/>
      <c r="AE62" s="46"/>
      <c r="AF62" s="46"/>
      <c r="AG62" s="46"/>
    </row>
    <row r="63" spans="1:33" ht="15" customHeight="1">
      <c r="A63" s="49" t="s">
        <v>412</v>
      </c>
      <c r="B63" s="46">
        <v>1</v>
      </c>
      <c r="C63" s="46">
        <v>0.38796785583998999</v>
      </c>
      <c r="D63" s="46">
        <v>1.59769703166388E-4</v>
      </c>
      <c r="E63" s="46">
        <v>0.21558438181157</v>
      </c>
      <c r="F63" s="46">
        <v>4.0993779284693902E-5</v>
      </c>
      <c r="G63" s="46">
        <v>2.81288432198465E-9</v>
      </c>
      <c r="H63" s="46">
        <v>0.69690499496311997</v>
      </c>
      <c r="I63" s="46">
        <v>9.2509337924245403E-3</v>
      </c>
      <c r="J63" s="46">
        <v>1.8242501306576201E-6</v>
      </c>
      <c r="K63" s="46">
        <v>3.04009308660296E-5</v>
      </c>
      <c r="L63" s="46">
        <v>3.2522997003483901E-8</v>
      </c>
      <c r="M63" s="46">
        <v>5.1962833992814501E-8</v>
      </c>
      <c r="N63" s="46">
        <v>1</v>
      </c>
      <c r="O63" s="46">
        <v>0.72814022355776498</v>
      </c>
      <c r="P63" s="46">
        <v>1.49006735187729E-4</v>
      </c>
      <c r="Q63" s="46">
        <v>1</v>
      </c>
      <c r="R63" s="46">
        <v>1</v>
      </c>
      <c r="S63" s="46">
        <v>2.9045148467978399E-4</v>
      </c>
      <c r="T63" s="46">
        <v>3.1312718783255498E-5</v>
      </c>
      <c r="U63" s="46">
        <v>8.7476864196241806E-11</v>
      </c>
      <c r="V63" s="46">
        <v>4.1028054952274298E-16</v>
      </c>
      <c r="W63" s="46">
        <v>5.7136538691428401E-2</v>
      </c>
      <c r="X63" s="46">
        <v>8.1514278860529699E-5</v>
      </c>
      <c r="Y63" s="46">
        <v>1.6765537611910899E-8</v>
      </c>
      <c r="Z63" s="46">
        <v>0.275271186539851</v>
      </c>
      <c r="AA63" s="46">
        <v>1</v>
      </c>
      <c r="AB63" s="46"/>
      <c r="AC63" s="46"/>
      <c r="AD63" s="46"/>
      <c r="AE63" s="46"/>
      <c r="AF63" s="46"/>
      <c r="AG63" s="46"/>
    </row>
    <row r="64" spans="1:33" ht="15" customHeight="1">
      <c r="A64" s="49" t="s">
        <v>413</v>
      </c>
      <c r="B64" s="46">
        <v>2.7785607236615602E-3</v>
      </c>
      <c r="C64" s="46">
        <v>1.9145504814998198E-6</v>
      </c>
      <c r="D64" s="46">
        <v>2.2940181678063301E-11</v>
      </c>
      <c r="E64" s="46">
        <v>2.0390170346018199E-6</v>
      </c>
      <c r="F64" s="46">
        <v>3.2537505576546299E-12</v>
      </c>
      <c r="G64" s="46">
        <v>4.6771493731036002E-17</v>
      </c>
      <c r="H64" s="46">
        <v>8.5116928597301202E-6</v>
      </c>
      <c r="I64" s="46">
        <v>1.22721803885929E-8</v>
      </c>
      <c r="J64" s="46">
        <v>2.5977394366214701E-13</v>
      </c>
      <c r="K64" s="46">
        <v>4.9700332004954899E-12</v>
      </c>
      <c r="L64" s="46">
        <v>1.56421196303112E-15</v>
      </c>
      <c r="M64" s="46">
        <v>2.8069867110548302E-15</v>
      </c>
      <c r="N64" s="46">
        <v>2.9491198743598901E-4</v>
      </c>
      <c r="O64" s="46">
        <v>9.2131402245115403E-6</v>
      </c>
      <c r="P64" s="46">
        <v>3.6469281240569703E-11</v>
      </c>
      <c r="Q64" s="46">
        <v>7.9671741789683601E-4</v>
      </c>
      <c r="R64" s="46">
        <v>3.0730889575951197E-5</v>
      </c>
      <c r="S64" s="46">
        <v>1.4061553425936201E-10</v>
      </c>
      <c r="T64" s="46">
        <v>2.6356045112700701E-11</v>
      </c>
      <c r="U64" s="46">
        <v>5.4703635801487401E-18</v>
      </c>
      <c r="V64" s="46">
        <v>1.5077990136349999E-21</v>
      </c>
      <c r="W64" s="46">
        <v>5.0625179205824004E-6</v>
      </c>
      <c r="X64" s="46">
        <v>3.4995737532168699E-9</v>
      </c>
      <c r="Y64" s="46">
        <v>2.5749967937927402E-12</v>
      </c>
      <c r="Z64" s="46">
        <v>1</v>
      </c>
      <c r="AA64" s="46">
        <v>1</v>
      </c>
      <c r="AB64" s="46">
        <v>1</v>
      </c>
      <c r="AC64" s="46"/>
      <c r="AD64" s="46"/>
      <c r="AE64" s="46"/>
      <c r="AF64" s="46"/>
      <c r="AG64" s="46"/>
    </row>
    <row r="65" spans="1:33" ht="15" customHeight="1">
      <c r="A65" s="49" t="s">
        <v>414</v>
      </c>
      <c r="B65" s="46">
        <v>4.3156112056486397E-6</v>
      </c>
      <c r="C65" s="46">
        <v>1.20349971901628E-12</v>
      </c>
      <c r="D65" s="46">
        <v>7.4444628522973495E-23</v>
      </c>
      <c r="E65" s="46">
        <v>2.86544658375536E-12</v>
      </c>
      <c r="F65" s="46">
        <v>5.1413677592543002E-24</v>
      </c>
      <c r="G65" s="46">
        <v>2.90930817807024E-34</v>
      </c>
      <c r="H65" s="46">
        <v>1.3092349032688599E-10</v>
      </c>
      <c r="I65" s="46">
        <v>1.27592454317574E-16</v>
      </c>
      <c r="J65" s="46">
        <v>1.1497767911553599E-26</v>
      </c>
      <c r="K65" s="46">
        <v>8.7160177418310005E-23</v>
      </c>
      <c r="L65" s="46">
        <v>3.6573736716821899E-29</v>
      </c>
      <c r="M65" s="46">
        <v>1.0837677146801201E-29</v>
      </c>
      <c r="N65" s="46">
        <v>3.7245402404164301E-7</v>
      </c>
      <c r="O65" s="46">
        <v>7.7202249140792397E-11</v>
      </c>
      <c r="P65" s="46">
        <v>3.9246874218045803E-21</v>
      </c>
      <c r="Q65" s="46">
        <v>1.2432163131917001E-6</v>
      </c>
      <c r="R65" s="46">
        <v>1.29051306226944E-9</v>
      </c>
      <c r="S65" s="46">
        <v>9.2161933331883504E-20</v>
      </c>
      <c r="T65" s="46">
        <v>6.9384015574893895E-21</v>
      </c>
      <c r="U65" s="46">
        <v>2.1364464384719999E-33</v>
      </c>
      <c r="V65" s="46">
        <v>2.9982407670814999E-42</v>
      </c>
      <c r="W65" s="46">
        <v>7.18191648514367E-9</v>
      </c>
      <c r="X65" s="46">
        <v>5.0348416944084997E-13</v>
      </c>
      <c r="Y65" s="46">
        <v>1.30023919269189E-17</v>
      </c>
      <c r="Z65" s="46">
        <v>7.5042665090769206E-2</v>
      </c>
      <c r="AA65" s="46">
        <v>1</v>
      </c>
      <c r="AB65" s="46">
        <v>1</v>
      </c>
      <c r="AC65" s="46">
        <v>1</v>
      </c>
      <c r="AD65" s="46"/>
      <c r="AE65" s="46"/>
      <c r="AF65" s="46"/>
      <c r="AG65" s="46"/>
    </row>
    <row r="66" spans="1:33" ht="15" customHeight="1">
      <c r="A66" s="49" t="s">
        <v>415</v>
      </c>
      <c r="B66" s="46">
        <v>1</v>
      </c>
      <c r="C66" s="46">
        <v>1</v>
      </c>
      <c r="D66" s="46">
        <v>4.1091602806182001E-2</v>
      </c>
      <c r="E66" s="46">
        <v>1</v>
      </c>
      <c r="F66" s="46">
        <v>1.3061284352474299E-2</v>
      </c>
      <c r="G66" s="46">
        <v>1.0790543184498399E-5</v>
      </c>
      <c r="H66" s="46">
        <v>1</v>
      </c>
      <c r="I66" s="46">
        <v>0.75412150201039596</v>
      </c>
      <c r="J66" s="46">
        <v>1.46190797807645E-3</v>
      </c>
      <c r="K66" s="46">
        <v>8.0288132271587702E-3</v>
      </c>
      <c r="L66" s="46">
        <v>5.4995051937600099E-5</v>
      </c>
      <c r="M66" s="46">
        <v>7.7555720645829197E-5</v>
      </c>
      <c r="N66" s="46">
        <v>1</v>
      </c>
      <c r="O66" s="46">
        <v>1</v>
      </c>
      <c r="P66" s="46">
        <v>2.6408902002846998E-2</v>
      </c>
      <c r="Q66" s="46">
        <v>1</v>
      </c>
      <c r="R66" s="46">
        <v>1</v>
      </c>
      <c r="S66" s="46">
        <v>5.0473527076038402E-2</v>
      </c>
      <c r="T66" s="46">
        <v>1.16356046506681E-2</v>
      </c>
      <c r="U66" s="46">
        <v>3.29580108775872E-7</v>
      </c>
      <c r="V66" s="46">
        <v>6.0923295677346296E-11</v>
      </c>
      <c r="W66" s="46">
        <v>1</v>
      </c>
      <c r="X66" s="46">
        <v>4.0708720302148598E-3</v>
      </c>
      <c r="Y66" s="46">
        <v>3.88879053402501E-6</v>
      </c>
      <c r="Z66" s="46">
        <v>1.7174597131109599E-2</v>
      </c>
      <c r="AA66" s="46">
        <v>0.67134094536727396</v>
      </c>
      <c r="AB66" s="46">
        <v>1</v>
      </c>
      <c r="AC66" s="46">
        <v>1</v>
      </c>
      <c r="AD66" s="46">
        <v>1</v>
      </c>
      <c r="AE66" s="46"/>
      <c r="AF66" s="46"/>
      <c r="AG66" s="46"/>
    </row>
    <row r="67" spans="1:33" ht="15" customHeight="1">
      <c r="A67" s="49" t="s">
        <v>416</v>
      </c>
      <c r="B67" s="46">
        <v>1</v>
      </c>
      <c r="C67" s="46">
        <v>9.9520709811439095E-3</v>
      </c>
      <c r="D67" s="46">
        <v>4.0706016986044002E-10</v>
      </c>
      <c r="E67" s="46">
        <v>4.8612095045558997E-3</v>
      </c>
      <c r="F67" s="46">
        <v>3.31350446767781E-11</v>
      </c>
      <c r="G67" s="46">
        <v>2.2098663358538999E-20</v>
      </c>
      <c r="H67" s="46">
        <v>3.50106991574341E-2</v>
      </c>
      <c r="I67" s="46">
        <v>8.48422603250852E-6</v>
      </c>
      <c r="J67" s="46">
        <v>6.25070987487487E-14</v>
      </c>
      <c r="K67" s="46">
        <v>4.4537028504884898E-11</v>
      </c>
      <c r="L67" s="46">
        <v>3.22659612226987E-17</v>
      </c>
      <c r="M67" s="46">
        <v>5.4034998153904702E-17</v>
      </c>
      <c r="N67" s="46">
        <v>1</v>
      </c>
      <c r="O67" s="46">
        <v>5.6656801292146203E-2</v>
      </c>
      <c r="P67" s="46">
        <v>6.2456125003482497E-10</v>
      </c>
      <c r="Q67" s="46">
        <v>1</v>
      </c>
      <c r="R67" s="46">
        <v>0.24865165339242301</v>
      </c>
      <c r="S67" s="46">
        <v>8.4311203823355794E-9</v>
      </c>
      <c r="T67" s="46">
        <v>1.6424903621786101E-10</v>
      </c>
      <c r="U67" s="46">
        <v>2.33142772944059E-22</v>
      </c>
      <c r="V67" s="46">
        <v>5.8350643871492103E-31</v>
      </c>
      <c r="W67" s="46">
        <v>1.49304092107512E-3</v>
      </c>
      <c r="X67" s="46">
        <v>5.4107936777314198E-8</v>
      </c>
      <c r="Y67" s="46">
        <v>3.08602198777015E-13</v>
      </c>
      <c r="Z67" s="46">
        <v>1.0503915985215701E-5</v>
      </c>
      <c r="AA67" s="46">
        <v>3.1434882643145302E-3</v>
      </c>
      <c r="AB67" s="46">
        <v>1</v>
      </c>
      <c r="AC67" s="46">
        <v>1</v>
      </c>
      <c r="AD67" s="46">
        <v>1</v>
      </c>
      <c r="AE67" s="46">
        <v>1</v>
      </c>
      <c r="AF67" s="46"/>
      <c r="AG67" s="46"/>
    </row>
    <row r="68" spans="1:33" ht="15" customHeight="1">
      <c r="A68" s="49" t="s">
        <v>417</v>
      </c>
      <c r="B68" s="46">
        <v>6.7012497648854502E-2</v>
      </c>
      <c r="C68" s="46">
        <v>1</v>
      </c>
      <c r="D68" s="46">
        <v>1</v>
      </c>
      <c r="E68" s="46">
        <v>1</v>
      </c>
      <c r="F68" s="46">
        <v>1</v>
      </c>
      <c r="G68" s="46">
        <v>1</v>
      </c>
      <c r="H68" s="46">
        <v>1</v>
      </c>
      <c r="I68" s="46">
        <v>1</v>
      </c>
      <c r="J68" s="46">
        <v>1</v>
      </c>
      <c r="K68" s="46">
        <v>1</v>
      </c>
      <c r="L68" s="46">
        <v>1</v>
      </c>
      <c r="M68" s="46">
        <v>1</v>
      </c>
      <c r="N68" s="46">
        <v>1</v>
      </c>
      <c r="O68" s="46">
        <v>1</v>
      </c>
      <c r="P68" s="46">
        <v>1</v>
      </c>
      <c r="Q68" s="46">
        <v>1</v>
      </c>
      <c r="R68" s="46">
        <v>1</v>
      </c>
      <c r="S68" s="46">
        <v>1</v>
      </c>
      <c r="T68" s="46">
        <v>1</v>
      </c>
      <c r="U68" s="46">
        <v>4.6624154016296597E-2</v>
      </c>
      <c r="V68" s="46">
        <v>4.8425903878390802E-9</v>
      </c>
      <c r="W68" s="46">
        <v>1</v>
      </c>
      <c r="X68" s="46">
        <v>1</v>
      </c>
      <c r="Y68" s="46">
        <v>3.25274666870231E-3</v>
      </c>
      <c r="Z68" s="46">
        <v>9.0644342186680205E-10</v>
      </c>
      <c r="AA68" s="46">
        <v>4.8400630662746301E-10</v>
      </c>
      <c r="AB68" s="46">
        <v>6.8393694676215006E-2</v>
      </c>
      <c r="AC68" s="46">
        <v>1.4663780389998E-5</v>
      </c>
      <c r="AD68" s="46">
        <v>1.07416183036351E-6</v>
      </c>
      <c r="AE68" s="46">
        <v>0.68913451808329595</v>
      </c>
      <c r="AF68" s="46">
        <v>2.92391049580173E-3</v>
      </c>
      <c r="AG68" s="46"/>
    </row>
    <row r="69" spans="1:33" ht="15" customHeight="1">
      <c r="A69" s="49" t="s">
        <v>418</v>
      </c>
      <c r="B69" s="46">
        <v>2.3929062901886598E-6</v>
      </c>
      <c r="C69" s="46">
        <v>2.7637486713533703E-4</v>
      </c>
      <c r="D69" s="46">
        <v>1</v>
      </c>
      <c r="E69" s="46">
        <v>3.0931962743447798E-3</v>
      </c>
      <c r="F69" s="46">
        <v>1</v>
      </c>
      <c r="G69" s="46">
        <v>1</v>
      </c>
      <c r="H69" s="46">
        <v>5.3383032766296295E-4</v>
      </c>
      <c r="I69" s="46">
        <v>5.1690076611036299E-2</v>
      </c>
      <c r="J69" s="46">
        <v>1</v>
      </c>
      <c r="K69" s="46">
        <v>1</v>
      </c>
      <c r="L69" s="46">
        <v>1</v>
      </c>
      <c r="M69" s="46">
        <v>1</v>
      </c>
      <c r="N69" s="46">
        <v>2.0754076837439499E-4</v>
      </c>
      <c r="O69" s="46">
        <v>3.5221800450636502E-4</v>
      </c>
      <c r="P69" s="46">
        <v>1</v>
      </c>
      <c r="Q69" s="46">
        <v>9.8671440549855905E-5</v>
      </c>
      <c r="R69" s="46">
        <v>1.0976425257292E-4</v>
      </c>
      <c r="S69" s="46">
        <v>1</v>
      </c>
      <c r="T69" s="46">
        <v>1</v>
      </c>
      <c r="U69" s="46">
        <v>1</v>
      </c>
      <c r="V69" s="46">
        <v>6.0656470771023603E-2</v>
      </c>
      <c r="W69" s="46">
        <v>1</v>
      </c>
      <c r="X69" s="46">
        <v>1</v>
      </c>
      <c r="Y69" s="46">
        <v>1</v>
      </c>
      <c r="Z69" s="46">
        <v>1.05105709566936E-11</v>
      </c>
      <c r="AA69" s="46">
        <v>5.7961755996274698E-13</v>
      </c>
      <c r="AB69" s="46">
        <v>2.0317670198632199E-5</v>
      </c>
      <c r="AC69" s="46">
        <v>3.14574956373443E-9</v>
      </c>
      <c r="AD69" s="46">
        <v>1.6074324479491999E-10</v>
      </c>
      <c r="AE69" s="46">
        <v>1.59993579687937E-3</v>
      </c>
      <c r="AF69" s="46">
        <v>1.58737855693259E-6</v>
      </c>
      <c r="AG69" s="46">
        <v>1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J53"/>
  <sheetViews>
    <sheetView workbookViewId="0">
      <selection activeCell="A19" sqref="A19"/>
    </sheetView>
  </sheetViews>
  <sheetFormatPr baseColWidth="10" defaultColWidth="12.625" defaultRowHeight="15" customHeight="1"/>
  <cols>
    <col min="2" max="2" width="18.37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66</v>
      </c>
      <c r="B2" s="13">
        <v>859</v>
      </c>
    </row>
    <row r="3" spans="1:2" ht="15" customHeight="1">
      <c r="A3" s="12" t="s">
        <v>67</v>
      </c>
      <c r="B3" s="13">
        <v>712</v>
      </c>
    </row>
    <row r="4" spans="1:2" ht="15" customHeight="1">
      <c r="A4" s="12" t="s">
        <v>68</v>
      </c>
      <c r="B4" s="13">
        <v>1090</v>
      </c>
    </row>
    <row r="5" spans="1:2" ht="15" customHeight="1">
      <c r="A5" s="12" t="s">
        <v>69</v>
      </c>
      <c r="B5" s="13">
        <v>939</v>
      </c>
    </row>
    <row r="6" spans="1:2" ht="15" customHeight="1">
      <c r="A6" s="12" t="s">
        <v>70</v>
      </c>
      <c r="B6" s="13">
        <v>432</v>
      </c>
    </row>
    <row r="7" spans="1:2" ht="15" customHeight="1">
      <c r="A7" s="12" t="s">
        <v>71</v>
      </c>
      <c r="B7" s="13">
        <v>292</v>
      </c>
    </row>
    <row r="8" spans="1:2" ht="15" customHeight="1">
      <c r="A8" s="12" t="s">
        <v>72</v>
      </c>
      <c r="B8" s="13">
        <v>540</v>
      </c>
    </row>
    <row r="9" spans="1:2" ht="15" customHeight="1">
      <c r="A9" s="12" t="s">
        <v>73</v>
      </c>
      <c r="B9" s="13">
        <v>408</v>
      </c>
    </row>
    <row r="10" spans="1:2" ht="15" customHeight="1">
      <c r="A10" s="12" t="s">
        <v>74</v>
      </c>
      <c r="B10" s="13">
        <v>161</v>
      </c>
    </row>
    <row r="11" spans="1:2" ht="15" customHeight="1">
      <c r="A11" s="12" t="s">
        <v>75</v>
      </c>
      <c r="B11" s="13">
        <v>80</v>
      </c>
    </row>
    <row r="12" spans="1:2" ht="15" customHeight="1">
      <c r="A12" s="12" t="s">
        <v>76</v>
      </c>
      <c r="B12" s="13">
        <v>661</v>
      </c>
    </row>
    <row r="13" spans="1:2" ht="15" customHeight="1">
      <c r="A13" s="12" t="s">
        <v>77</v>
      </c>
      <c r="B13" s="13">
        <v>342</v>
      </c>
    </row>
    <row r="14" spans="1:2" ht="15" customHeight="1">
      <c r="A14" s="12" t="s">
        <v>78</v>
      </c>
      <c r="B14" s="13">
        <v>70</v>
      </c>
    </row>
    <row r="15" spans="1:2" ht="15" customHeight="1">
      <c r="A15" s="12" t="s">
        <v>79</v>
      </c>
      <c r="B15" s="13">
        <v>122</v>
      </c>
    </row>
    <row r="16" spans="1:2" ht="15" customHeight="1">
      <c r="A16" s="12" t="s">
        <v>80</v>
      </c>
      <c r="B16" s="13">
        <v>350</v>
      </c>
    </row>
    <row r="17" spans="1:10" ht="15" customHeight="1">
      <c r="A17" s="12" t="s">
        <v>81</v>
      </c>
      <c r="B17" s="13">
        <v>251</v>
      </c>
    </row>
    <row r="19" spans="1:10" ht="15" customHeight="1">
      <c r="A19" s="50" t="s">
        <v>377</v>
      </c>
    </row>
    <row r="20" spans="1:10" ht="15" customHeight="1">
      <c r="A20" s="51" t="s">
        <v>368</v>
      </c>
      <c r="B20" s="51" t="s">
        <v>6</v>
      </c>
      <c r="C20" s="51" t="s">
        <v>246</v>
      </c>
      <c r="D20" s="51" t="s">
        <v>369</v>
      </c>
      <c r="E20" s="51" t="s">
        <v>370</v>
      </c>
      <c r="F20" s="51" t="s">
        <v>371</v>
      </c>
      <c r="G20" s="51" t="s">
        <v>372</v>
      </c>
      <c r="H20" s="51" t="s">
        <v>373</v>
      </c>
      <c r="I20" s="51" t="s">
        <v>374</v>
      </c>
      <c r="J20" s="51" t="s">
        <v>375</v>
      </c>
    </row>
    <row r="21" spans="1:10" ht="15" customHeight="1">
      <c r="A21" s="46" t="s">
        <v>419</v>
      </c>
      <c r="B21" s="46">
        <v>8.8916562889165635E-2</v>
      </c>
      <c r="C21" s="46">
        <v>0.1101918014291087</v>
      </c>
      <c r="D21" s="46"/>
      <c r="E21" s="46">
        <v>0.30949280094015702</v>
      </c>
      <c r="F21" s="46">
        <v>4.9995000499950004E-4</v>
      </c>
      <c r="G21" s="46">
        <v>7.8563572214207142E-4</v>
      </c>
      <c r="H21" s="46">
        <v>0.31023171323107418</v>
      </c>
      <c r="I21" s="46">
        <v>0.13030280792958679</v>
      </c>
      <c r="J21" s="46">
        <v>0.49814977558540208</v>
      </c>
    </row>
    <row r="22" spans="1:10" ht="15" customHeight="1">
      <c r="A22" s="46" t="s">
        <v>420</v>
      </c>
      <c r="B22" s="46">
        <v>9.4645080946450813E-2</v>
      </c>
      <c r="C22" s="46">
        <v>5.9984956750658139E-2</v>
      </c>
      <c r="D22" s="46"/>
      <c r="E22" s="46">
        <v>-0.6579267840190699</v>
      </c>
      <c r="F22" s="46">
        <v>9.9990000999900015E-5</v>
      </c>
      <c r="G22" s="46">
        <v>1.8331500183315001E-4</v>
      </c>
      <c r="H22" s="46">
        <v>-0.65793413465007666</v>
      </c>
      <c r="I22" s="46">
        <v>-0.86306825053116876</v>
      </c>
      <c r="J22" s="46">
        <v>-0.44914202319655888</v>
      </c>
    </row>
    <row r="23" spans="1:10" ht="15" customHeight="1">
      <c r="A23" s="46" t="s">
        <v>421</v>
      </c>
      <c r="B23" s="46">
        <v>0.14620174346201739</v>
      </c>
      <c r="C23" s="46">
        <v>0.15889432117337349</v>
      </c>
      <c r="D23" s="46"/>
      <c r="E23" s="46">
        <v>0.1201070486065037</v>
      </c>
      <c r="F23" s="46">
        <v>4.9295070492950697E-2</v>
      </c>
      <c r="G23" s="46">
        <v>5.4224577542245779E-2</v>
      </c>
      <c r="H23" s="46">
        <v>0.1208313411924555</v>
      </c>
      <c r="I23" s="46">
        <v>-2.2528344979196691E-2</v>
      </c>
      <c r="J23" s="46">
        <v>0.25946061132476261</v>
      </c>
    </row>
    <row r="24" spans="1:10" ht="15" customHeight="1">
      <c r="A24" s="46" t="s">
        <v>422</v>
      </c>
      <c r="B24" s="46">
        <v>0.24757160647571611</v>
      </c>
      <c r="C24" s="46">
        <v>0.29277924031590818</v>
      </c>
      <c r="D24" s="46"/>
      <c r="E24" s="46">
        <v>0.24196739806376</v>
      </c>
      <c r="F24" s="46">
        <v>9.9990000999900015E-5</v>
      </c>
      <c r="G24" s="46">
        <v>1.8331500183315001E-4</v>
      </c>
      <c r="H24" s="46">
        <v>0.24131281498945581</v>
      </c>
      <c r="I24" s="46">
        <v>0.14347653525451959</v>
      </c>
      <c r="J24" s="46">
        <v>0.33960340166302438</v>
      </c>
    </row>
    <row r="25" spans="1:10" ht="15" customHeight="1">
      <c r="A25" s="46" t="s">
        <v>423</v>
      </c>
      <c r="B25" s="46">
        <v>0.14097135740971359</v>
      </c>
      <c r="C25" s="46">
        <v>0.13181647235802929</v>
      </c>
      <c r="D25" s="46"/>
      <c r="E25" s="46">
        <v>-9.6871398274250176E-2</v>
      </c>
      <c r="F25" s="46">
        <v>0.1003899610038996</v>
      </c>
      <c r="G25" s="46">
        <v>0.1003899610038996</v>
      </c>
      <c r="H25" s="46">
        <v>-9.5865037478365597E-2</v>
      </c>
      <c r="I25" s="46">
        <v>-0.24336927674453471</v>
      </c>
      <c r="J25" s="46">
        <v>5.6951352209236451E-2</v>
      </c>
    </row>
    <row r="26" spans="1:10" ht="15" customHeight="1">
      <c r="A26" s="46" t="s">
        <v>424</v>
      </c>
      <c r="B26" s="46">
        <v>1.2204234122042339E-2</v>
      </c>
      <c r="C26" s="46">
        <v>2.1060549078600981E-2</v>
      </c>
      <c r="D26" s="46"/>
      <c r="E26" s="46">
        <v>0.78716128848940503</v>
      </c>
      <c r="F26" s="46">
        <v>7.9992000799920012E-4</v>
      </c>
      <c r="G26" s="46">
        <v>1.0998900109989E-3</v>
      </c>
      <c r="H26" s="46">
        <v>0.79598548433598004</v>
      </c>
      <c r="I26" s="46">
        <v>0.31533829315004658</v>
      </c>
      <c r="J26" s="46">
        <v>1.2949559286881009</v>
      </c>
    </row>
    <row r="27" spans="1:10" ht="15" customHeight="1">
      <c r="A27" s="46" t="s">
        <v>425</v>
      </c>
      <c r="B27" s="46">
        <v>2.1917808219178079E-2</v>
      </c>
      <c r="C27" s="46">
        <v>9.7781120722075961E-3</v>
      </c>
      <c r="D27" s="46"/>
      <c r="E27" s="46">
        <v>-1.1644756899491959</v>
      </c>
      <c r="F27" s="46">
        <v>9.9990000999900015E-5</v>
      </c>
      <c r="G27" s="46">
        <v>1.8331500183315001E-4</v>
      </c>
      <c r="H27" s="46">
        <v>-1.1723932419657219</v>
      </c>
      <c r="I27" s="46">
        <v>-1.6746704222683799</v>
      </c>
      <c r="J27" s="46">
        <v>-0.68841775272448924</v>
      </c>
    </row>
    <row r="28" spans="1:10" ht="15" customHeight="1">
      <c r="A28" s="46" t="s">
        <v>426</v>
      </c>
      <c r="B28" s="46">
        <v>8.4931506849315067E-2</v>
      </c>
      <c r="C28" s="46">
        <v>0.10962767957878899</v>
      </c>
      <c r="D28" s="46"/>
      <c r="E28" s="46">
        <v>0.3682403547233335</v>
      </c>
      <c r="F28" s="46">
        <v>9.9990000999900015E-5</v>
      </c>
      <c r="G28" s="46">
        <v>1.8331500183315001E-4</v>
      </c>
      <c r="H28" s="46">
        <v>0.3685894635040497</v>
      </c>
      <c r="I28" s="46">
        <v>0.18867081681084241</v>
      </c>
      <c r="J28" s="46">
        <v>0.55201494947519858</v>
      </c>
    </row>
    <row r="29" spans="1:10" ht="15" customHeight="1">
      <c r="A29" s="46" t="s">
        <v>427</v>
      </c>
      <c r="B29" s="46">
        <v>2.7646326276463261E-2</v>
      </c>
      <c r="C29" s="46">
        <v>1.316284317412561E-2</v>
      </c>
      <c r="D29" s="46"/>
      <c r="E29" s="46">
        <v>-1.0706166388581311</v>
      </c>
      <c r="F29" s="46">
        <v>9.9990000999900015E-5</v>
      </c>
      <c r="G29" s="46">
        <v>1.8331500183315001E-4</v>
      </c>
      <c r="H29" s="46">
        <v>-1.0723940079898151</v>
      </c>
      <c r="I29" s="46">
        <v>-1.525789471314275</v>
      </c>
      <c r="J29" s="46">
        <v>-0.6408390321515719</v>
      </c>
    </row>
    <row r="30" spans="1:10" ht="15" customHeight="1">
      <c r="A30" s="46" t="s">
        <v>428</v>
      </c>
      <c r="B30" s="46">
        <v>1.444582814445828E-2</v>
      </c>
      <c r="C30" s="46">
        <v>1.9180142910868749E-2</v>
      </c>
      <c r="D30" s="46"/>
      <c r="E30" s="46">
        <v>0.40896055739093301</v>
      </c>
      <c r="F30" s="46">
        <v>4.3495650434956512E-2</v>
      </c>
      <c r="G30" s="46">
        <v>5.3161350531613513E-2</v>
      </c>
      <c r="H30" s="46">
        <v>0.41402442272555479</v>
      </c>
      <c r="I30" s="46">
        <v>-5.6396701813698442E-2</v>
      </c>
      <c r="J30" s="46">
        <v>0.89790835399694391</v>
      </c>
    </row>
    <row r="31" spans="1:10" ht="15" customHeight="1">
      <c r="A31" s="46" t="s">
        <v>429</v>
      </c>
      <c r="B31" s="46">
        <v>0.1205479452054795</v>
      </c>
      <c r="C31" s="46">
        <v>7.3523881158330195E-2</v>
      </c>
      <c r="D31" s="46"/>
      <c r="E31" s="46">
        <v>-0.71332222942023282</v>
      </c>
      <c r="F31" s="46">
        <v>9.9990000999900015E-5</v>
      </c>
      <c r="G31" s="46">
        <v>1.8331500183315001E-4</v>
      </c>
      <c r="H31" s="46">
        <v>-0.71243885084700687</v>
      </c>
      <c r="I31" s="46">
        <v>-0.9026740064162484</v>
      </c>
      <c r="J31" s="46">
        <v>-0.52892064730774047</v>
      </c>
    </row>
    <row r="32" spans="1:10" ht="15" customHeight="1">
      <c r="A32" s="46" t="s">
        <v>419</v>
      </c>
      <c r="B32" s="46">
        <v>8.8916562889165635E-2</v>
      </c>
      <c r="C32" s="46"/>
      <c r="D32" s="46">
        <v>8.3808437856328397E-2</v>
      </c>
      <c r="E32" s="46">
        <v>-8.5356679232791777E-2</v>
      </c>
      <c r="F32" s="46">
        <v>0.19728027197280271</v>
      </c>
      <c r="G32" s="46">
        <v>0.19728027197280271</v>
      </c>
      <c r="H32" s="46">
        <v>-8.4801383767295679E-2</v>
      </c>
      <c r="I32" s="46">
        <v>-0.27291590190229709</v>
      </c>
      <c r="J32" s="46">
        <v>0.11014098018258441</v>
      </c>
    </row>
    <row r="33" spans="1:10" ht="15" customHeight="1">
      <c r="A33" s="46" t="s">
        <v>420</v>
      </c>
      <c r="B33" s="46">
        <v>9.4645080946450813E-2</v>
      </c>
      <c r="C33" s="46"/>
      <c r="D33" s="46">
        <v>6.9365260357278608E-2</v>
      </c>
      <c r="E33" s="46">
        <v>-0.44831421532478061</v>
      </c>
      <c r="F33" s="46">
        <v>9.9990000999900015E-5</v>
      </c>
      <c r="G33" s="46">
        <v>2.7497250274972511E-4</v>
      </c>
      <c r="H33" s="46">
        <v>-0.44839148668678908</v>
      </c>
      <c r="I33" s="46">
        <v>-0.64676027873967368</v>
      </c>
      <c r="J33" s="46">
        <v>-0.24988802834525481</v>
      </c>
    </row>
    <row r="34" spans="1:10" ht="15" customHeight="1">
      <c r="A34" s="46" t="s">
        <v>421</v>
      </c>
      <c r="B34" s="46">
        <v>0.14620174346201739</v>
      </c>
      <c r="C34" s="46"/>
      <c r="D34" s="46">
        <v>0.17616875712656779</v>
      </c>
      <c r="E34" s="46">
        <v>0.26899757475426611</v>
      </c>
      <c r="F34" s="46">
        <v>9.9990000999900015E-5</v>
      </c>
      <c r="G34" s="46">
        <v>2.7497250274972511E-4</v>
      </c>
      <c r="H34" s="46">
        <v>0.27030316872411603</v>
      </c>
      <c r="I34" s="46">
        <v>0.13659255888550759</v>
      </c>
      <c r="J34" s="46">
        <v>0.40443995989579812</v>
      </c>
    </row>
    <row r="35" spans="1:10" ht="15" customHeight="1">
      <c r="A35" s="46" t="s">
        <v>422</v>
      </c>
      <c r="B35" s="46">
        <v>0.24757160647571611</v>
      </c>
      <c r="C35" s="46"/>
      <c r="D35" s="46">
        <v>0.27499049790954011</v>
      </c>
      <c r="E35" s="46">
        <v>0.15153590420822599</v>
      </c>
      <c r="F35" s="46">
        <v>2.7997200279971999E-3</v>
      </c>
      <c r="G35" s="46">
        <v>5.1328200513282001E-3</v>
      </c>
      <c r="H35" s="46">
        <v>0.15196315548587019</v>
      </c>
      <c r="I35" s="46">
        <v>5.0431105552974607E-2</v>
      </c>
      <c r="J35" s="46">
        <v>0.25292173337950258</v>
      </c>
    </row>
    <row r="36" spans="1:10" ht="15" customHeight="1">
      <c r="A36" s="46" t="s">
        <v>423</v>
      </c>
      <c r="B36" s="46">
        <v>0.14097135740971359</v>
      </c>
      <c r="C36" s="46"/>
      <c r="D36" s="46">
        <v>0.15830482706195359</v>
      </c>
      <c r="E36" s="46">
        <v>0.1673031817724526</v>
      </c>
      <c r="F36" s="46">
        <v>1.06989301069893E-2</v>
      </c>
      <c r="G36" s="46">
        <v>1.471102889711029E-2</v>
      </c>
      <c r="H36" s="46">
        <v>0.16722827917982591</v>
      </c>
      <c r="I36" s="46">
        <v>2.722045706227974E-2</v>
      </c>
      <c r="J36" s="46">
        <v>0.30668451864308072</v>
      </c>
    </row>
    <row r="37" spans="1:10" ht="15" customHeight="1">
      <c r="A37" s="46" t="s">
        <v>424</v>
      </c>
      <c r="B37" s="46">
        <v>1.2204234122042339E-2</v>
      </c>
      <c r="C37" s="46"/>
      <c r="D37" s="46">
        <v>5.8912960851387301E-3</v>
      </c>
      <c r="E37" s="46">
        <v>-1.0507247944895459</v>
      </c>
      <c r="F37" s="46">
        <v>9.9990000999900007E-4</v>
      </c>
      <c r="G37" s="46">
        <v>2.1997800219978E-3</v>
      </c>
      <c r="H37" s="46">
        <v>-1.05863417920247</v>
      </c>
      <c r="I37" s="46">
        <v>-1.7463550709864879</v>
      </c>
      <c r="J37" s="46">
        <v>-0.39021126076121249</v>
      </c>
    </row>
    <row r="38" spans="1:10" ht="15" customHeight="1">
      <c r="A38" s="46" t="s">
        <v>425</v>
      </c>
      <c r="B38" s="46">
        <v>2.1917808219178079E-2</v>
      </c>
      <c r="C38" s="46"/>
      <c r="D38" s="46">
        <v>9.1220068415051314E-3</v>
      </c>
      <c r="E38" s="46">
        <v>-1.2646803786773539</v>
      </c>
      <c r="F38" s="46">
        <v>9.9990000999900015E-5</v>
      </c>
      <c r="G38" s="46">
        <v>2.7497250274972511E-4</v>
      </c>
      <c r="H38" s="46">
        <v>-1.2686736004768231</v>
      </c>
      <c r="I38" s="46">
        <v>-1.79621944293172</v>
      </c>
      <c r="J38" s="46">
        <v>-0.77548575900476768</v>
      </c>
    </row>
    <row r="39" spans="1:10" ht="15" customHeight="1">
      <c r="A39" s="46" t="s">
        <v>426</v>
      </c>
      <c r="B39" s="46">
        <v>8.4931506849315067E-2</v>
      </c>
      <c r="C39" s="46"/>
      <c r="D39" s="46">
        <v>9.1790193842645376E-2</v>
      </c>
      <c r="E39" s="46">
        <v>0.11204018905038821</v>
      </c>
      <c r="F39" s="46">
        <v>0.13048695130486951</v>
      </c>
      <c r="G39" s="46">
        <v>0.14353564643535649</v>
      </c>
      <c r="H39" s="46">
        <v>0.1108857454852011</v>
      </c>
      <c r="I39" s="46">
        <v>-8.164534563107724E-2</v>
      </c>
      <c r="J39" s="46">
        <v>0.30467556267978879</v>
      </c>
    </row>
    <row r="40" spans="1:10" ht="15" customHeight="1">
      <c r="A40" s="46" t="s">
        <v>427</v>
      </c>
      <c r="B40" s="46">
        <v>2.7646326276463261E-2</v>
      </c>
      <c r="C40" s="46"/>
      <c r="D40" s="46">
        <v>1.197263397947548E-2</v>
      </c>
      <c r="E40" s="46">
        <v>-1.2073472036114019</v>
      </c>
      <c r="F40" s="46">
        <v>9.9990000999900015E-5</v>
      </c>
      <c r="G40" s="46">
        <v>2.7497250274972511E-4</v>
      </c>
      <c r="H40" s="46">
        <v>-1.21379196520949</v>
      </c>
      <c r="I40" s="46">
        <v>-1.670319179953947</v>
      </c>
      <c r="J40" s="46">
        <v>-0.78333546742493321</v>
      </c>
    </row>
    <row r="41" spans="1:10" ht="15" customHeight="1">
      <c r="A41" s="46" t="s">
        <v>428</v>
      </c>
      <c r="B41" s="46">
        <v>1.444582814445828E-2</v>
      </c>
      <c r="C41" s="46"/>
      <c r="D41" s="46">
        <v>8.3618396047130377E-3</v>
      </c>
      <c r="E41" s="46">
        <v>-0.78876063725148704</v>
      </c>
      <c r="F41" s="46">
        <v>3.899610038996101E-3</v>
      </c>
      <c r="G41" s="46">
        <v>6.1279586327081578E-3</v>
      </c>
      <c r="H41" s="46">
        <v>-0.79306579193704652</v>
      </c>
      <c r="I41" s="46">
        <v>-1.3495692762638669</v>
      </c>
      <c r="J41" s="46">
        <v>-0.2297465885679664</v>
      </c>
    </row>
    <row r="42" spans="1:10" ht="15" customHeight="1">
      <c r="A42" s="46" t="s">
        <v>429</v>
      </c>
      <c r="B42" s="46">
        <v>0.1205479452054795</v>
      </c>
      <c r="C42" s="46"/>
      <c r="D42" s="46">
        <v>0.1102242493348537</v>
      </c>
      <c r="E42" s="46">
        <v>-0.1291654080208722</v>
      </c>
      <c r="F42" s="46">
        <v>6.3793620637936213E-2</v>
      </c>
      <c r="G42" s="46">
        <v>7.7969980779699827E-2</v>
      </c>
      <c r="H42" s="46">
        <v>-0.1295098927298155</v>
      </c>
      <c r="I42" s="46">
        <v>-0.29165520444802651</v>
      </c>
      <c r="J42" s="46">
        <v>3.9521441166318623E-2</v>
      </c>
    </row>
    <row r="43" spans="1:10" ht="15" customHeight="1">
      <c r="A43" s="46" t="s">
        <v>419</v>
      </c>
      <c r="B43" s="46"/>
      <c r="C43" s="46">
        <v>0.1101918014291087</v>
      </c>
      <c r="D43" s="46">
        <v>8.3808437856328397E-2</v>
      </c>
      <c r="E43" s="46">
        <v>-0.39484948017294869</v>
      </c>
      <c r="F43" s="46">
        <v>9.9990000999900015E-5</v>
      </c>
      <c r="G43" s="46">
        <v>2.7497250274972511E-4</v>
      </c>
      <c r="H43" s="46">
        <v>-0.396018849062935</v>
      </c>
      <c r="I43" s="46">
        <v>-0.56740929996879952</v>
      </c>
      <c r="J43" s="46">
        <v>-0.22691641026235609</v>
      </c>
    </row>
    <row r="44" spans="1:10" ht="15" customHeight="1">
      <c r="A44" s="46" t="s">
        <v>420</v>
      </c>
      <c r="B44" s="46"/>
      <c r="C44" s="46">
        <v>5.9984956750658139E-2</v>
      </c>
      <c r="D44" s="46">
        <v>6.9365260357278608E-2</v>
      </c>
      <c r="E44" s="46">
        <v>0.20961256869428929</v>
      </c>
      <c r="F44" s="46">
        <v>2.70972902709729E-2</v>
      </c>
      <c r="G44" s="46">
        <v>3.3118910331189112E-2</v>
      </c>
      <c r="H44" s="46">
        <v>0.20951335145884631</v>
      </c>
      <c r="I44" s="46">
        <v>-1.4582260176434459E-3</v>
      </c>
      <c r="J44" s="46">
        <v>0.42064126311441352</v>
      </c>
    </row>
    <row r="45" spans="1:10" ht="15" customHeight="1">
      <c r="A45" s="46" t="s">
        <v>421</v>
      </c>
      <c r="B45" s="46"/>
      <c r="C45" s="46">
        <v>0.15889432117337349</v>
      </c>
      <c r="D45" s="46">
        <v>0.17616875712656779</v>
      </c>
      <c r="E45" s="46">
        <v>0.14889052614776241</v>
      </c>
      <c r="F45" s="46">
        <v>1.1298870112988701E-2</v>
      </c>
      <c r="G45" s="46">
        <v>1.775536732041081E-2</v>
      </c>
      <c r="H45" s="46">
        <v>0.1493252316329568</v>
      </c>
      <c r="I45" s="46">
        <v>2.630206783348862E-2</v>
      </c>
      <c r="J45" s="46">
        <v>0.27313652408055372</v>
      </c>
    </row>
    <row r="46" spans="1:10" ht="15" customHeight="1">
      <c r="A46" s="46" t="s">
        <v>422</v>
      </c>
      <c r="B46" s="46"/>
      <c r="C46" s="46">
        <v>0.29277924031590818</v>
      </c>
      <c r="D46" s="46">
        <v>0.27499049790954011</v>
      </c>
      <c r="E46" s="46">
        <v>-9.0431493855533951E-2</v>
      </c>
      <c r="F46" s="46">
        <v>2.2097790220977898E-2</v>
      </c>
      <c r="G46" s="46">
        <v>3.0384461553844611E-2</v>
      </c>
      <c r="H46" s="46">
        <v>-8.9817685165113695E-2</v>
      </c>
      <c r="I46" s="46">
        <v>-0.17762926584583541</v>
      </c>
      <c r="J46" s="46">
        <v>-2.1775973220632201E-3</v>
      </c>
    </row>
    <row r="47" spans="1:10" ht="15" customHeight="1">
      <c r="A47" s="46" t="s">
        <v>423</v>
      </c>
      <c r="B47" s="46"/>
      <c r="C47" s="46">
        <v>0.13181647235802929</v>
      </c>
      <c r="D47" s="46">
        <v>0.15830482706195359</v>
      </c>
      <c r="E47" s="46">
        <v>0.2641745800467028</v>
      </c>
      <c r="F47" s="46">
        <v>1.999800019998E-4</v>
      </c>
      <c r="G47" s="46">
        <v>4.3995600439956012E-4</v>
      </c>
      <c r="H47" s="46">
        <v>0.2641777474886654</v>
      </c>
      <c r="I47" s="46">
        <v>0.130901491527356</v>
      </c>
      <c r="J47" s="46">
        <v>0.39724286652619423</v>
      </c>
    </row>
    <row r="48" spans="1:10" ht="15" customHeight="1">
      <c r="A48" s="46" t="s">
        <v>424</v>
      </c>
      <c r="B48" s="46"/>
      <c r="C48" s="46">
        <v>2.1060549078600981E-2</v>
      </c>
      <c r="D48" s="46">
        <v>5.8912960851387301E-3</v>
      </c>
      <c r="E48" s="46">
        <v>-1.837886082978951</v>
      </c>
      <c r="F48" s="46">
        <v>9.9990000999900015E-5</v>
      </c>
      <c r="G48" s="46">
        <v>2.7497250274972511E-4</v>
      </c>
      <c r="H48" s="46">
        <v>-1.857880219472211</v>
      </c>
      <c r="I48" s="46">
        <v>-2.475053097891303</v>
      </c>
      <c r="J48" s="46">
        <v>-1.314876073000552</v>
      </c>
    </row>
    <row r="49" spans="1:10" ht="15" customHeight="1">
      <c r="A49" s="46" t="s">
        <v>425</v>
      </c>
      <c r="B49" s="46"/>
      <c r="C49" s="46">
        <v>9.7781120722075961E-3</v>
      </c>
      <c r="D49" s="46">
        <v>9.1220068415051314E-3</v>
      </c>
      <c r="E49" s="46">
        <v>-0.1002046887281578</v>
      </c>
      <c r="F49" s="46">
        <v>0.40515948405159491</v>
      </c>
      <c r="G49" s="46">
        <v>0.40515948405159491</v>
      </c>
      <c r="H49" s="46">
        <v>-9.9440943598384748E-2</v>
      </c>
      <c r="I49" s="46">
        <v>-0.67660517594588931</v>
      </c>
      <c r="J49" s="46">
        <v>0.46068367701414109</v>
      </c>
    </row>
    <row r="50" spans="1:10" ht="15" customHeight="1">
      <c r="A50" s="46" t="s">
        <v>426</v>
      </c>
      <c r="B50" s="46"/>
      <c r="C50" s="46">
        <v>0.10962767957878899</v>
      </c>
      <c r="D50" s="46">
        <v>9.1790193842645376E-2</v>
      </c>
      <c r="E50" s="46">
        <v>-0.25620016567294529</v>
      </c>
      <c r="F50" s="46">
        <v>1.1998800119987999E-3</v>
      </c>
      <c r="G50" s="46">
        <v>2.1997800219978E-3</v>
      </c>
      <c r="H50" s="46">
        <v>-0.25677976593381541</v>
      </c>
      <c r="I50" s="46">
        <v>-0.42615712157423469</v>
      </c>
      <c r="J50" s="46">
        <v>-9.3084649398639918E-2</v>
      </c>
    </row>
    <row r="51" spans="1:10" ht="15" customHeight="1">
      <c r="A51" s="46" t="s">
        <v>427</v>
      </c>
      <c r="B51" s="46"/>
      <c r="C51" s="46">
        <v>1.316284317412561E-2</v>
      </c>
      <c r="D51" s="46">
        <v>1.197263397947548E-2</v>
      </c>
      <c r="E51" s="46">
        <v>-0.13673056475327081</v>
      </c>
      <c r="F51" s="46">
        <v>0.31466853314668541</v>
      </c>
      <c r="G51" s="46">
        <v>0.34613538646135389</v>
      </c>
      <c r="H51" s="46">
        <v>-0.13770325856789001</v>
      </c>
      <c r="I51" s="46">
        <v>-0.6342302242240887</v>
      </c>
      <c r="J51" s="46">
        <v>0.35512253157640311</v>
      </c>
    </row>
    <row r="52" spans="1:10" ht="15" customHeight="1">
      <c r="A52" s="46" t="s">
        <v>428</v>
      </c>
      <c r="B52" s="46"/>
      <c r="C52" s="46">
        <v>1.9180142910868749E-2</v>
      </c>
      <c r="D52" s="46">
        <v>8.3618396047130377E-3</v>
      </c>
      <c r="E52" s="46">
        <v>-1.19772119464242</v>
      </c>
      <c r="F52" s="46">
        <v>9.9990000999900015E-5</v>
      </c>
      <c r="G52" s="46">
        <v>2.7497250274972511E-4</v>
      </c>
      <c r="H52" s="46">
        <v>-1.2087096255861129</v>
      </c>
      <c r="I52" s="46">
        <v>-1.747696747489385</v>
      </c>
      <c r="J52" s="46">
        <v>-0.72608192290349671</v>
      </c>
    </row>
    <row r="53" spans="1:10" ht="15" customHeight="1">
      <c r="A53" s="46" t="s">
        <v>429</v>
      </c>
      <c r="B53" s="46"/>
      <c r="C53" s="46">
        <v>7.3523881158330195E-2</v>
      </c>
      <c r="D53" s="46">
        <v>0.1102242493348537</v>
      </c>
      <c r="E53" s="46">
        <v>0.58415682139936065</v>
      </c>
      <c r="F53" s="46">
        <v>9.9990000999900015E-5</v>
      </c>
      <c r="G53" s="46">
        <v>2.7497250274972511E-4</v>
      </c>
      <c r="H53" s="46">
        <v>0.58433933183249986</v>
      </c>
      <c r="I53" s="46">
        <v>0.40776041227783688</v>
      </c>
      <c r="J53" s="46">
        <v>0.76251074515748407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R39"/>
  <sheetViews>
    <sheetView workbookViewId="0">
      <selection activeCell="A21" sqref="A21"/>
    </sheetView>
  </sheetViews>
  <sheetFormatPr baseColWidth="10" defaultColWidth="12.625" defaultRowHeight="15" customHeight="1"/>
  <cols>
    <col min="1" max="1" width="24.375" customWidth="1"/>
    <col min="2" max="2" width="17.87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42</v>
      </c>
      <c r="B2" s="13">
        <v>8185</v>
      </c>
    </row>
    <row r="3" spans="1:2" ht="15" customHeight="1">
      <c r="A3" s="12" t="s">
        <v>43</v>
      </c>
      <c r="B3" s="13">
        <v>8123</v>
      </c>
    </row>
    <row r="4" spans="1:2" ht="15" customHeight="1">
      <c r="A4" s="12" t="s">
        <v>44</v>
      </c>
      <c r="B4" s="13">
        <v>4048</v>
      </c>
    </row>
    <row r="5" spans="1:2" ht="15" customHeight="1">
      <c r="A5" s="14" t="s">
        <v>45</v>
      </c>
      <c r="B5" s="13">
        <v>6094</v>
      </c>
    </row>
    <row r="6" spans="1:2" ht="15" customHeight="1">
      <c r="A6" s="14" t="s">
        <v>46</v>
      </c>
      <c r="B6" s="13">
        <v>4963</v>
      </c>
    </row>
    <row r="7" spans="1:2" ht="15" customHeight="1">
      <c r="A7" s="14" t="s">
        <v>47</v>
      </c>
      <c r="B7" s="13">
        <v>2121</v>
      </c>
    </row>
    <row r="8" spans="1:2" ht="15" customHeight="1">
      <c r="A8" s="12" t="s">
        <v>48</v>
      </c>
      <c r="B8" s="13">
        <v>4046</v>
      </c>
    </row>
    <row r="9" spans="1:2" ht="15" customHeight="1">
      <c r="A9" s="12" t="s">
        <v>49</v>
      </c>
      <c r="B9" s="13">
        <v>2822</v>
      </c>
    </row>
    <row r="10" spans="1:2" ht="15" customHeight="1">
      <c r="A10" s="12" t="s">
        <v>50</v>
      </c>
      <c r="B10" s="13">
        <v>1634</v>
      </c>
    </row>
    <row r="11" spans="1:2" ht="15" customHeight="1">
      <c r="A11" s="12" t="s">
        <v>51</v>
      </c>
      <c r="B11" s="13">
        <v>3825</v>
      </c>
    </row>
    <row r="12" spans="1:2" ht="15" customHeight="1">
      <c r="A12" s="12" t="s">
        <v>52</v>
      </c>
      <c r="B12" s="13">
        <v>1987</v>
      </c>
    </row>
    <row r="13" spans="1:2" ht="15" customHeight="1">
      <c r="A13" s="12" t="s">
        <v>53</v>
      </c>
      <c r="B13" s="13">
        <v>1359</v>
      </c>
    </row>
    <row r="14" spans="1:2" ht="15" customHeight="1">
      <c r="A14" s="12" t="s">
        <v>54</v>
      </c>
      <c r="B14" s="13">
        <v>702</v>
      </c>
    </row>
    <row r="15" spans="1:2" ht="15" customHeight="1">
      <c r="A15" s="12" t="s">
        <v>55</v>
      </c>
      <c r="B15" s="13">
        <v>1363</v>
      </c>
    </row>
    <row r="16" spans="1:2" ht="15" customHeight="1">
      <c r="A16" s="12" t="s">
        <v>56</v>
      </c>
      <c r="B16" s="13">
        <v>1142</v>
      </c>
    </row>
    <row r="17" spans="1:18" ht="15" customHeight="1">
      <c r="A17" s="12" t="s">
        <v>57</v>
      </c>
      <c r="B17" s="13">
        <v>783</v>
      </c>
    </row>
    <row r="18" spans="1:18" ht="15" customHeight="1">
      <c r="A18" s="12" t="s">
        <v>58</v>
      </c>
      <c r="B18" s="13">
        <v>1282</v>
      </c>
    </row>
    <row r="19" spans="1:18" ht="15" customHeight="1">
      <c r="A19" s="12" t="s">
        <v>59</v>
      </c>
      <c r="B19" s="13">
        <v>426</v>
      </c>
    </row>
    <row r="21" spans="1:18" ht="15" customHeight="1">
      <c r="A21" s="48" t="s">
        <v>315</v>
      </c>
    </row>
    <row r="22" spans="1:18" ht="15" customHeight="1">
      <c r="A22" s="47" t="s">
        <v>21</v>
      </c>
      <c r="B22" s="45" t="s">
        <v>297</v>
      </c>
      <c r="C22" s="45" t="s">
        <v>298</v>
      </c>
      <c r="D22" s="45" t="s">
        <v>299</v>
      </c>
      <c r="E22" s="45" t="s">
        <v>300</v>
      </c>
      <c r="F22" s="45" t="s">
        <v>301</v>
      </c>
      <c r="G22" s="45" t="s">
        <v>302</v>
      </c>
      <c r="H22" s="45" t="s">
        <v>303</v>
      </c>
      <c r="I22" s="45" t="s">
        <v>304</v>
      </c>
      <c r="J22" s="45" t="s">
        <v>305</v>
      </c>
      <c r="K22" s="45" t="s">
        <v>306</v>
      </c>
      <c r="L22" s="45" t="s">
        <v>307</v>
      </c>
      <c r="M22" s="45" t="s">
        <v>308</v>
      </c>
      <c r="N22" s="45" t="s">
        <v>309</v>
      </c>
      <c r="O22" s="45" t="s">
        <v>310</v>
      </c>
      <c r="P22" s="45" t="s">
        <v>311</v>
      </c>
      <c r="Q22" s="45" t="s">
        <v>312</v>
      </c>
      <c r="R22" s="45" t="s">
        <v>313</v>
      </c>
    </row>
    <row r="23" spans="1:18" ht="15" customHeight="1">
      <c r="A23" s="49" t="s">
        <v>298</v>
      </c>
      <c r="B23" s="46">
        <v>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ht="15" customHeight="1">
      <c r="A24" s="49" t="s">
        <v>299</v>
      </c>
      <c r="B24" s="46">
        <v>0</v>
      </c>
      <c r="C24" s="46">
        <v>1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18" ht="15" customHeight="1">
      <c r="A25" s="49" t="s">
        <v>300</v>
      </c>
      <c r="B25" s="46">
        <v>1.7687643086488201E-263</v>
      </c>
      <c r="C25" s="46">
        <v>0</v>
      </c>
      <c r="D25" s="46">
        <v>0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1:18" ht="15" customHeight="1">
      <c r="A26" s="49" t="s">
        <v>301</v>
      </c>
      <c r="B26" s="46">
        <v>1.9445128021050002E-65</v>
      </c>
      <c r="C26" s="46">
        <v>0</v>
      </c>
      <c r="D26" s="46">
        <v>7.7270853324493197E-207</v>
      </c>
      <c r="E26" s="46">
        <v>0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1:18" ht="15" customHeight="1">
      <c r="A27" s="49" t="s">
        <v>302</v>
      </c>
      <c r="B27" s="46">
        <v>0.26558660072260698</v>
      </c>
      <c r="C27" s="46">
        <v>0</v>
      </c>
      <c r="D27" s="46">
        <v>2.0170566011011699E-255</v>
      </c>
      <c r="E27" s="46">
        <v>2.9821386219458502E-55</v>
      </c>
      <c r="F27" s="46">
        <v>2.4590715162372102E-35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ht="15" customHeight="1">
      <c r="A28" s="49" t="s">
        <v>303</v>
      </c>
      <c r="B28" s="46">
        <v>7.07889489335893E-155</v>
      </c>
      <c r="C28" s="46">
        <v>0</v>
      </c>
      <c r="D28" s="46">
        <v>0</v>
      </c>
      <c r="E28" s="46">
        <v>2.5330691532564301E-6</v>
      </c>
      <c r="F28" s="46">
        <v>1.8669111407508501E-251</v>
      </c>
      <c r="G28" s="46">
        <v>1.0950405693384399E-31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15" customHeight="1">
      <c r="A29" s="49" t="s">
        <v>304</v>
      </c>
      <c r="B29" s="46">
        <v>2.6560257458015102E-44</v>
      </c>
      <c r="C29" s="46">
        <v>1.23289509027414E-258</v>
      </c>
      <c r="D29" s="46">
        <v>5.5455470459151796E-184</v>
      </c>
      <c r="E29" s="46">
        <v>1.9402759878755801E-296</v>
      </c>
      <c r="F29" s="46">
        <v>1</v>
      </c>
      <c r="G29" s="46">
        <v>1.5447839569586399E-29</v>
      </c>
      <c r="H29" s="46">
        <v>1.6171483051362599E-220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15" customHeight="1">
      <c r="A30" s="49" t="s">
        <v>305</v>
      </c>
      <c r="B30" s="46">
        <v>7.0291577685478399E-8</v>
      </c>
      <c r="C30" s="46">
        <v>3.2509279483070499E-223</v>
      </c>
      <c r="D30" s="46">
        <v>1.3800435663707001E-174</v>
      </c>
      <c r="E30" s="46">
        <v>1.7122398784756601E-145</v>
      </c>
      <c r="F30" s="46">
        <v>6.77848232173035E-6</v>
      </c>
      <c r="G30" s="46">
        <v>7.6479480006114701E-9</v>
      </c>
      <c r="H30" s="46">
        <v>2.5789476602737701E-108</v>
      </c>
      <c r="I30" s="46">
        <v>8.3044076931048998E-4</v>
      </c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15" customHeight="1">
      <c r="A31" s="49" t="s">
        <v>306</v>
      </c>
      <c r="B31" s="46">
        <v>1.08795018473547E-123</v>
      </c>
      <c r="C31" s="46">
        <v>0</v>
      </c>
      <c r="D31" s="46">
        <v>0</v>
      </c>
      <c r="E31" s="46">
        <v>1.1386415083667501E-9</v>
      </c>
      <c r="F31" s="46">
        <v>2.5700947164205199E-216</v>
      </c>
      <c r="G31" s="46">
        <v>9.6006469607296002E-25</v>
      </c>
      <c r="H31" s="46">
        <v>1</v>
      </c>
      <c r="I31" s="46">
        <v>3.2652034976796898E-190</v>
      </c>
      <c r="J31" s="46">
        <v>6.8599515375490296E-92</v>
      </c>
      <c r="K31" s="46"/>
      <c r="L31" s="46"/>
      <c r="M31" s="46"/>
      <c r="N31" s="46"/>
      <c r="O31" s="46"/>
      <c r="P31" s="46"/>
      <c r="Q31" s="46"/>
      <c r="R31" s="46"/>
    </row>
    <row r="32" spans="1:18" ht="15" customHeight="1">
      <c r="A32" s="49" t="s">
        <v>307</v>
      </c>
      <c r="B32" s="46">
        <v>1.57600294582583E-55</v>
      </c>
      <c r="C32" s="46">
        <v>4.7586974823405404E-128</v>
      </c>
      <c r="D32" s="46">
        <v>3.9193557232961403E-94</v>
      </c>
      <c r="E32" s="46">
        <v>4.19347891631105E-256</v>
      </c>
      <c r="F32" s="46">
        <v>0.13440272725146599</v>
      </c>
      <c r="G32" s="46">
        <v>8.3716318501507106E-40</v>
      </c>
      <c r="H32" s="46">
        <v>1.9945228384394399E-199</v>
      </c>
      <c r="I32" s="46">
        <v>2.1334943212963801E-2</v>
      </c>
      <c r="J32" s="46">
        <v>5.9619207494211799E-11</v>
      </c>
      <c r="K32" s="46">
        <v>4.78159800634708E-176</v>
      </c>
      <c r="L32" s="46"/>
      <c r="M32" s="46"/>
      <c r="N32" s="46"/>
      <c r="O32" s="46"/>
      <c r="P32" s="46"/>
      <c r="Q32" s="46"/>
      <c r="R32" s="46"/>
    </row>
    <row r="33" spans="1:18" ht="15" customHeight="1">
      <c r="A33" s="49" t="s">
        <v>308</v>
      </c>
      <c r="B33" s="46">
        <v>1.8554312134162399E-10</v>
      </c>
      <c r="C33" s="46">
        <v>3.7580408159841101E-150</v>
      </c>
      <c r="D33" s="46">
        <v>1.38638305696352E-119</v>
      </c>
      <c r="E33" s="46">
        <v>6.4359158163269199E-129</v>
      </c>
      <c r="F33" s="46">
        <v>0.553240274763666</v>
      </c>
      <c r="G33" s="46">
        <v>5.5777155611104198E-12</v>
      </c>
      <c r="H33" s="46">
        <v>5.1176726397387604E-97</v>
      </c>
      <c r="I33" s="46">
        <v>1</v>
      </c>
      <c r="J33" s="46">
        <v>1</v>
      </c>
      <c r="K33" s="46">
        <v>4.30405673554089E-84</v>
      </c>
      <c r="L33" s="46">
        <v>5.1656861944419602E-5</v>
      </c>
      <c r="M33" s="46"/>
      <c r="N33" s="46"/>
      <c r="O33" s="46"/>
      <c r="P33" s="46"/>
      <c r="Q33" s="46"/>
      <c r="R33" s="46"/>
    </row>
    <row r="34" spans="1:18" ht="15" customHeight="1">
      <c r="A34" s="49" t="s">
        <v>309</v>
      </c>
      <c r="B34" s="46">
        <v>5.0711670787926904E-4</v>
      </c>
      <c r="C34" s="46">
        <v>1.7198998730190399E-97</v>
      </c>
      <c r="D34" s="46">
        <v>2.2795523074912501E-82</v>
      </c>
      <c r="E34" s="46">
        <v>1.66770810078923E-72</v>
      </c>
      <c r="F34" s="46">
        <v>0.16979774114613899</v>
      </c>
      <c r="G34" s="46">
        <v>9.1651047683689304E-6</v>
      </c>
      <c r="H34" s="46">
        <v>1.30676280073894E-56</v>
      </c>
      <c r="I34" s="46">
        <v>0.62713785499663399</v>
      </c>
      <c r="J34" s="46">
        <v>1</v>
      </c>
      <c r="K34" s="46">
        <v>9.5480812201009806E-49</v>
      </c>
      <c r="L34" s="46">
        <v>8.3909912012187097E-5</v>
      </c>
      <c r="M34" s="46">
        <v>1</v>
      </c>
      <c r="N34" s="46"/>
      <c r="O34" s="46"/>
      <c r="P34" s="46"/>
      <c r="Q34" s="46"/>
      <c r="R34" s="46"/>
    </row>
    <row r="35" spans="1:18" ht="15" customHeight="1">
      <c r="A35" s="49" t="s">
        <v>310</v>
      </c>
      <c r="B35" s="46">
        <v>0</v>
      </c>
      <c r="C35" s="46">
        <v>5.26247758863804E-30</v>
      </c>
      <c r="D35" s="46">
        <v>4.0675785427562897E-31</v>
      </c>
      <c r="E35" s="46">
        <v>0</v>
      </c>
      <c r="F35" s="46">
        <v>1.15146606508362E-207</v>
      </c>
      <c r="G35" s="46">
        <v>1.2050974384130101E-237</v>
      </c>
      <c r="H35" s="46">
        <v>0</v>
      </c>
      <c r="I35" s="46">
        <v>5.6629782556860099E-200</v>
      </c>
      <c r="J35" s="46">
        <v>9.9855671656018505E-193</v>
      </c>
      <c r="K35" s="46">
        <v>0</v>
      </c>
      <c r="L35" s="46">
        <v>2.2062154177973801E-131</v>
      </c>
      <c r="M35" s="46">
        <v>2.4394254566162099E-147</v>
      </c>
      <c r="N35" s="46">
        <v>2.0982997723816501E-112</v>
      </c>
      <c r="O35" s="46"/>
      <c r="P35" s="46"/>
      <c r="Q35" s="46"/>
      <c r="R35" s="46"/>
    </row>
    <row r="36" spans="1:18" ht="15" customHeight="1">
      <c r="A36" s="49" t="s">
        <v>311</v>
      </c>
      <c r="B36" s="46">
        <v>0</v>
      </c>
      <c r="C36" s="46">
        <v>1.5605896519270401E-30</v>
      </c>
      <c r="D36" s="46">
        <v>1.9368291356945901E-31</v>
      </c>
      <c r="E36" s="46">
        <v>0</v>
      </c>
      <c r="F36" s="46">
        <v>2.0856972800428499E-180</v>
      </c>
      <c r="G36" s="46">
        <v>7.5187546372539104E-211</v>
      </c>
      <c r="H36" s="46">
        <v>0</v>
      </c>
      <c r="I36" s="46">
        <v>3.4163987544299701E-175</v>
      </c>
      <c r="J36" s="46">
        <v>7.1839173988281903E-172</v>
      </c>
      <c r="K36" s="46">
        <v>0</v>
      </c>
      <c r="L36" s="46">
        <v>2.65654875666611E-119</v>
      </c>
      <c r="M36" s="46">
        <v>3.2219019249224299E-134</v>
      </c>
      <c r="N36" s="46">
        <v>2.4086840841816799E-104</v>
      </c>
      <c r="O36" s="46">
        <v>1</v>
      </c>
      <c r="P36" s="46"/>
      <c r="Q36" s="46"/>
      <c r="R36" s="46"/>
    </row>
    <row r="37" spans="1:18" ht="15" customHeight="1">
      <c r="A37" s="49" t="s">
        <v>312</v>
      </c>
      <c r="B37" s="46">
        <v>3.04351425709989E-21</v>
      </c>
      <c r="C37" s="46">
        <v>5.5862243992131698E-238</v>
      </c>
      <c r="D37" s="46">
        <v>1.38739661190468E-208</v>
      </c>
      <c r="E37" s="46">
        <v>1.28898059035017E-7</v>
      </c>
      <c r="F37" s="46">
        <v>2.08102965499132E-54</v>
      </c>
      <c r="G37" s="46">
        <v>2.21644545468847E-5</v>
      </c>
      <c r="H37" s="46">
        <v>0.146326149302998</v>
      </c>
      <c r="I37" s="46">
        <v>2.7158591363144899E-56</v>
      </c>
      <c r="J37" s="46">
        <v>6.8972612279760103E-31</v>
      </c>
      <c r="K37" s="46">
        <v>1</v>
      </c>
      <c r="L37" s="46">
        <v>1.01059121958898E-61</v>
      </c>
      <c r="M37" s="46">
        <v>2.89238420997548E-31</v>
      </c>
      <c r="N37" s="46">
        <v>2.44783048498032E-22</v>
      </c>
      <c r="O37" s="46">
        <v>4.7092616751074903E-207</v>
      </c>
      <c r="P37" s="46">
        <v>5.5688674692122598E-189</v>
      </c>
      <c r="Q37" s="46"/>
      <c r="R37" s="46"/>
    </row>
    <row r="38" spans="1:18" ht="15" customHeight="1">
      <c r="A38" s="49" t="s">
        <v>313</v>
      </c>
      <c r="B38" s="46">
        <v>8.8945272953212799E-128</v>
      </c>
      <c r="C38" s="46">
        <v>2.9224492583384802E-23</v>
      </c>
      <c r="D38" s="46">
        <v>2.7075278158584101E-15</v>
      </c>
      <c r="E38" s="46">
        <v>1.1208274001777799E-295</v>
      </c>
      <c r="F38" s="46">
        <v>1.1120028812345401E-34</v>
      </c>
      <c r="G38" s="46">
        <v>1.0424010501972801E-83</v>
      </c>
      <c r="H38" s="46">
        <v>1.83470788429269E-253</v>
      </c>
      <c r="I38" s="46">
        <v>4.8440407196584598E-38</v>
      </c>
      <c r="J38" s="46">
        <v>4.42981551736406E-51</v>
      </c>
      <c r="K38" s="46">
        <v>1.3501710100071401E-230</v>
      </c>
      <c r="L38" s="46">
        <v>4.6201740373592104E-16</v>
      </c>
      <c r="M38" s="46">
        <v>1.02290213010119E-33</v>
      </c>
      <c r="N38" s="46">
        <v>9.4238765694526399E-29</v>
      </c>
      <c r="O38" s="46">
        <v>2.3869925158421198E-55</v>
      </c>
      <c r="P38" s="46">
        <v>2.73667066882791E-53</v>
      </c>
      <c r="Q38" s="46">
        <v>9.0714201852504598E-104</v>
      </c>
      <c r="R38" s="46"/>
    </row>
    <row r="39" spans="1:18" ht="15" customHeight="1">
      <c r="A39" s="49" t="s">
        <v>314</v>
      </c>
      <c r="B39" s="46">
        <v>1.03703577321492E-29</v>
      </c>
      <c r="C39" s="46">
        <v>6.3077347635584904E-17</v>
      </c>
      <c r="D39" s="46">
        <v>3.0702637562005899E-13</v>
      </c>
      <c r="E39" s="46">
        <v>1.2107515993542001E-90</v>
      </c>
      <c r="F39" s="46">
        <v>4.8109335395203597E-5</v>
      </c>
      <c r="G39" s="46">
        <v>5.0806701264702799E-25</v>
      </c>
      <c r="H39" s="46">
        <v>3.8810087088601696E-80</v>
      </c>
      <c r="I39" s="46">
        <v>1.3975264683210601E-6</v>
      </c>
      <c r="J39" s="46">
        <v>7.0153370791775198E-13</v>
      </c>
      <c r="K39" s="46">
        <v>9.3325633203994104E-73</v>
      </c>
      <c r="L39" s="46">
        <v>0.16761274145666399</v>
      </c>
      <c r="M39" s="46">
        <v>3.8995910128088102E-8</v>
      </c>
      <c r="N39" s="46">
        <v>1.14350686594556E-8</v>
      </c>
      <c r="O39" s="46">
        <v>3.2986704816062E-37</v>
      </c>
      <c r="P39" s="46">
        <v>1.37990274678698E-36</v>
      </c>
      <c r="Q39" s="46">
        <v>8.0113242940685303E-45</v>
      </c>
      <c r="R39" s="46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15"/>
  <sheetViews>
    <sheetView workbookViewId="0">
      <selection activeCell="A9" sqref="A9"/>
    </sheetView>
  </sheetViews>
  <sheetFormatPr baseColWidth="10" defaultColWidth="12.625" defaultRowHeight="15" customHeight="1"/>
  <cols>
    <col min="2" max="2" width="17.5" customWidth="1"/>
  </cols>
  <sheetData>
    <row r="1" spans="1:6" ht="15" customHeight="1">
      <c r="A1" s="11" t="s">
        <v>21</v>
      </c>
      <c r="B1" s="11" t="s">
        <v>41</v>
      </c>
    </row>
    <row r="2" spans="1:6" ht="15" customHeight="1">
      <c r="A2" s="12" t="s">
        <v>60</v>
      </c>
      <c r="B2" s="13">
        <v>20356</v>
      </c>
    </row>
    <row r="3" spans="1:6" ht="15" customHeight="1">
      <c r="A3" s="14" t="s">
        <v>61</v>
      </c>
      <c r="B3" s="13">
        <v>13178</v>
      </c>
    </row>
    <row r="4" spans="1:6" ht="15" customHeight="1">
      <c r="A4" s="12" t="s">
        <v>62</v>
      </c>
      <c r="B4" s="13">
        <v>8502</v>
      </c>
    </row>
    <row r="5" spans="1:6" ht="15" customHeight="1">
      <c r="A5" s="12" t="s">
        <v>63</v>
      </c>
      <c r="B5" s="13">
        <v>7171</v>
      </c>
    </row>
    <row r="6" spans="1:6" ht="15" customHeight="1">
      <c r="A6" s="12" t="s">
        <v>64</v>
      </c>
      <c r="B6" s="13">
        <v>3207</v>
      </c>
    </row>
    <row r="7" spans="1:6" ht="15" customHeight="1">
      <c r="A7" s="12" t="s">
        <v>65</v>
      </c>
      <c r="B7" s="13">
        <v>2491</v>
      </c>
    </row>
    <row r="9" spans="1:6" ht="15" customHeight="1">
      <c r="A9" s="48" t="s">
        <v>315</v>
      </c>
    </row>
    <row r="10" spans="1:6" ht="15" customHeight="1">
      <c r="A10" s="45" t="s">
        <v>21</v>
      </c>
      <c r="B10" s="45" t="s">
        <v>316</v>
      </c>
      <c r="C10" s="45" t="s">
        <v>317</v>
      </c>
      <c r="D10" s="45" t="s">
        <v>318</v>
      </c>
      <c r="E10" s="45" t="s">
        <v>319</v>
      </c>
      <c r="F10" s="45" t="s">
        <v>320</v>
      </c>
    </row>
    <row r="11" spans="1:6" ht="15" customHeight="1">
      <c r="A11" s="49" t="s">
        <v>317</v>
      </c>
      <c r="B11" s="46">
        <v>8.3140211671338403E-20</v>
      </c>
      <c r="C11" s="46"/>
      <c r="D11" s="46"/>
      <c r="E11" s="46"/>
      <c r="F11" s="46"/>
    </row>
    <row r="12" spans="1:6" ht="15" customHeight="1">
      <c r="A12" s="49" t="s">
        <v>318</v>
      </c>
      <c r="B12" s="46">
        <v>6.5319815174022099E-42</v>
      </c>
      <c r="C12" s="46">
        <v>4.5469815249464498E-91</v>
      </c>
      <c r="D12" s="46"/>
      <c r="E12" s="46"/>
      <c r="F12" s="46"/>
    </row>
    <row r="13" spans="1:6" ht="15" customHeight="1">
      <c r="A13" s="49" t="s">
        <v>319</v>
      </c>
      <c r="B13" s="46">
        <v>2.0835756404401598E-152</v>
      </c>
      <c r="C13" s="46">
        <v>3.9830800855587299E-70</v>
      </c>
      <c r="D13" s="46">
        <v>5.1974012083006195E-240</v>
      </c>
      <c r="E13" s="46"/>
      <c r="F13" s="46"/>
    </row>
    <row r="14" spans="1:6" ht="15" customHeight="1">
      <c r="A14" s="49" t="s">
        <v>320</v>
      </c>
      <c r="B14" s="46">
        <v>2.3766345322328901E-179</v>
      </c>
      <c r="C14" s="46">
        <v>3.75339350020713E-231</v>
      </c>
      <c r="D14" s="46">
        <v>5.6740845587775099E-77</v>
      </c>
      <c r="E14" s="46">
        <v>0</v>
      </c>
      <c r="F14" s="46"/>
    </row>
    <row r="15" spans="1:6" ht="15" customHeight="1">
      <c r="A15" s="49" t="s">
        <v>321</v>
      </c>
      <c r="B15" s="46">
        <v>1</v>
      </c>
      <c r="C15" s="46">
        <v>8.9074870967321005E-5</v>
      </c>
      <c r="D15" s="46">
        <v>5.1840230940431997E-16</v>
      </c>
      <c r="E15" s="46">
        <v>1.2914318163456501E-53</v>
      </c>
      <c r="F15" s="46">
        <v>5.5531472544583601E-99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3865-4591-4F18-A1D9-A57D9D417AE8}">
  <dimension ref="A1:X984"/>
  <sheetViews>
    <sheetView workbookViewId="0">
      <selection activeCell="E49" sqref="E49"/>
    </sheetView>
  </sheetViews>
  <sheetFormatPr baseColWidth="10" defaultColWidth="12.625" defaultRowHeight="15" customHeight="1"/>
  <cols>
    <col min="1" max="1" width="26.125" customWidth="1"/>
    <col min="2" max="2" width="19.625" customWidth="1"/>
    <col min="3" max="3" width="19.125" customWidth="1"/>
    <col min="4" max="4" width="16.25" customWidth="1"/>
    <col min="5" max="5" width="15.25" customWidth="1"/>
    <col min="6" max="6" width="16.875" customWidth="1"/>
    <col min="7" max="7" width="8.125" customWidth="1"/>
    <col min="8" max="8" width="29" customWidth="1"/>
    <col min="9" max="9" width="9.5" customWidth="1"/>
    <col min="10" max="10" width="15.75" customWidth="1"/>
    <col min="11" max="11" width="14.875" customWidth="1"/>
    <col min="12" max="12" width="10" customWidth="1"/>
    <col min="13" max="13" width="15" customWidth="1"/>
    <col min="14" max="14" width="7.25" customWidth="1"/>
    <col min="15" max="15" width="8.125" customWidth="1"/>
    <col min="16" max="16" width="24.125" customWidth="1"/>
    <col min="17" max="18" width="8.125" customWidth="1"/>
    <col min="19" max="19" width="10" customWidth="1"/>
    <col min="20" max="20" width="10.125" customWidth="1"/>
    <col min="21" max="26" width="8.125" customWidth="1"/>
  </cols>
  <sheetData>
    <row r="1" spans="1:24" ht="17.25" customHeight="1">
      <c r="A1" s="1" t="s">
        <v>21</v>
      </c>
      <c r="B1" s="1" t="s">
        <v>22</v>
      </c>
      <c r="C1" s="40" t="s">
        <v>182</v>
      </c>
      <c r="D1" s="39" t="s">
        <v>179</v>
      </c>
      <c r="E1" s="39" t="s">
        <v>180</v>
      </c>
      <c r="F1" s="8" t="s">
        <v>181</v>
      </c>
      <c r="J1" s="41"/>
      <c r="K1" s="41"/>
      <c r="L1" s="41"/>
      <c r="M1" s="41"/>
      <c r="N1" s="41"/>
      <c r="O1" s="41"/>
      <c r="P1" s="41"/>
    </row>
    <row r="2" spans="1:24" ht="14.25">
      <c r="A2" s="2" t="s">
        <v>23</v>
      </c>
      <c r="B2" s="2">
        <v>17.2302031800624</v>
      </c>
      <c r="C2" s="2">
        <v>20.267917223240602</v>
      </c>
      <c r="D2">
        <f>C2-B2</f>
        <v>3.0377140431782017</v>
      </c>
      <c r="E2">
        <f>D2-$D$2</f>
        <v>0</v>
      </c>
      <c r="F2">
        <f>2^-E2</f>
        <v>1</v>
      </c>
    </row>
    <row r="3" spans="1:24" ht="14.25">
      <c r="A3" s="2" t="s">
        <v>24</v>
      </c>
      <c r="B3" s="2">
        <v>17.312824718965199</v>
      </c>
      <c r="C3" s="2">
        <v>20.157560609487401</v>
      </c>
      <c r="D3">
        <f t="shared" ref="D3:D13" si="0">C3-B3</f>
        <v>2.8447358905222018</v>
      </c>
      <c r="E3">
        <f t="shared" ref="E3:E13" si="1">D3-$D$2</f>
        <v>-0.19297815265599993</v>
      </c>
      <c r="F3">
        <f t="shared" ref="F3:F13" si="2">2^-E3</f>
        <v>1.1431210245155812</v>
      </c>
      <c r="H3" s="43" t="s">
        <v>205</v>
      </c>
    </row>
    <row r="4" spans="1:24" ht="14.25">
      <c r="A4" s="2" t="s">
        <v>25</v>
      </c>
      <c r="B4" s="2">
        <v>17.354044268283801</v>
      </c>
      <c r="C4" s="2">
        <v>20.1992014088557</v>
      </c>
      <c r="D4">
        <f t="shared" si="0"/>
        <v>2.8451571405718994</v>
      </c>
      <c r="E4">
        <f t="shared" si="1"/>
        <v>-0.19255690260630232</v>
      </c>
      <c r="F4">
        <f t="shared" si="2"/>
        <v>1.1427872952938154</v>
      </c>
      <c r="H4" s="43" t="s">
        <v>132</v>
      </c>
      <c r="I4" s="41">
        <v>1</v>
      </c>
      <c r="J4" s="41"/>
      <c r="K4" s="41"/>
      <c r="L4" s="41"/>
      <c r="M4" s="41"/>
      <c r="N4" s="41"/>
      <c r="O4" s="41"/>
      <c r="P4" s="41"/>
    </row>
    <row r="5" spans="1:24" ht="14.25">
      <c r="A5" s="2" t="s">
        <v>26</v>
      </c>
      <c r="B5" s="2">
        <v>17.2431783542111</v>
      </c>
      <c r="C5" s="2">
        <v>19.0850022700638</v>
      </c>
      <c r="D5">
        <f t="shared" si="0"/>
        <v>1.8418239158527001</v>
      </c>
      <c r="E5">
        <f t="shared" si="1"/>
        <v>-1.1958901273255016</v>
      </c>
      <c r="F5">
        <f t="shared" si="2"/>
        <v>2.290861322049186</v>
      </c>
      <c r="H5" s="43" t="s">
        <v>133</v>
      </c>
      <c r="I5" s="41">
        <v>6</v>
      </c>
      <c r="J5" s="41"/>
      <c r="K5" s="41"/>
      <c r="L5" s="41"/>
      <c r="M5" s="41"/>
      <c r="N5" s="41"/>
      <c r="O5" s="41"/>
      <c r="P5" s="41"/>
    </row>
    <row r="6" spans="1:24" ht="14.25">
      <c r="A6" s="2" t="s">
        <v>27</v>
      </c>
      <c r="B6" s="2">
        <v>17.385973435559801</v>
      </c>
      <c r="C6" s="2">
        <v>19.181770646543999</v>
      </c>
      <c r="D6">
        <f t="shared" si="0"/>
        <v>1.7957972109841975</v>
      </c>
      <c r="E6">
        <f t="shared" si="1"/>
        <v>-1.2419168321940042</v>
      </c>
      <c r="F6">
        <f t="shared" si="2"/>
        <v>2.3651256529056766</v>
      </c>
      <c r="H6" s="43" t="s">
        <v>134</v>
      </c>
      <c r="I6" s="41">
        <v>0.05</v>
      </c>
      <c r="J6" s="41"/>
      <c r="K6" s="41"/>
      <c r="L6" s="41"/>
      <c r="M6" s="41"/>
      <c r="N6" s="41"/>
      <c r="O6" s="41"/>
      <c r="P6" s="41"/>
    </row>
    <row r="7" spans="1:24" ht="14.25">
      <c r="A7" s="2" t="s">
        <v>28</v>
      </c>
      <c r="B7" s="2">
        <v>17.212588238350801</v>
      </c>
      <c r="C7" s="2">
        <v>19.0879341813257</v>
      </c>
      <c r="D7">
        <f t="shared" si="0"/>
        <v>1.8753459429748993</v>
      </c>
      <c r="E7">
        <f t="shared" si="1"/>
        <v>-1.1623681002033024</v>
      </c>
      <c r="F7">
        <f t="shared" si="2"/>
        <v>2.23824521215696</v>
      </c>
      <c r="H7" s="43" t="s">
        <v>186</v>
      </c>
      <c r="I7" s="44" t="s">
        <v>136</v>
      </c>
      <c r="J7" s="44" t="s">
        <v>137</v>
      </c>
      <c r="K7" s="44" t="s">
        <v>138</v>
      </c>
      <c r="L7" s="44" t="s">
        <v>139</v>
      </c>
      <c r="M7" s="44" t="s">
        <v>140</v>
      </c>
      <c r="N7" s="44"/>
      <c r="O7" s="41"/>
      <c r="P7" s="43" t="s">
        <v>163</v>
      </c>
      <c r="Q7" s="44" t="s">
        <v>164</v>
      </c>
      <c r="R7" s="44" t="s">
        <v>165</v>
      </c>
      <c r="S7" s="44" t="s">
        <v>136</v>
      </c>
      <c r="T7" s="44" t="s">
        <v>166</v>
      </c>
      <c r="U7" s="44" t="s">
        <v>167</v>
      </c>
      <c r="V7" s="44" t="s">
        <v>168</v>
      </c>
      <c r="W7" s="44" t="s">
        <v>169</v>
      </c>
      <c r="X7" s="44" t="s">
        <v>170</v>
      </c>
    </row>
    <row r="8" spans="1:24" ht="14.25">
      <c r="A8" s="2" t="s">
        <v>29</v>
      </c>
      <c r="B8" s="2">
        <v>17.429769859922899</v>
      </c>
      <c r="C8" s="2">
        <v>18.564254124575498</v>
      </c>
      <c r="D8">
        <f t="shared" si="0"/>
        <v>1.134484264652599</v>
      </c>
      <c r="E8">
        <f t="shared" si="1"/>
        <v>-1.9032297785256027</v>
      </c>
      <c r="F8">
        <f t="shared" si="2"/>
        <v>3.7404964937034304</v>
      </c>
      <c r="H8" s="42" t="s">
        <v>187</v>
      </c>
      <c r="I8" s="41">
        <v>-1.2030000000000001</v>
      </c>
      <c r="J8" s="41" t="s">
        <v>188</v>
      </c>
      <c r="K8" s="41" t="s">
        <v>150</v>
      </c>
      <c r="L8" s="41" t="s">
        <v>160</v>
      </c>
      <c r="M8" s="41">
        <v>5.7999999999999996E-3</v>
      </c>
      <c r="N8" s="41" t="s">
        <v>189</v>
      </c>
      <c r="O8" s="41"/>
      <c r="P8" s="42" t="s">
        <v>187</v>
      </c>
      <c r="Q8" s="41">
        <v>1.095</v>
      </c>
      <c r="R8" s="41">
        <v>2.298</v>
      </c>
      <c r="S8" s="41">
        <v>-1.2030000000000001</v>
      </c>
      <c r="T8" s="41">
        <v>5.74E-2</v>
      </c>
      <c r="U8" s="41">
        <v>3</v>
      </c>
      <c r="V8" s="41">
        <v>3</v>
      </c>
      <c r="W8" s="41">
        <v>29.63</v>
      </c>
      <c r="X8" s="41">
        <v>2</v>
      </c>
    </row>
    <row r="9" spans="1:24" ht="14.25">
      <c r="A9" s="2" t="s">
        <v>30</v>
      </c>
      <c r="B9" s="2">
        <v>17.677910107821599</v>
      </c>
      <c r="C9" s="2">
        <v>18.928401053337598</v>
      </c>
      <c r="D9">
        <f t="shared" si="0"/>
        <v>1.2504909455159989</v>
      </c>
      <c r="E9">
        <f t="shared" si="1"/>
        <v>-1.7872230976622028</v>
      </c>
      <c r="F9">
        <f t="shared" si="2"/>
        <v>3.4514990750491177</v>
      </c>
      <c r="H9" s="42" t="s">
        <v>190</v>
      </c>
      <c r="I9" s="41">
        <v>-2.548</v>
      </c>
      <c r="J9" s="41" t="s">
        <v>191</v>
      </c>
      <c r="K9" s="41" t="s">
        <v>150</v>
      </c>
      <c r="L9" s="41" t="s">
        <v>160</v>
      </c>
      <c r="M9" s="41">
        <v>6.4000000000000003E-3</v>
      </c>
      <c r="N9" s="41" t="s">
        <v>192</v>
      </c>
      <c r="O9" s="41"/>
      <c r="P9" s="42" t="s">
        <v>190</v>
      </c>
      <c r="Q9" s="41">
        <v>1.095</v>
      </c>
      <c r="R9" s="41">
        <v>3.6429999999999998</v>
      </c>
      <c r="S9" s="41">
        <v>-2.548</v>
      </c>
      <c r="T9" s="41">
        <v>0.12690000000000001</v>
      </c>
      <c r="U9" s="41">
        <v>3</v>
      </c>
      <c r="V9" s="41">
        <v>3</v>
      </c>
      <c r="W9" s="41">
        <v>28.38</v>
      </c>
      <c r="X9" s="41">
        <v>2</v>
      </c>
    </row>
    <row r="10" spans="1:24" ht="14.25">
      <c r="A10" s="2" t="s">
        <v>31</v>
      </c>
      <c r="B10" s="2">
        <v>17.354087690740599</v>
      </c>
      <c r="C10" s="2">
        <v>18.489427728886099</v>
      </c>
      <c r="D10">
        <f t="shared" si="0"/>
        <v>1.1353400381455003</v>
      </c>
      <c r="E10">
        <f t="shared" si="1"/>
        <v>-1.9023740050327014</v>
      </c>
      <c r="F10">
        <f t="shared" si="2"/>
        <v>3.73827837520883</v>
      </c>
      <c r="H10" s="42" t="s">
        <v>193</v>
      </c>
      <c r="I10" s="41">
        <v>-2.7879999999999998</v>
      </c>
      <c r="J10" s="41" t="s">
        <v>194</v>
      </c>
      <c r="K10" s="41" t="s">
        <v>150</v>
      </c>
      <c r="L10" s="41" t="s">
        <v>151</v>
      </c>
      <c r="M10" s="41">
        <v>1.0800000000000001E-2</v>
      </c>
      <c r="N10" s="41" t="s">
        <v>195</v>
      </c>
      <c r="O10" s="41"/>
      <c r="P10" s="42" t="s">
        <v>193</v>
      </c>
      <c r="Q10" s="41">
        <v>1.095</v>
      </c>
      <c r="R10" s="41">
        <v>3.883</v>
      </c>
      <c r="S10" s="41">
        <v>-2.7879999999999998</v>
      </c>
      <c r="T10" s="41">
        <v>0.182</v>
      </c>
      <c r="U10" s="41">
        <v>3</v>
      </c>
      <c r="V10" s="41">
        <v>3</v>
      </c>
      <c r="W10" s="41">
        <v>21.66</v>
      </c>
      <c r="X10" s="41">
        <v>2</v>
      </c>
    </row>
    <row r="11" spans="1:24" ht="14.25">
      <c r="A11" s="2" t="s">
        <v>32</v>
      </c>
      <c r="B11" s="2">
        <v>17.333162269190499</v>
      </c>
      <c r="C11" s="2">
        <v>18.324947933964602</v>
      </c>
      <c r="D11">
        <f t="shared" si="0"/>
        <v>0.99178566477410257</v>
      </c>
      <c r="E11">
        <f t="shared" si="1"/>
        <v>-2.0459283784040991</v>
      </c>
      <c r="F11">
        <f t="shared" si="2"/>
        <v>4.1293891361812287</v>
      </c>
      <c r="H11" s="42" t="s">
        <v>196</v>
      </c>
      <c r="I11" s="41">
        <v>-1.345</v>
      </c>
      <c r="J11" s="41" t="s">
        <v>197</v>
      </c>
      <c r="K11" s="41" t="s">
        <v>150</v>
      </c>
      <c r="L11" s="41" t="s">
        <v>151</v>
      </c>
      <c r="M11" s="41">
        <v>2.3099999999999999E-2</v>
      </c>
      <c r="N11" s="41" t="s">
        <v>198</v>
      </c>
      <c r="O11" s="41"/>
      <c r="P11" s="42" t="s">
        <v>196</v>
      </c>
      <c r="Q11" s="41">
        <v>2.298</v>
      </c>
      <c r="R11" s="41">
        <v>3.6429999999999998</v>
      </c>
      <c r="S11" s="41">
        <v>-1.345</v>
      </c>
      <c r="T11" s="41">
        <v>0.1303</v>
      </c>
      <c r="U11" s="41">
        <v>3</v>
      </c>
      <c r="V11" s="41">
        <v>3</v>
      </c>
      <c r="W11" s="41">
        <v>14.59</v>
      </c>
      <c r="X11" s="41">
        <v>2</v>
      </c>
    </row>
    <row r="12" spans="1:24" ht="14.25">
      <c r="A12" s="2" t="s">
        <v>33</v>
      </c>
      <c r="B12" s="2">
        <v>17.2698628659065</v>
      </c>
      <c r="C12" s="2">
        <v>18.439688387669399</v>
      </c>
      <c r="D12">
        <f t="shared" si="0"/>
        <v>1.169825521762899</v>
      </c>
      <c r="E12">
        <f t="shared" si="1"/>
        <v>-1.8678885214153027</v>
      </c>
      <c r="F12">
        <f t="shared" si="2"/>
        <v>3.6499799054362061</v>
      </c>
      <c r="H12" s="42" t="s">
        <v>199</v>
      </c>
      <c r="I12" s="41">
        <v>-1.585</v>
      </c>
      <c r="J12" s="41" t="s">
        <v>200</v>
      </c>
      <c r="K12" s="41" t="s">
        <v>150</v>
      </c>
      <c r="L12" s="41" t="s">
        <v>151</v>
      </c>
      <c r="M12" s="41">
        <v>2.5499999999999998E-2</v>
      </c>
      <c r="N12" s="41" t="s">
        <v>201</v>
      </c>
      <c r="O12" s="41"/>
      <c r="P12" s="42" t="s">
        <v>199</v>
      </c>
      <c r="Q12" s="41">
        <v>2.298</v>
      </c>
      <c r="R12" s="41">
        <v>3.883</v>
      </c>
      <c r="S12" s="41">
        <v>-1.585</v>
      </c>
      <c r="T12" s="41">
        <v>0.16139999999999999</v>
      </c>
      <c r="U12" s="41">
        <v>3</v>
      </c>
      <c r="V12" s="41">
        <v>3</v>
      </c>
      <c r="W12" s="41">
        <v>13.89</v>
      </c>
      <c r="X12" s="41">
        <v>2</v>
      </c>
    </row>
    <row r="13" spans="1:24" ht="14.25">
      <c r="A13" s="2" t="s">
        <v>34</v>
      </c>
      <c r="B13" s="2">
        <v>17.6423962350108</v>
      </c>
      <c r="C13" s="2">
        <v>18.7274059205801</v>
      </c>
      <c r="D13">
        <f t="shared" si="0"/>
        <v>1.0850096855693003</v>
      </c>
      <c r="E13">
        <f t="shared" si="1"/>
        <v>-1.9527043576089014</v>
      </c>
      <c r="F13">
        <f t="shared" si="2"/>
        <v>3.870994767759488</v>
      </c>
      <c r="H13" s="42" t="s">
        <v>202</v>
      </c>
      <c r="I13" s="41">
        <v>-0.24030000000000001</v>
      </c>
      <c r="J13" s="41" t="s">
        <v>203</v>
      </c>
      <c r="K13" s="41" t="s">
        <v>144</v>
      </c>
      <c r="L13" s="41" t="s">
        <v>145</v>
      </c>
      <c r="M13" s="41">
        <v>0.2097</v>
      </c>
      <c r="N13" s="41" t="s">
        <v>204</v>
      </c>
      <c r="O13" s="41"/>
      <c r="P13" s="42" t="s">
        <v>202</v>
      </c>
      <c r="Q13" s="41">
        <v>3.6429999999999998</v>
      </c>
      <c r="R13" s="41">
        <v>3.883</v>
      </c>
      <c r="S13" s="41">
        <v>-0.24030000000000001</v>
      </c>
      <c r="T13" s="41">
        <v>7.6740000000000003E-2</v>
      </c>
      <c r="U13" s="41">
        <v>3</v>
      </c>
      <c r="V13" s="41">
        <v>3</v>
      </c>
      <c r="W13" s="41">
        <v>4.4290000000000003</v>
      </c>
      <c r="X13" s="41">
        <v>2</v>
      </c>
    </row>
    <row r="17" spans="1:24" ht="15" customHeight="1">
      <c r="A17" s="1" t="s">
        <v>21</v>
      </c>
      <c r="B17" s="1" t="s">
        <v>22</v>
      </c>
      <c r="C17" s="40" t="s">
        <v>183</v>
      </c>
      <c r="D17" s="39" t="s">
        <v>179</v>
      </c>
      <c r="E17" s="39" t="s">
        <v>180</v>
      </c>
      <c r="F17" s="8" t="s">
        <v>181</v>
      </c>
    </row>
    <row r="18" spans="1:24" ht="15" customHeight="1">
      <c r="A18" s="2" t="s">
        <v>23</v>
      </c>
      <c r="B18" s="2">
        <v>17.2302031800624</v>
      </c>
      <c r="C18" s="2">
        <v>18.051668660425101</v>
      </c>
      <c r="D18">
        <f>C18-B18</f>
        <v>0.82146548036270062</v>
      </c>
      <c r="E18">
        <f>D18-$D$18</f>
        <v>0</v>
      </c>
      <c r="F18">
        <f>2^-E18</f>
        <v>1</v>
      </c>
      <c r="H18" s="43" t="s">
        <v>205</v>
      </c>
      <c r="J18" s="41"/>
      <c r="K18" s="41"/>
      <c r="L18" s="41"/>
      <c r="M18" s="41"/>
      <c r="N18" s="41"/>
    </row>
    <row r="19" spans="1:24" ht="15" customHeight="1">
      <c r="A19" s="2" t="s">
        <v>24</v>
      </c>
      <c r="B19" s="2">
        <v>17.312824718965199</v>
      </c>
      <c r="C19" s="2">
        <v>18.003066692585499</v>
      </c>
      <c r="D19">
        <f t="shared" ref="D19:D29" si="3">C19-B19</f>
        <v>0.69024197362029938</v>
      </c>
      <c r="E19">
        <f t="shared" ref="E19:E29" si="4">D19-$D$18</f>
        <v>-0.13122350674240124</v>
      </c>
      <c r="F19">
        <f t="shared" ref="F19:F29" si="5">2^-E19</f>
        <v>1.0952221328242759</v>
      </c>
      <c r="H19" s="43" t="s">
        <v>132</v>
      </c>
      <c r="I19" s="41">
        <v>1</v>
      </c>
      <c r="J19" s="41"/>
      <c r="K19" s="41"/>
      <c r="L19" s="41"/>
      <c r="M19" s="41"/>
      <c r="N19" s="41"/>
    </row>
    <row r="20" spans="1:24" ht="15" customHeight="1">
      <c r="A20" s="2" t="s">
        <v>25</v>
      </c>
      <c r="B20" s="2">
        <v>17.354044268283801</v>
      </c>
      <c r="C20" s="2">
        <v>17.883855915890098</v>
      </c>
      <c r="D20">
        <f t="shared" si="3"/>
        <v>0.52981164760629795</v>
      </c>
      <c r="E20">
        <f t="shared" si="4"/>
        <v>-0.29165383275640266</v>
      </c>
      <c r="F20">
        <f t="shared" si="5"/>
        <v>1.2240426544313907</v>
      </c>
      <c r="H20" s="43" t="s">
        <v>133</v>
      </c>
      <c r="I20" s="41">
        <v>6</v>
      </c>
      <c r="J20" s="41"/>
      <c r="K20" s="41"/>
      <c r="L20" s="41"/>
      <c r="M20" s="41"/>
      <c r="N20" s="41"/>
    </row>
    <row r="21" spans="1:24" ht="15.75" customHeight="1">
      <c r="A21" s="2" t="s">
        <v>26</v>
      </c>
      <c r="B21" s="2">
        <v>17.2431783542111</v>
      </c>
      <c r="C21" s="2">
        <v>16.783296163028002</v>
      </c>
      <c r="D21">
        <f t="shared" si="3"/>
        <v>-0.45988219118309814</v>
      </c>
      <c r="E21">
        <f t="shared" si="4"/>
        <v>-1.2813476715457988</v>
      </c>
      <c r="F21">
        <f t="shared" si="5"/>
        <v>2.4306592718624516</v>
      </c>
      <c r="H21" s="43" t="s">
        <v>134</v>
      </c>
      <c r="I21" s="41">
        <v>0.05</v>
      </c>
      <c r="J21" s="41"/>
      <c r="K21" s="41"/>
      <c r="L21" s="41"/>
      <c r="M21" s="41"/>
      <c r="N21" s="41"/>
    </row>
    <row r="22" spans="1:24" ht="15.75" customHeight="1">
      <c r="A22" s="2" t="s">
        <v>27</v>
      </c>
      <c r="B22" s="2">
        <v>17.385973435559801</v>
      </c>
      <c r="C22" s="2">
        <v>16.963937819666199</v>
      </c>
      <c r="D22">
        <f t="shared" si="3"/>
        <v>-0.42203561589360206</v>
      </c>
      <c r="E22">
        <f t="shared" si="4"/>
        <v>-1.2435010962563027</v>
      </c>
      <c r="F22">
        <f t="shared" si="5"/>
        <v>2.3677242905635643</v>
      </c>
      <c r="H22" s="43" t="s">
        <v>186</v>
      </c>
      <c r="I22" s="44" t="s">
        <v>136</v>
      </c>
      <c r="J22" s="44" t="s">
        <v>137</v>
      </c>
      <c r="K22" s="44" t="s">
        <v>138</v>
      </c>
      <c r="L22" s="44" t="s">
        <v>139</v>
      </c>
      <c r="M22" s="44" t="s">
        <v>140</v>
      </c>
      <c r="N22" s="44"/>
      <c r="O22" s="8"/>
      <c r="P22" s="43" t="s">
        <v>163</v>
      </c>
      <c r="Q22" s="44" t="s">
        <v>164</v>
      </c>
      <c r="R22" s="44" t="s">
        <v>165</v>
      </c>
      <c r="S22" s="44" t="s">
        <v>136</v>
      </c>
      <c r="T22" s="44" t="s">
        <v>166</v>
      </c>
      <c r="U22" s="44" t="s">
        <v>167</v>
      </c>
      <c r="V22" s="44" t="s">
        <v>168</v>
      </c>
      <c r="W22" s="44" t="s">
        <v>169</v>
      </c>
      <c r="X22" s="44" t="s">
        <v>170</v>
      </c>
    </row>
    <row r="23" spans="1:24" ht="15.75" customHeight="1">
      <c r="A23" s="2" t="s">
        <v>28</v>
      </c>
      <c r="B23" s="2">
        <v>17.212588238350801</v>
      </c>
      <c r="C23" s="2">
        <v>16.881220908928402</v>
      </c>
      <c r="D23">
        <f t="shared" si="3"/>
        <v>-0.33136732942239888</v>
      </c>
      <c r="E23">
        <f t="shared" si="4"/>
        <v>-1.1528328097850995</v>
      </c>
      <c r="F23">
        <f t="shared" si="5"/>
        <v>2.2235006243387145</v>
      </c>
      <c r="H23" s="42" t="s">
        <v>187</v>
      </c>
      <c r="I23" s="41">
        <v>-1.2350000000000001</v>
      </c>
      <c r="J23" s="41" t="s">
        <v>206</v>
      </c>
      <c r="K23" s="41" t="s">
        <v>150</v>
      </c>
      <c r="L23" s="41" t="s">
        <v>151</v>
      </c>
      <c r="M23" s="41">
        <v>2.5499999999999998E-2</v>
      </c>
      <c r="N23" s="41" t="s">
        <v>189</v>
      </c>
      <c r="P23" s="42" t="s">
        <v>187</v>
      </c>
      <c r="Q23" s="41">
        <v>1.1060000000000001</v>
      </c>
      <c r="R23" s="41">
        <v>2.3410000000000002</v>
      </c>
      <c r="S23" s="41">
        <v>-1.2350000000000001</v>
      </c>
      <c r="T23" s="41">
        <v>0.12590000000000001</v>
      </c>
      <c r="U23" s="41">
        <v>3</v>
      </c>
      <c r="V23" s="41">
        <v>3</v>
      </c>
      <c r="W23" s="41">
        <v>13.87</v>
      </c>
      <c r="X23" s="41">
        <v>2</v>
      </c>
    </row>
    <row r="24" spans="1:24" ht="15.75" customHeight="1">
      <c r="A24" s="2" t="s">
        <v>29</v>
      </c>
      <c r="B24" s="2">
        <v>17.429769859922899</v>
      </c>
      <c r="C24" s="2">
        <v>17.157253728509499</v>
      </c>
      <c r="D24">
        <f t="shared" si="3"/>
        <v>-0.27251613141340059</v>
      </c>
      <c r="E24">
        <f t="shared" si="4"/>
        <v>-1.0939816117761012</v>
      </c>
      <c r="F24">
        <f t="shared" si="5"/>
        <v>2.1346234685389529</v>
      </c>
      <c r="H24" s="42" t="s">
        <v>190</v>
      </c>
      <c r="I24" s="41">
        <v>-0.94430000000000003</v>
      </c>
      <c r="J24" s="41" t="s">
        <v>207</v>
      </c>
      <c r="K24" s="41" t="s">
        <v>150</v>
      </c>
      <c r="L24" s="41" t="s">
        <v>151</v>
      </c>
      <c r="M24" s="41">
        <v>3.6400000000000002E-2</v>
      </c>
      <c r="N24" s="41" t="s">
        <v>192</v>
      </c>
      <c r="P24" s="42" t="s">
        <v>190</v>
      </c>
      <c r="Q24" s="41">
        <v>1.1060000000000001</v>
      </c>
      <c r="R24" s="41">
        <v>2.0510000000000002</v>
      </c>
      <c r="S24" s="41">
        <v>-0.94430000000000003</v>
      </c>
      <c r="T24" s="41">
        <v>0.11550000000000001</v>
      </c>
      <c r="U24" s="41">
        <v>3</v>
      </c>
      <c r="V24" s="41">
        <v>3</v>
      </c>
      <c r="W24" s="41">
        <v>11.56</v>
      </c>
      <c r="X24" s="41">
        <v>2</v>
      </c>
    </row>
    <row r="25" spans="1:24" ht="15.75" customHeight="1">
      <c r="A25" s="2" t="s">
        <v>30</v>
      </c>
      <c r="B25" s="2">
        <v>17.677910107821599</v>
      </c>
      <c r="C25" s="2">
        <v>17.458981272143902</v>
      </c>
      <c r="D25">
        <f t="shared" si="3"/>
        <v>-0.21892883567769772</v>
      </c>
      <c r="E25">
        <f t="shared" si="4"/>
        <v>-1.0403943160403983</v>
      </c>
      <c r="F25">
        <f t="shared" si="5"/>
        <v>2.0567897363148138</v>
      </c>
      <c r="H25" s="42" t="s">
        <v>193</v>
      </c>
      <c r="I25" s="41">
        <v>-2.1339999999999999</v>
      </c>
      <c r="J25" s="41" t="s">
        <v>208</v>
      </c>
      <c r="K25" s="41" t="s">
        <v>150</v>
      </c>
      <c r="L25" s="41" t="s">
        <v>209</v>
      </c>
      <c r="M25" s="41">
        <v>4.0000000000000002E-4</v>
      </c>
      <c r="N25" s="41" t="s">
        <v>195</v>
      </c>
      <c r="P25" s="42" t="s">
        <v>193</v>
      </c>
      <c r="Q25" s="41">
        <v>1.1060000000000001</v>
      </c>
      <c r="R25" s="41">
        <v>3.2410000000000001</v>
      </c>
      <c r="S25" s="41">
        <v>-2.1339999999999999</v>
      </c>
      <c r="T25" s="41">
        <v>5.7160000000000002E-2</v>
      </c>
      <c r="U25" s="41">
        <v>3</v>
      </c>
      <c r="V25" s="41">
        <v>3</v>
      </c>
      <c r="W25" s="41">
        <v>52.81</v>
      </c>
      <c r="X25" s="41">
        <v>2</v>
      </c>
    </row>
    <row r="26" spans="1:24" ht="15.75" customHeight="1">
      <c r="A26" s="2" t="s">
        <v>31</v>
      </c>
      <c r="B26" s="2">
        <v>17.354087690740599</v>
      </c>
      <c r="C26" s="2">
        <v>17.20488690845</v>
      </c>
      <c r="D26">
        <f t="shared" si="3"/>
        <v>-0.14920078229059897</v>
      </c>
      <c r="E26">
        <f t="shared" si="4"/>
        <v>-0.97066626265329958</v>
      </c>
      <c r="F26">
        <f t="shared" si="5"/>
        <v>1.9597454320947945</v>
      </c>
      <c r="H26" s="42" t="s">
        <v>196</v>
      </c>
      <c r="I26" s="41">
        <v>0.2903</v>
      </c>
      <c r="J26" s="41" t="s">
        <v>210</v>
      </c>
      <c r="K26" s="41" t="s">
        <v>150</v>
      </c>
      <c r="L26" s="41" t="s">
        <v>160</v>
      </c>
      <c r="M26" s="41">
        <v>5.7999999999999996E-3</v>
      </c>
      <c r="N26" s="41" t="s">
        <v>198</v>
      </c>
      <c r="P26" s="42" t="s">
        <v>196</v>
      </c>
      <c r="Q26" s="41">
        <v>2.3410000000000002</v>
      </c>
      <c r="R26" s="41">
        <v>2.0510000000000002</v>
      </c>
      <c r="S26" s="41">
        <v>0.2903</v>
      </c>
      <c r="T26" s="41">
        <v>1.3860000000000001E-2</v>
      </c>
      <c r="U26" s="41">
        <v>3</v>
      </c>
      <c r="V26" s="41">
        <v>3</v>
      </c>
      <c r="W26" s="41">
        <v>29.62</v>
      </c>
      <c r="X26" s="41">
        <v>2</v>
      </c>
    </row>
    <row r="27" spans="1:24" ht="15.75" customHeight="1">
      <c r="A27" s="2" t="s">
        <v>32</v>
      </c>
      <c r="B27" s="2">
        <v>17.333162269190499</v>
      </c>
      <c r="C27" s="2">
        <v>16.527865377951802</v>
      </c>
      <c r="D27">
        <f t="shared" si="3"/>
        <v>-0.8052968912386973</v>
      </c>
      <c r="E27">
        <f t="shared" si="4"/>
        <v>-1.6267623716013979</v>
      </c>
      <c r="F27">
        <f t="shared" si="5"/>
        <v>3.0881918299056133</v>
      </c>
      <c r="H27" s="42" t="s">
        <v>199</v>
      </c>
      <c r="I27" s="41">
        <v>-0.89970000000000006</v>
      </c>
      <c r="J27" s="41" t="s">
        <v>211</v>
      </c>
      <c r="K27" s="41" t="s">
        <v>144</v>
      </c>
      <c r="L27" s="41" t="s">
        <v>145</v>
      </c>
      <c r="M27" s="41">
        <v>9.11E-2</v>
      </c>
      <c r="N27" s="41" t="s">
        <v>201</v>
      </c>
      <c r="P27" s="42" t="s">
        <v>199</v>
      </c>
      <c r="Q27" s="41">
        <v>2.3410000000000002</v>
      </c>
      <c r="R27" s="41">
        <v>3.2410000000000001</v>
      </c>
      <c r="S27" s="41">
        <v>-0.89970000000000006</v>
      </c>
      <c r="T27" s="41">
        <v>0.17860000000000001</v>
      </c>
      <c r="U27" s="41">
        <v>3</v>
      </c>
      <c r="V27" s="41">
        <v>3</v>
      </c>
      <c r="W27" s="41">
        <v>7.1239999999999997</v>
      </c>
      <c r="X27" s="41">
        <v>2</v>
      </c>
    </row>
    <row r="28" spans="1:24" ht="15.75" customHeight="1">
      <c r="A28" s="2" t="s">
        <v>33</v>
      </c>
      <c r="B28" s="2">
        <v>17.2698628659065</v>
      </c>
      <c r="C28" s="2">
        <v>16.430697317146699</v>
      </c>
      <c r="D28">
        <f t="shared" si="3"/>
        <v>-0.83916554875980154</v>
      </c>
      <c r="E28">
        <f t="shared" si="4"/>
        <v>-1.6606310291225022</v>
      </c>
      <c r="F28">
        <f t="shared" si="5"/>
        <v>3.1615477936106493</v>
      </c>
      <c r="H28" s="42" t="s">
        <v>202</v>
      </c>
      <c r="I28" s="41">
        <v>-1.19</v>
      </c>
      <c r="J28" s="41" t="s">
        <v>212</v>
      </c>
      <c r="K28" s="41" t="s">
        <v>150</v>
      </c>
      <c r="L28" s="41" t="s">
        <v>151</v>
      </c>
      <c r="M28" s="41">
        <v>4.7300000000000002E-2</v>
      </c>
      <c r="N28" s="41" t="s">
        <v>204</v>
      </c>
      <c r="P28" s="42" t="s">
        <v>202</v>
      </c>
      <c r="Q28" s="41">
        <v>2.0510000000000002</v>
      </c>
      <c r="R28" s="41">
        <v>3.2410000000000001</v>
      </c>
      <c r="S28" s="41">
        <v>-1.19</v>
      </c>
      <c r="T28" s="41">
        <v>0.16689999999999999</v>
      </c>
      <c r="U28" s="41">
        <v>3</v>
      </c>
      <c r="V28" s="41">
        <v>3</v>
      </c>
      <c r="W28" s="41">
        <v>10.09</v>
      </c>
      <c r="X28" s="41">
        <v>2</v>
      </c>
    </row>
    <row r="29" spans="1:24" ht="15.75" customHeight="1">
      <c r="A29" s="2" t="s">
        <v>34</v>
      </c>
      <c r="B29" s="2">
        <v>17.6423962350108</v>
      </c>
      <c r="C29" s="2">
        <v>16.667996892087601</v>
      </c>
      <c r="D29">
        <f t="shared" si="3"/>
        <v>-0.97439934292319919</v>
      </c>
      <c r="E29">
        <f t="shared" si="4"/>
        <v>-1.7958648232858998</v>
      </c>
      <c r="F29">
        <f t="shared" si="5"/>
        <v>3.4722355558631519</v>
      </c>
    </row>
    <row r="30" spans="1:24" ht="15.75" customHeight="1"/>
    <row r="31" spans="1:24" ht="15.75" customHeight="1"/>
    <row r="32" spans="1:24" ht="15.75" customHeight="1"/>
    <row r="33" spans="1:24" ht="15.75" customHeight="1">
      <c r="A33" s="1" t="s">
        <v>21</v>
      </c>
      <c r="B33" s="1" t="s">
        <v>22</v>
      </c>
      <c r="C33" s="40" t="s">
        <v>185</v>
      </c>
      <c r="D33" s="39" t="s">
        <v>179</v>
      </c>
      <c r="E33" s="39" t="s">
        <v>180</v>
      </c>
      <c r="F33" s="8" t="s">
        <v>181</v>
      </c>
    </row>
    <row r="34" spans="1:24" ht="15.75" customHeight="1">
      <c r="A34" s="2" t="s">
        <v>23</v>
      </c>
      <c r="B34" s="2">
        <v>17.2302031800624</v>
      </c>
      <c r="C34" s="2">
        <v>24.412852587309501</v>
      </c>
      <c r="D34">
        <f>C34-B34</f>
        <v>7.1826494072471014</v>
      </c>
      <c r="E34">
        <f>D34-$D$34</f>
        <v>0</v>
      </c>
      <c r="F34">
        <f>2^-E34</f>
        <v>1</v>
      </c>
      <c r="H34" s="43" t="s">
        <v>205</v>
      </c>
    </row>
    <row r="35" spans="1:24" ht="15.75" customHeight="1">
      <c r="A35" s="2" t="s">
        <v>24</v>
      </c>
      <c r="B35" s="2">
        <v>17.312824718965199</v>
      </c>
      <c r="C35" s="2">
        <v>24.216165029953</v>
      </c>
      <c r="D35">
        <f t="shared" ref="D35:D45" si="6">C35-B35</f>
        <v>6.9033403109878009</v>
      </c>
      <c r="E35">
        <f t="shared" ref="E35:E45" si="7">D35-$D$34</f>
        <v>-0.27930909625930056</v>
      </c>
      <c r="F35">
        <f t="shared" ref="F35:F45" si="8">2^-E35</f>
        <v>1.2136135481291923</v>
      </c>
      <c r="H35" s="43" t="s">
        <v>132</v>
      </c>
      <c r="I35" s="41">
        <v>1</v>
      </c>
      <c r="J35" s="41"/>
      <c r="K35" s="41"/>
      <c r="L35" s="41"/>
      <c r="M35" s="41"/>
      <c r="N35" s="41"/>
    </row>
    <row r="36" spans="1:24" ht="15.75" customHeight="1">
      <c r="A36" s="2" t="s">
        <v>25</v>
      </c>
      <c r="B36" s="2">
        <v>17.354044268283801</v>
      </c>
      <c r="C36" s="2">
        <v>24.1857361128842</v>
      </c>
      <c r="D36">
        <f t="shared" si="6"/>
        <v>6.8316918446003996</v>
      </c>
      <c r="E36">
        <f t="shared" si="7"/>
        <v>-0.35095756264670186</v>
      </c>
      <c r="F36">
        <f t="shared" si="8"/>
        <v>1.2754068746103757</v>
      </c>
      <c r="H36" s="43" t="s">
        <v>133</v>
      </c>
      <c r="I36" s="41">
        <v>6</v>
      </c>
      <c r="J36" s="41"/>
      <c r="K36" s="41"/>
      <c r="L36" s="41"/>
      <c r="M36" s="41"/>
      <c r="N36" s="41"/>
    </row>
    <row r="37" spans="1:24" ht="15.75" customHeight="1">
      <c r="A37" s="2" t="s">
        <v>26</v>
      </c>
      <c r="B37" s="2">
        <v>17.2431783542111</v>
      </c>
      <c r="C37" s="2">
        <v>24.803808433523201</v>
      </c>
      <c r="D37">
        <f t="shared" si="6"/>
        <v>7.5606300793121015</v>
      </c>
      <c r="E37">
        <f t="shared" si="7"/>
        <v>0.37798067206500008</v>
      </c>
      <c r="F37">
        <f t="shared" si="8"/>
        <v>0.76951391926911195</v>
      </c>
      <c r="H37" s="43" t="s">
        <v>134</v>
      </c>
      <c r="I37" s="41">
        <v>0.05</v>
      </c>
      <c r="J37" s="41"/>
      <c r="K37" s="41"/>
      <c r="L37" s="41"/>
      <c r="M37" s="41"/>
      <c r="N37" s="41"/>
    </row>
    <row r="38" spans="1:24" ht="15.75" customHeight="1">
      <c r="A38" s="2" t="s">
        <v>27</v>
      </c>
      <c r="B38" s="2">
        <v>17.385973435559801</v>
      </c>
      <c r="C38" s="2">
        <v>24.782347603986398</v>
      </c>
      <c r="D38">
        <f t="shared" si="6"/>
        <v>7.3963741684265969</v>
      </c>
      <c r="E38">
        <f t="shared" si="7"/>
        <v>0.21372476117949546</v>
      </c>
      <c r="F38">
        <f t="shared" si="8"/>
        <v>0.86230804132684724</v>
      </c>
      <c r="H38" s="43" t="s">
        <v>186</v>
      </c>
      <c r="I38" s="44" t="s">
        <v>136</v>
      </c>
      <c r="J38" s="44" t="s">
        <v>137</v>
      </c>
      <c r="K38" s="44" t="s">
        <v>138</v>
      </c>
      <c r="L38" s="44" t="s">
        <v>139</v>
      </c>
      <c r="M38" s="44" t="s">
        <v>140</v>
      </c>
      <c r="N38" s="44"/>
      <c r="O38" s="8"/>
      <c r="P38" s="43" t="s">
        <v>163</v>
      </c>
      <c r="Q38" s="44" t="s">
        <v>164</v>
      </c>
      <c r="R38" s="44" t="s">
        <v>165</v>
      </c>
      <c r="S38" s="44" t="s">
        <v>136</v>
      </c>
      <c r="T38" s="44" t="s">
        <v>166</v>
      </c>
      <c r="U38" s="44" t="s">
        <v>167</v>
      </c>
      <c r="V38" s="44" t="s">
        <v>168</v>
      </c>
      <c r="W38" s="44" t="s">
        <v>169</v>
      </c>
      <c r="X38" s="44" t="s">
        <v>170</v>
      </c>
    </row>
    <row r="39" spans="1:24" ht="15.75" customHeight="1">
      <c r="A39" s="2" t="s">
        <v>28</v>
      </c>
      <c r="B39" s="2">
        <v>17.212588238350801</v>
      </c>
      <c r="C39" s="2">
        <v>24.690331785334301</v>
      </c>
      <c r="D39">
        <f t="shared" si="6"/>
        <v>7.4777435469835005</v>
      </c>
      <c r="E39">
        <f t="shared" si="7"/>
        <v>0.29509413973639909</v>
      </c>
      <c r="F39">
        <f t="shared" si="8"/>
        <v>0.81501914847327361</v>
      </c>
      <c r="H39" s="42" t="s">
        <v>187</v>
      </c>
      <c r="I39" s="41">
        <v>0.3473</v>
      </c>
      <c r="J39" s="41" t="s">
        <v>219</v>
      </c>
      <c r="K39" s="41" t="s">
        <v>144</v>
      </c>
      <c r="L39" s="41" t="s">
        <v>145</v>
      </c>
      <c r="M39" s="41">
        <v>8.5099999999999995E-2</v>
      </c>
      <c r="N39" s="41" t="s">
        <v>189</v>
      </c>
      <c r="P39" s="42" t="s">
        <v>187</v>
      </c>
      <c r="Q39" s="41">
        <v>1.163</v>
      </c>
      <c r="R39" s="41">
        <v>0.81569999999999998</v>
      </c>
      <c r="S39" s="41">
        <v>0.3473</v>
      </c>
      <c r="T39" s="41">
        <v>6.6439999999999999E-2</v>
      </c>
      <c r="U39" s="41">
        <v>3</v>
      </c>
      <c r="V39" s="41">
        <v>3</v>
      </c>
      <c r="W39" s="41">
        <v>7.3940000000000001</v>
      </c>
      <c r="X39" s="41">
        <v>2</v>
      </c>
    </row>
    <row r="40" spans="1:24" ht="15.75" customHeight="1">
      <c r="A40" s="2" t="s">
        <v>29</v>
      </c>
      <c r="B40" s="2">
        <v>17.429769859922899</v>
      </c>
      <c r="C40" s="2">
        <v>18.349446444511599</v>
      </c>
      <c r="D40">
        <f t="shared" si="6"/>
        <v>0.91967658458870005</v>
      </c>
      <c r="E40">
        <f t="shared" si="7"/>
        <v>-6.2629728226584014</v>
      </c>
      <c r="F40">
        <f t="shared" si="8"/>
        <v>76.796721769470693</v>
      </c>
      <c r="H40" s="42" t="s">
        <v>190</v>
      </c>
      <c r="I40" s="41">
        <v>-75.03</v>
      </c>
      <c r="J40" s="41" t="s">
        <v>220</v>
      </c>
      <c r="K40" s="41" t="s">
        <v>150</v>
      </c>
      <c r="L40" s="41" t="s">
        <v>221</v>
      </c>
      <c r="M40" s="41" t="s">
        <v>222</v>
      </c>
      <c r="N40" s="41" t="s">
        <v>192</v>
      </c>
      <c r="P40" s="42" t="s">
        <v>190</v>
      </c>
      <c r="Q40" s="41">
        <v>1.163</v>
      </c>
      <c r="R40" s="41">
        <v>76.2</v>
      </c>
      <c r="S40" s="41">
        <v>-75.03</v>
      </c>
      <c r="T40" s="41">
        <v>1.143</v>
      </c>
      <c r="U40" s="41">
        <v>3</v>
      </c>
      <c r="V40" s="41">
        <v>3</v>
      </c>
      <c r="W40" s="41">
        <v>92.82</v>
      </c>
      <c r="X40" s="41">
        <v>2</v>
      </c>
    </row>
    <row r="41" spans="1:24" ht="15.75" customHeight="1">
      <c r="A41" s="2" t="s">
        <v>30</v>
      </c>
      <c r="B41" s="2">
        <v>17.677910107821599</v>
      </c>
      <c r="C41" s="2">
        <v>18.651124305521201</v>
      </c>
      <c r="D41">
        <f t="shared" si="6"/>
        <v>0.97321419769960116</v>
      </c>
      <c r="E41">
        <f t="shared" si="7"/>
        <v>-6.2094352095475003</v>
      </c>
      <c r="F41">
        <f t="shared" si="8"/>
        <v>73.999068727946636</v>
      </c>
      <c r="H41" s="42" t="s">
        <v>193</v>
      </c>
      <c r="I41" s="41">
        <v>-63.39</v>
      </c>
      <c r="J41" s="41" t="s">
        <v>223</v>
      </c>
      <c r="K41" s="41" t="s">
        <v>150</v>
      </c>
      <c r="L41" s="41" t="s">
        <v>209</v>
      </c>
      <c r="M41" s="41">
        <v>5.0000000000000001E-4</v>
      </c>
      <c r="N41" s="41" t="s">
        <v>195</v>
      </c>
      <c r="P41" s="42" t="s">
        <v>193</v>
      </c>
      <c r="Q41" s="41">
        <v>1.163</v>
      </c>
      <c r="R41" s="41">
        <v>64.56</v>
      </c>
      <c r="S41" s="41">
        <v>-63.39</v>
      </c>
      <c r="T41" s="41">
        <v>1.72</v>
      </c>
      <c r="U41" s="41">
        <v>3</v>
      </c>
      <c r="V41" s="41">
        <v>3</v>
      </c>
      <c r="W41" s="41">
        <v>52.14</v>
      </c>
      <c r="X41" s="41">
        <v>2</v>
      </c>
    </row>
    <row r="42" spans="1:24" ht="15.75" customHeight="1">
      <c r="A42" s="2" t="s">
        <v>31</v>
      </c>
      <c r="B42" s="2">
        <v>17.354087690740599</v>
      </c>
      <c r="C42" s="2">
        <v>18.255163877358701</v>
      </c>
      <c r="D42">
        <f t="shared" si="6"/>
        <v>0.90107618661810207</v>
      </c>
      <c r="E42">
        <f t="shared" si="7"/>
        <v>-6.2815732206289994</v>
      </c>
      <c r="F42">
        <f t="shared" si="8"/>
        <v>77.793257846608554</v>
      </c>
      <c r="H42" s="42" t="s">
        <v>196</v>
      </c>
      <c r="I42" s="41">
        <v>-75.38</v>
      </c>
      <c r="J42" s="41" t="s">
        <v>224</v>
      </c>
      <c r="K42" s="41" t="s">
        <v>150</v>
      </c>
      <c r="L42" s="41" t="s">
        <v>221</v>
      </c>
      <c r="M42" s="41" t="s">
        <v>222</v>
      </c>
      <c r="N42" s="41" t="s">
        <v>198</v>
      </c>
      <c r="P42" s="42" t="s">
        <v>196</v>
      </c>
      <c r="Q42" s="41">
        <v>0.81569999999999998</v>
      </c>
      <c r="R42" s="41">
        <v>76.2</v>
      </c>
      <c r="S42" s="41">
        <v>-75.38</v>
      </c>
      <c r="T42" s="41">
        <v>1.155</v>
      </c>
      <c r="U42" s="41">
        <v>3</v>
      </c>
      <c r="V42" s="41">
        <v>3</v>
      </c>
      <c r="W42" s="41">
        <v>92.3</v>
      </c>
      <c r="X42" s="41">
        <v>2</v>
      </c>
    </row>
    <row r="43" spans="1:24" ht="15.75" customHeight="1">
      <c r="A43" s="2" t="s">
        <v>32</v>
      </c>
      <c r="B43" s="2">
        <v>17.333162269190499</v>
      </c>
      <c r="C43" s="2">
        <v>18.5772089720286</v>
      </c>
      <c r="D43">
        <f t="shared" si="6"/>
        <v>1.2440467028381015</v>
      </c>
      <c r="E43">
        <f t="shared" si="7"/>
        <v>-5.938602704409</v>
      </c>
      <c r="F43">
        <f t="shared" si="8"/>
        <v>61.333471461423358</v>
      </c>
      <c r="H43" s="42" t="s">
        <v>199</v>
      </c>
      <c r="I43" s="41">
        <v>-63.74</v>
      </c>
      <c r="J43" s="41" t="s">
        <v>225</v>
      </c>
      <c r="K43" s="41" t="s">
        <v>150</v>
      </c>
      <c r="L43" s="41" t="s">
        <v>209</v>
      </c>
      <c r="M43" s="41">
        <v>5.9999999999999995E-4</v>
      </c>
      <c r="N43" s="41" t="s">
        <v>201</v>
      </c>
      <c r="P43" s="42" t="s">
        <v>199</v>
      </c>
      <c r="Q43" s="41">
        <v>0.81569999999999998</v>
      </c>
      <c r="R43" s="41">
        <v>64.56</v>
      </c>
      <c r="S43" s="41">
        <v>-63.74</v>
      </c>
      <c r="T43" s="41">
        <v>1.758</v>
      </c>
      <c r="U43" s="41">
        <v>3</v>
      </c>
      <c r="V43" s="41">
        <v>3</v>
      </c>
      <c r="W43" s="41">
        <v>51.26</v>
      </c>
      <c r="X43" s="41">
        <v>2</v>
      </c>
    </row>
    <row r="44" spans="1:24" ht="15.75" customHeight="1">
      <c r="A44" s="2" t="s">
        <v>33</v>
      </c>
      <c r="B44" s="2">
        <v>17.2698628659065</v>
      </c>
      <c r="C44" s="2">
        <v>18.375784131777799</v>
      </c>
      <c r="D44">
        <f t="shared" si="6"/>
        <v>1.1059212658712987</v>
      </c>
      <c r="E44">
        <f t="shared" si="7"/>
        <v>-6.0767281413758027</v>
      </c>
      <c r="F44">
        <f t="shared" si="8"/>
        <v>67.495908297336598</v>
      </c>
      <c r="H44" s="42" t="s">
        <v>202</v>
      </c>
      <c r="I44" s="41">
        <v>11.64</v>
      </c>
      <c r="J44" s="41" t="s">
        <v>226</v>
      </c>
      <c r="K44" s="41" t="s">
        <v>144</v>
      </c>
      <c r="L44" s="41" t="s">
        <v>145</v>
      </c>
      <c r="M44" s="41">
        <v>0.11849999999999999</v>
      </c>
      <c r="N44" s="41" t="s">
        <v>204</v>
      </c>
      <c r="P44" s="42" t="s">
        <v>202</v>
      </c>
      <c r="Q44" s="41">
        <v>76.2</v>
      </c>
      <c r="R44" s="41">
        <v>64.56</v>
      </c>
      <c r="S44" s="41">
        <v>11.64</v>
      </c>
      <c r="T44" s="41">
        <v>2.6680000000000001</v>
      </c>
      <c r="U44" s="41">
        <v>3</v>
      </c>
      <c r="V44" s="41">
        <v>3</v>
      </c>
      <c r="W44" s="41">
        <v>6.1680000000000001</v>
      </c>
      <c r="X44" s="41">
        <v>2</v>
      </c>
    </row>
    <row r="45" spans="1:24" ht="15.75" customHeight="1">
      <c r="A45" s="2" t="s">
        <v>34</v>
      </c>
      <c r="B45" s="2">
        <v>17.6423962350108</v>
      </c>
      <c r="C45" s="2">
        <v>18.806142804845301</v>
      </c>
      <c r="D45">
        <f t="shared" si="6"/>
        <v>1.1637465698345011</v>
      </c>
      <c r="E45">
        <f t="shared" si="7"/>
        <v>-6.0189028374126003</v>
      </c>
      <c r="F45">
        <f t="shared" si="8"/>
        <v>64.844074346118461</v>
      </c>
    </row>
    <row r="46" spans="1:24" ht="15.75" customHeight="1"/>
    <row r="47" spans="1:24" ht="15.75" customHeight="1"/>
    <row r="48" spans="1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ageMargins left="0.7" right="0.7" top="0.78740157499999996" bottom="0.78740157499999996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A16" sqref="A16"/>
    </sheetView>
  </sheetViews>
  <sheetFormatPr baseColWidth="10" defaultColWidth="12.625" defaultRowHeight="15" customHeight="1"/>
  <cols>
    <col min="1" max="1" width="19" customWidth="1"/>
    <col min="2" max="2" width="16" customWidth="1"/>
    <col min="3" max="3" width="33.25" customWidth="1"/>
    <col min="4" max="4" width="28.625" customWidth="1"/>
    <col min="5" max="5" width="37.625" customWidth="1"/>
    <col min="6" max="7" width="24.125" customWidth="1"/>
    <col min="8" max="26" width="8.125" customWidth="1"/>
  </cols>
  <sheetData>
    <row r="1" spans="1:8">
      <c r="A1" s="1" t="s">
        <v>0</v>
      </c>
      <c r="B1" s="1" t="s">
        <v>1</v>
      </c>
      <c r="C1" s="8" t="s">
        <v>35</v>
      </c>
      <c r="D1" s="8" t="s">
        <v>36</v>
      </c>
      <c r="E1" s="8" t="s">
        <v>37</v>
      </c>
    </row>
    <row r="2" spans="1:8" ht="15.75">
      <c r="A2" s="2" t="s">
        <v>11</v>
      </c>
      <c r="B2" s="2" t="s">
        <v>6</v>
      </c>
      <c r="C2" s="9">
        <v>6262</v>
      </c>
      <c r="D2" s="9">
        <v>18</v>
      </c>
      <c r="E2" s="10">
        <v>0.28744809999999998</v>
      </c>
    </row>
    <row r="3" spans="1:8" ht="15.75">
      <c r="A3" s="2" t="s">
        <v>11</v>
      </c>
      <c r="B3" s="2" t="s">
        <v>6</v>
      </c>
      <c r="C3" s="9">
        <v>12127</v>
      </c>
      <c r="D3" s="9">
        <v>133</v>
      </c>
      <c r="E3" s="10">
        <v>1.09672631</v>
      </c>
    </row>
    <row r="4" spans="1:8" ht="15.75">
      <c r="A4" s="2" t="s">
        <v>11</v>
      </c>
      <c r="B4" s="2" t="s">
        <v>6</v>
      </c>
      <c r="C4" s="9">
        <v>7764</v>
      </c>
      <c r="D4" s="9">
        <v>33</v>
      </c>
      <c r="E4" s="10">
        <v>0.42503864000000002</v>
      </c>
    </row>
    <row r="5" spans="1:8" ht="15.75">
      <c r="A5" s="2" t="s">
        <v>11</v>
      </c>
      <c r="B5" s="2" t="s">
        <v>7</v>
      </c>
      <c r="C5" s="9">
        <v>14067</v>
      </c>
      <c r="D5" s="9">
        <v>411</v>
      </c>
      <c r="E5" s="10">
        <v>2.92173171</v>
      </c>
    </row>
    <row r="6" spans="1:8" ht="15.75">
      <c r="A6" s="2" t="s">
        <v>11</v>
      </c>
      <c r="B6" s="2" t="s">
        <v>7</v>
      </c>
      <c r="C6" s="9">
        <v>4749</v>
      </c>
      <c r="D6" s="9">
        <v>153</v>
      </c>
      <c r="E6" s="10">
        <v>3.2217308899999999</v>
      </c>
    </row>
    <row r="7" spans="1:8" ht="15.75">
      <c r="A7" s="2" t="s">
        <v>11</v>
      </c>
      <c r="B7" s="2" t="s">
        <v>7</v>
      </c>
      <c r="C7" s="9">
        <v>9637</v>
      </c>
      <c r="D7" s="9">
        <v>126</v>
      </c>
      <c r="E7" s="10">
        <v>1.3074608299999999</v>
      </c>
    </row>
    <row r="8" spans="1:8" ht="15.75">
      <c r="A8" s="2" t="s">
        <v>11</v>
      </c>
      <c r="B8" s="2" t="s">
        <v>10</v>
      </c>
      <c r="C8" s="9">
        <v>4107</v>
      </c>
      <c r="D8" s="9">
        <v>37</v>
      </c>
      <c r="E8" s="10">
        <v>0.9009009</v>
      </c>
    </row>
    <row r="9" spans="1:8" ht="15.75">
      <c r="A9" s="2" t="s">
        <v>11</v>
      </c>
      <c r="B9" s="2" t="s">
        <v>10</v>
      </c>
      <c r="C9" s="9">
        <v>23449</v>
      </c>
      <c r="D9" s="9">
        <v>217</v>
      </c>
      <c r="E9" s="10">
        <v>0.92541260000000003</v>
      </c>
    </row>
    <row r="10" spans="1:8" ht="15.75">
      <c r="A10" s="2" t="s">
        <v>11</v>
      </c>
      <c r="B10" s="2" t="s">
        <v>10</v>
      </c>
      <c r="C10" s="9">
        <v>5681</v>
      </c>
      <c r="D10" s="9">
        <v>118</v>
      </c>
      <c r="E10" s="10">
        <v>2.0770990999999999</v>
      </c>
    </row>
    <row r="11" spans="1:8" ht="15.75">
      <c r="A11" s="2" t="s">
        <v>11</v>
      </c>
      <c r="B11" s="2" t="s">
        <v>10</v>
      </c>
      <c r="C11" s="9">
        <v>8582</v>
      </c>
      <c r="D11" s="9">
        <v>122</v>
      </c>
      <c r="E11" s="10">
        <v>1.42158005</v>
      </c>
    </row>
    <row r="14" spans="1:8" ht="15.75">
      <c r="A14" s="1"/>
      <c r="B14" s="1"/>
      <c r="C14" s="8"/>
      <c r="D14" s="8"/>
      <c r="E14" s="8"/>
      <c r="H14" s="9"/>
    </row>
    <row r="15" spans="1:8" ht="15.75">
      <c r="A15" s="2"/>
      <c r="B15" s="2"/>
      <c r="C15" s="9"/>
      <c r="D15" s="9"/>
      <c r="E15" s="2"/>
      <c r="H15" s="9"/>
    </row>
    <row r="16" spans="1:8" ht="15.75">
      <c r="A16" s="43" t="s">
        <v>233</v>
      </c>
      <c r="B16" s="2"/>
      <c r="C16" s="9"/>
      <c r="D16" s="9"/>
      <c r="E16" s="2"/>
      <c r="H16" s="9"/>
    </row>
    <row r="17" spans="1:9" ht="14.25">
      <c r="A17" s="43" t="s">
        <v>132</v>
      </c>
      <c r="B17" s="41">
        <v>1</v>
      </c>
      <c r="C17" s="41"/>
      <c r="D17" s="41"/>
      <c r="E17" s="41"/>
      <c r="F17" s="41"/>
      <c r="G17" s="41"/>
      <c r="H17" s="41"/>
      <c r="I17" s="41"/>
    </row>
    <row r="18" spans="1:9" ht="14.25">
      <c r="A18" s="43" t="s">
        <v>133</v>
      </c>
      <c r="B18" s="41">
        <v>3</v>
      </c>
      <c r="C18" s="41"/>
      <c r="D18" s="41"/>
      <c r="E18" s="41"/>
      <c r="F18" s="41"/>
      <c r="G18" s="41"/>
      <c r="H18" s="41"/>
      <c r="I18" s="41"/>
    </row>
    <row r="19" spans="1:9" ht="14.25">
      <c r="A19" s="43" t="s">
        <v>134</v>
      </c>
      <c r="B19" s="41">
        <v>0.05</v>
      </c>
      <c r="C19" s="41"/>
      <c r="D19" s="41"/>
      <c r="E19" s="41"/>
      <c r="F19" s="41"/>
      <c r="G19" s="41"/>
      <c r="H19" s="41"/>
      <c r="I19" s="41"/>
    </row>
    <row r="20" spans="1:9" ht="14.25">
      <c r="A20" s="43"/>
      <c r="B20" s="41"/>
      <c r="C20" s="41"/>
      <c r="D20" s="41"/>
      <c r="E20" s="41"/>
      <c r="F20" s="41"/>
      <c r="G20" s="41"/>
      <c r="H20" s="41"/>
      <c r="I20" s="41"/>
    </row>
    <row r="21" spans="1:9" s="8" customFormat="1" ht="15.75" customHeight="1">
      <c r="A21" s="43" t="s">
        <v>186</v>
      </c>
      <c r="B21" s="44" t="s">
        <v>136</v>
      </c>
      <c r="C21" s="44" t="s">
        <v>137</v>
      </c>
      <c r="D21" s="44" t="s">
        <v>138</v>
      </c>
      <c r="E21" s="44" t="s">
        <v>139</v>
      </c>
      <c r="F21" s="44" t="s">
        <v>140</v>
      </c>
      <c r="G21" s="44"/>
      <c r="H21" s="44"/>
      <c r="I21" s="44"/>
    </row>
    <row r="22" spans="1:9" ht="15.75" customHeight="1">
      <c r="A22" s="42" t="s">
        <v>227</v>
      </c>
      <c r="B22" s="41">
        <v>-1.881</v>
      </c>
      <c r="C22" s="41" t="s">
        <v>228</v>
      </c>
      <c r="D22" s="41" t="s">
        <v>150</v>
      </c>
      <c r="E22" s="41" t="s">
        <v>151</v>
      </c>
      <c r="F22" s="41">
        <v>3.1E-2</v>
      </c>
      <c r="G22" s="41" t="s">
        <v>189</v>
      </c>
      <c r="H22" s="41"/>
      <c r="I22" s="41"/>
    </row>
    <row r="23" spans="1:9" ht="15.75" customHeight="1">
      <c r="A23" s="42" t="s">
        <v>229</v>
      </c>
      <c r="B23" s="41">
        <v>-0.72819999999999996</v>
      </c>
      <c r="C23" s="41" t="s">
        <v>230</v>
      </c>
      <c r="D23" s="41" t="s">
        <v>144</v>
      </c>
      <c r="E23" s="41" t="s">
        <v>145</v>
      </c>
      <c r="F23" s="41">
        <v>0.40699999999999997</v>
      </c>
      <c r="G23" s="41" t="s">
        <v>192</v>
      </c>
      <c r="H23" s="41"/>
      <c r="I23" s="41"/>
    </row>
    <row r="24" spans="1:9" ht="15.75" customHeight="1">
      <c r="A24" s="42" t="s">
        <v>231</v>
      </c>
      <c r="B24" s="41">
        <v>1.1519999999999999</v>
      </c>
      <c r="C24" s="41" t="s">
        <v>232</v>
      </c>
      <c r="D24" s="41" t="s">
        <v>144</v>
      </c>
      <c r="E24" s="41" t="s">
        <v>145</v>
      </c>
      <c r="F24" s="41">
        <v>0.14649999999999999</v>
      </c>
      <c r="G24" s="41" t="s">
        <v>198</v>
      </c>
      <c r="H24" s="41"/>
      <c r="I24" s="41"/>
    </row>
    <row r="25" spans="1:9" ht="15.75" customHeight="1">
      <c r="A25" s="42"/>
      <c r="B25" s="41"/>
      <c r="C25" s="41"/>
      <c r="D25" s="41"/>
      <c r="E25" s="41"/>
      <c r="F25" s="41"/>
      <c r="G25" s="41"/>
      <c r="H25" s="41"/>
      <c r="I25" s="41"/>
    </row>
    <row r="26" spans="1:9" s="8" customFormat="1" ht="15.75" customHeight="1">
      <c r="A26" s="43" t="s">
        <v>163</v>
      </c>
      <c r="B26" s="44" t="s">
        <v>164</v>
      </c>
      <c r="C26" s="44" t="s">
        <v>165</v>
      </c>
      <c r="D26" s="44" t="s">
        <v>136</v>
      </c>
      <c r="E26" s="44" t="s">
        <v>166</v>
      </c>
      <c r="F26" s="44" t="s">
        <v>167</v>
      </c>
      <c r="G26" s="44" t="s">
        <v>168</v>
      </c>
      <c r="H26" s="44" t="s">
        <v>169</v>
      </c>
      <c r="I26" s="44" t="s">
        <v>170</v>
      </c>
    </row>
    <row r="27" spans="1:9" ht="15.75" customHeight="1">
      <c r="A27" s="42" t="s">
        <v>227</v>
      </c>
      <c r="B27" s="41">
        <v>0.60309999999999997</v>
      </c>
      <c r="C27" s="41">
        <v>2.484</v>
      </c>
      <c r="D27" s="41">
        <v>-1.881</v>
      </c>
      <c r="E27" s="41">
        <v>0.56979999999999997</v>
      </c>
      <c r="F27" s="41">
        <v>3</v>
      </c>
      <c r="G27" s="41">
        <v>3</v>
      </c>
      <c r="H27" s="41">
        <v>4.6669999999999998</v>
      </c>
      <c r="I27" s="41">
        <v>7</v>
      </c>
    </row>
    <row r="28" spans="1:9" ht="15.75" customHeight="1">
      <c r="A28" s="42" t="s">
        <v>229</v>
      </c>
      <c r="B28" s="41">
        <v>0.60309999999999997</v>
      </c>
      <c r="C28" s="41">
        <v>1.331</v>
      </c>
      <c r="D28" s="41">
        <v>-0.72819999999999996</v>
      </c>
      <c r="E28" s="41">
        <v>0.53300000000000003</v>
      </c>
      <c r="F28" s="41">
        <v>3</v>
      </c>
      <c r="G28" s="41">
        <v>4</v>
      </c>
      <c r="H28" s="41">
        <v>1.9319999999999999</v>
      </c>
      <c r="I28" s="41">
        <v>7</v>
      </c>
    </row>
    <row r="29" spans="1:9" ht="15.75" customHeight="1">
      <c r="A29" s="42" t="s">
        <v>231</v>
      </c>
      <c r="B29" s="41">
        <v>2.484</v>
      </c>
      <c r="C29" s="41">
        <v>1.331</v>
      </c>
      <c r="D29" s="41">
        <v>1.1519999999999999</v>
      </c>
      <c r="E29" s="41">
        <v>0.53300000000000003</v>
      </c>
      <c r="F29" s="41">
        <v>3</v>
      </c>
      <c r="G29" s="41">
        <v>4</v>
      </c>
      <c r="H29" s="41">
        <v>3.0569999999999999</v>
      </c>
      <c r="I29" s="41">
        <v>7</v>
      </c>
    </row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P36"/>
  <sheetViews>
    <sheetView workbookViewId="0">
      <selection activeCell="A19" sqref="A19"/>
    </sheetView>
  </sheetViews>
  <sheetFormatPr baseColWidth="10" defaultColWidth="12.625" defaultRowHeight="15" customHeight="1"/>
  <cols>
    <col min="2" max="2" width="17.2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66</v>
      </c>
      <c r="B2" s="13">
        <v>859</v>
      </c>
    </row>
    <row r="3" spans="1:2" ht="15" customHeight="1">
      <c r="A3" s="12" t="s">
        <v>67</v>
      </c>
      <c r="B3" s="13">
        <v>712</v>
      </c>
    </row>
    <row r="4" spans="1:2" ht="15" customHeight="1">
      <c r="A4" s="12" t="s">
        <v>68</v>
      </c>
      <c r="B4" s="13">
        <v>1090</v>
      </c>
    </row>
    <row r="5" spans="1:2" ht="15" customHeight="1">
      <c r="A5" s="12" t="s">
        <v>69</v>
      </c>
      <c r="B5" s="13">
        <v>939</v>
      </c>
    </row>
    <row r="6" spans="1:2" ht="15" customHeight="1">
      <c r="A6" s="12" t="s">
        <v>70</v>
      </c>
      <c r="B6" s="13">
        <v>432</v>
      </c>
    </row>
    <row r="7" spans="1:2" ht="15" customHeight="1">
      <c r="A7" s="12" t="s">
        <v>71</v>
      </c>
      <c r="B7" s="13">
        <v>292</v>
      </c>
    </row>
    <row r="8" spans="1:2" ht="15" customHeight="1">
      <c r="A8" s="12" t="s">
        <v>72</v>
      </c>
      <c r="B8" s="13">
        <v>540</v>
      </c>
    </row>
    <row r="9" spans="1:2" ht="15" customHeight="1">
      <c r="A9" s="12" t="s">
        <v>73</v>
      </c>
      <c r="B9" s="13">
        <v>408</v>
      </c>
    </row>
    <row r="10" spans="1:2" ht="15" customHeight="1">
      <c r="A10" s="12" t="s">
        <v>74</v>
      </c>
      <c r="B10" s="13">
        <v>161</v>
      </c>
    </row>
    <row r="11" spans="1:2" ht="15" customHeight="1">
      <c r="A11" s="12" t="s">
        <v>75</v>
      </c>
      <c r="B11" s="13">
        <v>80</v>
      </c>
    </row>
    <row r="12" spans="1:2" ht="15" customHeight="1">
      <c r="A12" s="12" t="s">
        <v>76</v>
      </c>
      <c r="B12" s="13">
        <v>661</v>
      </c>
    </row>
    <row r="13" spans="1:2" ht="15" customHeight="1">
      <c r="A13" s="12" t="s">
        <v>77</v>
      </c>
      <c r="B13" s="13">
        <v>342</v>
      </c>
    </row>
    <row r="14" spans="1:2" ht="15" customHeight="1">
      <c r="A14" s="12" t="s">
        <v>78</v>
      </c>
      <c r="B14" s="13">
        <v>70</v>
      </c>
    </row>
    <row r="15" spans="1:2" ht="15" customHeight="1">
      <c r="A15" s="12" t="s">
        <v>79</v>
      </c>
      <c r="B15" s="13">
        <v>122</v>
      </c>
    </row>
    <row r="16" spans="1:2" ht="15" customHeight="1">
      <c r="A16" s="12" t="s">
        <v>80</v>
      </c>
      <c r="B16" s="13">
        <v>350</v>
      </c>
    </row>
    <row r="17" spans="1:16" ht="15" customHeight="1">
      <c r="A17" s="12" t="s">
        <v>81</v>
      </c>
      <c r="B17" s="13">
        <v>251</v>
      </c>
    </row>
    <row r="19" spans="1:16" ht="15" customHeight="1">
      <c r="A19" s="48" t="s">
        <v>315</v>
      </c>
    </row>
    <row r="20" spans="1:16" ht="15" customHeight="1">
      <c r="A20" s="45" t="s">
        <v>21</v>
      </c>
      <c r="B20" s="45" t="s">
        <v>322</v>
      </c>
      <c r="C20" s="45" t="s">
        <v>323</v>
      </c>
      <c r="D20" s="45" t="s">
        <v>324</v>
      </c>
      <c r="E20" s="45" t="s">
        <v>325</v>
      </c>
      <c r="F20" s="45" t="s">
        <v>326</v>
      </c>
      <c r="G20" s="45" t="s">
        <v>327</v>
      </c>
      <c r="H20" s="45" t="s">
        <v>328</v>
      </c>
      <c r="I20" s="45" t="s">
        <v>329</v>
      </c>
      <c r="J20" s="45" t="s">
        <v>330</v>
      </c>
      <c r="K20" s="45" t="s">
        <v>331</v>
      </c>
      <c r="L20" s="45" t="s">
        <v>332</v>
      </c>
      <c r="M20" s="45" t="s">
        <v>333</v>
      </c>
      <c r="N20" s="45" t="s">
        <v>334</v>
      </c>
      <c r="O20" s="45" t="s">
        <v>335</v>
      </c>
      <c r="P20" s="45" t="s">
        <v>336</v>
      </c>
    </row>
    <row r="21" spans="1:16" ht="15" customHeight="1">
      <c r="A21" s="49" t="s">
        <v>323</v>
      </c>
      <c r="B21" s="46">
        <v>1.4863920165157801E-82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5" customHeight="1">
      <c r="A22" s="49" t="s">
        <v>324</v>
      </c>
      <c r="B22" s="46">
        <v>0.224081043135235</v>
      </c>
      <c r="C22" s="46">
        <v>7.8696197431136205E-67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5" customHeight="1">
      <c r="A23" s="49" t="s">
        <v>325</v>
      </c>
      <c r="B23" s="46">
        <v>3.2054070567136402E-100</v>
      </c>
      <c r="C23" s="46">
        <v>1</v>
      </c>
      <c r="D23" s="46">
        <v>5.5522901143943901E-84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5" customHeight="1">
      <c r="A24" s="49" t="s">
        <v>326</v>
      </c>
      <c r="B24" s="46">
        <v>1.92524177231368E-53</v>
      </c>
      <c r="C24" s="46">
        <v>2.2933803037414901E-126</v>
      </c>
      <c r="D24" s="46">
        <v>1.02355258396956E-67</v>
      </c>
      <c r="E24" s="46">
        <v>4.9718570245999204E-143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5" customHeight="1">
      <c r="A25" s="49" t="s">
        <v>327</v>
      </c>
      <c r="B25" s="46">
        <v>1</v>
      </c>
      <c r="C25" s="46">
        <v>3.21312427776475E-45</v>
      </c>
      <c r="D25" s="46">
        <v>1.0825397101556E-2</v>
      </c>
      <c r="E25" s="46">
        <v>1.66610192305709E-51</v>
      </c>
      <c r="F25" s="46">
        <v>3.6559843440210104E-21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5" customHeight="1">
      <c r="A26" s="49" t="s">
        <v>328</v>
      </c>
      <c r="B26" s="46">
        <v>9.4703241357598305E-124</v>
      </c>
      <c r="C26" s="46">
        <v>1.13220126739324E-170</v>
      </c>
      <c r="D26" s="46">
        <v>3.2751474883585398E-144</v>
      </c>
      <c r="E26" s="46">
        <v>6.3305809513405203E-195</v>
      </c>
      <c r="F26" s="46">
        <v>2.4015646239806199E-19</v>
      </c>
      <c r="G26" s="46">
        <v>1.30667607802961E-56</v>
      </c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5" customHeight="1">
      <c r="A27" s="49" t="s">
        <v>329</v>
      </c>
      <c r="B27" s="46">
        <v>5.6341740842029701E-35</v>
      </c>
      <c r="C27" s="46">
        <v>6.3353627846371297E-99</v>
      </c>
      <c r="D27" s="46">
        <v>5.0027136248588698E-46</v>
      </c>
      <c r="E27" s="46">
        <v>3.85466145452457E-112</v>
      </c>
      <c r="F27" s="46">
        <v>1</v>
      </c>
      <c r="G27" s="46">
        <v>2.1073434047543201E-13</v>
      </c>
      <c r="H27" s="46">
        <v>1.86510298959941E-21</v>
      </c>
      <c r="I27" s="46"/>
      <c r="J27" s="46"/>
      <c r="K27" s="46"/>
      <c r="L27" s="46"/>
      <c r="M27" s="46"/>
      <c r="N27" s="46"/>
      <c r="O27" s="46"/>
      <c r="P27" s="46"/>
    </row>
    <row r="28" spans="1:16" ht="15" customHeight="1">
      <c r="A28" s="49" t="s">
        <v>330</v>
      </c>
      <c r="B28" s="46">
        <v>1.0976963162904901E-46</v>
      </c>
      <c r="C28" s="46">
        <v>3.4143104552788198E-72</v>
      </c>
      <c r="D28" s="46">
        <v>2.16338110361533E-52</v>
      </c>
      <c r="E28" s="46">
        <v>1.97328625445183E-77</v>
      </c>
      <c r="F28" s="46">
        <v>1.7195045170817601E-6</v>
      </c>
      <c r="G28" s="46">
        <v>6.0167548794180403E-28</v>
      </c>
      <c r="H28" s="46">
        <v>1</v>
      </c>
      <c r="I28" s="46">
        <v>1.0379831746563E-7</v>
      </c>
      <c r="J28" s="46"/>
      <c r="K28" s="46"/>
      <c r="L28" s="46"/>
      <c r="M28" s="46"/>
      <c r="N28" s="46"/>
      <c r="O28" s="46"/>
      <c r="P28" s="46"/>
    </row>
    <row r="29" spans="1:16" ht="15" customHeight="1">
      <c r="A29" s="49" t="s">
        <v>331</v>
      </c>
      <c r="B29" s="46">
        <v>1.5513098632661E-4</v>
      </c>
      <c r="C29" s="46">
        <v>3.0995118735088202E-25</v>
      </c>
      <c r="D29" s="46">
        <v>1.06577031275012E-6</v>
      </c>
      <c r="E29" s="46">
        <v>7.3659556695475093E-27</v>
      </c>
      <c r="F29" s="46">
        <v>0.25693045241135198</v>
      </c>
      <c r="G29" s="46">
        <v>0.154032208136898</v>
      </c>
      <c r="H29" s="46">
        <v>1.87123986578862E-11</v>
      </c>
      <c r="I29" s="46">
        <v>1</v>
      </c>
      <c r="J29" s="46">
        <v>4.0350796946735401E-7</v>
      </c>
      <c r="K29" s="46"/>
      <c r="L29" s="46"/>
      <c r="M29" s="46"/>
      <c r="N29" s="46"/>
      <c r="O29" s="46"/>
      <c r="P29" s="46"/>
    </row>
    <row r="30" spans="1:16" ht="15" customHeight="1">
      <c r="A30" s="49" t="s">
        <v>332</v>
      </c>
      <c r="B30" s="46">
        <v>1.7660838651791999E-4</v>
      </c>
      <c r="C30" s="46">
        <v>5.80252750766466E-93</v>
      </c>
      <c r="D30" s="46">
        <v>3.5330773810114101E-12</v>
      </c>
      <c r="E30" s="46">
        <v>8.3915479517132195E-110</v>
      </c>
      <c r="F30" s="46">
        <v>9.5588219344536196E-28</v>
      </c>
      <c r="G30" s="46">
        <v>1</v>
      </c>
      <c r="H30" s="46">
        <v>8.9880676187065101E-86</v>
      </c>
      <c r="I30" s="46">
        <v>1.6354609324492101E-16</v>
      </c>
      <c r="J30" s="46">
        <v>3.3451490685455198E-33</v>
      </c>
      <c r="K30" s="46">
        <v>0.73738036672607599</v>
      </c>
      <c r="L30" s="46"/>
      <c r="M30" s="46"/>
      <c r="N30" s="46"/>
      <c r="O30" s="46"/>
      <c r="P30" s="46"/>
    </row>
    <row r="31" spans="1:16" ht="15" customHeight="1">
      <c r="A31" s="49" t="s">
        <v>333</v>
      </c>
      <c r="B31" s="46">
        <v>9.6979490930534806E-25</v>
      </c>
      <c r="C31" s="46">
        <v>3.0237689908832899E-2</v>
      </c>
      <c r="D31" s="46">
        <v>5.6956474141755005E-17</v>
      </c>
      <c r="E31" s="46">
        <v>9.3320898743091496E-4</v>
      </c>
      <c r="F31" s="46">
        <v>1.26940062543311E-66</v>
      </c>
      <c r="G31" s="46">
        <v>4.0494008566303303E-18</v>
      </c>
      <c r="H31" s="46">
        <v>3.2129178268437202E-98</v>
      </c>
      <c r="I31" s="46">
        <v>2.2393027524243E-51</v>
      </c>
      <c r="J31" s="46">
        <v>6.97206259946297E-50</v>
      </c>
      <c r="K31" s="46">
        <v>1.0131781393093701E-14</v>
      </c>
      <c r="L31" s="46">
        <v>1.3760173602619601E-34</v>
      </c>
      <c r="M31" s="46"/>
      <c r="N31" s="46"/>
      <c r="O31" s="46"/>
      <c r="P31" s="46"/>
    </row>
    <row r="32" spans="1:16" ht="15" customHeight="1">
      <c r="A32" s="49" t="s">
        <v>334</v>
      </c>
      <c r="B32" s="46">
        <v>1</v>
      </c>
      <c r="C32" s="46">
        <v>2.2470282352609601E-14</v>
      </c>
      <c r="D32" s="46">
        <v>1</v>
      </c>
      <c r="E32" s="46">
        <v>1.2182759488957999E-15</v>
      </c>
      <c r="F32" s="46">
        <v>1.20976435293832E-8</v>
      </c>
      <c r="G32" s="46">
        <v>1</v>
      </c>
      <c r="H32" s="46">
        <v>3.3225014222262497E-23</v>
      </c>
      <c r="I32" s="46">
        <v>1.6825382640848601E-5</v>
      </c>
      <c r="J32" s="46">
        <v>5.3349882431553202E-16</v>
      </c>
      <c r="K32" s="46">
        <v>1</v>
      </c>
      <c r="L32" s="46">
        <v>1</v>
      </c>
      <c r="M32" s="46">
        <v>7.0786946032321803E-7</v>
      </c>
      <c r="N32" s="46"/>
      <c r="O32" s="46"/>
      <c r="P32" s="46"/>
    </row>
    <row r="33" spans="1:16" ht="15" customHeight="1">
      <c r="A33" s="49" t="s">
        <v>335</v>
      </c>
      <c r="B33" s="46">
        <v>3.3968666682172001E-12</v>
      </c>
      <c r="C33" s="46">
        <v>1</v>
      </c>
      <c r="D33" s="46">
        <v>1.0061767178982401E-8</v>
      </c>
      <c r="E33" s="46">
        <v>1</v>
      </c>
      <c r="F33" s="46">
        <v>4.4683417659332299E-32</v>
      </c>
      <c r="G33" s="46">
        <v>6.6816249355487002E-11</v>
      </c>
      <c r="H33" s="46">
        <v>1.2889450136702E-45</v>
      </c>
      <c r="I33" s="46">
        <v>1.6680742662595501E-25</v>
      </c>
      <c r="J33" s="46">
        <v>1.3007107355316099E-30</v>
      </c>
      <c r="K33" s="46">
        <v>5.32130353115939E-11</v>
      </c>
      <c r="L33" s="46">
        <v>1.2338015227199E-16</v>
      </c>
      <c r="M33" s="46">
        <v>1</v>
      </c>
      <c r="N33" s="46">
        <v>3.2702014877544698E-5</v>
      </c>
      <c r="O33" s="46"/>
      <c r="P33" s="46"/>
    </row>
    <row r="34" spans="1:16" ht="15" customHeight="1">
      <c r="A34" s="49" t="s">
        <v>336</v>
      </c>
      <c r="B34" s="46">
        <v>4.54169595912622E-38</v>
      </c>
      <c r="C34" s="46">
        <v>1</v>
      </c>
      <c r="D34" s="46">
        <v>1.5772259464833699E-31</v>
      </c>
      <c r="E34" s="46">
        <v>1</v>
      </c>
      <c r="F34" s="46">
        <v>7.1389450324031495E-72</v>
      </c>
      <c r="G34" s="46">
        <v>4.5726805117081701E-27</v>
      </c>
      <c r="H34" s="46">
        <v>6.6501084725805498E-101</v>
      </c>
      <c r="I34" s="46">
        <v>6.8278955826445699E-59</v>
      </c>
      <c r="J34" s="46">
        <v>7.1053113151205998E-51</v>
      </c>
      <c r="K34" s="46">
        <v>1.15853035660104E-17</v>
      </c>
      <c r="L34" s="46">
        <v>5.2172788868292403E-46</v>
      </c>
      <c r="M34" s="46">
        <v>1.76451094539563E-3</v>
      </c>
      <c r="N34" s="46">
        <v>7.4620958552560603E-10</v>
      </c>
      <c r="O34" s="46">
        <v>1</v>
      </c>
      <c r="P34" s="46"/>
    </row>
    <row r="35" spans="1:16" ht="15" customHeight="1">
      <c r="A35" s="49" t="s">
        <v>337</v>
      </c>
      <c r="B35" s="46">
        <v>6.0167573438285202E-23</v>
      </c>
      <c r="C35" s="46">
        <v>1</v>
      </c>
      <c r="D35" s="46">
        <v>2.23043233289702E-17</v>
      </c>
      <c r="E35" s="46">
        <v>1</v>
      </c>
      <c r="F35" s="46">
        <v>4.7505581538469101E-53</v>
      </c>
      <c r="G35" s="46">
        <v>7.3742981520282201E-18</v>
      </c>
      <c r="H35" s="46">
        <v>8.9733993512445802E-76</v>
      </c>
      <c r="I35" s="46">
        <v>2.38997947534365E-42</v>
      </c>
      <c r="J35" s="46">
        <v>4.3856373604522302E-42</v>
      </c>
      <c r="K35" s="46">
        <v>5.8951826019990105E-14</v>
      </c>
      <c r="L35" s="46">
        <v>6.6109073234340705E-30</v>
      </c>
      <c r="M35" s="46">
        <v>1</v>
      </c>
      <c r="N35" s="46">
        <v>3.3625906464797201E-7</v>
      </c>
      <c r="O35" s="46">
        <v>1</v>
      </c>
      <c r="P35" s="46">
        <v>1</v>
      </c>
    </row>
    <row r="36" spans="1:16" ht="15" customHeight="1">
      <c r="A36" s="8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>
      <selection activeCell="G8" sqref="G8"/>
    </sheetView>
  </sheetViews>
  <sheetFormatPr baseColWidth="10" defaultColWidth="12.625" defaultRowHeight="15" customHeight="1"/>
  <cols>
    <col min="1" max="1" width="29.625" customWidth="1"/>
    <col min="2" max="2" width="18.125" customWidth="1"/>
    <col min="3" max="3" width="23.25" customWidth="1"/>
    <col min="4" max="4" width="22.75" customWidth="1"/>
    <col min="5" max="5" width="19.125" customWidth="1"/>
    <col min="6" max="6" width="23.625" customWidth="1"/>
    <col min="7" max="10" width="8.125" customWidth="1"/>
    <col min="11" max="11" width="7.25" customWidth="1"/>
    <col min="12" max="26" width="8.125" customWidth="1"/>
  </cols>
  <sheetData>
    <row r="1" spans="1:5" ht="42.75" customHeight="1">
      <c r="A1" s="36" t="s">
        <v>0</v>
      </c>
      <c r="B1" s="36" t="s">
        <v>1</v>
      </c>
      <c r="C1" s="38" t="s">
        <v>240</v>
      </c>
      <c r="D1" s="37" t="s">
        <v>14</v>
      </c>
      <c r="E1" s="36" t="s">
        <v>15</v>
      </c>
    </row>
    <row r="2" spans="1:5">
      <c r="A2" s="2" t="s">
        <v>9</v>
      </c>
      <c r="B2" s="2" t="s">
        <v>7</v>
      </c>
      <c r="C2" s="5">
        <v>12.673999999999999</v>
      </c>
      <c r="D2" s="5">
        <v>69.048000000000002</v>
      </c>
    </row>
    <row r="3" spans="1:5">
      <c r="A3" s="2" t="s">
        <v>9</v>
      </c>
      <c r="B3" s="2" t="s">
        <v>7</v>
      </c>
      <c r="C3" s="5">
        <v>3.5529999999999999</v>
      </c>
      <c r="D3" s="5">
        <v>46.103999999999999</v>
      </c>
    </row>
    <row r="4" spans="1:5">
      <c r="A4" s="2" t="s">
        <v>9</v>
      </c>
      <c r="B4" s="2" t="s">
        <v>7</v>
      </c>
      <c r="C4" s="5">
        <v>5.2030000000000003</v>
      </c>
      <c r="D4" s="5">
        <v>71.135999999999996</v>
      </c>
    </row>
    <row r="5" spans="1:5">
      <c r="A5" s="2" t="s">
        <v>9</v>
      </c>
      <c r="B5" s="2" t="s">
        <v>7</v>
      </c>
      <c r="C5" s="5">
        <v>41.761000000000003</v>
      </c>
      <c r="D5" s="5">
        <v>37.816000000000003</v>
      </c>
    </row>
    <row r="6" spans="1:5">
      <c r="A6" s="2" t="s">
        <v>9</v>
      </c>
      <c r="B6" s="2" t="s">
        <v>7</v>
      </c>
      <c r="C6" s="5">
        <v>31.984000000000002</v>
      </c>
      <c r="D6" s="5">
        <v>46.932000000000002</v>
      </c>
    </row>
    <row r="7" spans="1:5">
      <c r="A7" s="2" t="s">
        <v>9</v>
      </c>
      <c r="B7" s="2" t="s">
        <v>10</v>
      </c>
      <c r="C7" s="5">
        <v>35.037999999999997</v>
      </c>
      <c r="D7" s="5">
        <v>60.19</v>
      </c>
    </row>
    <row r="8" spans="1:5">
      <c r="A8" s="2" t="s">
        <v>9</v>
      </c>
      <c r="B8" s="2" t="s">
        <v>10</v>
      </c>
      <c r="C8" s="5">
        <v>12.75</v>
      </c>
      <c r="D8" s="5">
        <v>42.05</v>
      </c>
    </row>
    <row r="9" spans="1:5">
      <c r="A9" s="2" t="s">
        <v>9</v>
      </c>
      <c r="B9" s="2" t="s">
        <v>10</v>
      </c>
      <c r="C9" s="7">
        <v>35.26</v>
      </c>
      <c r="D9" s="5">
        <v>46.35</v>
      </c>
    </row>
    <row r="10" spans="1:5">
      <c r="A10" s="2" t="s">
        <v>9</v>
      </c>
      <c r="B10" s="2" t="s">
        <v>10</v>
      </c>
      <c r="C10" s="7" t="s">
        <v>16</v>
      </c>
      <c r="D10" s="5">
        <v>23.8</v>
      </c>
      <c r="E10" s="2" t="s">
        <v>17</v>
      </c>
    </row>
    <row r="11" spans="1:5">
      <c r="A11" s="2" t="s">
        <v>9</v>
      </c>
      <c r="B11" s="2" t="s">
        <v>10</v>
      </c>
      <c r="C11" s="5">
        <v>35.151000000000003</v>
      </c>
      <c r="D11" s="5">
        <v>53.03</v>
      </c>
    </row>
    <row r="12" spans="1:5">
      <c r="A12" s="2" t="s">
        <v>11</v>
      </c>
      <c r="B12" s="2" t="s">
        <v>7</v>
      </c>
      <c r="C12" s="5">
        <v>24.41</v>
      </c>
      <c r="D12" s="5">
        <v>62.23</v>
      </c>
    </row>
    <row r="13" spans="1:5">
      <c r="A13" s="2" t="s">
        <v>11</v>
      </c>
      <c r="B13" s="2" t="s">
        <v>7</v>
      </c>
      <c r="C13" s="5">
        <v>43.68</v>
      </c>
      <c r="D13" s="5">
        <v>51.66</v>
      </c>
    </row>
    <row r="14" spans="1:5">
      <c r="A14" s="2" t="s">
        <v>11</v>
      </c>
      <c r="B14" s="2" t="s">
        <v>7</v>
      </c>
      <c r="C14" s="5">
        <v>12.67</v>
      </c>
      <c r="D14" s="5">
        <v>44.49</v>
      </c>
    </row>
    <row r="15" spans="1:5">
      <c r="A15" s="2" t="s">
        <v>11</v>
      </c>
      <c r="B15" s="2" t="s">
        <v>7</v>
      </c>
      <c r="C15" s="5">
        <v>35.76</v>
      </c>
      <c r="D15" s="5">
        <v>50.69</v>
      </c>
    </row>
    <row r="16" spans="1:5">
      <c r="A16" s="2" t="s">
        <v>11</v>
      </c>
      <c r="B16" s="2" t="s">
        <v>10</v>
      </c>
      <c r="C16" s="7" t="s">
        <v>16</v>
      </c>
      <c r="D16" s="5">
        <v>50.56</v>
      </c>
      <c r="E16" s="2" t="s">
        <v>17</v>
      </c>
    </row>
    <row r="17" spans="1:9">
      <c r="A17" s="2" t="s">
        <v>11</v>
      </c>
      <c r="B17" s="2" t="s">
        <v>10</v>
      </c>
      <c r="C17" s="5">
        <v>43.98</v>
      </c>
      <c r="D17" s="5">
        <v>41.85</v>
      </c>
    </row>
    <row r="18" spans="1:9">
      <c r="A18" s="2" t="s">
        <v>11</v>
      </c>
      <c r="B18" s="2" t="s">
        <v>10</v>
      </c>
      <c r="C18" s="5">
        <v>24.84</v>
      </c>
      <c r="D18" s="5">
        <v>32.04</v>
      </c>
    </row>
    <row r="19" spans="1:9">
      <c r="A19" s="2" t="s">
        <v>11</v>
      </c>
      <c r="B19" s="2" t="s">
        <v>10</v>
      </c>
      <c r="C19" s="5">
        <v>42.11</v>
      </c>
      <c r="D19" s="7" t="s">
        <v>16</v>
      </c>
      <c r="E19" s="2" t="s">
        <v>18</v>
      </c>
    </row>
    <row r="20" spans="1:9">
      <c r="A20" s="2" t="s">
        <v>9</v>
      </c>
      <c r="B20" s="2" t="s">
        <v>19</v>
      </c>
      <c r="C20" s="5">
        <v>2.08</v>
      </c>
      <c r="D20" s="5">
        <v>64.930000000000007</v>
      </c>
    </row>
    <row r="21" spans="1:9" ht="15.75" customHeight="1">
      <c r="A21" s="2" t="s">
        <v>11</v>
      </c>
      <c r="B21" s="2" t="s">
        <v>20</v>
      </c>
      <c r="C21" s="5">
        <v>3.47</v>
      </c>
      <c r="D21" s="5">
        <v>67.91</v>
      </c>
    </row>
    <row r="22" spans="1:9" ht="15.75" customHeight="1">
      <c r="A22" s="2" t="s">
        <v>11</v>
      </c>
      <c r="B22" s="2" t="s">
        <v>20</v>
      </c>
      <c r="C22" s="5">
        <v>1.83</v>
      </c>
      <c r="D22" s="5">
        <v>69.709999999999994</v>
      </c>
    </row>
    <row r="23" spans="1:9" ht="15.75" customHeight="1">
      <c r="A23" s="2" t="s">
        <v>11</v>
      </c>
      <c r="B23" s="2" t="s">
        <v>19</v>
      </c>
      <c r="C23" s="5">
        <v>2.52</v>
      </c>
      <c r="D23" s="5">
        <v>56.79</v>
      </c>
    </row>
    <row r="24" spans="1:9" ht="15.75" customHeight="1">
      <c r="A24" s="2" t="s">
        <v>11</v>
      </c>
      <c r="B24" s="2" t="s">
        <v>19</v>
      </c>
      <c r="C24" s="5">
        <v>2.19</v>
      </c>
      <c r="D24" s="5">
        <v>69.34</v>
      </c>
    </row>
    <row r="25" spans="1:9" ht="15.75" customHeight="1"/>
    <row r="26" spans="1:9" ht="15.75" customHeight="1">
      <c r="A26" s="8" t="s">
        <v>172</v>
      </c>
    </row>
    <row r="27" spans="1:9" ht="15.75" customHeight="1">
      <c r="A27" s="15" t="s">
        <v>173</v>
      </c>
      <c r="B27" s="16"/>
      <c r="C27" s="16"/>
      <c r="D27" s="16"/>
      <c r="E27" s="16"/>
      <c r="F27" s="16"/>
      <c r="G27" s="16"/>
      <c r="H27" s="16"/>
      <c r="I27" s="17"/>
    </row>
    <row r="28" spans="1:9" ht="15.75" customHeight="1">
      <c r="A28" s="18" t="s">
        <v>171</v>
      </c>
      <c r="B28" s="19"/>
      <c r="C28" s="19"/>
      <c r="D28" s="19"/>
      <c r="E28" s="19"/>
      <c r="F28" s="19"/>
      <c r="G28" s="19"/>
      <c r="H28" s="19"/>
      <c r="I28" s="20"/>
    </row>
    <row r="29" spans="1:9" ht="15.75" customHeight="1">
      <c r="A29" s="21" t="s">
        <v>132</v>
      </c>
      <c r="B29" s="22">
        <v>1</v>
      </c>
      <c r="C29" s="22"/>
      <c r="D29" s="22"/>
      <c r="E29" s="22"/>
      <c r="F29" s="22"/>
      <c r="G29" s="22"/>
      <c r="H29" s="22"/>
      <c r="I29" s="23"/>
    </row>
    <row r="30" spans="1:9" ht="15.75" customHeight="1">
      <c r="A30" s="21" t="s">
        <v>133</v>
      </c>
      <c r="B30" s="22">
        <v>4</v>
      </c>
      <c r="C30" s="22"/>
      <c r="D30" s="22"/>
      <c r="E30" s="22"/>
      <c r="F30" s="22"/>
      <c r="G30" s="22"/>
      <c r="H30" s="22"/>
      <c r="I30" s="23"/>
    </row>
    <row r="31" spans="1:9" ht="15.75" customHeight="1">
      <c r="A31" s="21" t="s">
        <v>134</v>
      </c>
      <c r="B31" s="22">
        <v>0.05</v>
      </c>
      <c r="C31" s="22"/>
      <c r="D31" s="22"/>
      <c r="E31" s="22"/>
      <c r="F31" s="22"/>
      <c r="G31" s="22"/>
      <c r="H31" s="22"/>
      <c r="I31" s="23"/>
    </row>
    <row r="32" spans="1:9" ht="15.75" customHeight="1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5.75" customHeight="1">
      <c r="A33" s="24" t="s">
        <v>135</v>
      </c>
      <c r="B33" s="25" t="s">
        <v>136</v>
      </c>
      <c r="C33" s="25" t="s">
        <v>137</v>
      </c>
      <c r="D33" s="25" t="s">
        <v>138</v>
      </c>
      <c r="E33" s="25" t="s">
        <v>139</v>
      </c>
      <c r="F33" s="25" t="s">
        <v>140</v>
      </c>
      <c r="G33" s="25" t="s">
        <v>141</v>
      </c>
      <c r="H33" s="22"/>
      <c r="I33" s="23"/>
    </row>
    <row r="34" spans="1:9" ht="15.75" customHeight="1">
      <c r="A34" s="21" t="s">
        <v>142</v>
      </c>
      <c r="B34" s="22">
        <v>-16.61</v>
      </c>
      <c r="C34" s="22" t="s">
        <v>143</v>
      </c>
      <c r="D34" s="22" t="s">
        <v>144</v>
      </c>
      <c r="E34" s="22" t="s">
        <v>145</v>
      </c>
      <c r="F34" s="22">
        <v>0.13700000000000001</v>
      </c>
      <c r="G34" s="22" t="s">
        <v>146</v>
      </c>
      <c r="H34" s="22" t="s">
        <v>147</v>
      </c>
      <c r="I34" s="23"/>
    </row>
    <row r="35" spans="1:9" ht="15.75" customHeight="1">
      <c r="A35" s="21" t="s">
        <v>148</v>
      </c>
      <c r="B35" s="22">
        <v>-27.13</v>
      </c>
      <c r="C35" s="22" t="s">
        <v>149</v>
      </c>
      <c r="D35" s="22" t="s">
        <v>150</v>
      </c>
      <c r="E35" s="22" t="s">
        <v>151</v>
      </c>
      <c r="F35" s="22">
        <v>1.37E-2</v>
      </c>
      <c r="G35" s="22" t="s">
        <v>152</v>
      </c>
      <c r="H35" s="22" t="s">
        <v>153</v>
      </c>
      <c r="I35" s="23"/>
    </row>
    <row r="36" spans="1:9" ht="15.75" customHeight="1">
      <c r="A36" s="21" t="s">
        <v>154</v>
      </c>
      <c r="B36" s="22">
        <v>-26.71</v>
      </c>
      <c r="C36" s="22" t="s">
        <v>155</v>
      </c>
      <c r="D36" s="22" t="s">
        <v>150</v>
      </c>
      <c r="E36" s="22" t="s">
        <v>151</v>
      </c>
      <c r="F36" s="22">
        <v>1.52E-2</v>
      </c>
      <c r="G36" s="22" t="s">
        <v>156</v>
      </c>
      <c r="H36" s="22" t="s">
        <v>157</v>
      </c>
      <c r="I36" s="23"/>
    </row>
    <row r="37" spans="1:9" ht="15.75" customHeight="1">
      <c r="A37" s="21" t="s">
        <v>158</v>
      </c>
      <c r="B37" s="22">
        <v>-34.56</v>
      </c>
      <c r="C37" s="22" t="s">
        <v>159</v>
      </c>
      <c r="D37" s="22" t="s">
        <v>150</v>
      </c>
      <c r="E37" s="22" t="s">
        <v>160</v>
      </c>
      <c r="F37" s="22">
        <v>4.1999999999999997E-3</v>
      </c>
      <c r="G37" s="22" t="s">
        <v>161</v>
      </c>
      <c r="H37" s="22" t="s">
        <v>162</v>
      </c>
      <c r="I37" s="23"/>
    </row>
    <row r="38" spans="1:9" ht="15.75" customHeight="1">
      <c r="A38" s="24" t="s">
        <v>163</v>
      </c>
      <c r="B38" s="25" t="s">
        <v>164</v>
      </c>
      <c r="C38" s="25" t="s">
        <v>165</v>
      </c>
      <c r="D38" s="25" t="s">
        <v>136</v>
      </c>
      <c r="E38" s="25" t="s">
        <v>166</v>
      </c>
      <c r="F38" s="25" t="s">
        <v>167</v>
      </c>
      <c r="G38" s="25" t="s">
        <v>168</v>
      </c>
      <c r="H38" s="25" t="s">
        <v>169</v>
      </c>
      <c r="I38" s="26" t="s">
        <v>170</v>
      </c>
    </row>
    <row r="39" spans="1:9" ht="15.75" customHeight="1">
      <c r="A39" s="21" t="s">
        <v>142</v>
      </c>
      <c r="B39" s="22">
        <v>2.4180000000000001</v>
      </c>
      <c r="C39" s="22">
        <v>19.03</v>
      </c>
      <c r="D39" s="22">
        <v>-16.61</v>
      </c>
      <c r="E39" s="22">
        <v>7.5919999999999996</v>
      </c>
      <c r="F39" s="22">
        <v>5</v>
      </c>
      <c r="G39" s="22">
        <v>5</v>
      </c>
      <c r="H39" s="22">
        <v>2.1880000000000002</v>
      </c>
      <c r="I39" s="23">
        <v>16</v>
      </c>
    </row>
    <row r="40" spans="1:9" ht="15.75" customHeight="1">
      <c r="A40" s="21" t="s">
        <v>148</v>
      </c>
      <c r="B40" s="22">
        <v>2.4180000000000001</v>
      </c>
      <c r="C40" s="22">
        <v>29.55</v>
      </c>
      <c r="D40" s="22">
        <v>-27.13</v>
      </c>
      <c r="E40" s="22">
        <v>8.0519999999999996</v>
      </c>
      <c r="F40" s="22">
        <v>5</v>
      </c>
      <c r="G40" s="22">
        <v>4</v>
      </c>
      <c r="H40" s="22">
        <v>3.37</v>
      </c>
      <c r="I40" s="23">
        <v>16</v>
      </c>
    </row>
    <row r="41" spans="1:9" ht="15.75" customHeight="1">
      <c r="A41" s="21" t="s">
        <v>154</v>
      </c>
      <c r="B41" s="22">
        <v>2.4180000000000001</v>
      </c>
      <c r="C41" s="22">
        <v>29.13</v>
      </c>
      <c r="D41" s="22">
        <v>-26.71</v>
      </c>
      <c r="E41" s="22">
        <v>8.0519999999999996</v>
      </c>
      <c r="F41" s="22">
        <v>5</v>
      </c>
      <c r="G41" s="22">
        <v>4</v>
      </c>
      <c r="H41" s="22">
        <v>3.3170000000000002</v>
      </c>
      <c r="I41" s="23">
        <v>16</v>
      </c>
    </row>
    <row r="42" spans="1:9" ht="15.75" customHeight="1">
      <c r="A42" s="27" t="s">
        <v>158</v>
      </c>
      <c r="B42" s="28">
        <v>2.4180000000000001</v>
      </c>
      <c r="C42" s="28">
        <v>36.979999999999997</v>
      </c>
      <c r="D42" s="28">
        <v>-34.56</v>
      </c>
      <c r="E42" s="28">
        <v>8.766</v>
      </c>
      <c r="F42" s="28">
        <v>5</v>
      </c>
      <c r="G42" s="28">
        <v>3</v>
      </c>
      <c r="H42" s="28">
        <v>3.9420000000000002</v>
      </c>
      <c r="I42" s="29">
        <v>16</v>
      </c>
    </row>
    <row r="43" spans="1:9" ht="15.75" customHeight="1"/>
    <row r="44" spans="1:9" ht="15.75" customHeight="1"/>
    <row r="45" spans="1:9" ht="15.75" customHeight="1">
      <c r="A45" s="15" t="s">
        <v>178</v>
      </c>
      <c r="B45" s="16"/>
      <c r="C45" s="16"/>
      <c r="D45" s="16"/>
      <c r="E45" s="16"/>
      <c r="F45" s="16"/>
      <c r="G45" s="16"/>
      <c r="H45" s="16"/>
      <c r="I45" s="17"/>
    </row>
    <row r="46" spans="1:9" ht="15.75" customHeight="1">
      <c r="A46" s="18" t="s">
        <v>171</v>
      </c>
      <c r="B46" s="19"/>
      <c r="C46" s="19"/>
      <c r="D46" s="19"/>
      <c r="E46" s="19"/>
      <c r="F46" s="19"/>
      <c r="G46" s="19"/>
      <c r="H46" s="19"/>
      <c r="I46" s="20"/>
    </row>
    <row r="47" spans="1:9" ht="15.75" customHeight="1">
      <c r="A47" s="30" t="s">
        <v>132</v>
      </c>
      <c r="B47" s="31">
        <v>1</v>
      </c>
      <c r="C47" s="31"/>
      <c r="D47" s="31"/>
      <c r="E47" s="31"/>
      <c r="F47" s="31"/>
      <c r="G47" s="31"/>
      <c r="H47" s="31"/>
      <c r="I47" s="32"/>
    </row>
    <row r="48" spans="1:9" ht="15.75" customHeight="1">
      <c r="A48" s="30" t="s">
        <v>133</v>
      </c>
      <c r="B48" s="31">
        <v>4</v>
      </c>
      <c r="C48" s="31"/>
      <c r="D48" s="31"/>
      <c r="E48" s="31"/>
      <c r="F48" s="31"/>
      <c r="G48" s="31"/>
      <c r="H48" s="31"/>
      <c r="I48" s="32"/>
    </row>
    <row r="49" spans="1:9" ht="15.75" customHeight="1">
      <c r="A49" s="30" t="s">
        <v>134</v>
      </c>
      <c r="B49" s="31">
        <v>0.05</v>
      </c>
      <c r="C49" s="31"/>
      <c r="D49" s="31"/>
      <c r="E49" s="31"/>
      <c r="F49" s="31"/>
      <c r="G49" s="31"/>
      <c r="H49" s="31"/>
      <c r="I49" s="32"/>
    </row>
    <row r="50" spans="1:9" ht="15.75" customHeight="1">
      <c r="A50" s="30"/>
      <c r="B50" s="31"/>
      <c r="C50" s="31"/>
      <c r="D50" s="31"/>
      <c r="E50" s="31"/>
      <c r="F50" s="31"/>
      <c r="G50" s="31"/>
      <c r="H50" s="31"/>
      <c r="I50" s="32"/>
    </row>
    <row r="51" spans="1:9" ht="15.75" customHeight="1">
      <c r="A51" s="24" t="s">
        <v>135</v>
      </c>
      <c r="B51" s="25" t="s">
        <v>136</v>
      </c>
      <c r="C51" s="25" t="s">
        <v>137</v>
      </c>
      <c r="D51" s="25" t="s">
        <v>138</v>
      </c>
      <c r="E51" s="25" t="s">
        <v>139</v>
      </c>
      <c r="F51" s="25" t="s">
        <v>140</v>
      </c>
      <c r="G51" s="25" t="s">
        <v>141</v>
      </c>
      <c r="H51" s="31"/>
      <c r="I51" s="32"/>
    </row>
    <row r="52" spans="1:9" ht="15.75" customHeight="1">
      <c r="A52" s="30" t="s">
        <v>142</v>
      </c>
      <c r="B52" s="31">
        <v>11.53</v>
      </c>
      <c r="C52" s="31" t="s">
        <v>174</v>
      </c>
      <c r="D52" s="31" t="s">
        <v>144</v>
      </c>
      <c r="E52" s="31" t="s">
        <v>145</v>
      </c>
      <c r="F52" s="31">
        <v>0.3327</v>
      </c>
      <c r="G52" s="31" t="s">
        <v>146</v>
      </c>
      <c r="H52" s="31" t="s">
        <v>147</v>
      </c>
      <c r="I52" s="32"/>
    </row>
    <row r="53" spans="1:9" ht="15.75" customHeight="1">
      <c r="A53" s="30" t="s">
        <v>148</v>
      </c>
      <c r="B53" s="31">
        <v>20.65</v>
      </c>
      <c r="C53" s="31" t="s">
        <v>175</v>
      </c>
      <c r="D53" s="31" t="s">
        <v>150</v>
      </c>
      <c r="E53" s="31" t="s">
        <v>151</v>
      </c>
      <c r="F53" s="31">
        <v>3.1199999999999999E-2</v>
      </c>
      <c r="G53" s="31" t="s">
        <v>152</v>
      </c>
      <c r="H53" s="31" t="s">
        <v>153</v>
      </c>
      <c r="I53" s="32"/>
    </row>
    <row r="54" spans="1:9" ht="15.75" customHeight="1">
      <c r="A54" s="30" t="s">
        <v>154</v>
      </c>
      <c r="B54" s="31">
        <v>13.47</v>
      </c>
      <c r="C54" s="31" t="s">
        <v>176</v>
      </c>
      <c r="D54" s="31" t="s">
        <v>144</v>
      </c>
      <c r="E54" s="31" t="s">
        <v>145</v>
      </c>
      <c r="F54" s="31">
        <v>0.25679999999999997</v>
      </c>
      <c r="G54" s="31" t="s">
        <v>156</v>
      </c>
      <c r="H54" s="31" t="s">
        <v>157</v>
      </c>
      <c r="I54" s="32"/>
    </row>
    <row r="55" spans="1:9" ht="15.75" customHeight="1">
      <c r="A55" s="30" t="s">
        <v>158</v>
      </c>
      <c r="B55" s="31">
        <v>24.25</v>
      </c>
      <c r="C55" s="31" t="s">
        <v>177</v>
      </c>
      <c r="D55" s="31" t="s">
        <v>150</v>
      </c>
      <c r="E55" s="31" t="s">
        <v>151</v>
      </c>
      <c r="F55" s="31">
        <v>2.81E-2</v>
      </c>
      <c r="G55" s="31" t="s">
        <v>161</v>
      </c>
      <c r="H55" s="31" t="s">
        <v>162</v>
      </c>
      <c r="I55" s="32"/>
    </row>
    <row r="56" spans="1:9" ht="15.75" customHeight="1">
      <c r="A56" s="24" t="s">
        <v>163</v>
      </c>
      <c r="B56" s="25" t="s">
        <v>164</v>
      </c>
      <c r="C56" s="25" t="s">
        <v>165</v>
      </c>
      <c r="D56" s="25" t="s">
        <v>136</v>
      </c>
      <c r="E56" s="25" t="s">
        <v>166</v>
      </c>
      <c r="F56" s="25" t="s">
        <v>167</v>
      </c>
      <c r="G56" s="25" t="s">
        <v>168</v>
      </c>
      <c r="H56" s="25" t="s">
        <v>169</v>
      </c>
      <c r="I56" s="26" t="s">
        <v>170</v>
      </c>
    </row>
    <row r="57" spans="1:9" ht="15.75" customHeight="1">
      <c r="A57" s="30" t="s">
        <v>142</v>
      </c>
      <c r="B57" s="31">
        <v>65.739999999999995</v>
      </c>
      <c r="C57" s="31">
        <v>54.21</v>
      </c>
      <c r="D57" s="31">
        <v>11.53</v>
      </c>
      <c r="E57" s="31">
        <v>7.0259999999999998</v>
      </c>
      <c r="F57" s="31">
        <v>5</v>
      </c>
      <c r="G57" s="31">
        <v>5</v>
      </c>
      <c r="H57" s="31">
        <v>1.641</v>
      </c>
      <c r="I57" s="32">
        <v>17</v>
      </c>
    </row>
    <row r="58" spans="1:9" ht="15.75" customHeight="1">
      <c r="A58" s="30" t="s">
        <v>148</v>
      </c>
      <c r="B58" s="31">
        <v>65.739999999999995</v>
      </c>
      <c r="C58" s="31">
        <v>45.08</v>
      </c>
      <c r="D58" s="31">
        <v>20.65</v>
      </c>
      <c r="E58" s="31">
        <v>7.0259999999999998</v>
      </c>
      <c r="F58" s="31">
        <v>5</v>
      </c>
      <c r="G58" s="31">
        <v>5</v>
      </c>
      <c r="H58" s="31">
        <v>2.9390000000000001</v>
      </c>
      <c r="I58" s="32">
        <v>17</v>
      </c>
    </row>
    <row r="59" spans="1:9" ht="15.75" customHeight="1">
      <c r="A59" s="30" t="s">
        <v>154</v>
      </c>
      <c r="B59" s="31">
        <v>65.739999999999995</v>
      </c>
      <c r="C59" s="31">
        <v>52.27</v>
      </c>
      <c r="D59" s="31">
        <v>13.47</v>
      </c>
      <c r="E59" s="31">
        <v>7.452</v>
      </c>
      <c r="F59" s="31">
        <v>5</v>
      </c>
      <c r="G59" s="31">
        <v>4</v>
      </c>
      <c r="H59" s="31">
        <v>1.8069999999999999</v>
      </c>
      <c r="I59" s="32">
        <v>17</v>
      </c>
    </row>
    <row r="60" spans="1:9" ht="15.75" customHeight="1">
      <c r="A60" s="33" t="s">
        <v>158</v>
      </c>
      <c r="B60" s="34">
        <v>65.739999999999995</v>
      </c>
      <c r="C60" s="34">
        <v>41.48</v>
      </c>
      <c r="D60" s="34">
        <v>24.25</v>
      </c>
      <c r="E60" s="34">
        <v>8.1129999999999995</v>
      </c>
      <c r="F60" s="34">
        <v>5</v>
      </c>
      <c r="G60" s="34">
        <v>3</v>
      </c>
      <c r="H60" s="34">
        <v>2.9889999999999999</v>
      </c>
      <c r="I60" s="35">
        <v>17</v>
      </c>
    </row>
    <row r="61" spans="1:9" ht="15.75" customHeight="1"/>
    <row r="62" spans="1:9" ht="15.75" customHeight="1"/>
    <row r="63" spans="1:9" ht="15.75" customHeight="1"/>
    <row r="64" spans="1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8740157499999996" bottom="0.78740157499999996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T101"/>
  <sheetViews>
    <sheetView topLeftCell="A7" workbookViewId="0">
      <selection activeCell="F61" sqref="F61"/>
    </sheetView>
  </sheetViews>
  <sheetFormatPr baseColWidth="10" defaultColWidth="12.625" defaultRowHeight="15" customHeight="1"/>
  <cols>
    <col min="2" max="2" width="19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82</v>
      </c>
      <c r="B2" s="13">
        <v>22806</v>
      </c>
    </row>
    <row r="3" spans="1:2" ht="15" customHeight="1">
      <c r="A3" s="12" t="s">
        <v>83</v>
      </c>
      <c r="B3" s="13">
        <v>20065</v>
      </c>
    </row>
    <row r="4" spans="1:2" ht="15" customHeight="1">
      <c r="A4" s="12" t="s">
        <v>84</v>
      </c>
      <c r="B4" s="13">
        <v>10641</v>
      </c>
    </row>
    <row r="5" spans="1:2" ht="15" customHeight="1">
      <c r="A5" s="12" t="s">
        <v>85</v>
      </c>
      <c r="B5" s="13">
        <v>3876</v>
      </c>
    </row>
    <row r="6" spans="1:2" ht="15" customHeight="1">
      <c r="A6" s="12" t="s">
        <v>86</v>
      </c>
      <c r="B6" s="13">
        <v>5157</v>
      </c>
    </row>
    <row r="7" spans="1:2" ht="15" customHeight="1">
      <c r="A7" s="12" t="s">
        <v>87</v>
      </c>
      <c r="B7" s="13">
        <v>5375</v>
      </c>
    </row>
    <row r="8" spans="1:2" ht="15" customHeight="1">
      <c r="A8" s="12" t="s">
        <v>88</v>
      </c>
      <c r="B8" s="13">
        <v>4439</v>
      </c>
    </row>
    <row r="9" spans="1:2" ht="15" customHeight="1">
      <c r="A9" s="12" t="s">
        <v>89</v>
      </c>
      <c r="B9" s="13">
        <v>3170</v>
      </c>
    </row>
    <row r="10" spans="1:2" ht="15" customHeight="1">
      <c r="A10" s="12" t="s">
        <v>90</v>
      </c>
      <c r="B10" s="13">
        <v>128</v>
      </c>
    </row>
    <row r="11" spans="1:2" ht="15" customHeight="1">
      <c r="A11" s="12" t="s">
        <v>91</v>
      </c>
      <c r="B11" s="13">
        <v>256</v>
      </c>
    </row>
    <row r="12" spans="1:2" ht="15" customHeight="1">
      <c r="A12" s="12" t="s">
        <v>92</v>
      </c>
      <c r="B12" s="13">
        <v>582</v>
      </c>
    </row>
    <row r="13" spans="1:2" ht="15" customHeight="1">
      <c r="A13" s="12" t="s">
        <v>93</v>
      </c>
      <c r="B13" s="13">
        <v>196</v>
      </c>
    </row>
    <row r="14" spans="1:2" ht="15" customHeight="1">
      <c r="A14" s="12" t="s">
        <v>80</v>
      </c>
      <c r="B14" s="13">
        <v>243</v>
      </c>
    </row>
    <row r="15" spans="1:2" ht="15" customHeight="1">
      <c r="A15" s="12" t="s">
        <v>94</v>
      </c>
      <c r="B15" s="13">
        <v>189</v>
      </c>
    </row>
    <row r="16" spans="1:2" ht="15" customHeight="1">
      <c r="A16" s="12" t="s">
        <v>95</v>
      </c>
      <c r="B16" s="13">
        <v>0</v>
      </c>
    </row>
    <row r="17" spans="1:6" ht="15" customHeight="1">
      <c r="A17" s="12" t="s">
        <v>96</v>
      </c>
      <c r="B17" s="13">
        <v>110</v>
      </c>
    </row>
    <row r="18" spans="1:6" ht="15" customHeight="1">
      <c r="A18" s="12" t="s">
        <v>97</v>
      </c>
      <c r="B18" s="13">
        <v>76</v>
      </c>
    </row>
    <row r="19" spans="1:6" ht="15" customHeight="1">
      <c r="A19" s="12" t="s">
        <v>98</v>
      </c>
      <c r="B19" s="13">
        <v>62</v>
      </c>
    </row>
    <row r="20" spans="1:6" ht="15" customHeight="1">
      <c r="A20" s="12" t="s">
        <v>99</v>
      </c>
      <c r="B20" s="13">
        <v>58</v>
      </c>
    </row>
    <row r="21" spans="1:6" ht="15" customHeight="1">
      <c r="A21" s="12" t="s">
        <v>100</v>
      </c>
      <c r="B21" s="13">
        <v>133</v>
      </c>
    </row>
    <row r="22" spans="1:6" ht="15" customHeight="1">
      <c r="A22" s="12" t="s">
        <v>101</v>
      </c>
      <c r="B22" s="13">
        <v>40</v>
      </c>
    </row>
    <row r="24" spans="1:6" ht="15" customHeight="1">
      <c r="A24" s="50" t="s">
        <v>344</v>
      </c>
    </row>
    <row r="25" spans="1:6" ht="15" customHeight="1">
      <c r="A25" s="48" t="s">
        <v>315</v>
      </c>
    </row>
    <row r="26" spans="1:6" ht="15" customHeight="1">
      <c r="A26" s="45" t="s">
        <v>21</v>
      </c>
      <c r="B26" s="45" t="s">
        <v>338</v>
      </c>
      <c r="C26" s="45" t="s">
        <v>339</v>
      </c>
      <c r="D26" s="45" t="s">
        <v>340</v>
      </c>
      <c r="E26" s="45" t="s">
        <v>341</v>
      </c>
      <c r="F26" s="45" t="s">
        <v>342</v>
      </c>
    </row>
    <row r="27" spans="1:6" ht="15" customHeight="1">
      <c r="A27" s="49" t="s">
        <v>339</v>
      </c>
      <c r="B27" s="46">
        <v>7.6809615449040203E-298</v>
      </c>
      <c r="C27" s="46"/>
      <c r="D27" s="46"/>
      <c r="E27" s="46"/>
      <c r="F27" s="46"/>
    </row>
    <row r="28" spans="1:6" ht="15" customHeight="1">
      <c r="A28" s="49" t="s">
        <v>340</v>
      </c>
      <c r="B28" s="46">
        <v>4.3715649941392298E-19</v>
      </c>
      <c r="C28" s="46">
        <v>1.47946137617736E-235</v>
      </c>
      <c r="D28" s="46"/>
      <c r="E28" s="46"/>
      <c r="F28" s="46"/>
    </row>
    <row r="29" spans="1:6" ht="15" customHeight="1">
      <c r="A29" s="49" t="s">
        <v>341</v>
      </c>
      <c r="B29" s="46">
        <v>0</v>
      </c>
      <c r="C29" s="46">
        <v>0</v>
      </c>
      <c r="D29" s="46">
        <v>0</v>
      </c>
      <c r="E29" s="46"/>
      <c r="F29" s="46"/>
    </row>
    <row r="30" spans="1:6" ht="15" customHeight="1">
      <c r="A30" s="49" t="s">
        <v>342</v>
      </c>
      <c r="B30" s="46">
        <v>0</v>
      </c>
      <c r="C30" s="46">
        <v>0</v>
      </c>
      <c r="D30" s="46">
        <v>0</v>
      </c>
      <c r="E30" s="46">
        <v>0</v>
      </c>
      <c r="F30" s="46"/>
    </row>
    <row r="31" spans="1:6" ht="15" customHeight="1">
      <c r="A31" s="49" t="s">
        <v>343</v>
      </c>
      <c r="B31" s="46">
        <v>0</v>
      </c>
      <c r="C31" s="46">
        <v>0</v>
      </c>
      <c r="D31" s="46">
        <v>0</v>
      </c>
      <c r="E31" s="46">
        <v>0</v>
      </c>
      <c r="F31" s="46">
        <v>1</v>
      </c>
    </row>
    <row r="33" spans="1:20" ht="15" customHeight="1">
      <c r="A33" s="50" t="s">
        <v>365</v>
      </c>
    </row>
    <row r="34" spans="1:20" ht="15" customHeight="1">
      <c r="A34" s="48" t="s">
        <v>315</v>
      </c>
    </row>
    <row r="35" spans="1:20" ht="15" customHeight="1">
      <c r="A35" s="45" t="s">
        <v>21</v>
      </c>
      <c r="B35" s="45" t="s">
        <v>345</v>
      </c>
      <c r="C35" s="45" t="s">
        <v>346</v>
      </c>
      <c r="D35" s="45" t="s">
        <v>347</v>
      </c>
      <c r="E35" s="45" t="s">
        <v>348</v>
      </c>
      <c r="F35" s="45" t="s">
        <v>349</v>
      </c>
      <c r="G35" s="45" t="s">
        <v>350</v>
      </c>
      <c r="H35" s="45" t="s">
        <v>351</v>
      </c>
      <c r="I35" s="45" t="s">
        <v>352</v>
      </c>
      <c r="J35" s="45" t="s">
        <v>353</v>
      </c>
      <c r="K35" s="45" t="s">
        <v>354</v>
      </c>
      <c r="L35" s="45" t="s">
        <v>355</v>
      </c>
      <c r="M35" s="45" t="s">
        <v>356</v>
      </c>
      <c r="N35" s="45" t="s">
        <v>357</v>
      </c>
      <c r="O35" s="45" t="s">
        <v>358</v>
      </c>
      <c r="P35" s="45" t="s">
        <v>359</v>
      </c>
      <c r="Q35" s="45" t="s">
        <v>360</v>
      </c>
      <c r="R35" s="45" t="s">
        <v>361</v>
      </c>
      <c r="S35" s="45" t="s">
        <v>362</v>
      </c>
      <c r="T35" s="45" t="s">
        <v>363</v>
      </c>
    </row>
    <row r="36" spans="1:20" ht="15" customHeight="1">
      <c r="A36" s="49" t="s">
        <v>346</v>
      </c>
      <c r="B36" s="46">
        <v>9.4776672561863005E-52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ht="15" customHeight="1">
      <c r="A37" s="49" t="s">
        <v>347</v>
      </c>
      <c r="B37" s="46">
        <v>1.01002494229394E-15</v>
      </c>
      <c r="C37" s="46">
        <v>2.7681464765430901E-10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ht="15" customHeight="1">
      <c r="A38" s="49" t="s">
        <v>348</v>
      </c>
      <c r="B38" s="46">
        <v>0</v>
      </c>
      <c r="C38" s="46">
        <v>0</v>
      </c>
      <c r="D38" s="46">
        <v>0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ht="15" customHeight="1">
      <c r="A39" s="49" t="s">
        <v>349</v>
      </c>
      <c r="B39" s="46">
        <v>0</v>
      </c>
      <c r="C39" s="46">
        <v>0</v>
      </c>
      <c r="D39" s="46">
        <v>0</v>
      </c>
      <c r="E39" s="46">
        <v>0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ht="15" customHeight="1">
      <c r="A40" s="49" t="s">
        <v>350</v>
      </c>
      <c r="B40" s="46">
        <v>0</v>
      </c>
      <c r="C40" s="46">
        <v>0</v>
      </c>
      <c r="D40" s="46">
        <v>0</v>
      </c>
      <c r="E40" s="46">
        <v>0</v>
      </c>
      <c r="F40" s="46">
        <v>4.5031486990738698E-19</v>
      </c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ht="15" customHeight="1">
      <c r="A41" s="49" t="s">
        <v>351</v>
      </c>
      <c r="B41" s="46">
        <v>1.3284149017801501E-128</v>
      </c>
      <c r="C41" s="46">
        <v>1.0816442484018199E-126</v>
      </c>
      <c r="D41" s="46">
        <v>8.8962512692067097E-129</v>
      </c>
      <c r="E41" s="46">
        <v>9.8311430650415991E-7</v>
      </c>
      <c r="F41" s="46">
        <v>9.6990795745935009E-69</v>
      </c>
      <c r="G41" s="46">
        <v>3.0668866506233202E-54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ht="15" customHeight="1">
      <c r="A42" s="49" t="s">
        <v>352</v>
      </c>
      <c r="B42" s="46">
        <v>2.2037322768286298E-283</v>
      </c>
      <c r="C42" s="46">
        <v>2.0972379514961701E-283</v>
      </c>
      <c r="D42" s="46">
        <v>1.0322245285576899E-288</v>
      </c>
      <c r="E42" s="46">
        <v>3.2679791540609802E-42</v>
      </c>
      <c r="F42" s="46">
        <v>1.08827348126997E-5</v>
      </c>
      <c r="G42" s="46">
        <v>0.55691016305403596</v>
      </c>
      <c r="H42" s="46">
        <v>4.5402768659192E-24</v>
      </c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5" customHeight="1">
      <c r="A43" s="49" t="s">
        <v>353</v>
      </c>
      <c r="B43" s="46">
        <v>6.5487556741699601E-83</v>
      </c>
      <c r="C43" s="46">
        <v>5.0995820894422103E-78</v>
      </c>
      <c r="D43" s="46">
        <v>1.0796977906915199E-80</v>
      </c>
      <c r="E43" s="46">
        <v>0.35156677852687401</v>
      </c>
      <c r="F43" s="46">
        <v>1.9991953658747301E-11</v>
      </c>
      <c r="G43" s="46">
        <v>3.3502550100480002E-7</v>
      </c>
      <c r="H43" s="46">
        <v>3.6333533974728998E-4</v>
      </c>
      <c r="I43" s="46">
        <v>5.4282440974848502E-2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1:20" ht="15" customHeight="1">
      <c r="A44" s="49" t="s">
        <v>354</v>
      </c>
      <c r="B44" s="46">
        <v>9.2217664052115709E-19</v>
      </c>
      <c r="C44" s="46">
        <v>4.2370460982622602E-11</v>
      </c>
      <c r="D44" s="46">
        <v>1.6214241143733899E-13</v>
      </c>
      <c r="E44" s="46">
        <v>4.6192986669581703E-71</v>
      </c>
      <c r="F44" s="46">
        <v>4.8882731196654398E-71</v>
      </c>
      <c r="G44" s="46">
        <v>1.15930515201556E-70</v>
      </c>
      <c r="H44" s="46">
        <v>5.3964358424342695E-38</v>
      </c>
      <c r="I44" s="46">
        <v>1.39165868052859E-46</v>
      </c>
      <c r="J44" s="46">
        <v>1.9677480838239498E-24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</row>
    <row r="45" spans="1:20" ht="15" customHeight="1">
      <c r="A45" s="49" t="s">
        <v>355</v>
      </c>
      <c r="B45" s="46">
        <v>3.5581927041900402E-24</v>
      </c>
      <c r="C45" s="46">
        <v>6.1675196309741002E-18</v>
      </c>
      <c r="D45" s="46">
        <v>1.14478029306676E-19</v>
      </c>
      <c r="E45" s="46">
        <v>5.2900107293248203E-47</v>
      </c>
      <c r="F45" s="46">
        <v>2.7820122399203601E-48</v>
      </c>
      <c r="G45" s="46">
        <v>7.0919852349016397E-48</v>
      </c>
      <c r="H45" s="46">
        <v>1.8274846183575099E-26</v>
      </c>
      <c r="I45" s="46">
        <v>9.5275994352932398E-32</v>
      </c>
      <c r="J45" s="46">
        <v>1.0532857384774601E-16</v>
      </c>
      <c r="K45" s="46">
        <v>1</v>
      </c>
      <c r="L45" s="46"/>
      <c r="M45" s="46"/>
      <c r="N45" s="46"/>
      <c r="O45" s="46"/>
      <c r="P45" s="46"/>
      <c r="Q45" s="46"/>
      <c r="R45" s="46"/>
      <c r="S45" s="46"/>
      <c r="T45" s="46"/>
    </row>
    <row r="46" spans="1:20" ht="15" customHeight="1">
      <c r="A46" s="49" t="s">
        <v>356</v>
      </c>
      <c r="B46" s="46">
        <v>7.5757014333014597E-18</v>
      </c>
      <c r="C46" s="46">
        <v>4.6129685860406501E-13</v>
      </c>
      <c r="D46" s="46">
        <v>1.66717103046262E-14</v>
      </c>
      <c r="E46" s="46">
        <v>7.0696475001699702E-40</v>
      </c>
      <c r="F46" s="46">
        <v>6.7375676450521001E-40</v>
      </c>
      <c r="G46" s="46">
        <v>9.6731904382952998E-40</v>
      </c>
      <c r="H46" s="46">
        <v>6.1326248615482197E-24</v>
      </c>
      <c r="I46" s="46">
        <v>4.8903833554680298E-27</v>
      </c>
      <c r="J46" s="46">
        <v>9.5962186416279902E-15</v>
      </c>
      <c r="K46" s="46">
        <v>1</v>
      </c>
      <c r="L46" s="46">
        <v>1</v>
      </c>
      <c r="M46" s="46"/>
      <c r="N46" s="46"/>
      <c r="O46" s="46"/>
      <c r="P46" s="46"/>
      <c r="Q46" s="46"/>
      <c r="R46" s="46"/>
      <c r="S46" s="46"/>
      <c r="T46" s="46"/>
    </row>
    <row r="47" spans="1:20" ht="15" customHeight="1">
      <c r="A47" s="49" t="s">
        <v>357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6.5904779802151496E-110</v>
      </c>
      <c r="I47" s="46">
        <v>4.4514957223526603E-239</v>
      </c>
      <c r="J47" s="46">
        <v>4.1162407858805898E-54</v>
      </c>
      <c r="K47" s="46">
        <v>1.0777328134914901E-14</v>
      </c>
      <c r="L47" s="46">
        <v>2.27712101665493E-3</v>
      </c>
      <c r="M47" s="46">
        <v>0.43048083564077799</v>
      </c>
      <c r="N47" s="46"/>
      <c r="O47" s="46"/>
      <c r="P47" s="46"/>
      <c r="Q47" s="46"/>
      <c r="R47" s="46"/>
      <c r="S47" s="46"/>
      <c r="T47" s="46"/>
    </row>
    <row r="48" spans="1:20" ht="15" customHeight="1">
      <c r="A48" s="49" t="s">
        <v>358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6.6570692443081097E-101</v>
      </c>
      <c r="I48" s="46">
        <v>1.68959335794986E-216</v>
      </c>
      <c r="J48" s="46">
        <v>9.9894120104011906E-48</v>
      </c>
      <c r="K48" s="46">
        <v>1.6987385992412001E-34</v>
      </c>
      <c r="L48" s="46">
        <v>7.4505653460890303E-16</v>
      </c>
      <c r="M48" s="46">
        <v>5.1115297885255902E-10</v>
      </c>
      <c r="N48" s="46">
        <v>7.9839327331016798E-170</v>
      </c>
      <c r="O48" s="46"/>
      <c r="P48" s="46"/>
      <c r="Q48" s="46"/>
      <c r="R48" s="46"/>
      <c r="S48" s="46"/>
      <c r="T48" s="46"/>
    </row>
    <row r="49" spans="1:20" ht="15" customHeight="1">
      <c r="A49" s="49" t="s">
        <v>359</v>
      </c>
      <c r="B49" s="46">
        <v>1.27053219006153E-69</v>
      </c>
      <c r="C49" s="46">
        <v>2.45396081197299E-65</v>
      </c>
      <c r="D49" s="46">
        <v>4.0889838007209499E-66</v>
      </c>
      <c r="E49" s="46">
        <v>2.31577396093209E-45</v>
      </c>
      <c r="F49" s="46">
        <v>2.8900226064670501E-63</v>
      </c>
      <c r="G49" s="46">
        <v>6.0853155460337001E-60</v>
      </c>
      <c r="H49" s="46">
        <v>5.29972792813541E-18</v>
      </c>
      <c r="I49" s="46">
        <v>2.7946789172086E-34</v>
      </c>
      <c r="J49" s="46">
        <v>3.0791846419457499E-13</v>
      </c>
      <c r="K49" s="46">
        <v>1.6362496932874699E-16</v>
      </c>
      <c r="L49" s="46">
        <v>3.1745263765575097E-8</v>
      </c>
      <c r="M49" s="46">
        <v>9.1948640423222203E-6</v>
      </c>
      <c r="N49" s="46">
        <v>6.3952558318749194E-8</v>
      </c>
      <c r="O49" s="46">
        <v>1</v>
      </c>
      <c r="P49" s="46"/>
      <c r="Q49" s="46"/>
      <c r="R49" s="46"/>
      <c r="S49" s="46"/>
      <c r="T49" s="46"/>
    </row>
    <row r="50" spans="1:20" ht="15" customHeight="1">
      <c r="A50" s="49" t="s">
        <v>360</v>
      </c>
      <c r="B50" s="46">
        <v>1.6684356492556601E-12</v>
      </c>
      <c r="C50" s="46">
        <v>3.7970636051144496E-18</v>
      </c>
      <c r="D50" s="46">
        <v>3.0011496185537398E-15</v>
      </c>
      <c r="E50" s="46">
        <v>2.3649442779330599E-37</v>
      </c>
      <c r="F50" s="46">
        <v>2.4347792284440599E-37</v>
      </c>
      <c r="G50" s="46">
        <v>3.0529667071401398E-37</v>
      </c>
      <c r="H50" s="46">
        <v>8.0334520494018204E-28</v>
      </c>
      <c r="I50" s="46">
        <v>4.56026604566863E-32</v>
      </c>
      <c r="J50" s="46">
        <v>2.43601291288404E-24</v>
      </c>
      <c r="K50" s="46">
        <v>3.23082365371647E-16</v>
      </c>
      <c r="L50" s="46">
        <v>2.3839037261733599E-17</v>
      </c>
      <c r="M50" s="46">
        <v>6.4909140029632697E-15</v>
      </c>
      <c r="N50" s="46">
        <v>4.8013019310698899E-34</v>
      </c>
      <c r="O50" s="46">
        <v>2.1651426535714E-35</v>
      </c>
      <c r="P50" s="46">
        <v>1.69920310321831E-24</v>
      </c>
      <c r="Q50" s="46"/>
      <c r="R50" s="46"/>
      <c r="S50" s="46"/>
      <c r="T50" s="46"/>
    </row>
    <row r="51" spans="1:20" ht="15" customHeight="1">
      <c r="A51" s="49" t="s">
        <v>361</v>
      </c>
      <c r="B51" s="46">
        <v>1.38835332525791E-2</v>
      </c>
      <c r="C51" s="46">
        <v>3.0080245060013301E-8</v>
      </c>
      <c r="D51" s="46">
        <v>3.3225713094866198E-5</v>
      </c>
      <c r="E51" s="46">
        <v>6.6610446262043096E-67</v>
      </c>
      <c r="F51" s="46">
        <v>3.0600239692877199E-75</v>
      </c>
      <c r="G51" s="46">
        <v>1.8502710369695798E-73</v>
      </c>
      <c r="H51" s="46">
        <v>3.94467127297822E-36</v>
      </c>
      <c r="I51" s="46">
        <v>2.6920590950584801E-53</v>
      </c>
      <c r="J51" s="46">
        <v>1.2535130654812101E-31</v>
      </c>
      <c r="K51" s="46">
        <v>1.68689689770958E-7</v>
      </c>
      <c r="L51" s="46">
        <v>2.0030403181733701E-9</v>
      </c>
      <c r="M51" s="46">
        <v>2.5638074920994801E-7</v>
      </c>
      <c r="N51" s="46">
        <v>9.8526241992542797E-33</v>
      </c>
      <c r="O51" s="46">
        <v>6.9644273614118806E-36</v>
      </c>
      <c r="P51" s="46">
        <v>1.5253757334855401E-20</v>
      </c>
      <c r="Q51" s="46">
        <v>1.3693461633474501E-2</v>
      </c>
      <c r="R51" s="46"/>
      <c r="S51" s="46"/>
      <c r="T51" s="46"/>
    </row>
    <row r="52" spans="1:20" ht="15" customHeight="1">
      <c r="A52" s="49" t="s">
        <v>362</v>
      </c>
      <c r="B52" s="46">
        <v>1.22086649669217E-2</v>
      </c>
      <c r="C52" s="46">
        <v>2.76102609311049E-6</v>
      </c>
      <c r="D52" s="46">
        <v>1.8666232357856499E-4</v>
      </c>
      <c r="E52" s="46">
        <v>1.3435082218134699E-25</v>
      </c>
      <c r="F52" s="46">
        <v>1.3599581940382101E-25</v>
      </c>
      <c r="G52" s="46">
        <v>1.5190964460786999E-25</v>
      </c>
      <c r="H52" s="46">
        <v>2.3824348004245202E-19</v>
      </c>
      <c r="I52" s="46">
        <v>9.6696711962466391E-22</v>
      </c>
      <c r="J52" s="46">
        <v>1.6235630914447901E-16</v>
      </c>
      <c r="K52" s="46">
        <v>1.2574392291780501E-9</v>
      </c>
      <c r="L52" s="46">
        <v>4.4807653517454604E-12</v>
      </c>
      <c r="M52" s="46">
        <v>6.1462160759722399E-10</v>
      </c>
      <c r="N52" s="46">
        <v>1.2804743886529101E-22</v>
      </c>
      <c r="O52" s="46">
        <v>4.25449384924484E-24</v>
      </c>
      <c r="P52" s="46">
        <v>1.8010167192370399E-18</v>
      </c>
      <c r="Q52" s="46">
        <v>1</v>
      </c>
      <c r="R52" s="46">
        <v>1</v>
      </c>
      <c r="S52" s="46"/>
      <c r="T52" s="46"/>
    </row>
    <row r="53" spans="1:20" ht="15" customHeight="1">
      <c r="A53" s="49" t="s">
        <v>363</v>
      </c>
      <c r="B53" s="46">
        <v>1.2541748466027699E-123</v>
      </c>
      <c r="C53" s="46">
        <v>9.6853960929327901E-117</v>
      </c>
      <c r="D53" s="46">
        <v>2.7169059648038599E-118</v>
      </c>
      <c r="E53" s="46">
        <v>8.8750725164805804E-156</v>
      </c>
      <c r="F53" s="46">
        <v>5.5243371477288003E-156</v>
      </c>
      <c r="G53" s="46">
        <v>5.5668496014652299E-154</v>
      </c>
      <c r="H53" s="46">
        <v>1.6015096007779401E-58</v>
      </c>
      <c r="I53" s="46">
        <v>1.8141963300046899E-79</v>
      </c>
      <c r="J53" s="46">
        <v>3.6773817573743997E-30</v>
      </c>
      <c r="K53" s="46">
        <v>3.7964663833746902E-19</v>
      </c>
      <c r="L53" s="46">
        <v>3.2960939857629101E-8</v>
      </c>
      <c r="M53" s="46">
        <v>3.0063977995216297E-4</v>
      </c>
      <c r="N53" s="46">
        <v>6.97463481988379E-7</v>
      </c>
      <c r="O53" s="46">
        <v>3.4237513106030501E-5</v>
      </c>
      <c r="P53" s="46">
        <v>1</v>
      </c>
      <c r="Q53" s="46">
        <v>2.2967113693737501E-28</v>
      </c>
      <c r="R53" s="46">
        <v>1.6080165888972901E-22</v>
      </c>
      <c r="S53" s="46">
        <v>1.76968983824949E-20</v>
      </c>
      <c r="T53" s="46"/>
    </row>
    <row r="54" spans="1:20" ht="15" customHeight="1">
      <c r="A54" s="49" t="s">
        <v>364</v>
      </c>
      <c r="B54" s="46">
        <v>2.7777225738704801E-100</v>
      </c>
      <c r="C54" s="46">
        <v>3.1512100315078799E-94</v>
      </c>
      <c r="D54" s="46">
        <v>2.32005059225866E-95</v>
      </c>
      <c r="E54" s="46">
        <v>9.7811982984294895E-120</v>
      </c>
      <c r="F54" s="46">
        <v>5.7069349232873496E-121</v>
      </c>
      <c r="G54" s="46">
        <v>1.5743261436888199E-119</v>
      </c>
      <c r="H54" s="46">
        <v>5.7711943178473599E-50</v>
      </c>
      <c r="I54" s="46">
        <v>2.0860917645553099E-65</v>
      </c>
      <c r="J54" s="46">
        <v>2.99232916589541E-26</v>
      </c>
      <c r="K54" s="46">
        <v>1.21528860842645E-17</v>
      </c>
      <c r="L54" s="46">
        <v>1.07257672536261E-7</v>
      </c>
      <c r="M54" s="46">
        <v>3.6693667987713202E-4</v>
      </c>
      <c r="N54" s="46">
        <v>1.2875131989841101E-5</v>
      </c>
      <c r="O54" s="46">
        <v>3.2276265239622498E-3</v>
      </c>
      <c r="P54" s="46">
        <v>1</v>
      </c>
      <c r="Q54" s="46">
        <v>2.4912123783634298E-27</v>
      </c>
      <c r="R54" s="46">
        <v>5.0601893083507198E-21</v>
      </c>
      <c r="S54" s="46">
        <v>5.8591416014789002E-20</v>
      </c>
      <c r="T54" s="46">
        <v>1</v>
      </c>
    </row>
    <row r="57" spans="1:20" ht="15" customHeight="1">
      <c r="A57" s="50" t="s">
        <v>366</v>
      </c>
    </row>
    <row r="58" spans="1:20" ht="15" customHeight="1">
      <c r="A58" s="48" t="s">
        <v>315</v>
      </c>
    </row>
    <row r="59" spans="1:20" ht="15" customHeight="1">
      <c r="A59" s="45" t="s">
        <v>21</v>
      </c>
      <c r="B59" s="45" t="s">
        <v>345</v>
      </c>
      <c r="C59" s="45" t="s">
        <v>346</v>
      </c>
      <c r="D59" s="45" t="s">
        <v>347</v>
      </c>
      <c r="E59" s="45" t="s">
        <v>348</v>
      </c>
      <c r="F59" s="45" t="s">
        <v>349</v>
      </c>
      <c r="G59" s="45" t="s">
        <v>350</v>
      </c>
      <c r="H59" s="45" t="s">
        <v>351</v>
      </c>
      <c r="I59" s="45" t="s">
        <v>352</v>
      </c>
      <c r="J59" s="45" t="s">
        <v>353</v>
      </c>
      <c r="K59" s="45" t="s">
        <v>354</v>
      </c>
      <c r="L59" s="45" t="s">
        <v>355</v>
      </c>
      <c r="M59" s="45" t="s">
        <v>356</v>
      </c>
      <c r="N59" s="45" t="s">
        <v>357</v>
      </c>
      <c r="O59" s="45" t="s">
        <v>358</v>
      </c>
      <c r="P59" s="45" t="s">
        <v>359</v>
      </c>
      <c r="Q59" s="45" t="s">
        <v>360</v>
      </c>
      <c r="R59" s="45" t="s">
        <v>361</v>
      </c>
      <c r="S59" s="45" t="s">
        <v>362</v>
      </c>
      <c r="T59" s="45" t="s">
        <v>363</v>
      </c>
    </row>
    <row r="60" spans="1:20" ht="15" customHeight="1">
      <c r="A60" s="49" t="s">
        <v>346</v>
      </c>
      <c r="B60" s="46">
        <v>6.6038550334043497E-120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</row>
    <row r="61" spans="1:20" ht="15" customHeight="1">
      <c r="A61" s="49" t="s">
        <v>347</v>
      </c>
      <c r="B61" s="46">
        <v>1</v>
      </c>
      <c r="C61" s="46">
        <v>1.3186995794947799E-158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spans="1:20" ht="15" customHeight="1">
      <c r="A62" s="49" t="s">
        <v>348</v>
      </c>
      <c r="B62" s="46">
        <v>0</v>
      </c>
      <c r="C62" s="46">
        <v>0</v>
      </c>
      <c r="D62" s="46">
        <v>0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</row>
    <row r="63" spans="1:20" ht="15" customHeight="1">
      <c r="A63" s="49" t="s">
        <v>349</v>
      </c>
      <c r="B63" s="46">
        <v>0</v>
      </c>
      <c r="C63" s="46">
        <v>0</v>
      </c>
      <c r="D63" s="46">
        <v>0</v>
      </c>
      <c r="E63" s="46">
        <v>0</v>
      </c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</row>
    <row r="64" spans="1:20" ht="15" customHeight="1">
      <c r="A64" s="49" t="s">
        <v>350</v>
      </c>
      <c r="B64" s="46">
        <v>0</v>
      </c>
      <c r="C64" s="46">
        <v>0</v>
      </c>
      <c r="D64" s="46">
        <v>0</v>
      </c>
      <c r="E64" s="46">
        <v>0</v>
      </c>
      <c r="F64" s="46">
        <v>1.2887449007661699E-36</v>
      </c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</row>
    <row r="65" spans="1:20" ht="15" customHeight="1">
      <c r="A65" s="49" t="s">
        <v>351</v>
      </c>
      <c r="B65" s="46">
        <v>1.4810914060267599E-134</v>
      </c>
      <c r="C65" s="46">
        <v>4.3745793612030602E-131</v>
      </c>
      <c r="D65" s="46">
        <v>7.7371931359667797E-137</v>
      </c>
      <c r="E65" s="46">
        <v>0.45955270476799398</v>
      </c>
      <c r="F65" s="46">
        <v>2.60885487414599E-48</v>
      </c>
      <c r="G65" s="46">
        <v>1.6048558897064899E-33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</row>
    <row r="66" spans="1:20" ht="15" customHeight="1">
      <c r="A66" s="49" t="s">
        <v>352</v>
      </c>
      <c r="B66" s="46">
        <v>3.4835351190460798E-293</v>
      </c>
      <c r="C66" s="46">
        <v>1.4082868300675301E-288</v>
      </c>
      <c r="D66" s="46">
        <v>5.1444007894003502E-305</v>
      </c>
      <c r="E66" s="46">
        <v>1.59540051860611E-50</v>
      </c>
      <c r="F66" s="46">
        <v>0.30724246688386497</v>
      </c>
      <c r="G66" s="46">
        <v>1</v>
      </c>
      <c r="H66" s="46">
        <v>1.4812440365474999E-20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</row>
    <row r="67" spans="1:20" ht="15" customHeight="1">
      <c r="A67" s="49" t="s">
        <v>353</v>
      </c>
      <c r="B67" s="46">
        <v>8.1849509566765992E-90</v>
      </c>
      <c r="C67" s="46">
        <v>1.66352121156899E-80</v>
      </c>
      <c r="D67" s="46">
        <v>1.6552684321588201E-91</v>
      </c>
      <c r="E67" s="46">
        <v>1</v>
      </c>
      <c r="F67" s="46">
        <v>7.7410041904679602E-11</v>
      </c>
      <c r="G67" s="46">
        <v>1.3042494476309201E-5</v>
      </c>
      <c r="H67" s="46">
        <v>0.27707584232875099</v>
      </c>
      <c r="I67" s="46">
        <v>1.64848076125473E-3</v>
      </c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</row>
    <row r="68" spans="1:20" ht="15" customHeight="1">
      <c r="A68" s="49" t="s">
        <v>354</v>
      </c>
      <c r="B68" s="46">
        <v>2.2188713543995398E-15</v>
      </c>
      <c r="C68" s="46">
        <v>9.5475303830768599E-31</v>
      </c>
      <c r="D68" s="46">
        <v>2.3304009354876402E-16</v>
      </c>
      <c r="E68" s="46">
        <v>4.6509336846608203E-71</v>
      </c>
      <c r="F68" s="46">
        <v>4.7361595579702403E-71</v>
      </c>
      <c r="G68" s="46">
        <v>1.11852524412469E-70</v>
      </c>
      <c r="H68" s="46">
        <v>2.77240349812992E-46</v>
      </c>
      <c r="I68" s="46">
        <v>8.8668140498911404E-57</v>
      </c>
      <c r="J68" s="46">
        <v>1.5010198355600801E-39</v>
      </c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spans="1:20" ht="15" customHeight="1">
      <c r="A69" s="49" t="s">
        <v>355</v>
      </c>
      <c r="B69" s="46">
        <v>4.8310794910812402E-3</v>
      </c>
      <c r="C69" s="46">
        <v>2.8802249350625899E-11</v>
      </c>
      <c r="D69" s="46">
        <v>2.7691123657013999E-3</v>
      </c>
      <c r="E69" s="46">
        <v>3.30884213587774E-46</v>
      </c>
      <c r="F69" s="46">
        <v>4.8782422019389498E-48</v>
      </c>
      <c r="G69" s="46">
        <v>1.8475320684350899E-47</v>
      </c>
      <c r="H69" s="46">
        <v>7.0773799464880703E-32</v>
      </c>
      <c r="I69" s="46">
        <v>3.5953385700402198E-39</v>
      </c>
      <c r="J69" s="46">
        <v>1.29643463983502E-27</v>
      </c>
      <c r="K69" s="46">
        <v>1</v>
      </c>
      <c r="L69" s="46"/>
      <c r="M69" s="46"/>
      <c r="N69" s="46"/>
      <c r="O69" s="46"/>
      <c r="P69" s="46"/>
      <c r="Q69" s="46"/>
      <c r="R69" s="46"/>
      <c r="S69" s="46"/>
      <c r="T69" s="46"/>
    </row>
    <row r="70" spans="1:20" ht="15" customHeight="1">
      <c r="A70" s="49" t="s">
        <v>356</v>
      </c>
      <c r="B70" s="46">
        <v>5.6773800723407405E-4</v>
      </c>
      <c r="C70" s="46">
        <v>7.9980401195585702E-12</v>
      </c>
      <c r="D70" s="46">
        <v>2.9919001789639098E-4</v>
      </c>
      <c r="E70" s="46">
        <v>6.3824165713727398E-40</v>
      </c>
      <c r="F70" s="46">
        <v>6.2177812267237797E-40</v>
      </c>
      <c r="G70" s="46">
        <v>8.2994311546105299E-40</v>
      </c>
      <c r="H70" s="46">
        <v>3.6981965535361597E-29</v>
      </c>
      <c r="I70" s="46">
        <v>1.4287751415746299E-33</v>
      </c>
      <c r="J70" s="46">
        <v>4.6061438637320504E-25</v>
      </c>
      <c r="K70" s="46">
        <v>1</v>
      </c>
      <c r="L70" s="46">
        <v>1</v>
      </c>
      <c r="M70" s="46"/>
      <c r="N70" s="46"/>
      <c r="O70" s="46"/>
      <c r="P70" s="46"/>
      <c r="Q70" s="46"/>
      <c r="R70" s="46"/>
      <c r="S70" s="46"/>
      <c r="T70" s="46"/>
    </row>
    <row r="71" spans="1:20" ht="15" customHeight="1">
      <c r="A71" s="49" t="s">
        <v>357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9.1926827010813599E-100</v>
      </c>
      <c r="I71" s="46">
        <v>7.3713063672167201E-243</v>
      </c>
      <c r="J71" s="46">
        <v>2.61129728805344E-58</v>
      </c>
      <c r="K71" s="46">
        <v>1.5432615091789201E-50</v>
      </c>
      <c r="L71" s="46">
        <v>1.5460213606482199E-25</v>
      </c>
      <c r="M71" s="46">
        <v>1.24623114269363E-25</v>
      </c>
      <c r="N71" s="46"/>
      <c r="O71" s="46"/>
      <c r="P71" s="46"/>
      <c r="Q71" s="46"/>
      <c r="R71" s="46"/>
      <c r="S71" s="46"/>
      <c r="T71" s="46"/>
    </row>
    <row r="72" spans="1:20" ht="15" customHeight="1">
      <c r="A72" s="49" t="s">
        <v>358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3.08414500592871E-57</v>
      </c>
      <c r="I72" s="46">
        <v>2.8180972488941699E-191</v>
      </c>
      <c r="J72" s="46">
        <v>1.8288145979005501E-39</v>
      </c>
      <c r="K72" s="46">
        <v>2.72178497968831E-61</v>
      </c>
      <c r="L72" s="46">
        <v>1.0728503847376699E-34</v>
      </c>
      <c r="M72" s="46">
        <v>1.6200177334139499E-33</v>
      </c>
      <c r="N72" s="46">
        <v>1.09664972110005E-218</v>
      </c>
      <c r="O72" s="46"/>
      <c r="P72" s="46"/>
      <c r="Q72" s="46"/>
      <c r="R72" s="46"/>
      <c r="S72" s="46"/>
      <c r="T72" s="46"/>
    </row>
    <row r="73" spans="1:20" ht="15" customHeight="1">
      <c r="A73" s="49" t="s">
        <v>359</v>
      </c>
      <c r="B73" s="46">
        <v>2.2350946769613599E-43</v>
      </c>
      <c r="C73" s="46">
        <v>1.6638320842302401E-30</v>
      </c>
      <c r="D73" s="46">
        <v>1.69043398545464E-44</v>
      </c>
      <c r="E73" s="46">
        <v>6.4686187950451804E-39</v>
      </c>
      <c r="F73" s="46">
        <v>1.27006870376599E-57</v>
      </c>
      <c r="G73" s="46">
        <v>5.2790010439932799E-53</v>
      </c>
      <c r="H73" s="46">
        <v>2.34931014897473E-17</v>
      </c>
      <c r="I73" s="46">
        <v>7.3917017919150304E-35</v>
      </c>
      <c r="J73" s="46">
        <v>3.7595845451297399E-14</v>
      </c>
      <c r="K73" s="46">
        <v>3.4004292127309803E-29</v>
      </c>
      <c r="L73" s="46">
        <v>3.6615684036947003E-18</v>
      </c>
      <c r="M73" s="46">
        <v>1.0183645901478701E-18</v>
      </c>
      <c r="N73" s="46">
        <v>0.32152601739713799</v>
      </c>
      <c r="O73" s="46">
        <v>0.13997724725042801</v>
      </c>
      <c r="P73" s="46"/>
      <c r="Q73" s="46"/>
      <c r="R73" s="46"/>
      <c r="S73" s="46"/>
      <c r="T73" s="46"/>
    </row>
    <row r="74" spans="1:20" ht="15" customHeight="1">
      <c r="A74" s="49" t="s">
        <v>360</v>
      </c>
      <c r="B74" s="46">
        <v>0.90349396761541401</v>
      </c>
      <c r="C74" s="46">
        <v>3.7014833779859799E-9</v>
      </c>
      <c r="D74" s="46">
        <v>0.94488943628496602</v>
      </c>
      <c r="E74" s="46">
        <v>2.4970485979353999E-37</v>
      </c>
      <c r="F74" s="46">
        <v>2.4961304457004599E-37</v>
      </c>
      <c r="G74" s="46">
        <v>3.2082769402696398E-37</v>
      </c>
      <c r="H74" s="46">
        <v>8.2895636373554403E-27</v>
      </c>
      <c r="I74" s="46">
        <v>2.89555491916174E-31</v>
      </c>
      <c r="J74" s="46">
        <v>5.13892451637082E-23</v>
      </c>
      <c r="K74" s="46">
        <v>4.4077265466023703E-2</v>
      </c>
      <c r="L74" s="46">
        <v>1</v>
      </c>
      <c r="M74" s="46">
        <v>1</v>
      </c>
      <c r="N74" s="46">
        <v>5.6306590080509195E-23</v>
      </c>
      <c r="O74" s="46">
        <v>6.0115074331708103E-31</v>
      </c>
      <c r="P74" s="46">
        <v>2.7685538833151701E-17</v>
      </c>
      <c r="Q74" s="46"/>
      <c r="R74" s="46"/>
      <c r="S74" s="46"/>
      <c r="T74" s="46"/>
    </row>
    <row r="75" spans="1:20" ht="15" customHeight="1">
      <c r="A75" s="49" t="s">
        <v>361</v>
      </c>
      <c r="B75" s="46">
        <v>4.3377132931311999E-2</v>
      </c>
      <c r="C75" s="46">
        <v>1</v>
      </c>
      <c r="D75" s="46">
        <v>2.4205830979270201E-2</v>
      </c>
      <c r="E75" s="46">
        <v>4.9075657720134697E-52</v>
      </c>
      <c r="F75" s="46">
        <v>5.0797543187291498E-64</v>
      </c>
      <c r="G75" s="46">
        <v>3.4583106949238301E-61</v>
      </c>
      <c r="H75" s="46">
        <v>5.3895598281893501E-28</v>
      </c>
      <c r="I75" s="46">
        <v>1.05368143256664E-44</v>
      </c>
      <c r="J75" s="46">
        <v>5.3370652339944501E-24</v>
      </c>
      <c r="K75" s="46">
        <v>6.9294079729544699E-13</v>
      </c>
      <c r="L75" s="46">
        <v>8.7617465359076697E-5</v>
      </c>
      <c r="M75" s="46">
        <v>1.41369453015239E-5</v>
      </c>
      <c r="N75" s="46">
        <v>2.0862927565491601E-13</v>
      </c>
      <c r="O75" s="46">
        <v>7.3168081880367003E-27</v>
      </c>
      <c r="P75" s="46">
        <v>6.3479915109641498E-9</v>
      </c>
      <c r="Q75" s="46">
        <v>1.025762114745E-2</v>
      </c>
      <c r="R75" s="46"/>
      <c r="S75" s="46"/>
      <c r="T75" s="46"/>
    </row>
    <row r="76" spans="1:20" ht="15" customHeight="1">
      <c r="A76" s="49" t="s">
        <v>362</v>
      </c>
      <c r="B76" s="46">
        <v>1</v>
      </c>
      <c r="C76" s="46">
        <v>4.0664259264755302E-3</v>
      </c>
      <c r="D76" s="46">
        <v>1</v>
      </c>
      <c r="E76" s="46">
        <v>1.4603232006171999E-25</v>
      </c>
      <c r="F76" s="46">
        <v>1.40107033309839E-25</v>
      </c>
      <c r="G76" s="46">
        <v>1.60940633899784E-25</v>
      </c>
      <c r="H76" s="46">
        <v>4.3095840935267001E-19</v>
      </c>
      <c r="I76" s="46">
        <v>1.40082390668491E-21</v>
      </c>
      <c r="J76" s="46">
        <v>3.8403531329552602E-16</v>
      </c>
      <c r="K76" s="46">
        <v>1.8332764420792999E-2</v>
      </c>
      <c r="L76" s="46">
        <v>1</v>
      </c>
      <c r="M76" s="46">
        <v>1</v>
      </c>
      <c r="N76" s="46">
        <v>1.91270166807296E-13</v>
      </c>
      <c r="O76" s="46">
        <v>5.0244578866357801E-20</v>
      </c>
      <c r="P76" s="46">
        <v>1.6772564850826699E-11</v>
      </c>
      <c r="Q76" s="46">
        <v>1</v>
      </c>
      <c r="R76" s="46">
        <v>1</v>
      </c>
      <c r="S76" s="46"/>
      <c r="T76" s="46"/>
    </row>
    <row r="77" spans="1:20" ht="15" customHeight="1">
      <c r="A77" s="49" t="s">
        <v>363</v>
      </c>
      <c r="B77" s="46">
        <v>2.6345496583059298E-141</v>
      </c>
      <c r="C77" s="46">
        <v>6.7259146702833204E-138</v>
      </c>
      <c r="D77" s="46">
        <v>7.4661557023342102E-144</v>
      </c>
      <c r="E77" s="46">
        <v>1.3521250007591599E-63</v>
      </c>
      <c r="F77" s="46">
        <v>1.2956498547210401E-115</v>
      </c>
      <c r="G77" s="46">
        <v>5.4439733885498801E-101</v>
      </c>
      <c r="H77" s="46">
        <v>2.2219408485721599E-17</v>
      </c>
      <c r="I77" s="46">
        <v>2.6641114520374002E-56</v>
      </c>
      <c r="J77" s="46">
        <v>3.3957440510481098E-16</v>
      </c>
      <c r="K77" s="46">
        <v>6.3282670928001498E-48</v>
      </c>
      <c r="L77" s="46">
        <v>1.54377802130659E-31</v>
      </c>
      <c r="M77" s="46">
        <v>7.79753268893322E-31</v>
      </c>
      <c r="N77" s="46">
        <v>3.2390160563672798E-66</v>
      </c>
      <c r="O77" s="46">
        <v>1.03756308758221E-9</v>
      </c>
      <c r="P77" s="46">
        <v>6.6965364893028804E-7</v>
      </c>
      <c r="Q77" s="46">
        <v>2.0925935518206801E-29</v>
      </c>
      <c r="R77" s="46">
        <v>9.3985404411275994E-25</v>
      </c>
      <c r="S77" s="46">
        <v>5.6375036434112599E-21</v>
      </c>
      <c r="T77" s="46"/>
    </row>
    <row r="78" spans="1:20" ht="15" customHeight="1">
      <c r="A78" s="49" t="s">
        <v>364</v>
      </c>
      <c r="B78" s="46">
        <v>8.5655983926644501E-116</v>
      </c>
      <c r="C78" s="46">
        <v>1.03315177292142E-115</v>
      </c>
      <c r="D78" s="46">
        <v>2.7612428252059701E-117</v>
      </c>
      <c r="E78" s="46">
        <v>3.8362670649232501E-36</v>
      </c>
      <c r="F78" s="46">
        <v>6.39179845946876E-81</v>
      </c>
      <c r="G78" s="46">
        <v>1.2399745671278599E-68</v>
      </c>
      <c r="H78" s="46">
        <v>1.73964819133507E-9</v>
      </c>
      <c r="I78" s="46">
        <v>3.4120955297823201E-41</v>
      </c>
      <c r="J78" s="46">
        <v>5.4732249810508898E-11</v>
      </c>
      <c r="K78" s="46">
        <v>1.17745361482E-44</v>
      </c>
      <c r="L78" s="46">
        <v>1.7922734384258201E-30</v>
      </c>
      <c r="M78" s="46">
        <v>9.2069927851170899E-30</v>
      </c>
      <c r="N78" s="46">
        <v>1.07979991666265E-69</v>
      </c>
      <c r="O78" s="46">
        <v>1.65616170802094E-18</v>
      </c>
      <c r="P78" s="46">
        <v>4.5794508441041299E-10</v>
      </c>
      <c r="Q78" s="46">
        <v>2.4557673836261399E-28</v>
      </c>
      <c r="R78" s="46">
        <v>2.2747928809331902E-24</v>
      </c>
      <c r="S78" s="46">
        <v>9.2600681686299795E-21</v>
      </c>
      <c r="T78" s="46">
        <v>1</v>
      </c>
    </row>
    <row r="80" spans="1:20" ht="15" customHeight="1">
      <c r="A80" s="50" t="s">
        <v>367</v>
      </c>
    </row>
    <row r="81" spans="1:20" ht="15" customHeight="1">
      <c r="A81" s="48" t="s">
        <v>315</v>
      </c>
    </row>
    <row r="82" spans="1:20" ht="15" customHeight="1">
      <c r="A82" s="45" t="s">
        <v>21</v>
      </c>
      <c r="B82" s="45" t="s">
        <v>345</v>
      </c>
      <c r="C82" s="45" t="s">
        <v>346</v>
      </c>
      <c r="D82" s="45" t="s">
        <v>347</v>
      </c>
      <c r="E82" s="45" t="s">
        <v>348</v>
      </c>
      <c r="F82" s="45" t="s">
        <v>349</v>
      </c>
      <c r="G82" s="45" t="s">
        <v>350</v>
      </c>
      <c r="H82" s="45" t="s">
        <v>351</v>
      </c>
      <c r="I82" s="45" t="s">
        <v>352</v>
      </c>
      <c r="J82" s="45" t="s">
        <v>353</v>
      </c>
      <c r="K82" s="45" t="s">
        <v>354</v>
      </c>
      <c r="L82" s="45" t="s">
        <v>355</v>
      </c>
      <c r="M82" s="45" t="s">
        <v>356</v>
      </c>
      <c r="N82" s="45" t="s">
        <v>357</v>
      </c>
      <c r="O82" s="45" t="s">
        <v>358</v>
      </c>
      <c r="P82" s="45" t="s">
        <v>359</v>
      </c>
      <c r="Q82" s="45" t="s">
        <v>360</v>
      </c>
      <c r="R82" s="45" t="s">
        <v>361</v>
      </c>
      <c r="S82" s="45" t="s">
        <v>362</v>
      </c>
      <c r="T82" s="45" t="s">
        <v>363</v>
      </c>
    </row>
    <row r="83" spans="1:20" ht="15" customHeight="1">
      <c r="A83" s="49" t="s">
        <v>346</v>
      </c>
      <c r="B83" s="46">
        <v>1</v>
      </c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</row>
    <row r="84" spans="1:20" ht="15" customHeight="1">
      <c r="A84" s="49" t="s">
        <v>347</v>
      </c>
      <c r="B84" s="46">
        <v>7.6546615174839503E-39</v>
      </c>
      <c r="C84" s="46">
        <v>3.0540923900591201E-38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</row>
    <row r="85" spans="1:20" ht="15" customHeight="1">
      <c r="A85" s="49" t="s">
        <v>348</v>
      </c>
      <c r="B85" s="46">
        <v>0</v>
      </c>
      <c r="C85" s="46">
        <v>0</v>
      </c>
      <c r="D85" s="46">
        <v>0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</row>
    <row r="86" spans="1:20" ht="15" customHeight="1">
      <c r="A86" s="49" t="s">
        <v>349</v>
      </c>
      <c r="B86" s="46">
        <v>0</v>
      </c>
      <c r="C86" s="46">
        <v>0</v>
      </c>
      <c r="D86" s="46">
        <v>0</v>
      </c>
      <c r="E86" s="46">
        <v>0</v>
      </c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</row>
    <row r="87" spans="1:20" ht="15" customHeight="1">
      <c r="A87" s="49" t="s">
        <v>350</v>
      </c>
      <c r="B87" s="46">
        <v>0</v>
      </c>
      <c r="C87" s="46">
        <v>0</v>
      </c>
      <c r="D87" s="46">
        <v>0</v>
      </c>
      <c r="E87" s="46">
        <v>0</v>
      </c>
      <c r="F87" s="46">
        <v>0.32903260942342599</v>
      </c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</row>
    <row r="88" spans="1:20" ht="15" customHeight="1">
      <c r="A88" s="49" t="s">
        <v>351</v>
      </c>
      <c r="B88" s="46">
        <v>8.9536944990341602E-129</v>
      </c>
      <c r="C88" s="46">
        <v>6.2637427435306197E-131</v>
      </c>
      <c r="D88" s="46">
        <v>1.5972195775164701E-134</v>
      </c>
      <c r="E88" s="46">
        <v>0.81250528754265905</v>
      </c>
      <c r="F88" s="46">
        <v>1.27660840443075E-27</v>
      </c>
      <c r="G88" s="46">
        <v>3.87920097364635E-24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</row>
    <row r="89" spans="1:20" ht="15" customHeight="1">
      <c r="A89" s="49" t="s">
        <v>352</v>
      </c>
      <c r="B89" s="46">
        <v>2.8752321531594697E-284</v>
      </c>
      <c r="C89" s="46">
        <v>1.5390011100118901E-295</v>
      </c>
      <c r="D89" s="46">
        <v>1.64466109521001E-303</v>
      </c>
      <c r="E89" s="46">
        <v>1.42599912468675E-13</v>
      </c>
      <c r="F89" s="46">
        <v>7.7223196586216701E-4</v>
      </c>
      <c r="G89" s="46">
        <v>4.0478268819780103E-2</v>
      </c>
      <c r="H89" s="46">
        <v>2.61205650382526E-8</v>
      </c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</row>
    <row r="90" spans="1:20" ht="15" customHeight="1">
      <c r="A90" s="49" t="s">
        <v>353</v>
      </c>
      <c r="B90" s="46">
        <v>6.8537135707982201E-78</v>
      </c>
      <c r="C90" s="46">
        <v>1.7078111851196199E-79</v>
      </c>
      <c r="D90" s="46">
        <v>5.5612080735762499E-85</v>
      </c>
      <c r="E90" s="46">
        <v>1</v>
      </c>
      <c r="F90" s="46">
        <v>9.04358570934159E-7</v>
      </c>
      <c r="G90" s="46">
        <v>1.4830030225688401E-5</v>
      </c>
      <c r="H90" s="46">
        <v>1</v>
      </c>
      <c r="I90" s="46">
        <v>0.97536421381058802</v>
      </c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</row>
    <row r="91" spans="1:20" ht="15" customHeight="1">
      <c r="A91" s="49" t="s">
        <v>354</v>
      </c>
      <c r="B91" s="46">
        <v>2.2500841542587501E-13</v>
      </c>
      <c r="C91" s="46">
        <v>1.3651056460226699E-13</v>
      </c>
      <c r="D91" s="46">
        <v>7.1557394656982703E-7</v>
      </c>
      <c r="E91" s="46">
        <v>4.3247190171555401E-71</v>
      </c>
      <c r="F91" s="46">
        <v>4.6093421171914501E-71</v>
      </c>
      <c r="G91" s="46">
        <v>1.01303873575575E-70</v>
      </c>
      <c r="H91" s="46">
        <v>2.2788998822792901E-44</v>
      </c>
      <c r="I91" s="46">
        <v>2.0417609177956401E-55</v>
      </c>
      <c r="J91" s="46">
        <v>1.0749539530289801E-35</v>
      </c>
      <c r="K91" s="46"/>
      <c r="L91" s="46"/>
      <c r="M91" s="46"/>
      <c r="N91" s="46"/>
      <c r="O91" s="46"/>
      <c r="P91" s="46"/>
      <c r="Q91" s="46"/>
      <c r="R91" s="46"/>
      <c r="S91" s="46"/>
      <c r="T91" s="46"/>
    </row>
    <row r="92" spans="1:20" ht="15" customHeight="1">
      <c r="A92" s="49" t="s">
        <v>355</v>
      </c>
      <c r="B92" s="46">
        <v>1.8925330401569101E-8</v>
      </c>
      <c r="C92" s="46">
        <v>1.05997992785828E-8</v>
      </c>
      <c r="D92" s="46">
        <v>2.7863737210565898E-4</v>
      </c>
      <c r="E92" s="46">
        <v>1.8982064898817701E-48</v>
      </c>
      <c r="F92" s="46">
        <v>7.6872916174934607E-49</v>
      </c>
      <c r="G92" s="46">
        <v>1.2463996435109E-48</v>
      </c>
      <c r="H92" s="46">
        <v>2.5474983191552401E-33</v>
      </c>
      <c r="I92" s="46">
        <v>9.6201685814981104E-40</v>
      </c>
      <c r="J92" s="46">
        <v>2.4283064667942501E-27</v>
      </c>
      <c r="K92" s="46">
        <v>1</v>
      </c>
      <c r="L92" s="46"/>
      <c r="M92" s="46"/>
      <c r="N92" s="46"/>
      <c r="O92" s="46"/>
      <c r="P92" s="46"/>
      <c r="Q92" s="46"/>
      <c r="R92" s="46"/>
      <c r="S92" s="46"/>
      <c r="T92" s="46"/>
    </row>
    <row r="93" spans="1:20" ht="15" customHeight="1">
      <c r="A93" s="49" t="s">
        <v>356</v>
      </c>
      <c r="B93" s="46">
        <v>8.8193755005798096E-6</v>
      </c>
      <c r="C93" s="46">
        <v>9.7615986905623104E-6</v>
      </c>
      <c r="D93" s="46">
        <v>3.97406409595603E-2</v>
      </c>
      <c r="E93" s="46">
        <v>6.0242993803698998E-40</v>
      </c>
      <c r="F93" s="46">
        <v>6.09784636293916E-40</v>
      </c>
      <c r="G93" s="46">
        <v>7.8358983783656006E-40</v>
      </c>
      <c r="H93" s="46">
        <v>2.8630019430834598E-28</v>
      </c>
      <c r="I93" s="46">
        <v>3.3620042387845098E-33</v>
      </c>
      <c r="J93" s="46">
        <v>3.8917454862067701E-23</v>
      </c>
      <c r="K93" s="46">
        <v>1</v>
      </c>
      <c r="L93" s="46">
        <v>1</v>
      </c>
      <c r="M93" s="46"/>
      <c r="N93" s="46"/>
      <c r="O93" s="46"/>
      <c r="P93" s="46"/>
      <c r="Q93" s="46"/>
      <c r="R93" s="46"/>
      <c r="S93" s="46"/>
      <c r="T93" s="46"/>
    </row>
    <row r="94" spans="1:20" ht="15" customHeight="1">
      <c r="A94" s="49" t="s">
        <v>357</v>
      </c>
      <c r="B94" s="46">
        <v>2.8182602893330498E-56</v>
      </c>
      <c r="C94" s="46">
        <v>1.6842812547895501E-88</v>
      </c>
      <c r="D94" s="46">
        <v>3.5888611348181799E-214</v>
      </c>
      <c r="E94" s="46">
        <v>0</v>
      </c>
      <c r="F94" s="46">
        <v>0</v>
      </c>
      <c r="G94" s="46">
        <v>0</v>
      </c>
      <c r="H94" s="46">
        <v>1.65636973051485E-121</v>
      </c>
      <c r="I94" s="46">
        <v>4.31784537792387E-274</v>
      </c>
      <c r="J94" s="46">
        <v>9.9568732057149895E-70</v>
      </c>
      <c r="K94" s="46">
        <v>4.7470801327163801E-25</v>
      </c>
      <c r="L94" s="46">
        <v>6.2742592642016495E-16</v>
      </c>
      <c r="M94" s="46">
        <v>1.8746316982050801E-12</v>
      </c>
      <c r="N94" s="46"/>
      <c r="O94" s="46"/>
      <c r="P94" s="46"/>
      <c r="Q94" s="46"/>
      <c r="R94" s="46"/>
      <c r="S94" s="46"/>
      <c r="T94" s="46"/>
    </row>
    <row r="95" spans="1:20" ht="15" customHeight="1">
      <c r="A95" s="49" t="s">
        <v>358</v>
      </c>
      <c r="B95" s="46">
        <v>4.1614163316094799E-76</v>
      </c>
      <c r="C95" s="46">
        <v>9.0929518958497202E-111</v>
      </c>
      <c r="D95" s="46">
        <v>4.5571037601659799E-229</v>
      </c>
      <c r="E95" s="46">
        <v>0</v>
      </c>
      <c r="F95" s="46">
        <v>0</v>
      </c>
      <c r="G95" s="46">
        <v>0</v>
      </c>
      <c r="H95" s="46">
        <v>3.3699759395445998E-115</v>
      </c>
      <c r="I95" s="46">
        <v>5.6955077859906504E-255</v>
      </c>
      <c r="J95" s="46">
        <v>9.9457344608521398E-66</v>
      </c>
      <c r="K95" s="46">
        <v>4.2870277797423101E-28</v>
      </c>
      <c r="L95" s="46">
        <v>6.8560808700087499E-18</v>
      </c>
      <c r="M95" s="46">
        <v>2.0421787648667101E-14</v>
      </c>
      <c r="N95" s="46">
        <v>5.3372398648597304E-3</v>
      </c>
      <c r="O95" s="46"/>
      <c r="P95" s="46"/>
      <c r="Q95" s="46"/>
      <c r="R95" s="46"/>
      <c r="S95" s="46"/>
      <c r="T95" s="46"/>
    </row>
    <row r="96" spans="1:20" ht="15" customHeight="1">
      <c r="A96" s="49" t="s">
        <v>359</v>
      </c>
      <c r="B96" s="46">
        <v>1.5189419862825901E-39</v>
      </c>
      <c r="C96" s="46">
        <v>1.36953145134941E-42</v>
      </c>
      <c r="D96" s="46">
        <v>5.7436172219921998E-49</v>
      </c>
      <c r="E96" s="46">
        <v>1.68233957806607E-49</v>
      </c>
      <c r="F96" s="46">
        <v>1.9572216937991399E-61</v>
      </c>
      <c r="G96" s="46">
        <v>4.8307214075629498E-60</v>
      </c>
      <c r="H96" s="46">
        <v>4.2070648706495397E-23</v>
      </c>
      <c r="I96" s="46">
        <v>1.60478316580768E-36</v>
      </c>
      <c r="J96" s="46">
        <v>3.8767131011282597E-15</v>
      </c>
      <c r="K96" s="46">
        <v>1.02721106478441E-28</v>
      </c>
      <c r="L96" s="46">
        <v>6.7153221141648797E-21</v>
      </c>
      <c r="M96" s="46">
        <v>2.37511034216325E-19</v>
      </c>
      <c r="N96" s="46">
        <v>4.4640834446820404E-27</v>
      </c>
      <c r="O96" s="46">
        <v>3.3581647068952302E-22</v>
      </c>
      <c r="P96" s="46"/>
      <c r="Q96" s="46"/>
      <c r="R96" s="46"/>
      <c r="S96" s="46"/>
      <c r="T96" s="46"/>
    </row>
    <row r="97" spans="1:20" ht="15" customHeight="1">
      <c r="A97" s="49" t="s">
        <v>360</v>
      </c>
      <c r="B97" s="46">
        <v>1.8334553845937399E-5</v>
      </c>
      <c r="C97" s="46">
        <v>1.2672138886641899E-5</v>
      </c>
      <c r="D97" s="46">
        <v>4.3726318636833003E-2</v>
      </c>
      <c r="E97" s="46">
        <v>2.4307453022817999E-37</v>
      </c>
      <c r="F97" s="46">
        <v>2.4472218147124099E-37</v>
      </c>
      <c r="G97" s="46">
        <v>3.0495252237404702E-37</v>
      </c>
      <c r="H97" s="46">
        <v>5.4667659461736697E-27</v>
      </c>
      <c r="I97" s="46">
        <v>4.0822825722153102E-31</v>
      </c>
      <c r="J97" s="46">
        <v>4.9216584685250203E-22</v>
      </c>
      <c r="K97" s="46">
        <v>1</v>
      </c>
      <c r="L97" s="46">
        <v>1</v>
      </c>
      <c r="M97" s="46">
        <v>1</v>
      </c>
      <c r="N97" s="46">
        <v>7.7412930819058092E-12</v>
      </c>
      <c r="O97" s="46">
        <v>1.70864076923794E-13</v>
      </c>
      <c r="P97" s="46">
        <v>5.8774805300053601E-19</v>
      </c>
      <c r="Q97" s="46"/>
      <c r="R97" s="46"/>
      <c r="S97" s="46"/>
      <c r="T97" s="46"/>
    </row>
    <row r="98" spans="1:20" ht="15" customHeight="1">
      <c r="A98" s="49" t="s">
        <v>361</v>
      </c>
      <c r="B98" s="46">
        <v>1</v>
      </c>
      <c r="C98" s="46">
        <v>1</v>
      </c>
      <c r="D98" s="46">
        <v>1</v>
      </c>
      <c r="E98" s="46">
        <v>6.4462044017091997E-71</v>
      </c>
      <c r="F98" s="46">
        <v>2.1378159738405899E-76</v>
      </c>
      <c r="G98" s="46">
        <v>1.8474357525372099E-75</v>
      </c>
      <c r="H98" s="46">
        <v>4.0265269793679799E-39</v>
      </c>
      <c r="I98" s="46">
        <v>1.5258835536962899E-54</v>
      </c>
      <c r="J98" s="46">
        <v>1.4087374786404201E-30</v>
      </c>
      <c r="K98" s="46">
        <v>5.0402530813048402E-3</v>
      </c>
      <c r="L98" s="46">
        <v>4.0073820543488403E-2</v>
      </c>
      <c r="M98" s="46">
        <v>0.65997624658189502</v>
      </c>
      <c r="N98" s="46">
        <v>1.7133942357874901E-6</v>
      </c>
      <c r="O98" s="46">
        <v>9.6494765135618104E-9</v>
      </c>
      <c r="P98" s="46">
        <v>4.4921141026780096E-15</v>
      </c>
      <c r="Q98" s="46">
        <v>0.87445920252226395</v>
      </c>
      <c r="R98" s="46"/>
      <c r="S98" s="46"/>
      <c r="T98" s="46"/>
    </row>
    <row r="99" spans="1:20" ht="15" customHeight="1">
      <c r="A99" s="49" t="s">
        <v>362</v>
      </c>
      <c r="B99" s="46">
        <v>5.9794063389102497E-5</v>
      </c>
      <c r="C99" s="46">
        <v>3.3832980007789299E-5</v>
      </c>
      <c r="D99" s="46">
        <v>2.8937222231823899E-2</v>
      </c>
      <c r="E99" s="46">
        <v>1.36465899043222E-25</v>
      </c>
      <c r="F99" s="46">
        <v>1.36528774201889E-25</v>
      </c>
      <c r="G99" s="46">
        <v>1.51737686315133E-25</v>
      </c>
      <c r="H99" s="46">
        <v>8.2472109882772197E-20</v>
      </c>
      <c r="I99" s="46">
        <v>3.9886014416797899E-22</v>
      </c>
      <c r="J99" s="46">
        <v>1.5162826236272499E-16</v>
      </c>
      <c r="K99" s="46">
        <v>1</v>
      </c>
      <c r="L99" s="46">
        <v>1</v>
      </c>
      <c r="M99" s="46">
        <v>1</v>
      </c>
      <c r="N99" s="46">
        <v>9.6690590041019707E-10</v>
      </c>
      <c r="O99" s="46">
        <v>5.2981604146837602E-11</v>
      </c>
      <c r="P99" s="46">
        <v>5.6330283201566002E-15</v>
      </c>
      <c r="Q99" s="46">
        <v>1</v>
      </c>
      <c r="R99" s="46">
        <v>0.356655687194254</v>
      </c>
      <c r="S99" s="46"/>
      <c r="T99" s="46"/>
    </row>
    <row r="100" spans="1:20" ht="15" customHeight="1">
      <c r="A100" s="49" t="s">
        <v>363</v>
      </c>
      <c r="B100" s="46">
        <v>4.9978740421936701E-58</v>
      </c>
      <c r="C100" s="46">
        <v>5.34327299988948E-61</v>
      </c>
      <c r="D100" s="46">
        <v>1.4819835667548899E-41</v>
      </c>
      <c r="E100" s="46">
        <v>1.4274124590912301E-156</v>
      </c>
      <c r="F100" s="46">
        <v>2.2781626622541299E-156</v>
      </c>
      <c r="G100" s="46">
        <v>1.0055262810279901E-154</v>
      </c>
      <c r="H100" s="46">
        <v>8.1475694187035199E-75</v>
      </c>
      <c r="I100" s="46">
        <v>6.4468753301273798E-106</v>
      </c>
      <c r="J100" s="46">
        <v>8.8862251096979498E-60</v>
      </c>
      <c r="K100" s="46">
        <v>1</v>
      </c>
      <c r="L100" s="46">
        <v>1</v>
      </c>
      <c r="M100" s="46">
        <v>0.83913628227141102</v>
      </c>
      <c r="N100" s="46">
        <v>2.5440140357688201E-86</v>
      </c>
      <c r="O100" s="46">
        <v>1.38520497953699E-91</v>
      </c>
      <c r="P100" s="46">
        <v>9.2226803011562097E-47</v>
      </c>
      <c r="Q100" s="46">
        <v>0.134818470180221</v>
      </c>
      <c r="R100" s="46">
        <v>1.5080113604260299E-12</v>
      </c>
      <c r="S100" s="46">
        <v>1</v>
      </c>
      <c r="T100" s="46"/>
    </row>
    <row r="101" spans="1:20" ht="15" customHeight="1">
      <c r="A101" s="49" t="s">
        <v>364</v>
      </c>
      <c r="B101" s="46">
        <v>3.0434718971895901E-41</v>
      </c>
      <c r="C101" s="46">
        <v>3.38849359623156E-43</v>
      </c>
      <c r="D101" s="46">
        <v>3.5102187137137002E-28</v>
      </c>
      <c r="E101" s="46">
        <v>9.928796971854861E-122</v>
      </c>
      <c r="F101" s="46">
        <v>8.5916457743003797E-122</v>
      </c>
      <c r="G101" s="46">
        <v>9.0367475785634499E-121</v>
      </c>
      <c r="H101" s="46">
        <v>9.5030752518475003E-65</v>
      </c>
      <c r="I101" s="46">
        <v>1.44568720397359E-87</v>
      </c>
      <c r="J101" s="46">
        <v>3.8447485654500797E-52</v>
      </c>
      <c r="K101" s="46">
        <v>1</v>
      </c>
      <c r="L101" s="46">
        <v>1</v>
      </c>
      <c r="M101" s="46">
        <v>1</v>
      </c>
      <c r="N101" s="46">
        <v>1.3421704103820899E-63</v>
      </c>
      <c r="O101" s="46">
        <v>3.8615744059356902E-68</v>
      </c>
      <c r="P101" s="46">
        <v>2.0280902060406499E-41</v>
      </c>
      <c r="Q101" s="46">
        <v>0.77234130942093704</v>
      </c>
      <c r="R101" s="46">
        <v>1.4582366650721501E-9</v>
      </c>
      <c r="S101" s="46">
        <v>1</v>
      </c>
      <c r="T101" s="46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J40"/>
  <sheetViews>
    <sheetView workbookViewId="0">
      <selection activeCell="A21" sqref="A21"/>
    </sheetView>
  </sheetViews>
  <sheetFormatPr baseColWidth="10" defaultColWidth="12.625" defaultRowHeight="15" customHeight="1"/>
  <cols>
    <col min="2" max="2" width="17.125" customWidth="1"/>
  </cols>
  <sheetData>
    <row r="1" spans="1:2" ht="15" customHeight="1">
      <c r="A1" s="11" t="s">
        <v>21</v>
      </c>
      <c r="B1" s="11" t="s">
        <v>41</v>
      </c>
    </row>
    <row r="2" spans="1:2" ht="15" customHeight="1">
      <c r="A2" s="12" t="s">
        <v>42</v>
      </c>
      <c r="B2" s="13">
        <v>8185</v>
      </c>
    </row>
    <row r="3" spans="1:2" ht="15" customHeight="1">
      <c r="A3" s="12" t="s">
        <v>43</v>
      </c>
      <c r="B3" s="13">
        <v>8123</v>
      </c>
    </row>
    <row r="4" spans="1:2" ht="15" customHeight="1">
      <c r="A4" s="12" t="s">
        <v>44</v>
      </c>
      <c r="B4" s="13">
        <v>4048</v>
      </c>
    </row>
    <row r="5" spans="1:2" ht="15" customHeight="1">
      <c r="A5" s="14" t="s">
        <v>45</v>
      </c>
      <c r="B5" s="13">
        <v>6094</v>
      </c>
    </row>
    <row r="6" spans="1:2" ht="15" customHeight="1">
      <c r="A6" s="14" t="s">
        <v>46</v>
      </c>
      <c r="B6" s="13">
        <v>4963</v>
      </c>
    </row>
    <row r="7" spans="1:2" ht="15" customHeight="1">
      <c r="A7" s="14" t="s">
        <v>47</v>
      </c>
      <c r="B7" s="13">
        <v>2121</v>
      </c>
    </row>
    <row r="8" spans="1:2" ht="15" customHeight="1">
      <c r="A8" s="12" t="s">
        <v>48</v>
      </c>
      <c r="B8" s="13">
        <v>4046</v>
      </c>
    </row>
    <row r="9" spans="1:2" ht="15" customHeight="1">
      <c r="A9" s="12" t="s">
        <v>49</v>
      </c>
      <c r="B9" s="13">
        <v>2822</v>
      </c>
    </row>
    <row r="10" spans="1:2" ht="15" customHeight="1">
      <c r="A10" s="12" t="s">
        <v>50</v>
      </c>
      <c r="B10" s="13">
        <v>1634</v>
      </c>
    </row>
    <row r="11" spans="1:2" ht="15" customHeight="1">
      <c r="A11" s="12" t="s">
        <v>51</v>
      </c>
      <c r="B11" s="13">
        <v>3825</v>
      </c>
    </row>
    <row r="12" spans="1:2" ht="15" customHeight="1">
      <c r="A12" s="12" t="s">
        <v>52</v>
      </c>
      <c r="B12" s="13">
        <v>1987</v>
      </c>
    </row>
    <row r="13" spans="1:2" ht="15" customHeight="1">
      <c r="A13" s="12" t="s">
        <v>53</v>
      </c>
      <c r="B13" s="13">
        <v>1359</v>
      </c>
    </row>
    <row r="14" spans="1:2" ht="15" customHeight="1">
      <c r="A14" s="12" t="s">
        <v>54</v>
      </c>
      <c r="B14" s="13">
        <v>702</v>
      </c>
    </row>
    <row r="15" spans="1:2" ht="15" customHeight="1">
      <c r="A15" s="12" t="s">
        <v>55</v>
      </c>
      <c r="B15" s="13">
        <v>1363</v>
      </c>
    </row>
    <row r="16" spans="1:2" ht="15" customHeight="1">
      <c r="A16" s="12" t="s">
        <v>56</v>
      </c>
      <c r="B16" s="13">
        <v>1142</v>
      </c>
    </row>
    <row r="17" spans="1:10" ht="15" customHeight="1">
      <c r="A17" s="12" t="s">
        <v>57</v>
      </c>
      <c r="B17" s="13">
        <v>783</v>
      </c>
    </row>
    <row r="18" spans="1:10" ht="15" customHeight="1">
      <c r="A18" s="12" t="s">
        <v>58</v>
      </c>
      <c r="B18" s="13">
        <v>1282</v>
      </c>
    </row>
    <row r="19" spans="1:10" ht="15" customHeight="1">
      <c r="A19" s="12" t="s">
        <v>59</v>
      </c>
      <c r="B19" s="13">
        <v>426</v>
      </c>
    </row>
    <row r="21" spans="1:10" ht="15" customHeight="1">
      <c r="A21" s="50" t="s">
        <v>377</v>
      </c>
    </row>
    <row r="22" spans="1:10" ht="15" customHeight="1">
      <c r="A22" s="45" t="s">
        <v>368</v>
      </c>
      <c r="B22" s="45" t="s">
        <v>6</v>
      </c>
      <c r="C22" s="45" t="s">
        <v>246</v>
      </c>
      <c r="D22" s="45" t="s">
        <v>369</v>
      </c>
      <c r="E22" s="45" t="s">
        <v>370</v>
      </c>
      <c r="F22" s="45" t="s">
        <v>371</v>
      </c>
      <c r="G22" s="45" t="s">
        <v>372</v>
      </c>
      <c r="H22" s="45" t="s">
        <v>373</v>
      </c>
      <c r="I22" s="45" t="s">
        <v>374</v>
      </c>
      <c r="J22" s="45" t="s">
        <v>375</v>
      </c>
    </row>
    <row r="23" spans="1:10" ht="15" customHeight="1">
      <c r="A23" s="46" t="s">
        <v>64</v>
      </c>
      <c r="B23" s="46">
        <v>2.9701713560397702E-2</v>
      </c>
      <c r="C23" s="46">
        <v>6.6358325219084704E-2</v>
      </c>
      <c r="D23" s="46"/>
      <c r="E23" s="46">
        <v>1.1597313095410999</v>
      </c>
      <c r="F23" s="46">
        <v>9.9990000999900002E-5</v>
      </c>
      <c r="G23" s="46">
        <v>9.9990000999900002E-5</v>
      </c>
      <c r="H23" s="46">
        <v>1.16014010445913</v>
      </c>
      <c r="I23" s="46">
        <v>1.0322025079988399</v>
      </c>
      <c r="J23" s="46">
        <v>1.28958373041633</v>
      </c>
    </row>
    <row r="24" spans="1:10" ht="15" customHeight="1">
      <c r="A24" s="46" t="s">
        <v>60</v>
      </c>
      <c r="B24" s="46">
        <v>0.34630844087158902</v>
      </c>
      <c r="C24" s="46">
        <v>0.39547224926971802</v>
      </c>
      <c r="D24" s="46"/>
      <c r="E24" s="46">
        <v>0.19151891072148</v>
      </c>
      <c r="F24" s="46">
        <v>9.9990000999900002E-5</v>
      </c>
      <c r="G24" s="46">
        <v>9.9990000999900002E-5</v>
      </c>
      <c r="H24" s="46">
        <v>0.19156851337408901</v>
      </c>
      <c r="I24" s="46">
        <v>0.15649210711854999</v>
      </c>
      <c r="J24" s="46">
        <v>0.22692817669637599</v>
      </c>
    </row>
    <row r="25" spans="1:10" ht="15" customHeight="1">
      <c r="A25" s="46" t="s">
        <v>62</v>
      </c>
      <c r="B25" s="46">
        <v>0.17118679923841801</v>
      </c>
      <c r="C25" s="46">
        <v>0.13739045764362201</v>
      </c>
      <c r="D25" s="46"/>
      <c r="E25" s="46">
        <v>-0.31728964892056399</v>
      </c>
      <c r="F25" s="46">
        <v>9.9990000999900002E-5</v>
      </c>
      <c r="G25" s="46">
        <v>9.9990000999900002E-5</v>
      </c>
      <c r="H25" s="46">
        <v>-0.31719840902367502</v>
      </c>
      <c r="I25" s="46">
        <v>-0.38126821241432601</v>
      </c>
      <c r="J25" s="46">
        <v>-0.25320086068706599</v>
      </c>
    </row>
    <row r="26" spans="1:10" ht="15" customHeight="1">
      <c r="A26" s="46" t="s">
        <v>63</v>
      </c>
      <c r="B26" s="46">
        <v>0.16183625978421801</v>
      </c>
      <c r="C26" s="46">
        <v>9.6738072054527793E-2</v>
      </c>
      <c r="D26" s="46"/>
      <c r="E26" s="46">
        <v>-0.74237919217725201</v>
      </c>
      <c r="F26" s="46">
        <v>9.9990000999900002E-5</v>
      </c>
      <c r="G26" s="46">
        <v>9.9990000999900002E-5</v>
      </c>
      <c r="H26" s="46">
        <v>-0.742596909423897</v>
      </c>
      <c r="I26" s="46">
        <v>-0.81588239839382604</v>
      </c>
      <c r="J26" s="46">
        <v>-0.66988377052775905</v>
      </c>
    </row>
    <row r="27" spans="1:10" ht="15" customHeight="1">
      <c r="A27" s="46" t="s">
        <v>65</v>
      </c>
      <c r="B27" s="46">
        <v>3.3128834355828203E-2</v>
      </c>
      <c r="C27" s="46">
        <v>6.2414800389483903E-2</v>
      </c>
      <c r="D27" s="46"/>
      <c r="E27" s="46">
        <v>0.91380073236815496</v>
      </c>
      <c r="F27" s="46">
        <v>9.9990000999900002E-5</v>
      </c>
      <c r="G27" s="46">
        <v>9.9990000999900002E-5</v>
      </c>
      <c r="H27" s="46">
        <v>0.91334361786491303</v>
      </c>
      <c r="I27" s="46">
        <v>0.78974859028278699</v>
      </c>
      <c r="J27" s="46">
        <v>1.0418515647159801</v>
      </c>
    </row>
    <row r="28" spans="1:10" ht="15" customHeight="1">
      <c r="A28" s="46" t="s">
        <v>376</v>
      </c>
      <c r="B28" s="46">
        <v>0.25783795218954902</v>
      </c>
      <c r="C28" s="46">
        <v>0.241626095423564</v>
      </c>
      <c r="D28" s="46"/>
      <c r="E28" s="46">
        <v>-9.3688362348910703E-2</v>
      </c>
      <c r="F28" s="46">
        <v>9.9990000999900002E-5</v>
      </c>
      <c r="G28" s="46">
        <v>9.9990000999900002E-5</v>
      </c>
      <c r="H28" s="46">
        <v>-9.3686940867970497E-2</v>
      </c>
      <c r="I28" s="46">
        <v>-0.14132332479347601</v>
      </c>
      <c r="J28" s="46">
        <v>-4.7619376124146198E-2</v>
      </c>
    </row>
    <row r="29" spans="1:10" ht="15" customHeight="1">
      <c r="A29" s="46" t="s">
        <v>64</v>
      </c>
      <c r="B29" s="46">
        <v>2.9701713560397702E-2</v>
      </c>
      <c r="C29" s="46"/>
      <c r="D29" s="46">
        <v>0.106430568499534</v>
      </c>
      <c r="E29" s="46">
        <v>1.84129450366041</v>
      </c>
      <c r="F29" s="46">
        <v>9.9990000999900002E-5</v>
      </c>
      <c r="G29" s="46">
        <v>1.1998800119988E-4</v>
      </c>
      <c r="H29" s="46">
        <v>1.84119586635563</v>
      </c>
      <c r="I29" s="46">
        <v>1.71185187730745</v>
      </c>
      <c r="J29" s="46">
        <v>1.9742845464143</v>
      </c>
    </row>
    <row r="30" spans="1:10" ht="15" customHeight="1">
      <c r="A30" s="46" t="s">
        <v>60</v>
      </c>
      <c r="B30" s="46">
        <v>0.34630844087158902</v>
      </c>
      <c r="C30" s="46"/>
      <c r="D30" s="46">
        <v>0.37726001863932901</v>
      </c>
      <c r="E30" s="46">
        <v>0.123501661934922</v>
      </c>
      <c r="F30" s="46">
        <v>9.9990000999900002E-5</v>
      </c>
      <c r="G30" s="46">
        <v>1.1998800119988E-4</v>
      </c>
      <c r="H30" s="46">
        <v>0.123476858476281</v>
      </c>
      <c r="I30" s="46">
        <v>7.9961772029289696E-2</v>
      </c>
      <c r="J30" s="46">
        <v>0.165976015143105</v>
      </c>
    </row>
    <row r="31" spans="1:10" ht="15" customHeight="1">
      <c r="A31" s="46" t="s">
        <v>62</v>
      </c>
      <c r="B31" s="46">
        <v>0.17118679923841801</v>
      </c>
      <c r="C31" s="46"/>
      <c r="D31" s="46">
        <v>0.15228331780055901</v>
      </c>
      <c r="E31" s="46">
        <v>-0.168813547810472</v>
      </c>
      <c r="F31" s="46">
        <v>9.9990000999900002E-5</v>
      </c>
      <c r="G31" s="46">
        <v>1.1998800119988E-4</v>
      </c>
      <c r="H31" s="46">
        <v>-0.16934174686970499</v>
      </c>
      <c r="I31" s="46">
        <v>-0.246524136951324</v>
      </c>
      <c r="J31" s="46">
        <v>-9.3669396095077698E-2</v>
      </c>
    </row>
    <row r="32" spans="1:10" ht="15" customHeight="1">
      <c r="A32" s="46" t="s">
        <v>63</v>
      </c>
      <c r="B32" s="46">
        <v>0.16183625978421801</v>
      </c>
      <c r="C32" s="46"/>
      <c r="D32" s="46">
        <v>0.126654240447344</v>
      </c>
      <c r="E32" s="46">
        <v>-0.35363950309785702</v>
      </c>
      <c r="F32" s="46">
        <v>9.9990000999900002E-5</v>
      </c>
      <c r="G32" s="46">
        <v>1.1998800119988E-4</v>
      </c>
      <c r="H32" s="46">
        <v>-0.35371002752490799</v>
      </c>
      <c r="I32" s="46">
        <v>-0.43754617085176101</v>
      </c>
      <c r="J32" s="46">
        <v>-0.27233191122793399</v>
      </c>
    </row>
    <row r="33" spans="1:10" ht="15" customHeight="1">
      <c r="A33" s="46" t="s">
        <v>65</v>
      </c>
      <c r="B33" s="46">
        <v>3.3128834355828203E-2</v>
      </c>
      <c r="C33" s="46"/>
      <c r="D33" s="46">
        <v>3.97017707362535E-2</v>
      </c>
      <c r="E33" s="46">
        <v>0.26111591153692498</v>
      </c>
      <c r="F33" s="46">
        <v>8.9991000899910004E-4</v>
      </c>
      <c r="G33" s="46">
        <v>8.9991000899910004E-4</v>
      </c>
      <c r="H33" s="46">
        <v>0.26029376415612598</v>
      </c>
      <c r="I33" s="46">
        <v>9.0490768340453095E-2</v>
      </c>
      <c r="J33" s="46">
        <v>0.42482244776299199</v>
      </c>
    </row>
    <row r="34" spans="1:10" ht="15" customHeight="1">
      <c r="A34" s="46" t="s">
        <v>376</v>
      </c>
      <c r="B34" s="46">
        <v>0.25783795218954902</v>
      </c>
      <c r="C34" s="46"/>
      <c r="D34" s="46">
        <v>0.19767008387698001</v>
      </c>
      <c r="E34" s="46">
        <v>-0.383370090553803</v>
      </c>
      <c r="F34" s="46">
        <v>9.9990000999900002E-5</v>
      </c>
      <c r="G34" s="46">
        <v>1.1998800119988E-4</v>
      </c>
      <c r="H34" s="46">
        <v>-0.38352511882435097</v>
      </c>
      <c r="I34" s="46">
        <v>-0.44661228718998902</v>
      </c>
      <c r="J34" s="46">
        <v>-0.32009516533257798</v>
      </c>
    </row>
    <row r="35" spans="1:10" ht="15" customHeight="1">
      <c r="A35" s="46" t="s">
        <v>64</v>
      </c>
      <c r="B35" s="46"/>
      <c r="C35" s="46">
        <v>6.6358325219084704E-2</v>
      </c>
      <c r="D35" s="46">
        <v>0.106430568499534</v>
      </c>
      <c r="E35" s="46">
        <v>0.68156319411930599</v>
      </c>
      <c r="F35" s="46">
        <v>9.9990000999900002E-5</v>
      </c>
      <c r="G35" s="46">
        <v>1.4998500149984999E-4</v>
      </c>
      <c r="H35" s="46">
        <v>0.68157960670542195</v>
      </c>
      <c r="I35" s="46">
        <v>0.57464817775121801</v>
      </c>
      <c r="J35" s="46">
        <v>0.78809568523401397</v>
      </c>
    </row>
    <row r="36" spans="1:10" ht="15" customHeight="1">
      <c r="A36" s="46" t="s">
        <v>60</v>
      </c>
      <c r="B36" s="46"/>
      <c r="C36" s="46">
        <v>0.39547224926971802</v>
      </c>
      <c r="D36" s="46">
        <v>0.37726001863932901</v>
      </c>
      <c r="E36" s="46">
        <v>-6.8017248786558196E-2</v>
      </c>
      <c r="F36" s="46">
        <v>7.9992000799920002E-4</v>
      </c>
      <c r="G36" s="46">
        <v>7.9992000799920002E-4</v>
      </c>
      <c r="H36" s="46">
        <v>-6.8030351382250401E-2</v>
      </c>
      <c r="I36" s="46">
        <v>-0.11079970748526199</v>
      </c>
      <c r="J36" s="46">
        <v>-2.5615152560803E-2</v>
      </c>
    </row>
    <row r="37" spans="1:10" ht="15" customHeight="1">
      <c r="A37" s="46" t="s">
        <v>62</v>
      </c>
      <c r="B37" s="46"/>
      <c r="C37" s="46">
        <v>0.13739045764362201</v>
      </c>
      <c r="D37" s="46">
        <v>0.15228331780055901</v>
      </c>
      <c r="E37" s="46">
        <v>0.14847610111009199</v>
      </c>
      <c r="F37" s="46">
        <v>1.999800019998E-4</v>
      </c>
      <c r="G37" s="46">
        <v>2.3997600239976E-4</v>
      </c>
      <c r="H37" s="46">
        <v>0.14908019319066201</v>
      </c>
      <c r="I37" s="46">
        <v>6.7586336215340395E-2</v>
      </c>
      <c r="J37" s="46">
        <v>0.22893295257086399</v>
      </c>
    </row>
    <row r="38" spans="1:10" ht="15" customHeight="1">
      <c r="A38" s="46" t="s">
        <v>63</v>
      </c>
      <c r="B38" s="46"/>
      <c r="C38" s="46">
        <v>9.6738072054527793E-2</v>
      </c>
      <c r="D38" s="46">
        <v>0.126654240447344</v>
      </c>
      <c r="E38" s="46">
        <v>0.38873968907939399</v>
      </c>
      <c r="F38" s="46">
        <v>9.9990000999900002E-5</v>
      </c>
      <c r="G38" s="46">
        <v>1.4998500149984999E-4</v>
      </c>
      <c r="H38" s="46">
        <v>0.38754847491476602</v>
      </c>
      <c r="I38" s="46">
        <v>0.29104366666236298</v>
      </c>
      <c r="J38" s="46">
        <v>0.48316310825472403</v>
      </c>
    </row>
    <row r="39" spans="1:10" ht="15" customHeight="1">
      <c r="A39" s="46" t="s">
        <v>65</v>
      </c>
      <c r="B39" s="46"/>
      <c r="C39" s="46">
        <v>6.2414800389483903E-2</v>
      </c>
      <c r="D39" s="46">
        <v>3.97017707362535E-2</v>
      </c>
      <c r="E39" s="46">
        <v>-0.65268482083123003</v>
      </c>
      <c r="F39" s="46">
        <v>9.9990000999900002E-5</v>
      </c>
      <c r="G39" s="46">
        <v>1.4998500149984999E-4</v>
      </c>
      <c r="H39" s="46">
        <v>-0.65180234996806496</v>
      </c>
      <c r="I39" s="46">
        <v>-0.80743200183071795</v>
      </c>
      <c r="J39" s="46">
        <v>-0.50234653081866798</v>
      </c>
    </row>
    <row r="40" spans="1:10" ht="15" customHeight="1">
      <c r="A40" s="46" t="s">
        <v>376</v>
      </c>
      <c r="B40" s="46"/>
      <c r="C40" s="46">
        <v>0.241626095423564</v>
      </c>
      <c r="D40" s="46">
        <v>0.19767008387698001</v>
      </c>
      <c r="E40" s="46">
        <v>-0.28968172820489202</v>
      </c>
      <c r="F40" s="46">
        <v>9.9990000999900002E-5</v>
      </c>
      <c r="G40" s="46">
        <v>1.4998500149984999E-4</v>
      </c>
      <c r="H40" s="46">
        <v>-0.29031714687446802</v>
      </c>
      <c r="I40" s="46">
        <v>-0.35595405443218803</v>
      </c>
      <c r="J40" s="46">
        <v>-0.22484899655662299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Fig. 1c</vt:lpstr>
      <vt:lpstr>Fig. 3g</vt:lpstr>
      <vt:lpstr>Fig. 4h</vt:lpstr>
      <vt:lpstr>Fig. 4j</vt:lpstr>
      <vt:lpstr>Fig. 6h</vt:lpstr>
      <vt:lpstr>Fig. 7i</vt:lpstr>
      <vt:lpstr>Supp Fig. 1a</vt:lpstr>
      <vt:lpstr>Supp. Fig. 3e</vt:lpstr>
      <vt:lpstr>Supp. Fig. 4d</vt:lpstr>
      <vt:lpstr>Supp. Fig. 4g</vt:lpstr>
      <vt:lpstr>Supp. Fig. 5g</vt:lpstr>
      <vt:lpstr>Supp. Fig. 8d</vt:lpstr>
      <vt:lpstr>Supp. Fig. 8e</vt:lpstr>
      <vt:lpstr>Supp. Fig. 8g</vt:lpstr>
      <vt:lpstr>Supp. Fig. 9e</vt:lpstr>
      <vt:lpstr>Supp. Fig. 10f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Peisker</dc:creator>
  <cp:lastModifiedBy>Fabian Peisker</cp:lastModifiedBy>
  <dcterms:created xsi:type="dcterms:W3CDTF">2022-04-04T10:39:48Z</dcterms:created>
  <dcterms:modified xsi:type="dcterms:W3CDTF">2022-04-28T12:18:30Z</dcterms:modified>
</cp:coreProperties>
</file>