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y\Desktop\Myriapod paper final review\Final version\"/>
    </mc:Choice>
  </mc:AlternateContent>
  <xr:revisionPtr revIDLastSave="0" documentId="13_ncr:1_{845A2052-639A-4B57-87BA-F9B04348F4C2}" xr6:coauthVersionLast="47" xr6:coauthVersionMax="47" xr10:uidLastSave="{00000000-0000-0000-0000-000000000000}"/>
  <bookViews>
    <workbookView xWindow="-120" yWindow="-120" windowWidth="29040" windowHeight="15840" tabRatio="656" xr2:uid="{5716FD7D-D962-4364-B4FA-F6946702C71F}"/>
  </bookViews>
  <sheets>
    <sheet name="Figure 2A&amp;B" sheetId="9" r:id="rId1"/>
    <sheet name="Figure 2C&amp;D" sheetId="11" r:id="rId2"/>
    <sheet name="Figure 3A" sheetId="7" r:id="rId3"/>
    <sheet name="Figure 3B" sheetId="8" r:id="rId4"/>
    <sheet name="Figure 5D" sheetId="6" r:id="rId5"/>
    <sheet name="Figure 6C" sheetId="3" r:id="rId6"/>
    <sheet name="Figure 6D" sheetId="4" r:id="rId7"/>
    <sheet name="Figure 6E" sheetId="5" r:id="rId8"/>
    <sheet name="Supp Figure 30" sheetId="14" r:id="rId9"/>
    <sheet name="Supp Figure 58" sheetId="13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4" l="1"/>
  <c r="K13" i="14"/>
  <c r="J13" i="14"/>
  <c r="I13" i="14"/>
  <c r="H13" i="14"/>
  <c r="G13" i="14"/>
  <c r="F13" i="14"/>
  <c r="E13" i="14"/>
  <c r="D13" i="14"/>
  <c r="C13" i="14"/>
  <c r="B13" i="14"/>
  <c r="L12" i="14"/>
  <c r="K12" i="14"/>
  <c r="J12" i="14"/>
  <c r="I12" i="14"/>
  <c r="H12" i="14"/>
  <c r="G12" i="14"/>
  <c r="F12" i="14"/>
  <c r="E12" i="14"/>
  <c r="D12" i="14"/>
  <c r="C12" i="14"/>
  <c r="B12" i="14"/>
  <c r="L6" i="14"/>
  <c r="K6" i="14"/>
  <c r="J6" i="14"/>
  <c r="I6" i="14"/>
  <c r="H6" i="14"/>
  <c r="G6" i="14"/>
  <c r="F6" i="14"/>
  <c r="E6" i="14"/>
  <c r="D6" i="14"/>
  <c r="C6" i="14"/>
  <c r="B6" i="14"/>
  <c r="L5" i="14"/>
  <c r="K5" i="14"/>
  <c r="J5" i="14"/>
  <c r="I5" i="14"/>
  <c r="H5" i="14"/>
  <c r="G5" i="14"/>
  <c r="F5" i="14"/>
  <c r="E5" i="14"/>
  <c r="D5" i="14"/>
  <c r="C5" i="14"/>
  <c r="B5" i="14"/>
  <c r="F38" i="3"/>
  <c r="E38" i="3"/>
  <c r="F37" i="3"/>
  <c r="E37" i="3"/>
  <c r="F36" i="3"/>
  <c r="E36" i="3"/>
  <c r="F35" i="3"/>
  <c r="E35" i="3"/>
  <c r="F34" i="3"/>
  <c r="E34" i="3"/>
  <c r="F33" i="3"/>
  <c r="E33" i="3"/>
  <c r="F32" i="3"/>
  <c r="E32" i="3"/>
  <c r="F31" i="3"/>
  <c r="E31" i="3"/>
  <c r="F30" i="3"/>
  <c r="E30" i="3"/>
  <c r="F29" i="3"/>
  <c r="E29" i="3"/>
  <c r="F28" i="3"/>
  <c r="E28" i="3"/>
  <c r="F15" i="3"/>
  <c r="F25" i="3"/>
  <c r="F24" i="3"/>
  <c r="F23" i="3"/>
  <c r="F22" i="3"/>
  <c r="F21" i="3"/>
  <c r="F20" i="3"/>
  <c r="F19" i="3"/>
  <c r="F18" i="3"/>
  <c r="F17" i="3"/>
  <c r="F16" i="3"/>
  <c r="E25" i="3"/>
  <c r="E24" i="3"/>
  <c r="E23" i="3"/>
  <c r="E22" i="3"/>
  <c r="E21" i="3"/>
  <c r="E20" i="3"/>
  <c r="E19" i="3"/>
  <c r="E18" i="3"/>
  <c r="E17" i="3"/>
  <c r="E16" i="3"/>
  <c r="E15" i="3"/>
  <c r="F2" i="3"/>
  <c r="E2" i="3"/>
  <c r="F12" i="3"/>
  <c r="E12" i="3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F4" i="3"/>
  <c r="E4" i="3"/>
  <c r="F3" i="3"/>
  <c r="E3" i="3"/>
</calcChain>
</file>

<file path=xl/sharedStrings.xml><?xml version="1.0" encoding="utf-8"?>
<sst xmlns="http://schemas.openxmlformats.org/spreadsheetml/2006/main" count="1303" uniqueCount="193">
  <si>
    <t>Average</t>
  </si>
  <si>
    <t>SEM</t>
  </si>
  <si>
    <t>JHAMT1</t>
  </si>
  <si>
    <t>JHAMT3</t>
  </si>
  <si>
    <t>JHAMT4</t>
  </si>
  <si>
    <t>protocerebrum</t>
  </si>
  <si>
    <t>nerve cord</t>
  </si>
  <si>
    <t>vesicular gland</t>
  </si>
  <si>
    <t>venom gland</t>
  </si>
  <si>
    <t>fatbody</t>
  </si>
  <si>
    <t>Malphigian tubule</t>
  </si>
  <si>
    <t>female dorsal gland</t>
  </si>
  <si>
    <t>hindgut</t>
  </si>
  <si>
    <t>midgut</t>
  </si>
  <si>
    <t>leg muscle</t>
  </si>
  <si>
    <t>egg</t>
  </si>
  <si>
    <t>Individual 1</t>
  </si>
  <si>
    <t>Individual 2</t>
  </si>
  <si>
    <t>Individual 3</t>
  </si>
  <si>
    <t>1x10E-6M</t>
  </si>
  <si>
    <t>1x10E-8M</t>
  </si>
  <si>
    <t>FA</t>
  </si>
  <si>
    <t>MF</t>
  </si>
  <si>
    <t>FA_SEM</t>
  </si>
  <si>
    <t>MF_SEM</t>
  </si>
  <si>
    <t>10^-8 FA</t>
  </si>
  <si>
    <t>10^-6 FA</t>
  </si>
  <si>
    <t>10^-6 MF</t>
  </si>
  <si>
    <t>10^-8 MF</t>
  </si>
  <si>
    <t>Individual 4</t>
  </si>
  <si>
    <t>Individual 5</t>
  </si>
  <si>
    <t>Individual 6</t>
  </si>
  <si>
    <t>Individual 7</t>
  </si>
  <si>
    <t>Individual 8</t>
  </si>
  <si>
    <t>Individual 9</t>
  </si>
  <si>
    <t>eggs</t>
  </si>
  <si>
    <t>Stadium 1</t>
  </si>
  <si>
    <t>Stadium 2</t>
  </si>
  <si>
    <t>Stadium 3</t>
  </si>
  <si>
    <t>Stadium 4</t>
  </si>
  <si>
    <t>Stadium 5</t>
  </si>
  <si>
    <t>Stadium 6</t>
  </si>
  <si>
    <t>Stadium 7</t>
  </si>
  <si>
    <t>Stadium 8F</t>
  </si>
  <si>
    <t>AQQ75061.1</t>
  </si>
  <si>
    <t>Hho_003023-T1</t>
  </si>
  <si>
    <t>Hho_003028-T1</t>
  </si>
  <si>
    <t>Hho_003789-T1</t>
  </si>
  <si>
    <t>Hho_016042-T1</t>
  </si>
  <si>
    <t>WP_052600908.1</t>
  </si>
  <si>
    <t>Hho_003024-T1</t>
  </si>
  <si>
    <t>Hho_003027-T1</t>
  </si>
  <si>
    <t>Stadium 7F</t>
  </si>
  <si>
    <t>Stadium 7M</t>
  </si>
  <si>
    <t>Stadium 8M</t>
  </si>
  <si>
    <t>Molting</t>
  </si>
  <si>
    <t>Tco_007235-T1</t>
  </si>
  <si>
    <t>Tco_007236-T1</t>
  </si>
  <si>
    <t>Tco_007239-T1</t>
  </si>
  <si>
    <t>Tco_007238-T1</t>
  </si>
  <si>
    <t>Adult</t>
  </si>
  <si>
    <t>WP_189008864.1</t>
  </si>
  <si>
    <t>Ttu_017461-T1</t>
  </si>
  <si>
    <t>Ttu_017639-T1</t>
  </si>
  <si>
    <t>Ttu_017640-T1</t>
  </si>
  <si>
    <t>WP_096595152.1</t>
  </si>
  <si>
    <t>Ttu_043180-T1</t>
  </si>
  <si>
    <t>T. tuberculata</t>
  </si>
  <si>
    <t>male&lt;1.5cm</t>
    <phoneticPr fontId="1" type="noConversion"/>
  </si>
  <si>
    <t>Male</t>
  </si>
  <si>
    <t>34.75755 +- 3.53ng/g</t>
  </si>
  <si>
    <t>4.8035 +- 1.34ng/g</t>
  </si>
  <si>
    <t>male&gt;2.0cm</t>
    <phoneticPr fontId="1" type="noConversion"/>
  </si>
  <si>
    <t>38.6190 +- 3.14ng/g</t>
  </si>
  <si>
    <t>2.9588 +- 0.49ng/g</t>
  </si>
  <si>
    <t>female&lt;2.0cm</t>
    <phoneticPr fontId="1" type="noConversion"/>
  </si>
  <si>
    <t>Female</t>
  </si>
  <si>
    <t>40.3582 +- 2.83ng/g</t>
  </si>
  <si>
    <t>3.5383 +- 0.29ng/g</t>
  </si>
  <si>
    <t>female&gt;2.5cm</t>
    <phoneticPr fontId="1" type="noConversion"/>
  </si>
  <si>
    <t>63.6075 +- 10.75ng/g</t>
  </si>
  <si>
    <t>6.4633 +- 2.87ng/g</t>
  </si>
  <si>
    <t>H. holstii</t>
  </si>
  <si>
    <t>femlae adult (30 pol)</t>
  </si>
  <si>
    <t>3.0512 +- 0.76 ng/g</t>
  </si>
  <si>
    <t>1.4044 +- 0.38 ng/g</t>
  </si>
  <si>
    <t>male adult (31pol)</t>
  </si>
  <si>
    <t>1.8018 +- 0.27 ng/g</t>
  </si>
  <si>
    <t>Not detectable</t>
  </si>
  <si>
    <t>Species</t>
  </si>
  <si>
    <t>Samples</t>
  </si>
  <si>
    <t>Sex</t>
  </si>
  <si>
    <t>/</t>
  </si>
  <si>
    <t>Average FA +- SD</t>
  </si>
  <si>
    <t>Average MF +- SD</t>
  </si>
  <si>
    <t>Biological replicates (ng/g)</t>
  </si>
  <si>
    <t>Brain</t>
  </si>
  <si>
    <t>Nervecord</t>
  </si>
  <si>
    <t>Vesicular gland</t>
  </si>
  <si>
    <t>Venom gland</t>
  </si>
  <si>
    <t>Fatbody</t>
  </si>
  <si>
    <t>Malphigian tubules</t>
  </si>
  <si>
    <t>Female dorsal gland</t>
  </si>
  <si>
    <t>Hindgut</t>
  </si>
  <si>
    <t>Midgut</t>
  </si>
  <si>
    <t>Leg muscle</t>
  </si>
  <si>
    <t>Egg</t>
  </si>
  <si>
    <t>GDH1</t>
  </si>
  <si>
    <t>GDH3</t>
  </si>
  <si>
    <t>r8s.label</t>
  </si>
  <si>
    <t>Expansion</t>
  </si>
  <si>
    <t>Contraction</t>
  </si>
  <si>
    <t>N22</t>
  </si>
  <si>
    <t>N21</t>
  </si>
  <si>
    <t>N20</t>
  </si>
  <si>
    <t>N19</t>
  </si>
  <si>
    <t>N18</t>
  </si>
  <si>
    <t>N17</t>
  </si>
  <si>
    <t>N16</t>
  </si>
  <si>
    <t>N15</t>
  </si>
  <si>
    <t>N14</t>
  </si>
  <si>
    <t>N13</t>
  </si>
  <si>
    <t>N12</t>
  </si>
  <si>
    <t>N11</t>
  </si>
  <si>
    <t>N10</t>
  </si>
  <si>
    <t>N9</t>
  </si>
  <si>
    <t>N8</t>
  </si>
  <si>
    <t>N7</t>
  </si>
  <si>
    <t>N6</t>
  </si>
  <si>
    <t>N5</t>
  </si>
  <si>
    <t>N4</t>
  </si>
  <si>
    <t>N3</t>
  </si>
  <si>
    <t>N2</t>
  </si>
  <si>
    <t>N1</t>
  </si>
  <si>
    <t>Anaulaciulus_tonginus</t>
  </si>
  <si>
    <t>Biomphalaria_straminea</t>
  </si>
  <si>
    <t>Branchiostoma_floridae</t>
  </si>
  <si>
    <t>Caenorhabditis_elegans</t>
  </si>
  <si>
    <t>Carcinoscorpius_rotundicauda</t>
  </si>
  <si>
    <t>Centruroides_sculpturatus</t>
  </si>
  <si>
    <t>Drosophila_melanogaster</t>
  </si>
  <si>
    <t>Eriocheir_sinensis</t>
  </si>
  <si>
    <t>Glomeris_maerens</t>
  </si>
  <si>
    <t>Helicorthomorpha_holstii</t>
  </si>
  <si>
    <t>Homo_sapiens</t>
  </si>
  <si>
    <t>Hypsibius_dujardini</t>
  </si>
  <si>
    <t>Ixodes_scapularis</t>
  </si>
  <si>
    <t>Lithobius_niger</t>
  </si>
  <si>
    <t>Litopenaeus_vannamei</t>
  </si>
  <si>
    <t>Magallana_hongkongensis</t>
  </si>
  <si>
    <t>Niponia_nodulosa</t>
  </si>
  <si>
    <t>Rhysida_immarginata</t>
  </si>
  <si>
    <t>Stegodyphus_mimosarum</t>
  </si>
  <si>
    <t>Strigamia_maritima</t>
  </si>
  <si>
    <t>Tachypleus_tridentatus</t>
  </si>
  <si>
    <t>Thereuonema_tuberculata</t>
  </si>
  <si>
    <t>Tribolium_castaneum</t>
  </si>
  <si>
    <t>Trigoniulus_corallinus</t>
  </si>
  <si>
    <t>Single-copy orthologs</t>
  </si>
  <si>
    <t>Multi-copy orthologs (all species)</t>
  </si>
  <si>
    <t>Multi-copy orthologs (&gt;1 species)</t>
  </si>
  <si>
    <t>Unique paralogs</t>
  </si>
  <si>
    <t>Unclustered genes</t>
  </si>
  <si>
    <t>TE Classification</t>
  </si>
  <si>
    <t>Length Occupied</t>
  </si>
  <si>
    <t>Number of Elements</t>
  </si>
  <si>
    <t>Proportion of Genome</t>
  </si>
  <si>
    <t>Genome Size</t>
  </si>
  <si>
    <t>Helicorthomorpha holstii</t>
  </si>
  <si>
    <t>DNA</t>
  </si>
  <si>
    <t>LINE</t>
  </si>
  <si>
    <t>LTR</t>
  </si>
  <si>
    <t>Other (Simple Repeat, Microsatellite, RNA)</t>
  </si>
  <si>
    <t>Rolling Circle</t>
  </si>
  <si>
    <t>SINE</t>
  </si>
  <si>
    <t>Unclassified</t>
  </si>
  <si>
    <t>Non-Repeat</t>
  </si>
  <si>
    <t>Niponia nodulosa</t>
  </si>
  <si>
    <t>Penelope</t>
  </si>
  <si>
    <t>Anaulaciulus tonginus</t>
  </si>
  <si>
    <t>Trigoniulus corallinus</t>
  </si>
  <si>
    <t>Glomeris maerens</t>
  </si>
  <si>
    <t>Strigamia maritima</t>
  </si>
  <si>
    <t>Rhysida immarginata</t>
  </si>
  <si>
    <t>Lithobius niger</t>
  </si>
  <si>
    <t>Thereuonema tuberculata</t>
  </si>
  <si>
    <t>classif</t>
  </si>
  <si>
    <t>shareCount</t>
  </si>
  <si>
    <t>species</t>
  </si>
  <si>
    <t>elementCount</t>
  </si>
  <si>
    <t>Golmeris maerens</t>
  </si>
  <si>
    <t>Relative fold-change</t>
  </si>
  <si>
    <t>Average 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</si>
</sst>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E+00"/>
    <numFmt numFmtId="166" formatCode="0.0000_ ;\-0.0000\ "/>
    <numFmt numFmtId="167" formatCode="0.000_ "/>
    <numFmt numFmtId="168" formatCode="0.00_ "/>
    <numFmt numFmtId="169" formatCode="0.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164" fontId="0" fillId="0" borderId="0" xfId="0" applyNumberFormat="1" applyAlignment="1" applyProtection="1">
      <alignment vertical="top"/>
      <protection locked="0"/>
    </xf>
    <xf numFmtId="0" fontId="0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/>
    <xf numFmtId="164" fontId="4" fillId="0" borderId="0" xfId="0" applyNumberFormat="1" applyFont="1"/>
    <xf numFmtId="164" fontId="0" fillId="0" borderId="0" xfId="0" applyNumberFormat="1" applyFont="1"/>
    <xf numFmtId="166" fontId="0" fillId="0" borderId="0" xfId="0" applyNumberFormat="1" applyFont="1"/>
    <xf numFmtId="165" fontId="0" fillId="0" borderId="0" xfId="0" applyNumberFormat="1" applyFont="1"/>
    <xf numFmtId="164" fontId="3" fillId="0" borderId="0" xfId="0" applyNumberFormat="1" applyFont="1" applyAlignment="1">
      <alignment vertical="center"/>
    </xf>
    <xf numFmtId="164" fontId="0" fillId="0" borderId="0" xfId="0" applyNumberFormat="1" applyFont="1" applyAlignment="1" applyProtection="1">
      <alignment vertical="top"/>
      <protection locked="0"/>
    </xf>
    <xf numFmtId="0" fontId="0" fillId="0" borderId="0" xfId="0" applyAlignment="1">
      <alignment vertical="center"/>
    </xf>
    <xf numFmtId="167" fontId="0" fillId="0" borderId="0" xfId="0" applyNumberFormat="1" applyAlignment="1">
      <alignment horizontal="left" vertical="center"/>
    </xf>
    <xf numFmtId="168" fontId="0" fillId="0" borderId="0" xfId="0" applyNumberFormat="1" applyAlignment="1">
      <alignment vertical="center"/>
    </xf>
    <xf numFmtId="2" fontId="0" fillId="0" borderId="0" xfId="0" applyNumberFormat="1"/>
    <xf numFmtId="169" fontId="3" fillId="0" borderId="0" xfId="0" applyNumberFormat="1" applyFont="1" applyAlignment="1">
      <alignment vertical="center"/>
    </xf>
    <xf numFmtId="169" fontId="0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</a:rPr>
              <a:t>Centipede </a:t>
            </a:r>
            <a:r>
              <a:rPr lang="en-US" sz="1400" b="1" i="1" u="none" strike="noStrike" baseline="0">
                <a:solidFill>
                  <a:sysClr val="windowText" lastClr="000000"/>
                </a:solidFill>
                <a:effectLst/>
              </a:rPr>
              <a:t>T.tuberculata JHAMT</a:t>
            </a: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</a:rPr>
              <a:t> tissue expression profile </a:t>
            </a:r>
            <a:endParaRPr lang="en-HK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[1]Sheet1!$B$1</c:f>
              <c:strCache>
                <c:ptCount val="1"/>
                <c:pt idx="0">
                  <c:v>JHAMT1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[1]Sheet1!$B$15:$B$25</c:f>
                <c:numCache>
                  <c:formatCode>General</c:formatCode>
                  <c:ptCount val="11"/>
                  <c:pt idx="0">
                    <c:v>5.6024255385529322</c:v>
                  </c:pt>
                  <c:pt idx="1">
                    <c:v>16.556016420878503</c:v>
                  </c:pt>
                  <c:pt idx="2">
                    <c:v>3.3304628604657021</c:v>
                  </c:pt>
                  <c:pt idx="3">
                    <c:v>5.7866383781671189</c:v>
                  </c:pt>
                  <c:pt idx="4">
                    <c:v>11.197770153306868</c:v>
                  </c:pt>
                  <c:pt idx="5">
                    <c:v>7.1586294749831083</c:v>
                  </c:pt>
                  <c:pt idx="6">
                    <c:v>3.0517284565974832</c:v>
                  </c:pt>
                  <c:pt idx="7">
                    <c:v>2.1922325476523703</c:v>
                  </c:pt>
                  <c:pt idx="8">
                    <c:v>1.458045625785076</c:v>
                  </c:pt>
                  <c:pt idx="9">
                    <c:v>3.5118583612172656</c:v>
                  </c:pt>
                  <c:pt idx="10">
                    <c:v>1.6774881888574376E-2</c:v>
                  </c:pt>
                </c:numCache>
              </c:numRef>
            </c:plus>
            <c:minus>
              <c:numRef>
                <c:f>[1]Sheet1!$B$15:$B$25</c:f>
                <c:numCache>
                  <c:formatCode>General</c:formatCode>
                  <c:ptCount val="11"/>
                  <c:pt idx="0">
                    <c:v>5.6024255385529322</c:v>
                  </c:pt>
                  <c:pt idx="1">
                    <c:v>16.556016420878503</c:v>
                  </c:pt>
                  <c:pt idx="2">
                    <c:v>3.3304628604657021</c:v>
                  </c:pt>
                  <c:pt idx="3">
                    <c:v>5.7866383781671189</c:v>
                  </c:pt>
                  <c:pt idx="4">
                    <c:v>11.197770153306868</c:v>
                  </c:pt>
                  <c:pt idx="5">
                    <c:v>7.1586294749831083</c:v>
                  </c:pt>
                  <c:pt idx="6">
                    <c:v>3.0517284565974832</c:v>
                  </c:pt>
                  <c:pt idx="7">
                    <c:v>2.1922325476523703</c:v>
                  </c:pt>
                  <c:pt idx="8">
                    <c:v>1.458045625785076</c:v>
                  </c:pt>
                  <c:pt idx="9">
                    <c:v>3.5118583612172656</c:v>
                  </c:pt>
                  <c:pt idx="10">
                    <c:v>1.6774881888574376E-2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[1]Sheet1!$A$2:$A$12</c:f>
              <c:strCache>
                <c:ptCount val="11"/>
                <c:pt idx="0">
                  <c:v>protocerebrum</c:v>
                </c:pt>
                <c:pt idx="1">
                  <c:v>nerve cord</c:v>
                </c:pt>
                <c:pt idx="2">
                  <c:v>vesicular gland</c:v>
                </c:pt>
                <c:pt idx="3">
                  <c:v>venom gland</c:v>
                </c:pt>
                <c:pt idx="4">
                  <c:v>fatbody</c:v>
                </c:pt>
                <c:pt idx="5">
                  <c:v>Malphigian tubule</c:v>
                </c:pt>
                <c:pt idx="6">
                  <c:v>female dorsal gland</c:v>
                </c:pt>
                <c:pt idx="7">
                  <c:v>hindgut</c:v>
                </c:pt>
                <c:pt idx="8">
                  <c:v>midgut</c:v>
                </c:pt>
                <c:pt idx="9">
                  <c:v>leg muscle</c:v>
                </c:pt>
                <c:pt idx="10">
                  <c:v>egg</c:v>
                </c:pt>
              </c:strCache>
            </c:strRef>
          </c:cat>
          <c:val>
            <c:numRef>
              <c:f>[1]Sheet1!$B$2:$B$12</c:f>
              <c:numCache>
                <c:formatCode>General</c:formatCode>
                <c:ptCount val="11"/>
                <c:pt idx="0">
                  <c:v>15.155021488716166</c:v>
                </c:pt>
                <c:pt idx="1">
                  <c:v>32.5891199564281</c:v>
                </c:pt>
                <c:pt idx="2">
                  <c:v>6.2658397673064208</c:v>
                </c:pt>
                <c:pt idx="3">
                  <c:v>8.4541821032264632</c:v>
                </c:pt>
                <c:pt idx="4">
                  <c:v>27.118500044556104</c:v>
                </c:pt>
                <c:pt idx="5">
                  <c:v>11.994783409573136</c:v>
                </c:pt>
                <c:pt idx="6">
                  <c:v>4.849251088878483</c:v>
                </c:pt>
                <c:pt idx="7">
                  <c:v>4.2421334546802232</c:v>
                </c:pt>
                <c:pt idx="8">
                  <c:v>3.0044737136035233</c:v>
                </c:pt>
                <c:pt idx="9">
                  <c:v>5.9895752947827203</c:v>
                </c:pt>
                <c:pt idx="10">
                  <c:v>1.6774881888574372E-2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0D-4A9C-81EF-1681B8B4F9BA}"/>
            </c:ext>
          </c:extLst>
        </c:ser>
        <c:ser>
          <c:idx val="1"/>
          <c:order val="1"/>
          <c:tx>
            <c:strRef>
              <c:f>[1]Sheet1!$C$1</c:f>
              <c:strCache>
                <c:ptCount val="1"/>
                <c:pt idx="0">
                  <c:v>JHAMT3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[1]Sheet1!$C$15:$C$25</c:f>
                <c:numCache>
                  <c:formatCode>General</c:formatCode>
                  <c:ptCount val="11"/>
                  <c:pt idx="0">
                    <c:v>2.997814097647938E-3</c:v>
                  </c:pt>
                  <c:pt idx="1">
                    <c:v>1.9193782017906536E-3</c:v>
                  </c:pt>
                  <c:pt idx="2">
                    <c:v>1.0510015439436029E-2</c:v>
                  </c:pt>
                  <c:pt idx="3">
                    <c:v>0.2965385281235261</c:v>
                  </c:pt>
                  <c:pt idx="4">
                    <c:v>2.611794246579419E-4</c:v>
                  </c:pt>
                  <c:pt idx="5">
                    <c:v>0</c:v>
                  </c:pt>
                  <c:pt idx="6">
                    <c:v>1.0002180939188709E-3</c:v>
                  </c:pt>
                  <c:pt idx="7">
                    <c:v>4.7020373288817648E-2</c:v>
                  </c:pt>
                  <c:pt idx="8">
                    <c:v>6.7193030141626299E-4</c:v>
                  </c:pt>
                  <c:pt idx="9">
                    <c:v>3.7920380272546721</c:v>
                  </c:pt>
                  <c:pt idx="10">
                    <c:v>4.4525990579928384E-2</c:v>
                  </c:pt>
                </c:numCache>
              </c:numRef>
            </c:plus>
            <c:minus>
              <c:numRef>
                <c:f>[1]Sheet1!$C$15:$C$25</c:f>
                <c:numCache>
                  <c:formatCode>General</c:formatCode>
                  <c:ptCount val="11"/>
                  <c:pt idx="0">
                    <c:v>2.997814097647938E-3</c:v>
                  </c:pt>
                  <c:pt idx="1">
                    <c:v>1.9193782017906536E-3</c:v>
                  </c:pt>
                  <c:pt idx="2">
                    <c:v>1.0510015439436029E-2</c:v>
                  </c:pt>
                  <c:pt idx="3">
                    <c:v>0.2965385281235261</c:v>
                  </c:pt>
                  <c:pt idx="4">
                    <c:v>2.611794246579419E-4</c:v>
                  </c:pt>
                  <c:pt idx="5">
                    <c:v>0</c:v>
                  </c:pt>
                  <c:pt idx="6">
                    <c:v>1.0002180939188709E-3</c:v>
                  </c:pt>
                  <c:pt idx="7">
                    <c:v>4.7020373288817648E-2</c:v>
                  </c:pt>
                  <c:pt idx="8">
                    <c:v>6.7193030141626299E-4</c:v>
                  </c:pt>
                  <c:pt idx="9">
                    <c:v>3.7920380272546721</c:v>
                  </c:pt>
                  <c:pt idx="10">
                    <c:v>4.4525990579928384E-2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[1]Sheet1!$A$2:$A$12</c:f>
              <c:strCache>
                <c:ptCount val="11"/>
                <c:pt idx="0">
                  <c:v>protocerebrum</c:v>
                </c:pt>
                <c:pt idx="1">
                  <c:v>nerve cord</c:v>
                </c:pt>
                <c:pt idx="2">
                  <c:v>vesicular gland</c:v>
                </c:pt>
                <c:pt idx="3">
                  <c:v>venom gland</c:v>
                </c:pt>
                <c:pt idx="4">
                  <c:v>fatbody</c:v>
                </c:pt>
                <c:pt idx="5">
                  <c:v>Malphigian tubule</c:v>
                </c:pt>
                <c:pt idx="6">
                  <c:v>female dorsal gland</c:v>
                </c:pt>
                <c:pt idx="7">
                  <c:v>hindgut</c:v>
                </c:pt>
                <c:pt idx="8">
                  <c:v>midgut</c:v>
                </c:pt>
                <c:pt idx="9">
                  <c:v>leg muscle</c:v>
                </c:pt>
                <c:pt idx="10">
                  <c:v>egg</c:v>
                </c:pt>
              </c:strCache>
            </c:strRef>
          </c:cat>
          <c:val>
            <c:numRef>
              <c:f>[1]Sheet1!$C$2:$C$12</c:f>
              <c:numCache>
                <c:formatCode>General</c:formatCode>
                <c:ptCount val="11"/>
                <c:pt idx="0">
                  <c:v>5.8357407890553721E-3</c:v>
                </c:pt>
                <c:pt idx="1">
                  <c:v>2.2465581527560947E-3</c:v>
                </c:pt>
                <c:pt idx="2">
                  <c:v>2.2434686457178318E-2</c:v>
                </c:pt>
                <c:pt idx="3">
                  <c:v>1.1575653494033293</c:v>
                </c:pt>
                <c:pt idx="4">
                  <c:v>4.6092203428148244E-4</c:v>
                </c:pt>
                <c:pt idx="5">
                  <c:v>0</c:v>
                </c:pt>
                <c:pt idx="6">
                  <c:v>1.1475458429249204E-3</c:v>
                </c:pt>
                <c:pt idx="7">
                  <c:v>6.6306939965519424E-2</c:v>
                </c:pt>
                <c:pt idx="8">
                  <c:v>6.7193030141626288E-4</c:v>
                </c:pt>
                <c:pt idx="9">
                  <c:v>11.057280343064797</c:v>
                </c:pt>
                <c:pt idx="10">
                  <c:v>5.0174603906398448E-2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0D-4A9C-81EF-1681B8B4F9BA}"/>
            </c:ext>
          </c:extLst>
        </c:ser>
        <c:ser>
          <c:idx val="2"/>
          <c:order val="2"/>
          <c:tx>
            <c:strRef>
              <c:f>[1]Sheet1!$D$1</c:f>
              <c:strCache>
                <c:ptCount val="1"/>
                <c:pt idx="0">
                  <c:v>JHAMT4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[1]Sheet1!$D$15:$D$25</c:f>
                <c:numCache>
                  <c:formatCode>General</c:formatCode>
                  <c:ptCount val="11"/>
                  <c:pt idx="0">
                    <c:v>0.94294489741776477</c:v>
                  </c:pt>
                  <c:pt idx="1">
                    <c:v>0.8600492690669288</c:v>
                  </c:pt>
                  <c:pt idx="2">
                    <c:v>5.4769159732499828</c:v>
                  </c:pt>
                  <c:pt idx="3">
                    <c:v>0.11620140562394937</c:v>
                  </c:pt>
                  <c:pt idx="4">
                    <c:v>0.24138634136730167</c:v>
                  </c:pt>
                  <c:pt idx="5">
                    <c:v>0.26417646543574402</c:v>
                  </c:pt>
                  <c:pt idx="6">
                    <c:v>0.21375221088988383</c:v>
                  </c:pt>
                  <c:pt idx="7">
                    <c:v>16.731896664062006</c:v>
                  </c:pt>
                  <c:pt idx="8">
                    <c:v>8.1336968970027096E-2</c:v>
                  </c:pt>
                  <c:pt idx="9">
                    <c:v>1.5661914131056389</c:v>
                  </c:pt>
                  <c:pt idx="10">
                    <c:v>1.0986570200341443</c:v>
                  </c:pt>
                </c:numCache>
              </c:numRef>
            </c:plus>
            <c:minus>
              <c:numRef>
                <c:f>[1]Sheet1!$D$15:$D$25</c:f>
                <c:numCache>
                  <c:formatCode>General</c:formatCode>
                  <c:ptCount val="11"/>
                  <c:pt idx="0">
                    <c:v>0.94294489741776477</c:v>
                  </c:pt>
                  <c:pt idx="1">
                    <c:v>0.8600492690669288</c:v>
                  </c:pt>
                  <c:pt idx="2">
                    <c:v>5.4769159732499828</c:v>
                  </c:pt>
                  <c:pt idx="3">
                    <c:v>0.11620140562394937</c:v>
                  </c:pt>
                  <c:pt idx="4">
                    <c:v>0.24138634136730167</c:v>
                  </c:pt>
                  <c:pt idx="5">
                    <c:v>0.26417646543574402</c:v>
                  </c:pt>
                  <c:pt idx="6">
                    <c:v>0.21375221088988383</c:v>
                  </c:pt>
                  <c:pt idx="7">
                    <c:v>16.731896664062006</c:v>
                  </c:pt>
                  <c:pt idx="8">
                    <c:v>8.1336968970027096E-2</c:v>
                  </c:pt>
                  <c:pt idx="9">
                    <c:v>1.5661914131056389</c:v>
                  </c:pt>
                  <c:pt idx="10">
                    <c:v>1.0986570200341443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[1]Sheet1!$A$2:$A$12</c:f>
              <c:strCache>
                <c:ptCount val="11"/>
                <c:pt idx="0">
                  <c:v>protocerebrum</c:v>
                </c:pt>
                <c:pt idx="1">
                  <c:v>nerve cord</c:v>
                </c:pt>
                <c:pt idx="2">
                  <c:v>vesicular gland</c:v>
                </c:pt>
                <c:pt idx="3">
                  <c:v>venom gland</c:v>
                </c:pt>
                <c:pt idx="4">
                  <c:v>fatbody</c:v>
                </c:pt>
                <c:pt idx="5">
                  <c:v>Malphigian tubule</c:v>
                </c:pt>
                <c:pt idx="6">
                  <c:v>female dorsal gland</c:v>
                </c:pt>
                <c:pt idx="7">
                  <c:v>hindgut</c:v>
                </c:pt>
                <c:pt idx="8">
                  <c:v>midgut</c:v>
                </c:pt>
                <c:pt idx="9">
                  <c:v>leg muscle</c:v>
                </c:pt>
                <c:pt idx="10">
                  <c:v>egg</c:v>
                </c:pt>
              </c:strCache>
            </c:strRef>
          </c:cat>
          <c:val>
            <c:numRef>
              <c:f>[1]Sheet1!$D$2:$D$12</c:f>
              <c:numCache>
                <c:formatCode>General</c:formatCode>
                <c:ptCount val="11"/>
                <c:pt idx="0">
                  <c:v>2.3500317888848188</c:v>
                </c:pt>
                <c:pt idx="1">
                  <c:v>1.6922849516206444</c:v>
                </c:pt>
                <c:pt idx="2">
                  <c:v>26.08040271716553</c:v>
                </c:pt>
                <c:pt idx="3">
                  <c:v>0.95048302652601713</c:v>
                </c:pt>
                <c:pt idx="4">
                  <c:v>0.31614424952468595</c:v>
                </c:pt>
                <c:pt idx="5">
                  <c:v>0.56290324506169165</c:v>
                </c:pt>
                <c:pt idx="6">
                  <c:v>0.51053585887921138</c:v>
                </c:pt>
                <c:pt idx="7">
                  <c:v>43.953704778481672</c:v>
                </c:pt>
                <c:pt idx="8">
                  <c:v>0.14527647721748785</c:v>
                </c:pt>
                <c:pt idx="9">
                  <c:v>2.4626390264390987</c:v>
                </c:pt>
                <c:pt idx="10">
                  <c:v>2.1570227356255383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0D-4A9C-81EF-1681B8B4F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535945608"/>
        <c:axId val="474515288"/>
      </c:barChart>
      <c:scatterChart>
        <c:scatterStyle val="lineMarker"/>
        <c:varyColors val="0"/>
        <c:ser>
          <c:idx val="3"/>
          <c:order val="3"/>
          <c:tx>
            <c:v>PJT1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'Figure 6C'!$H$2:$J$2</c:f>
              <c:numCache>
                <c:formatCode>General</c:formatCode>
                <c:ptCount val="3"/>
              </c:numCache>
            </c:numRef>
          </c:xVal>
          <c:yVal>
            <c:numRef>
              <c:f>'Figure 6C'!$B$2:$D$2</c:f>
              <c:numCache>
                <c:formatCode>General</c:formatCode>
                <c:ptCount val="3"/>
                <c:pt idx="0">
                  <c:v>23.480643390286325</c:v>
                </c:pt>
                <c:pt idx="1">
                  <c:v>17.486402613098075</c:v>
                </c:pt>
                <c:pt idx="2">
                  <c:v>4.4980184627641018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50D-4A9C-81EF-1681B8B4F9BA}"/>
            </c:ext>
          </c:extLst>
        </c:ser>
        <c:ser>
          <c:idx val="4"/>
          <c:order val="4"/>
          <c:tx>
            <c:v>NCJT1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'Figure 6C'!$H$3:$J$3</c:f>
              <c:numCache>
                <c:formatCode>General</c:formatCode>
                <c:ptCount val="3"/>
              </c:numCache>
            </c:numRef>
          </c:xVal>
          <c:yVal>
            <c:numRef>
              <c:f>'Figure 6C'!$B$3:$D$3</c:f>
              <c:numCache>
                <c:formatCode>General</c:formatCode>
                <c:ptCount val="3"/>
                <c:pt idx="0">
                  <c:v>27.256745480749647</c:v>
                </c:pt>
                <c:pt idx="1">
                  <c:v>63.556886231903128</c:v>
                </c:pt>
                <c:pt idx="2">
                  <c:v>6.9537281566315254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50D-4A9C-81EF-1681B8B4F9BA}"/>
            </c:ext>
          </c:extLst>
        </c:ser>
        <c:ser>
          <c:idx val="5"/>
          <c:order val="5"/>
          <c:tx>
            <c:v>VG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[2]Sheet1!$H$5:$J$5</c:f>
              <c:numCache>
                <c:formatCode>General</c:formatCode>
                <c:ptCount val="3"/>
                <c:pt idx="0">
                  <c:v>2.71</c:v>
                </c:pt>
                <c:pt idx="1">
                  <c:v>2.71</c:v>
                </c:pt>
                <c:pt idx="2">
                  <c:v>2.71</c:v>
                </c:pt>
              </c:numCache>
            </c:numRef>
          </c:xVal>
          <c:yVal>
            <c:numRef>
              <c:f>[2]Sheet1!$B$5:$D$5</c:f>
              <c:numCache>
                <c:formatCode>General</c:formatCode>
                <c:ptCount val="3"/>
                <c:pt idx="0">
                  <c:v>7.4218379455371579</c:v>
                </c:pt>
                <c:pt idx="1">
                  <c:v>11.368835287743993</c:v>
                </c:pt>
                <c:pt idx="2">
                  <c:v>6.8460686381125631E-3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50D-4A9C-81EF-1681B8B4F9BA}"/>
            </c:ext>
          </c:extLst>
        </c:ser>
        <c:ser>
          <c:idx val="6"/>
          <c:order val="6"/>
          <c:tx>
            <c:v>vg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[2]Sheet1!$H$6:$J$6</c:f>
              <c:numCache>
                <c:formatCode>General</c:formatCode>
                <c:ptCount val="3"/>
                <c:pt idx="0">
                  <c:v>3.71</c:v>
                </c:pt>
                <c:pt idx="1">
                  <c:v>3.71</c:v>
                </c:pt>
                <c:pt idx="2">
                  <c:v>3.71</c:v>
                </c:pt>
              </c:numCache>
            </c:numRef>
          </c:xVal>
          <c:yVal>
            <c:numRef>
              <c:f>[2]Sheet1!$B$6:$D$6</c:f>
              <c:numCache>
                <c:formatCode>General</c:formatCode>
                <c:ptCount val="3"/>
                <c:pt idx="0">
                  <c:v>19.527821366120559</c:v>
                </c:pt>
                <c:pt idx="1">
                  <c:v>5.8305113292011246</c:v>
                </c:pt>
                <c:pt idx="2">
                  <c:v>4.2136143577019567E-3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50D-4A9C-81EF-1681B8B4F9BA}"/>
            </c:ext>
          </c:extLst>
        </c:ser>
        <c:ser>
          <c:idx val="7"/>
          <c:order val="7"/>
          <c:tx>
            <c:v>fbjt1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[2]Sheet1!$H$7:$J$7</c:f>
              <c:numCache>
                <c:formatCode>General</c:formatCode>
                <c:ptCount val="3"/>
                <c:pt idx="0">
                  <c:v>4.71</c:v>
                </c:pt>
                <c:pt idx="1">
                  <c:v>4.71</c:v>
                </c:pt>
                <c:pt idx="2">
                  <c:v>4.71</c:v>
                </c:pt>
              </c:numCache>
            </c:numRef>
          </c:xVal>
          <c:yVal>
            <c:numRef>
              <c:f>[2]Sheet1!$B$7:$D$7</c:f>
              <c:numCache>
                <c:formatCode>General</c:formatCode>
                <c:ptCount val="3"/>
                <c:pt idx="0">
                  <c:v>24.19051028741702</c:v>
                </c:pt>
                <c:pt idx="1">
                  <c:v>9.3538619450526355</c:v>
                </c:pt>
                <c:pt idx="2">
                  <c:v>47.81112790119866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50D-4A9C-81EF-1681B8B4F9BA}"/>
            </c:ext>
          </c:extLst>
        </c:ser>
        <c:ser>
          <c:idx val="8"/>
          <c:order val="8"/>
          <c:tx>
            <c:v>mt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[2]Sheet1!$H$8:$J$8</c:f>
              <c:numCache>
                <c:formatCode>General</c:formatCode>
                <c:ptCount val="3"/>
                <c:pt idx="0">
                  <c:v>5.71</c:v>
                </c:pt>
                <c:pt idx="1">
                  <c:v>5.71</c:v>
                </c:pt>
                <c:pt idx="2">
                  <c:v>5.71</c:v>
                </c:pt>
              </c:numCache>
            </c:numRef>
          </c:xVal>
          <c:yVal>
            <c:numRef>
              <c:f>[2]Sheet1!$B$8:$D$8</c:f>
              <c:numCache>
                <c:formatCode>General</c:formatCode>
                <c:ptCount val="3"/>
                <c:pt idx="0">
                  <c:v>11.222255905213817</c:v>
                </c:pt>
                <c:pt idx="1">
                  <c:v>24.762094323505593</c:v>
                </c:pt>
                <c:pt idx="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250D-4A9C-81EF-1681B8B4F9BA}"/>
            </c:ext>
          </c:extLst>
        </c:ser>
        <c:ser>
          <c:idx val="9"/>
          <c:order val="9"/>
          <c:tx>
            <c:v>fdg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[2]Sheet1!$H$9:$J$9</c:f>
              <c:numCache>
                <c:formatCode>General</c:formatCode>
                <c:ptCount val="3"/>
                <c:pt idx="0">
                  <c:v>6.71</c:v>
                </c:pt>
                <c:pt idx="1">
                  <c:v>6.71</c:v>
                </c:pt>
                <c:pt idx="2">
                  <c:v>6.71</c:v>
                </c:pt>
              </c:numCache>
            </c:numRef>
          </c:xVal>
          <c:yVal>
            <c:numRef>
              <c:f>[2]Sheet1!$B$9:$D$9</c:f>
              <c:numCache>
                <c:formatCode>General</c:formatCode>
                <c:ptCount val="3"/>
                <c:pt idx="0">
                  <c:v>3.3308874228917325</c:v>
                </c:pt>
                <c:pt idx="1">
                  <c:v>10.728009911407129</c:v>
                </c:pt>
                <c:pt idx="2">
                  <c:v>0.48885593233658631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50D-4A9C-81EF-1681B8B4F9BA}"/>
            </c:ext>
          </c:extLst>
        </c:ser>
        <c:ser>
          <c:idx val="10"/>
          <c:order val="10"/>
          <c:tx>
            <c:v>hg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[2]Sheet1!$H$10:$J$10</c:f>
              <c:numCache>
                <c:formatCode>General</c:formatCode>
                <c:ptCount val="3"/>
                <c:pt idx="0">
                  <c:v>7.71</c:v>
                </c:pt>
                <c:pt idx="1">
                  <c:v>7.71</c:v>
                </c:pt>
                <c:pt idx="2">
                  <c:v>7.71</c:v>
                </c:pt>
              </c:numCache>
            </c:numRef>
          </c:xVal>
          <c:yVal>
            <c:numRef>
              <c:f>[2]Sheet1!$B$10:$D$10</c:f>
              <c:numCache>
                <c:formatCode>General</c:formatCode>
                <c:ptCount val="3"/>
                <c:pt idx="0">
                  <c:v>7.8296715962685166</c:v>
                </c:pt>
                <c:pt idx="1">
                  <c:v>4.6312130252137598</c:v>
                </c:pt>
                <c:pt idx="2">
                  <c:v>0.26551574255839466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50D-4A9C-81EF-1681B8B4F9BA}"/>
            </c:ext>
          </c:extLst>
        </c:ser>
        <c:ser>
          <c:idx val="11"/>
          <c:order val="11"/>
          <c:tx>
            <c:v>mg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[2]Sheet1!$H$11:$J$11</c:f>
              <c:numCache>
                <c:formatCode>General</c:formatCode>
                <c:ptCount val="3"/>
                <c:pt idx="0">
                  <c:v>8.7100000000000009</c:v>
                </c:pt>
                <c:pt idx="1">
                  <c:v>8.7100000000000009</c:v>
                </c:pt>
                <c:pt idx="2">
                  <c:v>8.7100000000000009</c:v>
                </c:pt>
              </c:numCache>
            </c:numRef>
          </c:xVal>
          <c:yVal>
            <c:numRef>
              <c:f>[2]Sheet1!$B$11:$D$11</c:f>
              <c:numCache>
                <c:formatCode>General</c:formatCode>
                <c:ptCount val="3"/>
                <c:pt idx="0">
                  <c:v>3.6908954126950793</c:v>
                </c:pt>
                <c:pt idx="1">
                  <c:v>5.115709864682362</c:v>
                </c:pt>
                <c:pt idx="2">
                  <c:v>0.20681586343312872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250D-4A9C-81EF-1681B8B4F9BA}"/>
            </c:ext>
          </c:extLst>
        </c:ser>
        <c:ser>
          <c:idx val="12"/>
          <c:order val="12"/>
          <c:tx>
            <c:v>lg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[2]Sheet1!$H$12:$J$12</c:f>
              <c:numCache>
                <c:formatCode>General</c:formatCode>
                <c:ptCount val="3"/>
                <c:pt idx="0">
                  <c:v>9.7100000000000009</c:v>
                </c:pt>
                <c:pt idx="1">
                  <c:v>9.7100000000000009</c:v>
                </c:pt>
                <c:pt idx="2">
                  <c:v>9.7100000000000009</c:v>
                </c:pt>
              </c:numCache>
            </c:numRef>
          </c:xVal>
          <c:yVal>
            <c:numRef>
              <c:f>[2]Sheet1!$B$12:$D$12</c:f>
              <c:numCache>
                <c:formatCode>General</c:formatCode>
                <c:ptCount val="3"/>
                <c:pt idx="0">
                  <c:v>4.972798183920343</c:v>
                </c:pt>
                <c:pt idx="1">
                  <c:v>12.516607441412395</c:v>
                </c:pt>
                <c:pt idx="2">
                  <c:v>0.47932025901542469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250D-4A9C-81EF-1681B8B4F9BA}"/>
            </c:ext>
          </c:extLst>
        </c:ser>
        <c:ser>
          <c:idx val="13"/>
          <c:order val="13"/>
          <c:tx>
            <c:v>egg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[2]Sheet1!$H$13:$J$13</c:f>
              <c:numCache>
                <c:formatCode>General</c:formatCode>
                <c:ptCount val="3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</c:numCache>
            </c:numRef>
          </c:xVal>
          <c:yVal>
            <c:numRef>
              <c:f>[2]Sheet1!$B$13:$D$13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5.0324645665723117E-2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250D-4A9C-81EF-1681B8B4F9BA}"/>
            </c:ext>
          </c:extLst>
        </c:ser>
        <c:ser>
          <c:idx val="14"/>
          <c:order val="14"/>
          <c:tx>
            <c:v>p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[2]Sheet1!$H$16:$J$16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[2]Sheet1!$B$16:$D$16</c:f>
              <c:numCache>
                <c:formatCode>General</c:formatCode>
                <c:ptCount val="3"/>
                <c:pt idx="0">
                  <c:v>0</c:v>
                </c:pt>
                <c:pt idx="1">
                  <c:v>7.5624918888074653E-3</c:v>
                </c:pt>
                <c:pt idx="2">
                  <c:v>9.9447304783586501E-3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250D-4A9C-81EF-1681B8B4F9BA}"/>
            </c:ext>
          </c:extLst>
        </c:ser>
        <c:ser>
          <c:idx val="15"/>
          <c:order val="15"/>
          <c:tx>
            <c:v>nc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[2]Sheet1!$H$17:$J$17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[2]Sheet1!$B$17:$D$17</c:f>
              <c:numCache>
                <c:formatCode>General</c:formatCode>
                <c:ptCount val="3"/>
                <c:pt idx="0">
                  <c:v>6.7414244035682021E-4</c:v>
                </c:pt>
                <c:pt idx="1">
                  <c:v>0</c:v>
                </c:pt>
                <c:pt idx="2">
                  <c:v>6.0655320179114642E-3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250D-4A9C-81EF-1681B8B4F9BA}"/>
            </c:ext>
          </c:extLst>
        </c:ser>
        <c:ser>
          <c:idx val="16"/>
          <c:order val="16"/>
          <c:tx>
            <c:v>Vg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[2]Sheet1!$H$18:$J$18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[2]Sheet1!$B$18:$D$18</c:f>
              <c:numCache>
                <c:formatCode>General</c:formatCode>
                <c:ptCount val="3"/>
                <c:pt idx="0">
                  <c:v>1.3431852543745812E-2</c:v>
                </c:pt>
                <c:pt idx="1">
                  <c:v>1.04863918736604E-2</c:v>
                </c:pt>
                <c:pt idx="2">
                  <c:v>4.3385814954128743E-2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250D-4A9C-81EF-1681B8B4F9BA}"/>
            </c:ext>
          </c:extLst>
        </c:ser>
        <c:ser>
          <c:idx val="17"/>
          <c:order val="17"/>
          <c:tx>
            <c:v>vg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[2]Sheet1!$H$19:$J$19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[2]Sheet1!$B$19:$D$19</c:f>
              <c:numCache>
                <c:formatCode>General</c:formatCode>
                <c:ptCount val="3"/>
                <c:pt idx="0">
                  <c:v>0.66933211710884388</c:v>
                </c:pt>
                <c:pt idx="1">
                  <c:v>1.1100888772452062</c:v>
                </c:pt>
                <c:pt idx="2">
                  <c:v>1.693275053855938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250D-4A9C-81EF-1681B8B4F9BA}"/>
            </c:ext>
          </c:extLst>
        </c:ser>
        <c:ser>
          <c:idx val="18"/>
          <c:order val="18"/>
          <c:tx>
            <c:v>fb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[2]Sheet1!$H$20:$J$20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[2]Sheet1!$B$20:$D$20</c:f>
              <c:numCache>
                <c:formatCode>General</c:formatCode>
                <c:ptCount val="3"/>
                <c:pt idx="0">
                  <c:v>0</c:v>
                </c:pt>
                <c:pt idx="1">
                  <c:v>9.0423801220379811E-4</c:v>
                </c:pt>
                <c:pt idx="2">
                  <c:v>4.785280906406491E-4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250D-4A9C-81EF-1681B8B4F9BA}"/>
            </c:ext>
          </c:extLst>
        </c:ser>
        <c:ser>
          <c:idx val="19"/>
          <c:order val="19"/>
          <c:tx>
            <c:v>mt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[2]Sheet1!$H$21:$J$21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[2]Sheet1!$B$21:$D$21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250D-4A9C-81EF-1681B8B4F9BA}"/>
            </c:ext>
          </c:extLst>
        </c:ser>
        <c:ser>
          <c:idx val="20"/>
          <c:order val="20"/>
          <c:tx>
            <c:v>fdg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[2]Sheet1!$H$22:$J$22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[2]Sheet1!$B$22:$D$22</c:f>
              <c:numCache>
                <c:formatCode>General</c:formatCode>
                <c:ptCount val="3"/>
                <c:pt idx="0">
                  <c:v>3.140354567317454E-3</c:v>
                </c:pt>
                <c:pt idx="1">
                  <c:v>3.0228296145730745E-4</c:v>
                </c:pt>
                <c:pt idx="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250D-4A9C-81EF-1681B8B4F9BA}"/>
            </c:ext>
          </c:extLst>
        </c:ser>
        <c:ser>
          <c:idx val="22"/>
          <c:order val="21"/>
          <c:tx>
            <c:v>hg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[2]Sheet1!$H$23:$J$23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[2]Sheet1!$B$23:$D$23</c:f>
              <c:numCache>
                <c:formatCode>General</c:formatCode>
                <c:ptCount val="3"/>
                <c:pt idx="0">
                  <c:v>2.9869569076590878E-2</c:v>
                </c:pt>
                <c:pt idx="1">
                  <c:v>0.1596054829930017</c:v>
                </c:pt>
                <c:pt idx="2">
                  <c:v>9.4457678269656772E-3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250D-4A9C-81EF-1681B8B4F9BA}"/>
            </c:ext>
          </c:extLst>
        </c:ser>
        <c:ser>
          <c:idx val="23"/>
          <c:order val="22"/>
          <c:tx>
            <c:v>mg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[2]Sheet1!$H$24:$J$24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[2]Sheet1!$B$24:$D$24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2.0157909042487886E-3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250D-4A9C-81EF-1681B8B4F9BA}"/>
            </c:ext>
          </c:extLst>
        </c:ser>
        <c:ser>
          <c:idx val="24"/>
          <c:order val="23"/>
          <c:tx>
            <c:v>lm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[2]Sheet1!$H$25:$J$25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xVal>
          <c:yVal>
            <c:numRef>
              <c:f>[2]Sheet1!$B$25:$D$25</c:f>
              <c:numCache>
                <c:formatCode>General</c:formatCode>
                <c:ptCount val="3"/>
                <c:pt idx="0">
                  <c:v>16.578513858942024</c:v>
                </c:pt>
                <c:pt idx="1">
                  <c:v>12.799511855699155</c:v>
                </c:pt>
                <c:pt idx="2">
                  <c:v>3.7938153145532105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250D-4A9C-81EF-1681B8B4F9BA}"/>
            </c:ext>
          </c:extLst>
        </c:ser>
        <c:ser>
          <c:idx val="25"/>
          <c:order val="24"/>
          <c:tx>
            <c:v>egg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[2]Sheet1!$H$26:$J$26</c:f>
              <c:numCache>
                <c:formatCode>General</c:formatCode>
                <c:ptCount val="3"/>
                <c:pt idx="0">
                  <c:v>11</c:v>
                </c:pt>
                <c:pt idx="1">
                  <c:v>11</c:v>
                </c:pt>
                <c:pt idx="2">
                  <c:v>11</c:v>
                </c:pt>
              </c:numCache>
            </c:numRef>
          </c:xVal>
          <c:yVal>
            <c:numRef>
              <c:f>[2]Sheet1!$B$26:$D$26</c:f>
              <c:numCache>
                <c:formatCode>General</c:formatCode>
                <c:ptCount val="3"/>
                <c:pt idx="0">
                  <c:v>0.13897668713912992</c:v>
                </c:pt>
                <c:pt idx="1">
                  <c:v>0</c:v>
                </c:pt>
                <c:pt idx="2">
                  <c:v>1.1547124580065436E-2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250D-4A9C-81EF-1681B8B4F9BA}"/>
            </c:ext>
          </c:extLst>
        </c:ser>
        <c:ser>
          <c:idx val="21"/>
          <c:order val="25"/>
          <c:tx>
            <c:strRef>
              <c:f>[2]Sheet1!$A$29</c:f>
              <c:strCache>
                <c:ptCount val="1"/>
                <c:pt idx="0">
                  <c:v>protocerebrum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[2]Sheet1!$H$29:$J$29</c:f>
              <c:numCache>
                <c:formatCode>General</c:formatCode>
                <c:ptCount val="3"/>
                <c:pt idx="0">
                  <c:v>1.3</c:v>
                </c:pt>
                <c:pt idx="1">
                  <c:v>1.3</c:v>
                </c:pt>
                <c:pt idx="2">
                  <c:v>1.3</c:v>
                </c:pt>
              </c:numCache>
            </c:numRef>
          </c:xVal>
          <c:yVal>
            <c:numRef>
              <c:f>[2]Sheet1!$B$29:$D$29</c:f>
              <c:numCache>
                <c:formatCode>General</c:formatCode>
                <c:ptCount val="3"/>
                <c:pt idx="0">
                  <c:v>3.8808443453024153</c:v>
                </c:pt>
                <c:pt idx="1">
                  <c:v>0.6307413843093731</c:v>
                </c:pt>
                <c:pt idx="2">
                  <c:v>2.5385096370426692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250D-4A9C-81EF-1681B8B4F9BA}"/>
            </c:ext>
          </c:extLst>
        </c:ser>
        <c:ser>
          <c:idx val="26"/>
          <c:order val="26"/>
          <c:tx>
            <c:strRef>
              <c:f>[2]Sheet1!$A$30</c:f>
              <c:strCache>
                <c:ptCount val="1"/>
                <c:pt idx="0">
                  <c:v>nerve cord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[2]Sheet1!$H$30:$J$30</c:f>
              <c:numCache>
                <c:formatCode>General</c:formatCode>
                <c:ptCount val="3"/>
                <c:pt idx="0">
                  <c:v>2.2999999999999998</c:v>
                </c:pt>
                <c:pt idx="1">
                  <c:v>2.2999999999999998</c:v>
                </c:pt>
                <c:pt idx="2">
                  <c:v>2.2999999999999998</c:v>
                </c:pt>
              </c:numCache>
            </c:numRef>
          </c:xVal>
          <c:yVal>
            <c:numRef>
              <c:f>[2]Sheet1!$B$30:$D$30</c:f>
              <c:numCache>
                <c:formatCode>General</c:formatCode>
                <c:ptCount val="3"/>
                <c:pt idx="0">
                  <c:v>0.75447677471741537</c:v>
                </c:pt>
                <c:pt idx="1">
                  <c:v>3.4099648819140831</c:v>
                </c:pt>
                <c:pt idx="2">
                  <c:v>0.91241319823043487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250D-4A9C-81EF-1681B8B4F9BA}"/>
            </c:ext>
          </c:extLst>
        </c:ser>
        <c:ser>
          <c:idx val="27"/>
          <c:order val="27"/>
          <c:tx>
            <c:strRef>
              <c:f>[2]Sheet1!$A$31</c:f>
              <c:strCache>
                <c:ptCount val="1"/>
                <c:pt idx="0">
                  <c:v>vesicular gland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[2]Sheet1!$H$31:$J$31</c:f>
              <c:numCache>
                <c:formatCode>General</c:formatCode>
                <c:ptCount val="3"/>
                <c:pt idx="0">
                  <c:v>3.3</c:v>
                </c:pt>
                <c:pt idx="1">
                  <c:v>3.3</c:v>
                </c:pt>
                <c:pt idx="2">
                  <c:v>3.3</c:v>
                </c:pt>
              </c:numCache>
            </c:numRef>
          </c:xVal>
          <c:yVal>
            <c:numRef>
              <c:f>[2]Sheet1!$B$31:$D$31</c:f>
              <c:numCache>
                <c:formatCode>General</c:formatCode>
                <c:ptCount val="3"/>
                <c:pt idx="0">
                  <c:v>28.660963402292683</c:v>
                </c:pt>
                <c:pt idx="1">
                  <c:v>34.00941495304334</c:v>
                </c:pt>
                <c:pt idx="2">
                  <c:v>15.57082979616057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250D-4A9C-81EF-1681B8B4F9BA}"/>
            </c:ext>
          </c:extLst>
        </c:ser>
        <c:ser>
          <c:idx val="28"/>
          <c:order val="28"/>
          <c:tx>
            <c:strRef>
              <c:f>[2]Sheet1!$A$32</c:f>
              <c:strCache>
                <c:ptCount val="1"/>
                <c:pt idx="0">
                  <c:v>venom gland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[2]Sheet1!$H$32:$J$32</c:f>
              <c:numCache>
                <c:formatCode>General</c:formatCode>
                <c:ptCount val="3"/>
                <c:pt idx="0">
                  <c:v>4.3</c:v>
                </c:pt>
                <c:pt idx="1">
                  <c:v>4.3</c:v>
                </c:pt>
                <c:pt idx="2">
                  <c:v>4.3</c:v>
                </c:pt>
              </c:numCache>
            </c:numRef>
          </c:xVal>
          <c:yVal>
            <c:numRef>
              <c:f>[2]Sheet1!$B$32:$D$32</c:f>
              <c:numCache>
                <c:formatCode>General</c:formatCode>
                <c:ptCount val="3"/>
                <c:pt idx="0">
                  <c:v>0.96818749599774101</c:v>
                </c:pt>
                <c:pt idx="1">
                  <c:v>1.1423126639846526</c:v>
                </c:pt>
                <c:pt idx="2">
                  <c:v>0.74094891959565801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250D-4A9C-81EF-1681B8B4F9BA}"/>
            </c:ext>
          </c:extLst>
        </c:ser>
        <c:ser>
          <c:idx val="29"/>
          <c:order val="29"/>
          <c:tx>
            <c:strRef>
              <c:f>[2]Sheet1!$A$33</c:f>
              <c:strCache>
                <c:ptCount val="1"/>
                <c:pt idx="0">
                  <c:v>fatbody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[2]Sheet1!$H$33:$J$33</c:f>
              <c:numCache>
                <c:formatCode>General</c:formatCode>
                <c:ptCount val="3"/>
                <c:pt idx="0">
                  <c:v>5.3</c:v>
                </c:pt>
                <c:pt idx="1">
                  <c:v>5.3</c:v>
                </c:pt>
                <c:pt idx="2">
                  <c:v>5.3</c:v>
                </c:pt>
              </c:numCache>
            </c:numRef>
          </c:xVal>
          <c:yVal>
            <c:numRef>
              <c:f>[2]Sheet1!$B$33:$D$33</c:f>
              <c:numCache>
                <c:formatCode>General</c:formatCode>
                <c:ptCount val="3"/>
                <c:pt idx="0">
                  <c:v>0.12878875241639787</c:v>
                </c:pt>
                <c:pt idx="1">
                  <c:v>0.79514723171082835</c:v>
                </c:pt>
                <c:pt idx="2">
                  <c:v>2.4496764446831566E-2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250D-4A9C-81EF-1681B8B4F9BA}"/>
            </c:ext>
          </c:extLst>
        </c:ser>
        <c:ser>
          <c:idx val="30"/>
          <c:order val="30"/>
          <c:tx>
            <c:strRef>
              <c:f>[2]Sheet1!$A$34</c:f>
              <c:strCache>
                <c:ptCount val="1"/>
                <c:pt idx="0">
                  <c:v>Malphigian tubule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[2]Sheet1!$H$34:$J$34</c:f>
              <c:numCache>
                <c:formatCode>General</c:formatCode>
                <c:ptCount val="3"/>
                <c:pt idx="0">
                  <c:v>6.3</c:v>
                </c:pt>
                <c:pt idx="1">
                  <c:v>6.3</c:v>
                </c:pt>
                <c:pt idx="2">
                  <c:v>6.3</c:v>
                </c:pt>
              </c:numCache>
            </c:numRef>
          </c:xVal>
          <c:yVal>
            <c:numRef>
              <c:f>[2]Sheet1!$B$34:$D$34</c:f>
              <c:numCache>
                <c:formatCode>General</c:formatCode>
                <c:ptCount val="3"/>
                <c:pt idx="0">
                  <c:v>9.5730391675902193E-2</c:v>
                </c:pt>
                <c:pt idx="1">
                  <c:v>0.58276143668747293</c:v>
                </c:pt>
                <c:pt idx="2">
                  <c:v>1.0102179068216999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250D-4A9C-81EF-1681B8B4F9BA}"/>
            </c:ext>
          </c:extLst>
        </c:ser>
        <c:ser>
          <c:idx val="31"/>
          <c:order val="31"/>
          <c:tx>
            <c:strRef>
              <c:f>[2]Sheet1!$A$35</c:f>
              <c:strCache>
                <c:ptCount val="1"/>
                <c:pt idx="0">
                  <c:v>female dorsal gland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[2]Sheet1!$H$35:$J$35</c:f>
              <c:numCache>
                <c:formatCode>General</c:formatCode>
                <c:ptCount val="3"/>
                <c:pt idx="0">
                  <c:v>7.3</c:v>
                </c:pt>
                <c:pt idx="1">
                  <c:v>7.3</c:v>
                </c:pt>
                <c:pt idx="2">
                  <c:v>7.3</c:v>
                </c:pt>
              </c:numCache>
            </c:numRef>
          </c:xVal>
          <c:yVal>
            <c:numRef>
              <c:f>[2]Sheet1!$B$35:$D$35</c:f>
              <c:numCache>
                <c:formatCode>General</c:formatCode>
                <c:ptCount val="3"/>
                <c:pt idx="0">
                  <c:v>0.28957364593885454</c:v>
                </c:pt>
                <c:pt idx="1">
                  <c:v>0.93795828218945632</c:v>
                </c:pt>
                <c:pt idx="2">
                  <c:v>0.3040756485093235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250D-4A9C-81EF-1681B8B4F9BA}"/>
            </c:ext>
          </c:extLst>
        </c:ser>
        <c:ser>
          <c:idx val="32"/>
          <c:order val="32"/>
          <c:tx>
            <c:strRef>
              <c:f>[2]Sheet1!$A$36</c:f>
              <c:strCache>
                <c:ptCount val="1"/>
                <c:pt idx="0">
                  <c:v>hindgut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[2]Sheet1!$H$36:$J$36</c:f>
              <c:numCache>
                <c:formatCode>General</c:formatCode>
                <c:ptCount val="3"/>
                <c:pt idx="0">
                  <c:v>8.3000000000000007</c:v>
                </c:pt>
                <c:pt idx="1">
                  <c:v>8.3000000000000007</c:v>
                </c:pt>
                <c:pt idx="2">
                  <c:v>8.3000000000000007</c:v>
                </c:pt>
              </c:numCache>
            </c:numRef>
          </c:xVal>
          <c:yVal>
            <c:numRef>
              <c:f>[2]Sheet1!$B$36:$D$36</c:f>
              <c:numCache>
                <c:formatCode>General</c:formatCode>
                <c:ptCount val="3"/>
                <c:pt idx="0">
                  <c:v>74.865548851254289</c:v>
                </c:pt>
                <c:pt idx="1">
                  <c:v>17.39766923159501</c:v>
                </c:pt>
                <c:pt idx="2">
                  <c:v>39.597896252595724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250D-4A9C-81EF-1681B8B4F9BA}"/>
            </c:ext>
          </c:extLst>
        </c:ser>
        <c:ser>
          <c:idx val="33"/>
          <c:order val="33"/>
          <c:tx>
            <c:strRef>
              <c:f>[2]Sheet1!$A$37</c:f>
              <c:strCache>
                <c:ptCount val="1"/>
                <c:pt idx="0">
                  <c:v>midgut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[2]Sheet1!$H$37:$J$37</c:f>
              <c:numCache>
                <c:formatCode>General</c:formatCode>
                <c:ptCount val="3"/>
                <c:pt idx="0">
                  <c:v>9.3000000000000007</c:v>
                </c:pt>
                <c:pt idx="1">
                  <c:v>9.3000000000000007</c:v>
                </c:pt>
                <c:pt idx="2">
                  <c:v>9.3000000000000007</c:v>
                </c:pt>
              </c:numCache>
            </c:numRef>
          </c:xVal>
          <c:yVal>
            <c:numRef>
              <c:f>[2]Sheet1!$B$37:$D$37</c:f>
              <c:numCache>
                <c:formatCode>General</c:formatCode>
                <c:ptCount val="3"/>
                <c:pt idx="0">
                  <c:v>5.4098028649508245E-2</c:v>
                </c:pt>
                <c:pt idx="1">
                  <c:v>0.30753607242420022</c:v>
                </c:pt>
                <c:pt idx="2">
                  <c:v>7.4195330578755048E-2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250D-4A9C-81EF-1681B8B4F9BA}"/>
            </c:ext>
          </c:extLst>
        </c:ser>
        <c:ser>
          <c:idx val="34"/>
          <c:order val="34"/>
          <c:tx>
            <c:strRef>
              <c:f>[2]Sheet1!$A$38</c:f>
              <c:strCache>
                <c:ptCount val="1"/>
                <c:pt idx="0">
                  <c:v>leg muscle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[2]Sheet1!$H$38:$J$38</c:f>
              <c:numCache>
                <c:formatCode>General</c:formatCode>
                <c:ptCount val="3"/>
                <c:pt idx="0">
                  <c:v>10.3</c:v>
                </c:pt>
                <c:pt idx="1">
                  <c:v>10.3</c:v>
                </c:pt>
                <c:pt idx="2">
                  <c:v>10.3</c:v>
                </c:pt>
              </c:numCache>
            </c:numRef>
          </c:xVal>
          <c:yVal>
            <c:numRef>
              <c:f>[2]Sheet1!$B$38:$D$38</c:f>
              <c:numCache>
                <c:formatCode>General</c:formatCode>
                <c:ptCount val="3"/>
                <c:pt idx="0">
                  <c:v>5.5463062869094246</c:v>
                </c:pt>
                <c:pt idx="1">
                  <c:v>1.3973699747083494</c:v>
                </c:pt>
                <c:pt idx="2">
                  <c:v>0.44424081769952078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250D-4A9C-81EF-1681B8B4F9BA}"/>
            </c:ext>
          </c:extLst>
        </c:ser>
        <c:ser>
          <c:idx val="35"/>
          <c:order val="35"/>
          <c:tx>
            <c:strRef>
              <c:f>[2]Sheet1!$A$39</c:f>
              <c:strCache>
                <c:ptCount val="1"/>
                <c:pt idx="0">
                  <c:v>egg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[2]Sheet1!$H$39:$J$39</c:f>
              <c:numCache>
                <c:formatCode>General</c:formatCode>
                <c:ptCount val="3"/>
                <c:pt idx="0">
                  <c:v>11.3</c:v>
                </c:pt>
                <c:pt idx="1">
                  <c:v>11.3</c:v>
                </c:pt>
                <c:pt idx="2">
                  <c:v>11.3</c:v>
                </c:pt>
              </c:numCache>
            </c:numRef>
          </c:xVal>
          <c:yVal>
            <c:numRef>
              <c:f>[2]Sheet1!$B$39:$D$39</c:f>
              <c:numCache>
                <c:formatCode>General</c:formatCode>
                <c:ptCount val="3"/>
                <c:pt idx="0">
                  <c:v>8.1920167419435146E-7</c:v>
                </c:pt>
                <c:pt idx="1">
                  <c:v>2.8727884911658736</c:v>
                </c:pt>
                <c:pt idx="2">
                  <c:v>3.5982788965090671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250D-4A9C-81EF-1681B8B4F9BA}"/>
            </c:ext>
          </c:extLst>
        </c:ser>
        <c:ser>
          <c:idx val="36"/>
          <c:order val="36"/>
          <c:tx>
            <c:v>p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[2]Sheet1!$H$3:$J$3</c:f>
              <c:numCache>
                <c:formatCode>General</c:formatCode>
                <c:ptCount val="3"/>
                <c:pt idx="0">
                  <c:v>0.71</c:v>
                </c:pt>
                <c:pt idx="1">
                  <c:v>0.71</c:v>
                </c:pt>
                <c:pt idx="2">
                  <c:v>0.71</c:v>
                </c:pt>
              </c:numCache>
            </c:numRef>
          </c:xVal>
          <c:yVal>
            <c:numRef>
              <c:f>[2]Sheet1!$B$3:$D$3</c:f>
              <c:numCache>
                <c:formatCode>General</c:formatCode>
                <c:ptCount val="3"/>
                <c:pt idx="0">
                  <c:v>23.480643390286325</c:v>
                </c:pt>
                <c:pt idx="1">
                  <c:v>17.486402613098075</c:v>
                </c:pt>
                <c:pt idx="2">
                  <c:v>4.4980184627641018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250D-4A9C-81EF-1681B8B4F9BA}"/>
            </c:ext>
          </c:extLst>
        </c:ser>
        <c:ser>
          <c:idx val="37"/>
          <c:order val="37"/>
          <c:tx>
            <c:v>nn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[2]Sheet1!$H$4:$J$4</c:f>
              <c:numCache>
                <c:formatCode>General</c:formatCode>
                <c:ptCount val="3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</c:numCache>
            </c:numRef>
          </c:xVal>
          <c:yVal>
            <c:numRef>
              <c:f>[2]Sheet1!$B$4:$D$4</c:f>
              <c:numCache>
                <c:formatCode>General</c:formatCode>
                <c:ptCount val="3"/>
                <c:pt idx="0">
                  <c:v>27.256745480749647</c:v>
                </c:pt>
                <c:pt idx="1">
                  <c:v>63.556886231903128</c:v>
                </c:pt>
                <c:pt idx="2">
                  <c:v>6.9537281566315254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250D-4A9C-81EF-1681B8B4F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5945608"/>
        <c:axId val="474515288"/>
      </c:scatterChart>
      <c:catAx>
        <c:axId val="535945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515288"/>
        <c:crosses val="autoZero"/>
        <c:auto val="1"/>
        <c:lblAlgn val="ctr"/>
        <c:lblOffset val="100"/>
        <c:noMultiLvlLbl val="0"/>
      </c:catAx>
      <c:valAx>
        <c:axId val="474515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HK" sz="900" b="1" i="0" baseline="0">
                    <a:solidFill>
                      <a:sysClr val="windowText" lastClr="000000"/>
                    </a:solidFill>
                    <a:effectLst/>
                  </a:rPr>
                  <a:t>arbitrary unit</a:t>
                </a:r>
                <a:endParaRPr lang="en-HK" sz="900" b="1">
                  <a:solidFill>
                    <a:sysClr val="windowText" lastClr="000000"/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5945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0"/>
        <c:delete val="1"/>
      </c:legendEntry>
      <c:legendEntry>
        <c:idx val="21"/>
        <c:delete val="1"/>
      </c:legendEntry>
      <c:legendEntry>
        <c:idx val="22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egendEntry>
        <c:idx val="26"/>
        <c:delete val="1"/>
      </c:legendEntry>
      <c:legendEntry>
        <c:idx val="27"/>
        <c:delete val="1"/>
      </c:legendEntry>
      <c:legendEntry>
        <c:idx val="28"/>
        <c:delete val="1"/>
      </c:legendEntry>
      <c:legendEntry>
        <c:idx val="29"/>
        <c:delete val="1"/>
      </c:legendEntry>
      <c:legendEntry>
        <c:idx val="30"/>
        <c:delete val="1"/>
      </c:legendEntry>
      <c:legendEntry>
        <c:idx val="31"/>
        <c:delete val="1"/>
      </c:legendEntry>
      <c:legendEntry>
        <c:idx val="32"/>
        <c:delete val="1"/>
      </c:legendEntry>
      <c:legendEntry>
        <c:idx val="33"/>
        <c:delete val="1"/>
      </c:legendEntry>
      <c:legendEntry>
        <c:idx val="34"/>
        <c:delete val="1"/>
      </c:legendEntry>
      <c:legendEntry>
        <c:idx val="35"/>
        <c:delete val="1"/>
      </c:legendEntry>
      <c:legendEntry>
        <c:idx val="36"/>
        <c:delete val="1"/>
      </c:legendEntry>
      <c:legendEntry>
        <c:idx val="37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1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HK" sz="1200" b="1" i="1" baseline="0">
                <a:solidFill>
                  <a:sysClr val="windowText" lastClr="000000"/>
                </a:solidFill>
                <a:effectLst/>
              </a:rPr>
              <a:t>in vitro </a:t>
            </a:r>
            <a:r>
              <a:rPr lang="en-HK" sz="1200" b="1" i="0" baseline="0">
                <a:solidFill>
                  <a:sysClr val="windowText" lastClr="000000"/>
                </a:solidFill>
                <a:effectLst/>
              </a:rPr>
              <a:t>hormone treatment </a:t>
            </a:r>
            <a:r>
              <a:rPr lang="en-HK" sz="1200" b="1" i="1" baseline="0">
                <a:solidFill>
                  <a:sysClr val="windowText" lastClr="000000"/>
                </a:solidFill>
                <a:effectLst/>
              </a:rPr>
              <a:t>on T. tuberculata</a:t>
            </a:r>
            <a:r>
              <a:rPr lang="en-HK" sz="1200" b="1" i="0" baseline="0">
                <a:solidFill>
                  <a:sysClr val="windowText" lastClr="000000"/>
                </a:solidFill>
                <a:effectLst/>
              </a:rPr>
              <a:t> fatbody</a:t>
            </a:r>
            <a:endParaRPr lang="en-HK" sz="1200" b="1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[3]Sheet1!$B$1</c:f>
              <c:strCache>
                <c:ptCount val="1"/>
                <c:pt idx="0">
                  <c:v>1x10E-6M</c:v>
                </c:pt>
              </c:strCache>
            </c:strRef>
          </c:tx>
          <c:spPr>
            <a:solidFill>
              <a:srgbClr val="FFC000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[3]Sheet1!$B$5:$B$6</c:f>
                <c:numCache>
                  <c:formatCode>General</c:formatCode>
                  <c:ptCount val="2"/>
                  <c:pt idx="0">
                    <c:v>0.3743442121433822</c:v>
                  </c:pt>
                  <c:pt idx="1">
                    <c:v>5.6514931340576148E-2</c:v>
                  </c:pt>
                </c:numCache>
              </c:numRef>
            </c:plus>
            <c:minus>
              <c:numRef>
                <c:f>[3]Sheet1!$B$5:$B$6</c:f>
                <c:numCache>
                  <c:formatCode>General</c:formatCode>
                  <c:ptCount val="2"/>
                  <c:pt idx="0">
                    <c:v>0.3743442121433822</c:v>
                  </c:pt>
                  <c:pt idx="1">
                    <c:v>5.6514931340576148E-2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[3]Sheet1!$A$2:$A$3</c:f>
              <c:strCache>
                <c:ptCount val="2"/>
                <c:pt idx="0">
                  <c:v>FA</c:v>
                </c:pt>
                <c:pt idx="1">
                  <c:v>MF</c:v>
                </c:pt>
              </c:strCache>
            </c:strRef>
          </c:cat>
          <c:val>
            <c:numRef>
              <c:f>[3]Sheet1!$B$2:$B$3</c:f>
              <c:numCache>
                <c:formatCode>General</c:formatCode>
                <c:ptCount val="2"/>
                <c:pt idx="0">
                  <c:v>1.1433676970649866</c:v>
                </c:pt>
                <c:pt idx="1">
                  <c:v>0.82261444285205443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7B-4B99-A7D2-9FA87ABB5CD9}"/>
            </c:ext>
          </c:extLst>
        </c:ser>
        <c:ser>
          <c:idx val="1"/>
          <c:order val="1"/>
          <c:tx>
            <c:strRef>
              <c:f>[3]Sheet1!$C$1</c:f>
              <c:strCache>
                <c:ptCount val="1"/>
                <c:pt idx="0">
                  <c:v>1x10E-8M</c:v>
                </c:pt>
              </c:strCache>
            </c:strRef>
          </c:tx>
          <c:spPr>
            <a:solidFill>
              <a:srgbClr val="7030A0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[3]Sheet1!$C$5:$C$6</c:f>
                <c:numCache>
                  <c:formatCode>General</c:formatCode>
                  <c:ptCount val="2"/>
                  <c:pt idx="0">
                    <c:v>0.11695864179723811</c:v>
                  </c:pt>
                  <c:pt idx="1">
                    <c:v>0.13442803523889582</c:v>
                  </c:pt>
                </c:numCache>
              </c:numRef>
            </c:plus>
            <c:minus>
              <c:numRef>
                <c:f>[3]Sheet1!$C$5:$C$6</c:f>
                <c:numCache>
                  <c:formatCode>General</c:formatCode>
                  <c:ptCount val="2"/>
                  <c:pt idx="0">
                    <c:v>0.11695864179723811</c:v>
                  </c:pt>
                  <c:pt idx="1">
                    <c:v>0.13442803523889582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[3]Sheet1!$A$2:$A$3</c:f>
              <c:strCache>
                <c:ptCount val="2"/>
                <c:pt idx="0">
                  <c:v>FA</c:v>
                </c:pt>
                <c:pt idx="1">
                  <c:v>MF</c:v>
                </c:pt>
              </c:strCache>
            </c:strRef>
          </c:cat>
          <c:val>
            <c:numRef>
              <c:f>[3]Sheet1!$C$2:$C$3</c:f>
              <c:numCache>
                <c:formatCode>General</c:formatCode>
                <c:ptCount val="2"/>
                <c:pt idx="0">
                  <c:v>0.30697643311171174</c:v>
                </c:pt>
                <c:pt idx="1">
                  <c:v>0.88509434030111278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7B-4B99-A7D2-9FA87ABB5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2717424"/>
        <c:axId val="1062724496"/>
      </c:barChart>
      <c:scatterChart>
        <c:scatterStyle val="lineMarker"/>
        <c:varyColors val="0"/>
        <c:ser>
          <c:idx val="2"/>
          <c:order val="2"/>
          <c:tx>
            <c:v>FA_-6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[3]Sheet1!$A$22:$A$26</c:f>
              <c:numCache>
                <c:formatCode>General</c:formatCode>
                <c:ptCount val="5"/>
                <c:pt idx="0">
                  <c:v>0.85599999999999998</c:v>
                </c:pt>
                <c:pt idx="1">
                  <c:v>0.85599999999999998</c:v>
                </c:pt>
                <c:pt idx="2">
                  <c:v>0.85599999999999998</c:v>
                </c:pt>
                <c:pt idx="3">
                  <c:v>0.85599999999999998</c:v>
                </c:pt>
                <c:pt idx="4">
                  <c:v>0.85599999999999998</c:v>
                </c:pt>
              </c:numCache>
            </c:numRef>
          </c:xVal>
          <c:yVal>
            <c:numRef>
              <c:f>[3]Sheet1!$A$9:$A$13</c:f>
              <c:numCache>
                <c:formatCode>General</c:formatCode>
                <c:ptCount val="5"/>
                <c:pt idx="0">
                  <c:v>0.59219983706696067</c:v>
                </c:pt>
                <c:pt idx="1">
                  <c:v>1.1237130601649667</c:v>
                </c:pt>
                <c:pt idx="2">
                  <c:v>0.509776102398241</c:v>
                </c:pt>
                <c:pt idx="3">
                  <c:v>2.5737518096169962</c:v>
                </c:pt>
                <c:pt idx="4">
                  <c:v>0.91739767607776912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F7B-4B99-A7D2-9FA87ABB5CD9}"/>
            </c:ext>
          </c:extLst>
        </c:ser>
        <c:ser>
          <c:idx val="3"/>
          <c:order val="3"/>
          <c:tx>
            <c:v>FA_-8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[3]Sheet1!$B$22:$B$26</c:f>
              <c:numCache>
                <c:formatCode>General</c:formatCode>
                <c:ptCount val="5"/>
                <c:pt idx="0">
                  <c:v>1.143</c:v>
                </c:pt>
                <c:pt idx="1">
                  <c:v>1.143</c:v>
                </c:pt>
                <c:pt idx="2">
                  <c:v>1.143</c:v>
                </c:pt>
                <c:pt idx="3">
                  <c:v>1.143</c:v>
                </c:pt>
                <c:pt idx="4">
                  <c:v>1.143</c:v>
                </c:pt>
              </c:numCache>
            </c:numRef>
          </c:xVal>
          <c:yVal>
            <c:numRef>
              <c:f>[3]Sheet1!$B$9:$B$13</c:f>
              <c:numCache>
                <c:formatCode>General</c:formatCode>
                <c:ptCount val="5"/>
                <c:pt idx="0">
                  <c:v>0.72757797827305126</c:v>
                </c:pt>
                <c:pt idx="1">
                  <c:v>0.19829899405104237</c:v>
                </c:pt>
                <c:pt idx="2">
                  <c:v>0.21309081420888795</c:v>
                </c:pt>
                <c:pt idx="3">
                  <c:v>0.35964381833792108</c:v>
                </c:pt>
                <c:pt idx="4">
                  <c:v>3.6270560687656182E-2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F7B-4B99-A7D2-9FA87ABB5CD9}"/>
            </c:ext>
          </c:extLst>
        </c:ser>
        <c:ser>
          <c:idx val="4"/>
          <c:order val="4"/>
          <c:tx>
            <c:v>MF_-6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[3]Sheet1!$C$22:$C$30</c:f>
              <c:numCache>
                <c:formatCode>General</c:formatCode>
                <c:ptCount val="9"/>
                <c:pt idx="0">
                  <c:v>1.86</c:v>
                </c:pt>
                <c:pt idx="1">
                  <c:v>1.86</c:v>
                </c:pt>
                <c:pt idx="2">
                  <c:v>1.86</c:v>
                </c:pt>
                <c:pt idx="3">
                  <c:v>1.86</c:v>
                </c:pt>
                <c:pt idx="4">
                  <c:v>1.86</c:v>
                </c:pt>
                <c:pt idx="5">
                  <c:v>1.86</c:v>
                </c:pt>
                <c:pt idx="6">
                  <c:v>1.86</c:v>
                </c:pt>
                <c:pt idx="7">
                  <c:v>1.86</c:v>
                </c:pt>
                <c:pt idx="8">
                  <c:v>1.86</c:v>
                </c:pt>
              </c:numCache>
            </c:numRef>
          </c:xVal>
          <c:yVal>
            <c:numRef>
              <c:f>[3]Sheet1!$C$9:$C$17</c:f>
              <c:numCache>
                <c:formatCode>General</c:formatCode>
                <c:ptCount val="9"/>
                <c:pt idx="0">
                  <c:v>0.79380642189209549</c:v>
                </c:pt>
                <c:pt idx="1">
                  <c:v>1.1043128900067349</c:v>
                </c:pt>
                <c:pt idx="2">
                  <c:v>0.96554023068018258</c:v>
                </c:pt>
                <c:pt idx="3">
                  <c:v>0.89732430619208847</c:v>
                </c:pt>
                <c:pt idx="4">
                  <c:v>0.77351511532621264</c:v>
                </c:pt>
                <c:pt idx="5">
                  <c:v>0.90862452983349129</c:v>
                </c:pt>
                <c:pt idx="6">
                  <c:v>0.78963935929042472</c:v>
                </c:pt>
                <c:pt idx="7">
                  <c:v>0.57278549260751555</c:v>
                </c:pt>
                <c:pt idx="8">
                  <c:v>0.59798163983974484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F7B-4B99-A7D2-9FA87ABB5CD9}"/>
            </c:ext>
          </c:extLst>
        </c:ser>
        <c:ser>
          <c:idx val="5"/>
          <c:order val="5"/>
          <c:tx>
            <c:v>MF_-8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[3]Sheet1!$D$22:$D$26</c:f>
              <c:numCache>
                <c:formatCode>General</c:formatCode>
                <c:ptCount val="5"/>
                <c:pt idx="0">
                  <c:v>2.145</c:v>
                </c:pt>
                <c:pt idx="1">
                  <c:v>2.145</c:v>
                </c:pt>
                <c:pt idx="2">
                  <c:v>2.145</c:v>
                </c:pt>
                <c:pt idx="3">
                  <c:v>2.145</c:v>
                </c:pt>
                <c:pt idx="4">
                  <c:v>2.145</c:v>
                </c:pt>
              </c:numCache>
            </c:numRef>
          </c:xVal>
          <c:yVal>
            <c:numRef>
              <c:f>[3]Sheet1!$D$9:$D$13</c:f>
              <c:numCache>
                <c:formatCode>General</c:formatCode>
                <c:ptCount val="5"/>
                <c:pt idx="0">
                  <c:v>1.0315080875598197</c:v>
                </c:pt>
                <c:pt idx="1">
                  <c:v>1.1539028291173608</c:v>
                </c:pt>
                <c:pt idx="2">
                  <c:v>1.0880658500668199</c:v>
                </c:pt>
                <c:pt idx="3">
                  <c:v>0.70912101271172412</c:v>
                </c:pt>
                <c:pt idx="4">
                  <c:v>0.44287392204983939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F7B-4B99-A7D2-9FA87ABB5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2717424"/>
        <c:axId val="1062724496"/>
      </c:scatterChart>
      <c:catAx>
        <c:axId val="1062717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2724496"/>
        <c:crosses val="autoZero"/>
        <c:auto val="1"/>
        <c:lblAlgn val="ctr"/>
        <c:lblOffset val="100"/>
        <c:noMultiLvlLbl val="0"/>
      </c:catAx>
      <c:valAx>
        <c:axId val="1062724496"/>
        <c:scaling>
          <c:logBase val="2"/>
          <c:orientation val="minMax"/>
          <c:max val="4"/>
          <c:min val="0.1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HK" b="1">
                    <a:solidFill>
                      <a:sysClr val="windowText" lastClr="000000"/>
                    </a:solidFill>
                    <a:latin typeface="+mn-lt"/>
                  </a:rPr>
                  <a:t>Relative</a:t>
                </a:r>
                <a:r>
                  <a:rPr lang="en-HK" b="1" baseline="0">
                    <a:solidFill>
                      <a:sysClr val="windowText" lastClr="000000"/>
                    </a:solidFill>
                    <a:latin typeface="+mn-lt"/>
                  </a:rPr>
                  <a:t> fold change (</a:t>
                </a:r>
                <a:r>
                  <a:rPr lang="en-HK" b="1" baseline="0">
                    <a:solidFill>
                      <a:sysClr val="windowText" lastClr="000000"/>
                    </a:solidFill>
                    <a:latin typeface="+mn-lt"/>
                    <a:cs typeface="Times New Roman" panose="02020603050405020304" pitchFamily="18" charset="0"/>
                  </a:rPr>
                  <a:t>log</a:t>
                </a:r>
                <a:r>
                  <a:rPr lang="en-HK" b="1" baseline="0">
                    <a:solidFill>
                      <a:sysClr val="windowText" lastClr="000000"/>
                    </a:solidFill>
                    <a:latin typeface="+mn-lt"/>
                  </a:rPr>
                  <a:t>2)</a:t>
                </a:r>
                <a:endParaRPr lang="en-HK" b="1">
                  <a:solidFill>
                    <a:sysClr val="windowText" lastClr="000000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1.7706450944068527E-2"/>
              <c:y val="0.276685273897543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2717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7425063885551557"/>
          <c:y val="0.91605205627215502"/>
          <c:w val="0.35261487919216294"/>
          <c:h val="6.33825207284216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HK" sz="1200" b="1" i="1" baseline="0">
                <a:solidFill>
                  <a:sysClr val="windowText" lastClr="000000"/>
                </a:solidFill>
                <a:effectLst/>
              </a:rPr>
              <a:t>in vitro </a:t>
            </a:r>
            <a:r>
              <a:rPr lang="en-HK" sz="1200" b="1" i="0" baseline="0">
                <a:solidFill>
                  <a:sysClr val="windowText" lastClr="000000"/>
                </a:solidFill>
                <a:effectLst/>
              </a:rPr>
              <a:t>hormone treatment </a:t>
            </a:r>
            <a:r>
              <a:rPr lang="en-HK" sz="1200" b="1" i="1" baseline="0">
                <a:solidFill>
                  <a:sysClr val="windowText" lastClr="000000"/>
                </a:solidFill>
                <a:effectLst/>
              </a:rPr>
              <a:t>on H. holstii </a:t>
            </a:r>
            <a:r>
              <a:rPr lang="en-HK" sz="1200" b="1" i="0" baseline="0">
                <a:solidFill>
                  <a:sysClr val="windowText" lastClr="000000"/>
                </a:solidFill>
                <a:effectLst/>
              </a:rPr>
              <a:t>fatbody</a:t>
            </a:r>
            <a:endParaRPr lang="en-HK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[3]Sheet1!$H$1</c:f>
              <c:strCache>
                <c:ptCount val="1"/>
                <c:pt idx="0">
                  <c:v>1x10E-6M</c:v>
                </c:pt>
              </c:strCache>
            </c:strRef>
          </c:tx>
          <c:spPr>
            <a:solidFill>
              <a:srgbClr val="FFC000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[3]Sheet1!$H$5:$H$6</c:f>
                <c:numCache>
                  <c:formatCode>General</c:formatCode>
                  <c:ptCount val="2"/>
                  <c:pt idx="0">
                    <c:v>0.25572332535057718</c:v>
                  </c:pt>
                  <c:pt idx="1">
                    <c:v>0.23900949013650913</c:v>
                  </c:pt>
                </c:numCache>
              </c:numRef>
            </c:plus>
            <c:minus>
              <c:numRef>
                <c:f>[3]Sheet1!$H$5:$H$6</c:f>
                <c:numCache>
                  <c:formatCode>General</c:formatCode>
                  <c:ptCount val="2"/>
                  <c:pt idx="0">
                    <c:v>0.25572332535057718</c:v>
                  </c:pt>
                  <c:pt idx="1">
                    <c:v>0.23900949013650913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[3]Sheet1!$G$2:$G$3</c:f>
              <c:strCache>
                <c:ptCount val="2"/>
                <c:pt idx="0">
                  <c:v>FA</c:v>
                </c:pt>
                <c:pt idx="1">
                  <c:v>MF</c:v>
                </c:pt>
              </c:strCache>
            </c:strRef>
          </c:cat>
          <c:val>
            <c:numRef>
              <c:f>[3]Sheet1!$H$2:$H$3</c:f>
              <c:numCache>
                <c:formatCode>General</c:formatCode>
                <c:ptCount val="2"/>
                <c:pt idx="0">
                  <c:v>1.2774009083666271</c:v>
                </c:pt>
                <c:pt idx="1">
                  <c:v>1.2948901256784868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F-49F1-AE78-3F15D82352F3}"/>
            </c:ext>
          </c:extLst>
        </c:ser>
        <c:ser>
          <c:idx val="1"/>
          <c:order val="1"/>
          <c:tx>
            <c:strRef>
              <c:f>[3]Sheet1!$I$1</c:f>
              <c:strCache>
                <c:ptCount val="1"/>
                <c:pt idx="0">
                  <c:v>1x10E-8M</c:v>
                </c:pt>
              </c:strCache>
            </c:strRef>
          </c:tx>
          <c:spPr>
            <a:solidFill>
              <a:srgbClr val="7030A0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[3]Sheet1!$I$5:$I$6</c:f>
                <c:numCache>
                  <c:formatCode>General</c:formatCode>
                  <c:ptCount val="2"/>
                  <c:pt idx="0">
                    <c:v>0.16845931506063394</c:v>
                  </c:pt>
                  <c:pt idx="1">
                    <c:v>0.20210721865654097</c:v>
                  </c:pt>
                </c:numCache>
              </c:numRef>
            </c:plus>
            <c:minus>
              <c:numRef>
                <c:f>[3]Sheet1!$I$5:$I$6</c:f>
                <c:numCache>
                  <c:formatCode>General</c:formatCode>
                  <c:ptCount val="2"/>
                  <c:pt idx="0">
                    <c:v>0.16845931506063394</c:v>
                  </c:pt>
                  <c:pt idx="1">
                    <c:v>0.20210721865654097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[3]Sheet1!$G$2:$G$3</c:f>
              <c:strCache>
                <c:ptCount val="2"/>
                <c:pt idx="0">
                  <c:v>FA</c:v>
                </c:pt>
                <c:pt idx="1">
                  <c:v>MF</c:v>
                </c:pt>
              </c:strCache>
            </c:strRef>
          </c:cat>
          <c:val>
            <c:numRef>
              <c:f>[3]Sheet1!$I$2:$I$3</c:f>
              <c:numCache>
                <c:formatCode>General</c:formatCode>
                <c:ptCount val="2"/>
                <c:pt idx="0">
                  <c:v>0.71961238703318087</c:v>
                </c:pt>
                <c:pt idx="1">
                  <c:v>1.0195418339870155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FF-49F1-AE78-3F15D8235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5268384"/>
        <c:axId val="515266720"/>
      </c:barChart>
      <c:scatterChart>
        <c:scatterStyle val="lineMarker"/>
        <c:varyColors val="0"/>
        <c:ser>
          <c:idx val="2"/>
          <c:order val="2"/>
          <c:tx>
            <c:v>FA_-6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[3]Sheet1!$A$22:$A$30</c:f>
              <c:numCache>
                <c:formatCode>General</c:formatCode>
                <c:ptCount val="9"/>
                <c:pt idx="0">
                  <c:v>0.85599999999999998</c:v>
                </c:pt>
                <c:pt idx="1">
                  <c:v>0.85599999999999998</c:v>
                </c:pt>
                <c:pt idx="2">
                  <c:v>0.85599999999999998</c:v>
                </c:pt>
                <c:pt idx="3">
                  <c:v>0.85599999999999998</c:v>
                </c:pt>
                <c:pt idx="4">
                  <c:v>0.85599999999999998</c:v>
                </c:pt>
                <c:pt idx="5">
                  <c:v>0.85599999999999998</c:v>
                </c:pt>
                <c:pt idx="6">
                  <c:v>0.85599999999999998</c:v>
                </c:pt>
                <c:pt idx="7">
                  <c:v>0.85599999999999998</c:v>
                </c:pt>
                <c:pt idx="8">
                  <c:v>0.85599999999999998</c:v>
                </c:pt>
              </c:numCache>
            </c:numRef>
          </c:xVal>
          <c:yVal>
            <c:numRef>
              <c:f>[3]Sheet1!$G$9:$G$17</c:f>
              <c:numCache>
                <c:formatCode>General</c:formatCode>
                <c:ptCount val="9"/>
                <c:pt idx="0">
                  <c:v>1.9301862988254963</c:v>
                </c:pt>
                <c:pt idx="1">
                  <c:v>1.6386318457781885</c:v>
                </c:pt>
                <c:pt idx="2">
                  <c:v>0.84499313491605399</c:v>
                </c:pt>
                <c:pt idx="3">
                  <c:v>1.8182410862876703</c:v>
                </c:pt>
                <c:pt idx="4">
                  <c:v>0.30393529359564497</c:v>
                </c:pt>
                <c:pt idx="5">
                  <c:v>1.9371080817053838</c:v>
                </c:pt>
                <c:pt idx="6">
                  <c:v>0.6908930205285656</c:v>
                </c:pt>
                <c:pt idx="7">
                  <c:v>0.18631629608858422</c:v>
                </c:pt>
                <c:pt idx="8">
                  <c:v>2.1463031175740546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FF-49F1-AE78-3F15D82352F3}"/>
            </c:ext>
          </c:extLst>
        </c:ser>
        <c:ser>
          <c:idx val="3"/>
          <c:order val="3"/>
          <c:tx>
            <c:v>FA_-8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[3]Sheet1!$B$22:$B$27</c:f>
              <c:numCache>
                <c:formatCode>General</c:formatCode>
                <c:ptCount val="6"/>
                <c:pt idx="0">
                  <c:v>1.143</c:v>
                </c:pt>
                <c:pt idx="1">
                  <c:v>1.143</c:v>
                </c:pt>
                <c:pt idx="2">
                  <c:v>1.143</c:v>
                </c:pt>
                <c:pt idx="3">
                  <c:v>1.143</c:v>
                </c:pt>
                <c:pt idx="4">
                  <c:v>1.143</c:v>
                </c:pt>
                <c:pt idx="5">
                  <c:v>1.143</c:v>
                </c:pt>
              </c:numCache>
            </c:numRef>
          </c:xVal>
          <c:yVal>
            <c:numRef>
              <c:f>[3]Sheet1!$H$9:$H$14</c:f>
              <c:numCache>
                <c:formatCode>General</c:formatCode>
                <c:ptCount val="6"/>
                <c:pt idx="0">
                  <c:v>1.0378690907914769</c:v>
                </c:pt>
                <c:pt idx="1">
                  <c:v>0.32525432558217143</c:v>
                </c:pt>
                <c:pt idx="2">
                  <c:v>0.19808856669883115</c:v>
                </c:pt>
                <c:pt idx="3">
                  <c:v>0.72441616003937004</c:v>
                </c:pt>
                <c:pt idx="4">
                  <c:v>0.74507859867348314</c:v>
                </c:pt>
                <c:pt idx="5">
                  <c:v>1.2869675804137524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FFF-49F1-AE78-3F15D82352F3}"/>
            </c:ext>
          </c:extLst>
        </c:ser>
        <c:ser>
          <c:idx val="4"/>
          <c:order val="4"/>
          <c:tx>
            <c:v>MF_-6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[3]Sheet1!$C$22:$C$27</c:f>
              <c:numCache>
                <c:formatCode>General</c:formatCode>
                <c:ptCount val="6"/>
                <c:pt idx="0">
                  <c:v>1.86</c:v>
                </c:pt>
                <c:pt idx="1">
                  <c:v>1.86</c:v>
                </c:pt>
                <c:pt idx="2">
                  <c:v>1.86</c:v>
                </c:pt>
                <c:pt idx="3">
                  <c:v>1.86</c:v>
                </c:pt>
                <c:pt idx="4">
                  <c:v>1.86</c:v>
                </c:pt>
                <c:pt idx="5">
                  <c:v>1.86</c:v>
                </c:pt>
              </c:numCache>
            </c:numRef>
          </c:xVal>
          <c:yVal>
            <c:numRef>
              <c:f>[3]Sheet1!$I$9:$I$14</c:f>
              <c:numCache>
                <c:formatCode>General</c:formatCode>
                <c:ptCount val="6"/>
                <c:pt idx="0">
                  <c:v>0.60060720262654466</c:v>
                </c:pt>
                <c:pt idx="1">
                  <c:v>0.57603977221815195</c:v>
                </c:pt>
                <c:pt idx="2">
                  <c:v>1.269448942421739</c:v>
                </c:pt>
                <c:pt idx="3">
                  <c:v>1.6467281718415347</c:v>
                </c:pt>
                <c:pt idx="4">
                  <c:v>1.8329572719319207</c:v>
                </c:pt>
                <c:pt idx="5">
                  <c:v>1.8435593930310292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FFF-49F1-AE78-3F15D82352F3}"/>
            </c:ext>
          </c:extLst>
        </c:ser>
        <c:ser>
          <c:idx val="5"/>
          <c:order val="5"/>
          <c:tx>
            <c:v>MF_-8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[3]Sheet1!$D$22:$D$28</c:f>
              <c:numCache>
                <c:formatCode>General</c:formatCode>
                <c:ptCount val="7"/>
                <c:pt idx="0">
                  <c:v>2.145</c:v>
                </c:pt>
                <c:pt idx="1">
                  <c:v>2.145</c:v>
                </c:pt>
                <c:pt idx="2">
                  <c:v>2.145</c:v>
                </c:pt>
                <c:pt idx="3">
                  <c:v>2.145</c:v>
                </c:pt>
                <c:pt idx="4">
                  <c:v>2.145</c:v>
                </c:pt>
                <c:pt idx="5">
                  <c:v>2.145</c:v>
                </c:pt>
                <c:pt idx="6">
                  <c:v>2.145</c:v>
                </c:pt>
              </c:numCache>
            </c:numRef>
          </c:xVal>
          <c:yVal>
            <c:numRef>
              <c:f>[3]Sheet1!$J$9:$J$15</c:f>
              <c:numCache>
                <c:formatCode>General</c:formatCode>
                <c:ptCount val="7"/>
                <c:pt idx="0">
                  <c:v>0.24760482860438865</c:v>
                </c:pt>
                <c:pt idx="1">
                  <c:v>1.019592587124357</c:v>
                </c:pt>
                <c:pt idx="2">
                  <c:v>0.8397881012170737</c:v>
                </c:pt>
                <c:pt idx="3">
                  <c:v>0.55460975175560145</c:v>
                </c:pt>
                <c:pt idx="4">
                  <c:v>1.8585504157993971</c:v>
                </c:pt>
                <c:pt idx="5">
                  <c:v>1.2924712835983263</c:v>
                </c:pt>
                <c:pt idx="6">
                  <c:v>1.3241758698099644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FFF-49F1-AE78-3F15D8235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268384"/>
        <c:axId val="515266720"/>
      </c:scatterChart>
      <c:catAx>
        <c:axId val="51526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266720"/>
        <c:crosses val="autoZero"/>
        <c:auto val="1"/>
        <c:lblAlgn val="ctr"/>
        <c:lblOffset val="100"/>
        <c:noMultiLvlLbl val="0"/>
      </c:catAx>
      <c:valAx>
        <c:axId val="515266720"/>
        <c:scaling>
          <c:logBase val="2"/>
          <c:orientation val="minMax"/>
          <c:max val="4"/>
          <c:min val="0.1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HK" sz="1000" b="1" i="0" baseline="0">
                    <a:solidFill>
                      <a:sysClr val="windowText" lastClr="000000"/>
                    </a:solidFill>
                    <a:effectLst/>
                  </a:rPr>
                  <a:t>Relative fold change (log2)</a:t>
                </a:r>
                <a:endParaRPr lang="en-HK" sz="1000">
                  <a:solidFill>
                    <a:sysClr val="windowText" lastClr="000000"/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3784749508307754E-2"/>
              <c:y val="0.280584671613598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268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9234827006820738"/>
          <c:y val="0.91603896676098062"/>
          <c:w val="0.34816824045681366"/>
          <c:h val="6.33924583696550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97320360423834"/>
          <c:y val="3.9635174813250802E-2"/>
          <c:w val="0.80213231325601742"/>
          <c:h val="0.646369693191970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[4]Sheet1!$A$2</c:f>
              <c:strCache>
                <c:ptCount val="1"/>
                <c:pt idx="0">
                  <c:v>GDH1</c:v>
                </c:pt>
              </c:strCache>
            </c:strRef>
          </c:tx>
          <c:spPr>
            <a:solidFill>
              <a:schemeClr val="accent1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[4]Sheet1!$B$6:$L$6</c:f>
                <c:numCache>
                  <c:formatCode>General</c:formatCode>
                  <c:ptCount val="11"/>
                  <c:pt idx="0">
                    <c:v>5.3762654475232748E-5</c:v>
                  </c:pt>
                  <c:pt idx="1">
                    <c:v>3.110821782400011E-5</c:v>
                  </c:pt>
                  <c:pt idx="2">
                    <c:v>1.0684084231550652E-6</c:v>
                  </c:pt>
                  <c:pt idx="3">
                    <c:v>8.113813039084971E-5</c:v>
                  </c:pt>
                  <c:pt idx="4">
                    <c:v>3.7577393486401799E-6</c:v>
                  </c:pt>
                  <c:pt idx="5">
                    <c:v>1.8907175503004196E-5</c:v>
                  </c:pt>
                  <c:pt idx="6">
                    <c:v>5.6813603968706766E-5</c:v>
                  </c:pt>
                  <c:pt idx="7">
                    <c:v>3.3643888461240724E-6</c:v>
                  </c:pt>
                  <c:pt idx="8">
                    <c:v>1.1243566061431656E-3</c:v>
                  </c:pt>
                  <c:pt idx="9">
                    <c:v>3.4025820609754323E-5</c:v>
                  </c:pt>
                  <c:pt idx="10">
                    <c:v>9.999494323405635E-5</c:v>
                  </c:pt>
                </c:numCache>
              </c:numRef>
            </c:plus>
            <c:minus>
              <c:numRef>
                <c:f>[4]Sheet1!$B$6:$L$6</c:f>
                <c:numCache>
                  <c:formatCode>General</c:formatCode>
                  <c:ptCount val="11"/>
                  <c:pt idx="0">
                    <c:v>5.3762654475232748E-5</c:v>
                  </c:pt>
                  <c:pt idx="1">
                    <c:v>3.110821782400011E-5</c:v>
                  </c:pt>
                  <c:pt idx="2">
                    <c:v>1.0684084231550652E-6</c:v>
                  </c:pt>
                  <c:pt idx="3">
                    <c:v>8.113813039084971E-5</c:v>
                  </c:pt>
                  <c:pt idx="4">
                    <c:v>3.7577393486401799E-6</c:v>
                  </c:pt>
                  <c:pt idx="5">
                    <c:v>1.8907175503004196E-5</c:v>
                  </c:pt>
                  <c:pt idx="6">
                    <c:v>5.6813603968706766E-5</c:v>
                  </c:pt>
                  <c:pt idx="7">
                    <c:v>3.3643888461240724E-6</c:v>
                  </c:pt>
                  <c:pt idx="8">
                    <c:v>1.1243566061431656E-3</c:v>
                  </c:pt>
                  <c:pt idx="9">
                    <c:v>3.4025820609754323E-5</c:v>
                  </c:pt>
                  <c:pt idx="10">
                    <c:v>9.999494323405635E-5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[4]Sheet1!$B$1:$L$1</c:f>
              <c:strCache>
                <c:ptCount val="11"/>
                <c:pt idx="0">
                  <c:v>Brain</c:v>
                </c:pt>
                <c:pt idx="1">
                  <c:v>Nervecord</c:v>
                </c:pt>
                <c:pt idx="2">
                  <c:v>Vesicular gland</c:v>
                </c:pt>
                <c:pt idx="3">
                  <c:v>Venom gland</c:v>
                </c:pt>
                <c:pt idx="4">
                  <c:v>Fatbody</c:v>
                </c:pt>
                <c:pt idx="5">
                  <c:v>Malphigian tubules</c:v>
                </c:pt>
                <c:pt idx="6">
                  <c:v>Female dorsal gland</c:v>
                </c:pt>
                <c:pt idx="7">
                  <c:v>Hindgut</c:v>
                </c:pt>
                <c:pt idx="8">
                  <c:v>Midgut</c:v>
                </c:pt>
                <c:pt idx="9">
                  <c:v>Leg muscle</c:v>
                </c:pt>
                <c:pt idx="10">
                  <c:v>Egg</c:v>
                </c:pt>
              </c:strCache>
            </c:strRef>
          </c:cat>
          <c:val>
            <c:numRef>
              <c:f>[4]Sheet1!$B$5:$L$5</c:f>
              <c:numCache>
                <c:formatCode>General</c:formatCode>
                <c:ptCount val="11"/>
                <c:pt idx="0">
                  <c:v>9.8119767987870699E-5</c:v>
                </c:pt>
                <c:pt idx="1">
                  <c:v>1.8381922146382603E-4</c:v>
                </c:pt>
                <c:pt idx="2">
                  <c:v>5.4561725580996756E-6</c:v>
                </c:pt>
                <c:pt idx="3">
                  <c:v>1.6276401868482886E-4</c:v>
                </c:pt>
                <c:pt idx="4">
                  <c:v>4.9536491887812764E-5</c:v>
                </c:pt>
                <c:pt idx="5">
                  <c:v>5.3199382980654565E-5</c:v>
                </c:pt>
                <c:pt idx="6">
                  <c:v>7.1152304056864172E-5</c:v>
                </c:pt>
                <c:pt idx="7">
                  <c:v>8.1018174862823832E-6</c:v>
                </c:pt>
                <c:pt idx="8">
                  <c:v>3.0601959022927279E-3</c:v>
                </c:pt>
                <c:pt idx="9">
                  <c:v>9.1225676756590595E-5</c:v>
                </c:pt>
                <c:pt idx="10">
                  <c:v>1.2830124228480834E-4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8-49BB-8A32-91D177A193DE}"/>
            </c:ext>
          </c:extLst>
        </c:ser>
        <c:ser>
          <c:idx val="1"/>
          <c:order val="1"/>
          <c:tx>
            <c:strRef>
              <c:f>[4]Sheet1!$A$8</c:f>
              <c:strCache>
                <c:ptCount val="1"/>
                <c:pt idx="0">
                  <c:v>GDH3</c:v>
                </c:pt>
              </c:strCache>
            </c:strRef>
          </c:tx>
          <c:spPr>
            <a:solidFill>
              <a:schemeClr val="accent2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[4]Sheet1!$B$12:$L$12</c:f>
                <c:numCache>
                  <c:formatCode>General</c:formatCode>
                  <c:ptCount val="11"/>
                  <c:pt idx="0">
                    <c:v>1.0067945079348985E-4</c:v>
                  </c:pt>
                  <c:pt idx="1">
                    <c:v>2.0885687287261595E-4</c:v>
                  </c:pt>
                  <c:pt idx="2">
                    <c:v>1.4523579387638782E-5</c:v>
                  </c:pt>
                  <c:pt idx="3">
                    <c:v>1.4506173938307002E-3</c:v>
                  </c:pt>
                  <c:pt idx="4">
                    <c:v>1.4174115653776339E-5</c:v>
                  </c:pt>
                  <c:pt idx="5">
                    <c:v>1.113854062122509E-5</c:v>
                  </c:pt>
                  <c:pt idx="6">
                    <c:v>2.4511792501411228E-4</c:v>
                  </c:pt>
                  <c:pt idx="7">
                    <c:v>6.5181363023955098E-4</c:v>
                  </c:pt>
                  <c:pt idx="8">
                    <c:v>7.4864761036800317E-4</c:v>
                  </c:pt>
                  <c:pt idx="9">
                    <c:v>9.9622073581030865E-4</c:v>
                  </c:pt>
                  <c:pt idx="10">
                    <c:v>2.5930424931612257E-4</c:v>
                  </c:pt>
                </c:numCache>
              </c:numRef>
            </c:plus>
            <c:minus>
              <c:numRef>
                <c:f>[4]Sheet1!$B$12:$L$12</c:f>
                <c:numCache>
                  <c:formatCode>General</c:formatCode>
                  <c:ptCount val="11"/>
                  <c:pt idx="0">
                    <c:v>1.0067945079348985E-4</c:v>
                  </c:pt>
                  <c:pt idx="1">
                    <c:v>2.0885687287261595E-4</c:v>
                  </c:pt>
                  <c:pt idx="2">
                    <c:v>1.4523579387638782E-5</c:v>
                  </c:pt>
                  <c:pt idx="3">
                    <c:v>1.4506173938307002E-3</c:v>
                  </c:pt>
                  <c:pt idx="4">
                    <c:v>1.4174115653776339E-5</c:v>
                  </c:pt>
                  <c:pt idx="5">
                    <c:v>1.113854062122509E-5</c:v>
                  </c:pt>
                  <c:pt idx="6">
                    <c:v>2.4511792501411228E-4</c:v>
                  </c:pt>
                  <c:pt idx="7">
                    <c:v>6.5181363023955098E-4</c:v>
                  </c:pt>
                  <c:pt idx="8">
                    <c:v>7.4864761036800317E-4</c:v>
                  </c:pt>
                  <c:pt idx="9">
                    <c:v>9.9622073581030865E-4</c:v>
                  </c:pt>
                  <c:pt idx="10">
                    <c:v>2.5930424931612257E-4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[4]Sheet1!$B$1:$L$1</c:f>
              <c:strCache>
                <c:ptCount val="11"/>
                <c:pt idx="0">
                  <c:v>Brain</c:v>
                </c:pt>
                <c:pt idx="1">
                  <c:v>Nervecord</c:v>
                </c:pt>
                <c:pt idx="2">
                  <c:v>Vesicular gland</c:v>
                </c:pt>
                <c:pt idx="3">
                  <c:v>Venom gland</c:v>
                </c:pt>
                <c:pt idx="4">
                  <c:v>Fatbody</c:v>
                </c:pt>
                <c:pt idx="5">
                  <c:v>Malphigian tubules</c:v>
                </c:pt>
                <c:pt idx="6">
                  <c:v>Female dorsal gland</c:v>
                </c:pt>
                <c:pt idx="7">
                  <c:v>Hindgut</c:v>
                </c:pt>
                <c:pt idx="8">
                  <c:v>Midgut</c:v>
                </c:pt>
                <c:pt idx="9">
                  <c:v>Leg muscle</c:v>
                </c:pt>
                <c:pt idx="10">
                  <c:v>Egg</c:v>
                </c:pt>
              </c:strCache>
            </c:strRef>
          </c:cat>
          <c:val>
            <c:numRef>
              <c:f>[4]Sheet1!$B$11:$L$11</c:f>
              <c:numCache>
                <c:formatCode>General</c:formatCode>
                <c:ptCount val="11"/>
                <c:pt idx="0">
                  <c:v>3.8962614465277469E-4</c:v>
                </c:pt>
                <c:pt idx="1">
                  <c:v>6.6510511645931011E-4</c:v>
                </c:pt>
                <c:pt idx="2">
                  <c:v>2.362040790602368E-4</c:v>
                </c:pt>
                <c:pt idx="3">
                  <c:v>6.4897911468908684E-3</c:v>
                </c:pt>
                <c:pt idx="4">
                  <c:v>1.6203532446290095E-4</c:v>
                </c:pt>
                <c:pt idx="5">
                  <c:v>1.8516957795431418E-4</c:v>
                </c:pt>
                <c:pt idx="6">
                  <c:v>4.4334578323504832E-4</c:v>
                </c:pt>
                <c:pt idx="7">
                  <c:v>3.4867770736152471E-3</c:v>
                </c:pt>
                <c:pt idx="8">
                  <c:v>1.4010707213520344E-3</c:v>
                </c:pt>
                <c:pt idx="9">
                  <c:v>4.053402613273787E-3</c:v>
                </c:pt>
                <c:pt idx="10">
                  <c:v>7.8722035483884585E-4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B8-49BB-8A32-91D177A19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601371256"/>
        <c:axId val="601370928"/>
      </c:barChart>
      <c:scatterChart>
        <c:scatterStyle val="lineMarker"/>
        <c:varyColors val="0"/>
        <c:ser>
          <c:idx val="2"/>
          <c:order val="2"/>
          <c:tx>
            <c:strRef>
              <c:f>[4]Sheet1!$B$2:$B$4</c:f>
              <c:strCache>
                <c:ptCount val="1"/>
                <c:pt idx="0">
                  <c:v>9.84029E-05 4.85889E-06 0.000191098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[4]Sheet1!$B$15:$D$15</c:f>
              <c:numCache>
                <c:formatCode>General</c:formatCode>
                <c:ptCount val="3"/>
                <c:pt idx="0">
                  <c:v>0.80500000000000005</c:v>
                </c:pt>
                <c:pt idx="1">
                  <c:v>0.80500000000000005</c:v>
                </c:pt>
                <c:pt idx="2">
                  <c:v>0.80500000000000005</c:v>
                </c:pt>
              </c:numCache>
            </c:numRef>
          </c:xVal>
          <c:yVal>
            <c:numRef>
              <c:f>[4]Sheet1!$B$2:$B$4</c:f>
              <c:numCache>
                <c:formatCode>General</c:formatCode>
                <c:ptCount val="3"/>
                <c:pt idx="0">
                  <c:v>9.8402864999223396E-5</c:v>
                </c:pt>
                <c:pt idx="1">
                  <c:v>4.8588931276109339E-6</c:v>
                </c:pt>
                <c:pt idx="2">
                  <c:v>1.9109754583677776E-4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BB8-49BB-8A32-91D177A193DE}"/>
            </c:ext>
          </c:extLst>
        </c:ser>
        <c:ser>
          <c:idx val="3"/>
          <c:order val="3"/>
          <c:tx>
            <c:v>ncgd1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[4]Sheet1!$B$16:$D$16</c:f>
              <c:numCache>
                <c:formatCode>General</c:formatCode>
                <c:ptCount val="3"/>
                <c:pt idx="0">
                  <c:v>1.8049999999999999</c:v>
                </c:pt>
                <c:pt idx="1">
                  <c:v>1.8049999999999999</c:v>
                </c:pt>
                <c:pt idx="2">
                  <c:v>1.8049999999999999</c:v>
                </c:pt>
              </c:numCache>
            </c:numRef>
          </c:xVal>
          <c:yVal>
            <c:numRef>
              <c:f>[4]Sheet1!$C$2:$C$4</c:f>
              <c:numCache>
                <c:formatCode>General</c:formatCode>
                <c:ptCount val="3"/>
                <c:pt idx="0">
                  <c:v>1.4535160115437313E-4</c:v>
                </c:pt>
                <c:pt idx="1">
                  <c:v>2.4540093935142802E-4</c:v>
                </c:pt>
                <c:pt idx="2">
                  <c:v>1.60705123885677E-4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BB8-49BB-8A32-91D177A193DE}"/>
            </c:ext>
          </c:extLst>
        </c:ser>
        <c:ser>
          <c:idx val="4"/>
          <c:order val="4"/>
          <c:tx>
            <c:v>vggh1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[4]Sheet1!$B$17:$D$17</c:f>
              <c:numCache>
                <c:formatCode>General</c:formatCode>
                <c:ptCount val="3"/>
                <c:pt idx="0">
                  <c:v>2.8050000000000002</c:v>
                </c:pt>
                <c:pt idx="1">
                  <c:v>2.8050000000000002</c:v>
                </c:pt>
                <c:pt idx="2">
                  <c:v>2.8050000000000002</c:v>
                </c:pt>
              </c:numCache>
            </c:numRef>
          </c:xVal>
          <c:yVal>
            <c:numRef>
              <c:f>[4]Sheet1!$D$2:$D$4</c:f>
              <c:numCache>
                <c:formatCode>General</c:formatCode>
                <c:ptCount val="3"/>
                <c:pt idx="0">
                  <c:v>3.8072908634045903E-6</c:v>
                </c:pt>
                <c:pt idx="1">
                  <c:v>5.1035910846390372E-6</c:v>
                </c:pt>
                <c:pt idx="2">
                  <c:v>7.4576357262553988E-6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BB8-49BB-8A32-91D177A193DE}"/>
            </c:ext>
          </c:extLst>
        </c:ser>
        <c:ser>
          <c:idx val="5"/>
          <c:order val="5"/>
          <c:tx>
            <c:v>vggd1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[4]Sheet1!$B$18:$D$18</c:f>
              <c:numCache>
                <c:formatCode>General</c:formatCode>
                <c:ptCount val="3"/>
                <c:pt idx="0">
                  <c:v>3.8050000000000002</c:v>
                </c:pt>
                <c:pt idx="1">
                  <c:v>3.8050000000000002</c:v>
                </c:pt>
                <c:pt idx="2">
                  <c:v>3.8050000000000002</c:v>
                </c:pt>
              </c:numCache>
            </c:numRef>
          </c:xVal>
          <c:yVal>
            <c:numRef>
              <c:f>[4]Sheet1!$E$2:$E$4</c:f>
              <c:numCache>
                <c:formatCode>General</c:formatCode>
                <c:ptCount val="3"/>
                <c:pt idx="0">
                  <c:v>4.9171649767010556E-5</c:v>
                </c:pt>
                <c:pt idx="1">
                  <c:v>1.1919701814696603E-4</c:v>
                </c:pt>
                <c:pt idx="2">
                  <c:v>3.1992338814051003E-4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BB8-49BB-8A32-91D177A193DE}"/>
            </c:ext>
          </c:extLst>
        </c:ser>
        <c:ser>
          <c:idx val="6"/>
          <c:order val="6"/>
          <c:tx>
            <c:v>fbgd1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[4]Sheet1!$B$19:$D$19</c:f>
              <c:numCache>
                <c:formatCode>General</c:formatCode>
                <c:ptCount val="3"/>
                <c:pt idx="0">
                  <c:v>4.8049999999999997</c:v>
                </c:pt>
                <c:pt idx="1">
                  <c:v>4.8049999999999997</c:v>
                </c:pt>
                <c:pt idx="2">
                  <c:v>4.8049999999999997</c:v>
                </c:pt>
              </c:numCache>
            </c:numRef>
          </c:xVal>
          <c:yVal>
            <c:numRef>
              <c:f>[4]Sheet1!$F$2:$F$4</c:f>
              <c:numCache>
                <c:formatCode>General</c:formatCode>
                <c:ptCount val="3"/>
                <c:pt idx="0">
                  <c:v>4.7243012469694902E-5</c:v>
                </c:pt>
                <c:pt idx="1">
                  <c:v>4.4485104528477676E-5</c:v>
                </c:pt>
                <c:pt idx="2">
                  <c:v>5.6881358665265693E-5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BB8-49BB-8A32-91D177A193DE}"/>
            </c:ext>
          </c:extLst>
        </c:ser>
        <c:ser>
          <c:idx val="7"/>
          <c:order val="7"/>
          <c:tx>
            <c:v>mtgd1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[4]Sheet1!$B$20:$D$20</c:f>
              <c:numCache>
                <c:formatCode>General</c:formatCode>
                <c:ptCount val="3"/>
                <c:pt idx="0">
                  <c:v>5.8049999999999997</c:v>
                </c:pt>
                <c:pt idx="1">
                  <c:v>5.8049999999999997</c:v>
                </c:pt>
                <c:pt idx="2">
                  <c:v>5.8049999999999997</c:v>
                </c:pt>
              </c:numCache>
            </c:numRef>
          </c:xVal>
          <c:yVal>
            <c:numRef>
              <c:f>[4]Sheet1!$G$2:$G$4</c:f>
              <c:numCache>
                <c:formatCode>General</c:formatCode>
                <c:ptCount val="3"/>
                <c:pt idx="0">
                  <c:v>5.2547340873222149E-5</c:v>
                </c:pt>
                <c:pt idx="1">
                  <c:v>8.6268723770185693E-5</c:v>
                </c:pt>
                <c:pt idx="2">
                  <c:v>2.0782084298555839E-5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BB8-49BB-8A32-91D177A193DE}"/>
            </c:ext>
          </c:extLst>
        </c:ser>
        <c:ser>
          <c:idx val="8"/>
          <c:order val="8"/>
          <c:tx>
            <c:v>hggd1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[4]Sheet1!$B$22:$D$22</c:f>
              <c:numCache>
                <c:formatCode>General</c:formatCode>
                <c:ptCount val="3"/>
                <c:pt idx="0">
                  <c:v>7.8049999999999997</c:v>
                </c:pt>
                <c:pt idx="1">
                  <c:v>7.8049999999999997</c:v>
                </c:pt>
                <c:pt idx="2">
                  <c:v>7.8049999999999997</c:v>
                </c:pt>
              </c:numCache>
            </c:numRef>
          </c:xVal>
          <c:yVal>
            <c:numRef>
              <c:f>[4]Sheet1!$I$2:$I$4</c:f>
              <c:numCache>
                <c:formatCode>General</c:formatCode>
                <c:ptCount val="3"/>
                <c:pt idx="0">
                  <c:v>3.408756557651377E-6</c:v>
                </c:pt>
                <c:pt idx="1">
                  <c:v>6.2723784507224393E-6</c:v>
                </c:pt>
                <c:pt idx="2">
                  <c:v>1.4624317450473336E-5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CBB8-49BB-8A32-91D177A193DE}"/>
            </c:ext>
          </c:extLst>
        </c:ser>
        <c:ser>
          <c:idx val="9"/>
          <c:order val="9"/>
          <c:tx>
            <c:v>mggd1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x"/>
              <c:size val="4"/>
              <c:spPr>
                <a:noFill/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BB8-49BB-8A32-91D177A193DE}"/>
              </c:ext>
            </c:extLst>
          </c:dPt>
          <c:xVal>
            <c:numRef>
              <c:f>[4]Sheet1!$B$23:$D$23</c:f>
              <c:numCache>
                <c:formatCode>General</c:formatCode>
                <c:ptCount val="3"/>
                <c:pt idx="0">
                  <c:v>8.8049999999999997</c:v>
                </c:pt>
                <c:pt idx="1">
                  <c:v>8.8049999999999997</c:v>
                </c:pt>
                <c:pt idx="2">
                  <c:v>8.8049999999999997</c:v>
                </c:pt>
              </c:numCache>
            </c:numRef>
          </c:xVal>
          <c:yVal>
            <c:numRef>
              <c:f>[4]Sheet1!$J$2:$J$4</c:f>
              <c:numCache>
                <c:formatCode>General</c:formatCode>
                <c:ptCount val="3"/>
                <c:pt idx="0">
                  <c:v>5.2335292356260601E-3</c:v>
                </c:pt>
                <c:pt idx="1">
                  <c:v>2.4735292356260637E-3</c:v>
                </c:pt>
                <c:pt idx="2">
                  <c:v>1.47352923562606E-3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CBB8-49BB-8A32-91D177A193DE}"/>
            </c:ext>
          </c:extLst>
        </c:ser>
        <c:ser>
          <c:idx val="10"/>
          <c:order val="10"/>
          <c:tx>
            <c:v>fdggd1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[4]Sheet1!$B$21:$D$21</c:f>
              <c:numCache>
                <c:formatCode>General</c:formatCode>
                <c:ptCount val="3"/>
                <c:pt idx="0">
                  <c:v>6.8049999999999997</c:v>
                </c:pt>
                <c:pt idx="1">
                  <c:v>6.8049999999999997</c:v>
                </c:pt>
                <c:pt idx="2">
                  <c:v>6.8049999999999997</c:v>
                </c:pt>
              </c:numCache>
            </c:numRef>
          </c:xVal>
          <c:yVal>
            <c:numRef>
              <c:f>[4]Sheet1!$H$2:$H$4</c:f>
              <c:numCache>
                <c:formatCode>General</c:formatCode>
                <c:ptCount val="3"/>
                <c:pt idx="0">
                  <c:v>1.8445490970571063E-4</c:v>
                </c:pt>
                <c:pt idx="1">
                  <c:v>2.1933796980047937E-5</c:v>
                </c:pt>
                <c:pt idx="2">
                  <c:v>7.0682054848339119E-6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CBB8-49BB-8A32-91D177A193DE}"/>
            </c:ext>
          </c:extLst>
        </c:ser>
        <c:ser>
          <c:idx val="11"/>
          <c:order val="11"/>
          <c:tx>
            <c:v>lmgd1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[4]Sheet1!$B$24:$D$24</c:f>
              <c:numCache>
                <c:formatCode>General</c:formatCode>
                <c:ptCount val="3"/>
                <c:pt idx="0">
                  <c:v>9.8049999999999997</c:v>
                </c:pt>
                <c:pt idx="1">
                  <c:v>9.8049999999999997</c:v>
                </c:pt>
                <c:pt idx="2">
                  <c:v>9.8049999999999997</c:v>
                </c:pt>
              </c:numCache>
            </c:numRef>
          </c:xVal>
          <c:yVal>
            <c:numRef>
              <c:f>[4]Sheet1!$K$2:$K$4</c:f>
              <c:numCache>
                <c:formatCode>General</c:formatCode>
                <c:ptCount val="3"/>
                <c:pt idx="0">
                  <c:v>1.5558649299912E-4</c:v>
                </c:pt>
                <c:pt idx="1">
                  <c:v>7.8190330764973498E-5</c:v>
                </c:pt>
                <c:pt idx="2">
                  <c:v>3.9900206505678294E-5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CBB8-49BB-8A32-91D177A193DE}"/>
            </c:ext>
          </c:extLst>
        </c:ser>
        <c:ser>
          <c:idx val="12"/>
          <c:order val="12"/>
          <c:tx>
            <c:v>egggd1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[4]Sheet1!$B$25:$D$25</c:f>
              <c:numCache>
                <c:formatCode>General</c:formatCode>
                <c:ptCount val="3"/>
                <c:pt idx="0">
                  <c:v>10.805</c:v>
                </c:pt>
                <c:pt idx="1">
                  <c:v>10.805</c:v>
                </c:pt>
                <c:pt idx="2">
                  <c:v>10.805</c:v>
                </c:pt>
              </c:numCache>
            </c:numRef>
          </c:xVal>
          <c:yVal>
            <c:numRef>
              <c:f>[4]Sheet1!$L$2:$L$4</c:f>
              <c:numCache>
                <c:formatCode>General</c:formatCode>
                <c:ptCount val="3"/>
                <c:pt idx="0">
                  <c:v>3.1958561631826191E-5</c:v>
                </c:pt>
                <c:pt idx="1">
                  <c:v>3.2824719158985877E-4</c:v>
                </c:pt>
                <c:pt idx="2">
                  <c:v>2.4697973632740082E-5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BB8-49BB-8A32-91D177A193DE}"/>
            </c:ext>
          </c:extLst>
        </c:ser>
        <c:ser>
          <c:idx val="13"/>
          <c:order val="13"/>
          <c:tx>
            <c:v>brgdh2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[4]Sheet1!$G$15:$I$15</c:f>
              <c:numCache>
                <c:formatCode>General</c:formatCode>
                <c:ptCount val="3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</c:numCache>
            </c:numRef>
          </c:xVal>
          <c:yVal>
            <c:numRef>
              <c:f>[4]Sheet1!$B$8:$B$10</c:f>
              <c:numCache>
                <c:formatCode>General</c:formatCode>
                <c:ptCount val="3"/>
                <c:pt idx="0">
                  <c:v>3.5971740940061737E-4</c:v>
                </c:pt>
                <c:pt idx="1">
                  <c:v>2.3213296633241634E-4</c:v>
                </c:pt>
                <c:pt idx="2">
                  <c:v>5.770280582252903E-4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BB8-49BB-8A32-91D177A193DE}"/>
            </c:ext>
          </c:extLst>
        </c:ser>
        <c:ser>
          <c:idx val="14"/>
          <c:order val="14"/>
          <c:tx>
            <c:v>ncgd2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[4]Sheet1!$G$16:$I$16</c:f>
              <c:numCache>
                <c:formatCode>General</c:formatCode>
                <c:ptCount val="3"/>
                <c:pt idx="0">
                  <c:v>2.2000000000000002</c:v>
                </c:pt>
                <c:pt idx="1">
                  <c:v>2.2000000000000002</c:v>
                </c:pt>
                <c:pt idx="2">
                  <c:v>2.2000000000000002</c:v>
                </c:pt>
              </c:numCache>
            </c:numRef>
          </c:xVal>
          <c:yVal>
            <c:numRef>
              <c:f>[4]Sheet1!$C$8:$C$10</c:f>
              <c:numCache>
                <c:formatCode>General</c:formatCode>
                <c:ptCount val="3"/>
                <c:pt idx="0">
                  <c:v>4.6552564119746383E-4</c:v>
                </c:pt>
                <c:pt idx="1">
                  <c:v>1.0826834706721346E-3</c:v>
                </c:pt>
                <c:pt idx="2">
                  <c:v>4.4710623750833164E-4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CBB8-49BB-8A32-91D177A193DE}"/>
            </c:ext>
          </c:extLst>
        </c:ser>
        <c:ser>
          <c:idx val="15"/>
          <c:order val="15"/>
          <c:tx>
            <c:v>vesigd2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[4]Sheet1!$G$17:$I$17</c:f>
              <c:numCache>
                <c:formatCode>General</c:formatCode>
                <c:ptCount val="3"/>
                <c:pt idx="0">
                  <c:v>3.2</c:v>
                </c:pt>
                <c:pt idx="1">
                  <c:v>3.2</c:v>
                </c:pt>
                <c:pt idx="2">
                  <c:v>3.2</c:v>
                </c:pt>
              </c:numCache>
            </c:numRef>
          </c:xVal>
          <c:yVal>
            <c:numRef>
              <c:f>[4]Sheet1!$D$8:$D$10</c:f>
              <c:numCache>
                <c:formatCode>General</c:formatCode>
                <c:ptCount val="3"/>
                <c:pt idx="0">
                  <c:v>2.6383672926527012E-4</c:v>
                </c:pt>
                <c:pt idx="1">
                  <c:v>2.3014214346765845E-4</c:v>
                </c:pt>
                <c:pt idx="2">
                  <c:v>2.1463336444778178E-4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BB8-49BB-8A32-91D177A193DE}"/>
            </c:ext>
          </c:extLst>
        </c:ser>
        <c:ser>
          <c:idx val="16"/>
          <c:order val="16"/>
          <c:tx>
            <c:v>vggd2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[4]Sheet1!$G$18:$I$18</c:f>
              <c:numCache>
                <c:formatCode>General</c:formatCode>
                <c:ptCount val="3"/>
                <c:pt idx="0">
                  <c:v>4.2</c:v>
                </c:pt>
                <c:pt idx="1">
                  <c:v>4.2</c:v>
                </c:pt>
                <c:pt idx="2">
                  <c:v>4.2</c:v>
                </c:pt>
              </c:numCache>
            </c:numRef>
          </c:xVal>
          <c:yVal>
            <c:numRef>
              <c:f>[4]Sheet1!$E$8:$E$10</c:f>
              <c:numCache>
                <c:formatCode>General</c:formatCode>
                <c:ptCount val="3"/>
                <c:pt idx="0">
                  <c:v>9.3348508030054404E-3</c:v>
                </c:pt>
                <c:pt idx="1">
                  <c:v>4.5752256141185256E-3</c:v>
                </c:pt>
                <c:pt idx="2">
                  <c:v>5.5592970235486391E-3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CBB8-49BB-8A32-91D177A193DE}"/>
            </c:ext>
          </c:extLst>
        </c:ser>
        <c:ser>
          <c:idx val="17"/>
          <c:order val="17"/>
          <c:tx>
            <c:v>fbgd2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[4]Sheet1!$G$19:$I$19</c:f>
              <c:numCache>
                <c:formatCode>General</c:formatCode>
                <c:ptCount val="3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</c:numCache>
            </c:numRef>
          </c:xVal>
          <c:yVal>
            <c:numRef>
              <c:f>[4]Sheet1!$F$8:$F$10</c:f>
              <c:numCache>
                <c:formatCode>General</c:formatCode>
                <c:ptCount val="3"/>
                <c:pt idx="0">
                  <c:v>1.9003169800339584E-4</c:v>
                </c:pt>
                <c:pt idx="1">
                  <c:v>1.4418110798118981E-4</c:v>
                </c:pt>
                <c:pt idx="2">
                  <c:v>1.5189316740411724E-4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CBB8-49BB-8A32-91D177A193DE}"/>
            </c:ext>
          </c:extLst>
        </c:ser>
        <c:ser>
          <c:idx val="18"/>
          <c:order val="18"/>
          <c:tx>
            <c:v>mtgd2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[4]Sheet1!$G$20:$I$20</c:f>
              <c:numCache>
                <c:formatCode>General</c:formatCode>
                <c:ptCount val="3"/>
                <c:pt idx="0">
                  <c:v>6.2</c:v>
                </c:pt>
                <c:pt idx="1">
                  <c:v>6.2</c:v>
                </c:pt>
                <c:pt idx="2">
                  <c:v>6.2</c:v>
                </c:pt>
              </c:numCache>
            </c:numRef>
          </c:xVal>
          <c:yVal>
            <c:numRef>
              <c:f>[4]Sheet1!$G$8:$G$10</c:f>
              <c:numCache>
                <c:formatCode>General</c:formatCode>
                <c:ptCount val="3"/>
                <c:pt idx="0">
                  <c:v>1.6658058026758585E-4</c:v>
                </c:pt>
                <c:pt idx="1">
                  <c:v>2.0509601619104166E-4</c:v>
                </c:pt>
                <c:pt idx="2">
                  <c:v>1.8383213740431499E-4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CBB8-49BB-8A32-91D177A193DE}"/>
            </c:ext>
          </c:extLst>
        </c:ser>
        <c:ser>
          <c:idx val="19"/>
          <c:order val="19"/>
          <c:tx>
            <c:v>fdggd2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[4]Sheet1!$G$21:$I$21</c:f>
              <c:numCache>
                <c:formatCode>General</c:formatCode>
                <c:ptCount val="3"/>
                <c:pt idx="0">
                  <c:v>7.2</c:v>
                </c:pt>
                <c:pt idx="1">
                  <c:v>7.2</c:v>
                </c:pt>
                <c:pt idx="2">
                  <c:v>7.2</c:v>
                </c:pt>
              </c:numCache>
            </c:numRef>
          </c:xVal>
          <c:yVal>
            <c:numRef>
              <c:f>[4]Sheet1!$H$8:$H$10</c:f>
              <c:numCache>
                <c:formatCode>General</c:formatCode>
                <c:ptCount val="3"/>
                <c:pt idx="0">
                  <c:v>2.4181032798945774E-4</c:v>
                </c:pt>
                <c:pt idx="1">
                  <c:v>9.3113545687497354E-4</c:v>
                </c:pt>
                <c:pt idx="2">
                  <c:v>1.570915648407135E-4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CBB8-49BB-8A32-91D177A193DE}"/>
            </c:ext>
          </c:extLst>
        </c:ser>
        <c:ser>
          <c:idx val="20"/>
          <c:order val="20"/>
          <c:tx>
            <c:v>hggd2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[4]Sheet1!$G$22:$I$22</c:f>
              <c:numCache>
                <c:formatCode>General</c:formatCode>
                <c:ptCount val="3"/>
                <c:pt idx="0">
                  <c:v>8.1999999999999993</c:v>
                </c:pt>
                <c:pt idx="1">
                  <c:v>8.1999999999999993</c:v>
                </c:pt>
                <c:pt idx="2">
                  <c:v>8.1999999999999993</c:v>
                </c:pt>
              </c:numCache>
            </c:numRef>
          </c:xVal>
          <c:yVal>
            <c:numRef>
              <c:f>[4]Sheet1!$I$8:$I$10</c:f>
              <c:numCache>
                <c:formatCode>General</c:formatCode>
                <c:ptCount val="3"/>
                <c:pt idx="0">
                  <c:v>4.7323439675138303E-3</c:v>
                </c:pt>
                <c:pt idx="1">
                  <c:v>2.5308189572865701E-3</c:v>
                </c:pt>
                <c:pt idx="2">
                  <c:v>3.19716829604534E-3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CBB8-49BB-8A32-91D177A193DE}"/>
            </c:ext>
          </c:extLst>
        </c:ser>
        <c:ser>
          <c:idx val="21"/>
          <c:order val="21"/>
          <c:tx>
            <c:v>mggd2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[4]Sheet1!$G$23:$I$23</c:f>
              <c:numCache>
                <c:formatCode>General</c:formatCode>
                <c:ptCount val="3"/>
                <c:pt idx="0">
                  <c:v>9.1999999999999993</c:v>
                </c:pt>
                <c:pt idx="1">
                  <c:v>9.1999999999999993</c:v>
                </c:pt>
                <c:pt idx="2">
                  <c:v>9.1999999999999993</c:v>
                </c:pt>
              </c:numCache>
            </c:numRef>
          </c:xVal>
          <c:yVal>
            <c:numRef>
              <c:f>[4]Sheet1!$J$8:$J$10</c:f>
              <c:numCache>
                <c:formatCode>General</c:formatCode>
                <c:ptCount val="3"/>
                <c:pt idx="0">
                  <c:v>2.8650506572199001E-3</c:v>
                </c:pt>
                <c:pt idx="1">
                  <c:v>9.4109508035954202E-4</c:v>
                </c:pt>
                <c:pt idx="2">
                  <c:v>3.9706642647666064E-4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CBB8-49BB-8A32-91D177A193DE}"/>
            </c:ext>
          </c:extLst>
        </c:ser>
        <c:ser>
          <c:idx val="22"/>
          <c:order val="22"/>
          <c:tx>
            <c:v>lmgd2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[4]Sheet1!$G$24:$I$24</c:f>
              <c:numCache>
                <c:formatCode>General</c:formatCode>
                <c:ptCount val="3"/>
                <c:pt idx="0">
                  <c:v>10.199999999999999</c:v>
                </c:pt>
                <c:pt idx="1">
                  <c:v>10.199999999999999</c:v>
                </c:pt>
                <c:pt idx="2">
                  <c:v>10.199999999999999</c:v>
                </c:pt>
              </c:numCache>
            </c:numRef>
          </c:xVal>
          <c:yVal>
            <c:numRef>
              <c:f>[4]Sheet1!$K$8:$K$10</c:f>
              <c:numCache>
                <c:formatCode>General</c:formatCode>
                <c:ptCount val="3"/>
                <c:pt idx="0">
                  <c:v>2.6010886326111094E-3</c:v>
                </c:pt>
                <c:pt idx="1">
                  <c:v>5.9608535295837929E-3</c:v>
                </c:pt>
                <c:pt idx="2">
                  <c:v>3.5982656776264573E-3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CBB8-49BB-8A32-91D177A193DE}"/>
            </c:ext>
          </c:extLst>
        </c:ser>
        <c:ser>
          <c:idx val="23"/>
          <c:order val="23"/>
          <c:tx>
            <c:v>egggd2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[4]Sheet1!$G$25:$I$25</c:f>
              <c:numCache>
                <c:formatCode>General</c:formatCode>
                <c:ptCount val="3"/>
                <c:pt idx="0">
                  <c:v>11.2</c:v>
                </c:pt>
                <c:pt idx="1">
                  <c:v>11.2</c:v>
                </c:pt>
                <c:pt idx="2">
                  <c:v>11.2</c:v>
                </c:pt>
              </c:numCache>
            </c:numRef>
          </c:xVal>
          <c:yVal>
            <c:numRef>
              <c:f>[4]Sheet1!$L$8:$L$10</c:f>
              <c:numCache>
                <c:formatCode>General</c:formatCode>
                <c:ptCount val="3"/>
                <c:pt idx="0">
                  <c:v>9.6486287344830005E-4</c:v>
                </c:pt>
                <c:pt idx="1">
                  <c:v>1.1203569522292641E-3</c:v>
                </c:pt>
                <c:pt idx="2">
                  <c:v>2.7644123883897328E-4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CBB8-49BB-8A32-91D177A19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1371256"/>
        <c:axId val="601370928"/>
      </c:scatterChart>
      <c:catAx>
        <c:axId val="601371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370928"/>
        <c:crosses val="autoZero"/>
        <c:auto val="1"/>
        <c:lblAlgn val="ctr"/>
        <c:lblOffset val="100"/>
        <c:noMultiLvlLbl val="0"/>
      </c:catAx>
      <c:valAx>
        <c:axId val="601370928"/>
        <c:scaling>
          <c:orientation val="minMax"/>
          <c:max val="1.0000000000000002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HK" b="1">
                    <a:solidFill>
                      <a:sysClr val="windowText" lastClr="000000"/>
                    </a:solidFill>
                  </a:rPr>
                  <a:t>Arbitrary unit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339383202099737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_ ;\-0.000\ " sourceLinked="0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371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0"/>
        <c:delete val="1"/>
      </c:legendEntry>
      <c:legendEntry>
        <c:idx val="21"/>
        <c:delete val="1"/>
      </c:legendEntry>
      <c:legendEntry>
        <c:idx val="22"/>
        <c:delete val="1"/>
      </c:legendEntry>
      <c:legendEntry>
        <c:idx val="23"/>
        <c:delete val="1"/>
      </c:legendEntry>
      <c:layout>
        <c:manualLayout>
          <c:xMode val="edge"/>
          <c:yMode val="edge"/>
          <c:x val="0.18230004996442561"/>
          <c:y val="4.911732283464567E-2"/>
          <c:w val="0.17953284307337664"/>
          <c:h val="0.120321697755694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[5]Sheet1!$D$31</c:f>
              <c:strCache>
                <c:ptCount val="1"/>
                <c:pt idx="0">
                  <c:v>FA</c:v>
                </c:pt>
              </c:strCache>
            </c:strRef>
          </c:tx>
          <c:spPr>
            <a:solidFill>
              <a:srgbClr val="0070C0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[5]Sheet1!$F$32:$F$36</c:f>
                <c:numCache>
                  <c:formatCode>General</c:formatCode>
                  <c:ptCount val="5"/>
                  <c:pt idx="0">
                    <c:v>3.5336619087364398</c:v>
                  </c:pt>
                  <c:pt idx="1">
                    <c:v>3.1436339417472001</c:v>
                  </c:pt>
                  <c:pt idx="2">
                    <c:v>2.82986061368472</c:v>
                  </c:pt>
                  <c:pt idx="3">
                    <c:v>10.752967706972401</c:v>
                  </c:pt>
                  <c:pt idx="4">
                    <c:v>0.75881221722788084</c:v>
                  </c:pt>
                </c:numCache>
              </c:numRef>
            </c:plus>
            <c:minus>
              <c:numRef>
                <c:f>[5]Sheet1!$F$32:$F$36</c:f>
                <c:numCache>
                  <c:formatCode>General</c:formatCode>
                  <c:ptCount val="5"/>
                  <c:pt idx="0">
                    <c:v>3.5336619087364398</c:v>
                  </c:pt>
                  <c:pt idx="1">
                    <c:v>3.1436339417472001</c:v>
                  </c:pt>
                  <c:pt idx="2">
                    <c:v>2.82986061368472</c:v>
                  </c:pt>
                  <c:pt idx="3">
                    <c:v>10.752967706972401</c:v>
                  </c:pt>
                  <c:pt idx="4">
                    <c:v>0.75881221722788084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multiLvlStrRef>
              <c:f>[5]Sheet1!$B$32:$C$37</c:f>
              <c:multiLvlStrCache>
                <c:ptCount val="6"/>
                <c:lvl>
                  <c:pt idx="0">
                    <c:v>male&lt;1.5cm</c:v>
                  </c:pt>
                  <c:pt idx="1">
                    <c:v>male&gt;2.0cm</c:v>
                  </c:pt>
                  <c:pt idx="2">
                    <c:v>female&lt;2.0cm</c:v>
                  </c:pt>
                  <c:pt idx="3">
                    <c:v>female&gt;2.5cm</c:v>
                  </c:pt>
                  <c:pt idx="4">
                    <c:v>Male</c:v>
                  </c:pt>
                  <c:pt idx="5">
                    <c:v>Female</c:v>
                  </c:pt>
                </c:lvl>
                <c:lvl>
                  <c:pt idx="0">
                    <c:v>Ttu</c:v>
                  </c:pt>
                  <c:pt idx="4">
                    <c:v>Hho</c:v>
                  </c:pt>
                </c:lvl>
              </c:multiLvlStrCache>
            </c:multiLvlStrRef>
          </c:cat>
          <c:val>
            <c:numRef>
              <c:f>[5]Sheet1!$D$32:$D$37</c:f>
              <c:numCache>
                <c:formatCode>General</c:formatCode>
                <c:ptCount val="6"/>
                <c:pt idx="0">
                  <c:v>34.757525986429513</c:v>
                </c:pt>
                <c:pt idx="1">
                  <c:v>38.619027056051536</c:v>
                </c:pt>
                <c:pt idx="2">
                  <c:v>40.358237680445654</c:v>
                </c:pt>
                <c:pt idx="3">
                  <c:v>63.607545818495268</c:v>
                </c:pt>
                <c:pt idx="4">
                  <c:v>3.0512414537433501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5-4F54-8195-0D2D11C885C4}"/>
            </c:ext>
          </c:extLst>
        </c:ser>
        <c:ser>
          <c:idx val="1"/>
          <c:order val="1"/>
          <c:tx>
            <c:strRef>
              <c:f>[5]Sheet1!$E$31</c:f>
              <c:strCache>
                <c:ptCount val="1"/>
                <c:pt idx="0">
                  <c:v>MF</c:v>
                </c:pt>
              </c:strCache>
            </c:strRef>
          </c:tx>
          <c:spPr>
            <a:solidFill>
              <a:schemeClr val="accent2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[5]Sheet1!$G$32:$G$37</c:f>
                <c:numCache>
                  <c:formatCode>General</c:formatCode>
                  <c:ptCount val="6"/>
                  <c:pt idx="0">
                    <c:v>1.3361282186085699</c:v>
                  </c:pt>
                  <c:pt idx="1">
                    <c:v>0.48863489944571697</c:v>
                  </c:pt>
                  <c:pt idx="2">
                    <c:v>0.29123882506740101</c:v>
                  </c:pt>
                  <c:pt idx="3">
                    <c:v>2.8666850677002702</c:v>
                  </c:pt>
                  <c:pt idx="4">
                    <c:v>0.37565757105199599</c:v>
                  </c:pt>
                  <c:pt idx="5">
                    <c:v>0.27341451883593898</c:v>
                  </c:pt>
                </c:numCache>
              </c:numRef>
            </c:plus>
            <c:minus>
              <c:numRef>
                <c:f>[5]Sheet1!$G$32:$G$37</c:f>
                <c:numCache>
                  <c:formatCode>General</c:formatCode>
                  <c:ptCount val="6"/>
                  <c:pt idx="0">
                    <c:v>1.3361282186085699</c:v>
                  </c:pt>
                  <c:pt idx="1">
                    <c:v>0.48863489944571697</c:v>
                  </c:pt>
                  <c:pt idx="2">
                    <c:v>0.29123882506740101</c:v>
                  </c:pt>
                  <c:pt idx="3">
                    <c:v>2.8666850677002702</c:v>
                  </c:pt>
                  <c:pt idx="4">
                    <c:v>0.37565757105199599</c:v>
                  </c:pt>
                  <c:pt idx="5">
                    <c:v>0.27341451883593898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multiLvlStrRef>
              <c:f>[5]Sheet1!$B$32:$C$37</c:f>
              <c:multiLvlStrCache>
                <c:ptCount val="6"/>
                <c:lvl>
                  <c:pt idx="0">
                    <c:v>male&lt;1.5cm</c:v>
                  </c:pt>
                  <c:pt idx="1">
                    <c:v>male&gt;2.0cm</c:v>
                  </c:pt>
                  <c:pt idx="2">
                    <c:v>female&lt;2.0cm</c:v>
                  </c:pt>
                  <c:pt idx="3">
                    <c:v>female&gt;2.5cm</c:v>
                  </c:pt>
                  <c:pt idx="4">
                    <c:v>Male</c:v>
                  </c:pt>
                  <c:pt idx="5">
                    <c:v>Female</c:v>
                  </c:pt>
                </c:lvl>
                <c:lvl>
                  <c:pt idx="0">
                    <c:v>Ttu</c:v>
                  </c:pt>
                  <c:pt idx="4">
                    <c:v>Hho</c:v>
                  </c:pt>
                </c:lvl>
              </c:multiLvlStrCache>
            </c:multiLvlStrRef>
          </c:cat>
          <c:val>
            <c:numRef>
              <c:f>[5]Sheet1!$E$32:$E$37</c:f>
              <c:numCache>
                <c:formatCode>General</c:formatCode>
                <c:ptCount val="6"/>
                <c:pt idx="0">
                  <c:v>4.8035000247501598</c:v>
                </c:pt>
                <c:pt idx="1">
                  <c:v>2.9588203362608736</c:v>
                </c:pt>
                <c:pt idx="2">
                  <c:v>3.5383291788574049</c:v>
                </c:pt>
                <c:pt idx="3">
                  <c:v>6.4633603712224907</c:v>
                </c:pt>
                <c:pt idx="4">
                  <c:v>1.4043963146023835</c:v>
                </c:pt>
                <c:pt idx="5">
                  <c:v>1.80182029612924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05-4F54-8195-0D2D11C88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552257648"/>
        <c:axId val="552250432"/>
      </c:barChart>
      <c:scatterChart>
        <c:scatterStyle val="lineMarker"/>
        <c:varyColors val="0"/>
        <c:ser>
          <c:idx val="2"/>
          <c:order val="2"/>
          <c:tx>
            <c:v>FAR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[6]Sheet1!$L$12:$P$12</c:f>
              <c:numCache>
                <c:formatCode>General</c:formatCode>
                <c:ptCount val="5"/>
                <c:pt idx="0">
                  <c:v>0.80500000000000005</c:v>
                </c:pt>
                <c:pt idx="1">
                  <c:v>0.80500000000000005</c:v>
                </c:pt>
                <c:pt idx="2">
                  <c:v>0.80500000000000005</c:v>
                </c:pt>
                <c:pt idx="3">
                  <c:v>0.80500000000000005</c:v>
                </c:pt>
                <c:pt idx="4">
                  <c:v>0.80500000000000005</c:v>
                </c:pt>
              </c:numCache>
            </c:numRef>
          </c:xVal>
          <c:yVal>
            <c:numRef>
              <c:f>[6]Sheet1!$D$12:$H$12</c:f>
              <c:numCache>
                <c:formatCode>General</c:formatCode>
                <c:ptCount val="5"/>
                <c:pt idx="0">
                  <c:v>36.958525345622121</c:v>
                </c:pt>
                <c:pt idx="1">
                  <c:v>34.780821917808218</c:v>
                </c:pt>
                <c:pt idx="2">
                  <c:v>29.815546772068508</c:v>
                </c:pt>
                <c:pt idx="3">
                  <c:v>33.202087286527515</c:v>
                </c:pt>
                <c:pt idx="4">
                  <c:v>39.030648610121169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905-4F54-8195-0D2D11C885C4}"/>
            </c:ext>
          </c:extLst>
        </c:ser>
        <c:ser>
          <c:idx val="3"/>
          <c:order val="3"/>
          <c:tx>
            <c:v>male&gt;2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[6]Sheet1!$L$13:$P$13</c:f>
              <c:numCache>
                <c:formatCode>General</c:formatCode>
                <c:ptCount val="5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</c:numCache>
            </c:numRef>
          </c:xVal>
          <c:yVal>
            <c:numRef>
              <c:f>[6]Sheet1!$D$13:$H$13</c:f>
              <c:numCache>
                <c:formatCode>General</c:formatCode>
                <c:ptCount val="5"/>
                <c:pt idx="0">
                  <c:v>42.123629112662016</c:v>
                </c:pt>
                <c:pt idx="1">
                  <c:v>41.311909262759919</c:v>
                </c:pt>
                <c:pt idx="2">
                  <c:v>38.251856435643568</c:v>
                </c:pt>
                <c:pt idx="3">
                  <c:v>34.507042253521128</c:v>
                </c:pt>
                <c:pt idx="4">
                  <c:v>36.900698215671063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905-4F54-8195-0D2D11C885C4}"/>
            </c:ext>
          </c:extLst>
        </c:ser>
        <c:ser>
          <c:idx val="4"/>
          <c:order val="4"/>
          <c:tx>
            <c:v>f&lt;2.0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[6]Sheet1!$L$14:$P$14</c:f>
              <c:numCache>
                <c:formatCode>General</c:formatCode>
                <c:ptCount val="5"/>
                <c:pt idx="0">
                  <c:v>2.8050000000000002</c:v>
                </c:pt>
                <c:pt idx="1">
                  <c:v>2.8050000000000002</c:v>
                </c:pt>
                <c:pt idx="2">
                  <c:v>2.8050000000000002</c:v>
                </c:pt>
                <c:pt idx="3">
                  <c:v>2.8050000000000002</c:v>
                </c:pt>
                <c:pt idx="4">
                  <c:v>2.8050000000000002</c:v>
                </c:pt>
              </c:numCache>
            </c:numRef>
          </c:xVal>
          <c:yVal>
            <c:numRef>
              <c:f>[6]Sheet1!$D$14:$H$14</c:f>
              <c:numCache>
                <c:formatCode>General</c:formatCode>
                <c:ptCount val="5"/>
                <c:pt idx="0">
                  <c:v>44.473096950161171</c:v>
                </c:pt>
                <c:pt idx="1">
                  <c:v>36.746217771148523</c:v>
                </c:pt>
                <c:pt idx="2">
                  <c:v>41.266219239373605</c:v>
                </c:pt>
                <c:pt idx="3">
                  <c:v>39.994917407878013</c:v>
                </c:pt>
                <c:pt idx="4">
                  <c:v>39.310737033666967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905-4F54-8195-0D2D11C885C4}"/>
            </c:ext>
          </c:extLst>
        </c:ser>
        <c:ser>
          <c:idx val="5"/>
          <c:order val="5"/>
          <c:tx>
            <c:v>f&gt;2.5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[6]Sheet1!$L$15:$P$15</c:f>
              <c:numCache>
                <c:formatCode>General</c:formatCode>
                <c:ptCount val="5"/>
                <c:pt idx="0">
                  <c:v>3.8</c:v>
                </c:pt>
                <c:pt idx="1">
                  <c:v>3.8</c:v>
                </c:pt>
                <c:pt idx="2">
                  <c:v>3.8</c:v>
                </c:pt>
                <c:pt idx="3">
                  <c:v>3.8</c:v>
                </c:pt>
                <c:pt idx="4">
                  <c:v>3.8</c:v>
                </c:pt>
              </c:numCache>
            </c:numRef>
          </c:xVal>
          <c:yVal>
            <c:numRef>
              <c:f>[6]Sheet1!$D$15:$H$15</c:f>
              <c:numCache>
                <c:formatCode>General</c:formatCode>
                <c:ptCount val="5"/>
                <c:pt idx="0">
                  <c:v>70.209840810419678</c:v>
                </c:pt>
                <c:pt idx="1">
                  <c:v>49.768717215069152</c:v>
                </c:pt>
                <c:pt idx="2">
                  <c:v>74.55305802404601</c:v>
                </c:pt>
                <c:pt idx="3">
                  <c:v>68.849509269356602</c:v>
                </c:pt>
                <c:pt idx="4">
                  <c:v>54.656603773584898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905-4F54-8195-0D2D11C885C4}"/>
            </c:ext>
          </c:extLst>
        </c:ser>
        <c:ser>
          <c:idx val="6"/>
          <c:order val="6"/>
          <c:tx>
            <c:v>hhfa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[6]Sheet1!$L$16:$P$16</c:f>
              <c:numCache>
                <c:formatCode>General</c:formatCode>
                <c:ptCount val="5"/>
                <c:pt idx="0">
                  <c:v>4.8</c:v>
                </c:pt>
                <c:pt idx="1">
                  <c:v>4.8</c:v>
                </c:pt>
                <c:pt idx="2">
                  <c:v>4.8</c:v>
                </c:pt>
                <c:pt idx="3">
                  <c:v>4.8</c:v>
                </c:pt>
                <c:pt idx="4">
                  <c:v>4.8</c:v>
                </c:pt>
              </c:numCache>
            </c:numRef>
          </c:xVal>
          <c:yVal>
            <c:numRef>
              <c:f>[6]Sheet1!$D$16:$G$16</c:f>
              <c:numCache>
                <c:formatCode>General</c:formatCode>
                <c:ptCount val="4"/>
                <c:pt idx="0">
                  <c:v>4.124790619765494</c:v>
                </c:pt>
                <c:pt idx="1">
                  <c:v>2.4247185126996595</c:v>
                </c:pt>
                <c:pt idx="2">
                  <c:v>2.6247099767981439</c:v>
                </c:pt>
                <c:pt idx="3">
                  <c:v>3.0307467057101021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905-4F54-8195-0D2D11C885C4}"/>
            </c:ext>
          </c:extLst>
        </c:ser>
        <c:ser>
          <c:idx val="7"/>
          <c:order val="7"/>
          <c:tx>
            <c:v>mfm&lt;1.5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[6]Sheet1!$L$21:$P$21</c:f>
              <c:numCache>
                <c:formatCode>General</c:formatCode>
                <c:ptCount val="5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1.2</c:v>
                </c:pt>
                <c:pt idx="4">
                  <c:v>1.2</c:v>
                </c:pt>
              </c:numCache>
            </c:numRef>
          </c:xVal>
          <c:yVal>
            <c:numRef>
              <c:f>[6]Sheet1!$D$21:$H$21</c:f>
              <c:numCache>
                <c:formatCode>General</c:formatCode>
                <c:ptCount val="5"/>
                <c:pt idx="0">
                  <c:v>4.0230414746543781</c:v>
                </c:pt>
                <c:pt idx="1">
                  <c:v>4.3881278538812785</c:v>
                </c:pt>
                <c:pt idx="2">
                  <c:v>3.8866930171277994</c:v>
                </c:pt>
                <c:pt idx="3">
                  <c:v>4.5777988614800762</c:v>
                </c:pt>
                <c:pt idx="4">
                  <c:v>7.14183891660727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905-4F54-8195-0D2D11C885C4}"/>
            </c:ext>
          </c:extLst>
        </c:ser>
        <c:ser>
          <c:idx val="8"/>
          <c:order val="8"/>
          <c:tx>
            <c:v>mf+Sheet1!$B$22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[6]Sheet1!$L$22:$P$22</c:f>
              <c:numCache>
                <c:formatCode>General</c:formatCode>
                <c:ptCount val="5"/>
                <c:pt idx="0">
                  <c:v>2.2000000000000002</c:v>
                </c:pt>
                <c:pt idx="1">
                  <c:v>2.2000000000000002</c:v>
                </c:pt>
                <c:pt idx="2">
                  <c:v>2.2000000000000002</c:v>
                </c:pt>
                <c:pt idx="3">
                  <c:v>2.2000000000000002</c:v>
                </c:pt>
                <c:pt idx="4">
                  <c:v>2.2000000000000002</c:v>
                </c:pt>
              </c:numCache>
            </c:numRef>
          </c:xVal>
          <c:yVal>
            <c:numRef>
              <c:f>[6]Sheet1!$D$22:$H$22</c:f>
              <c:numCache>
                <c:formatCode>General</c:formatCode>
                <c:ptCount val="5"/>
                <c:pt idx="0">
                  <c:v>2.5888999667663675</c:v>
                </c:pt>
                <c:pt idx="1">
                  <c:v>3.3988657844990549</c:v>
                </c:pt>
                <c:pt idx="2">
                  <c:v>2.2926980198019802</c:v>
                </c:pt>
                <c:pt idx="3">
                  <c:v>3.2165083524402225</c:v>
                </c:pt>
                <c:pt idx="4">
                  <c:v>3.2971295577967421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905-4F54-8195-0D2D11C885C4}"/>
            </c:ext>
          </c:extLst>
        </c:ser>
        <c:ser>
          <c:idx val="9"/>
          <c:order val="9"/>
          <c:tx>
            <c:v>mf+Sheet1!$B$23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[6]Sheet1!$L$23:$P$23</c:f>
              <c:numCache>
                <c:formatCode>General</c:formatCode>
                <c:ptCount val="5"/>
                <c:pt idx="0">
                  <c:v>3.2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</c:numCache>
            </c:numRef>
          </c:xVal>
          <c:yVal>
            <c:numRef>
              <c:f>[6]Sheet1!$D$23:$H$23</c:f>
              <c:numCache>
                <c:formatCode>General</c:formatCode>
                <c:ptCount val="5"/>
                <c:pt idx="0">
                  <c:v>3.1118274237540291</c:v>
                </c:pt>
                <c:pt idx="1">
                  <c:v>3.8504155124653741</c:v>
                </c:pt>
                <c:pt idx="2">
                  <c:v>3.5906040268456376</c:v>
                </c:pt>
                <c:pt idx="3">
                  <c:v>3.735705209656925</c:v>
                </c:pt>
                <c:pt idx="4">
                  <c:v>3.4030937215650594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905-4F54-8195-0D2D11C885C4}"/>
            </c:ext>
          </c:extLst>
        </c:ser>
        <c:ser>
          <c:idx val="10"/>
          <c:order val="10"/>
          <c:tx>
            <c:v>mf+Sheet1!$B$24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[6]Sheet1!$L$24:$P$24</c:f>
              <c:numCache>
                <c:formatCode>General</c:formatCode>
                <c:ptCount val="5"/>
                <c:pt idx="0">
                  <c:v>4.2</c:v>
                </c:pt>
                <c:pt idx="1">
                  <c:v>4.2</c:v>
                </c:pt>
                <c:pt idx="2">
                  <c:v>4.2</c:v>
                </c:pt>
                <c:pt idx="3">
                  <c:v>4.2</c:v>
                </c:pt>
                <c:pt idx="4">
                  <c:v>4.2</c:v>
                </c:pt>
              </c:numCache>
            </c:numRef>
          </c:xVal>
          <c:yVal>
            <c:numRef>
              <c:f>[6]Sheet1!$D$24:$H$24</c:f>
              <c:numCache>
                <c:formatCode>General</c:formatCode>
                <c:ptCount val="5"/>
                <c:pt idx="0">
                  <c:v>5.3798842257597697</c:v>
                </c:pt>
                <c:pt idx="1">
                  <c:v>4.1034811635670003</c:v>
                </c:pt>
                <c:pt idx="2">
                  <c:v>9.3622582331416613</c:v>
                </c:pt>
                <c:pt idx="3">
                  <c:v>9.7001090512540884</c:v>
                </c:pt>
                <c:pt idx="4">
                  <c:v>3.7710691823899372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F905-4F54-8195-0D2D11C885C4}"/>
            </c:ext>
          </c:extLst>
        </c:ser>
        <c:ser>
          <c:idx val="11"/>
          <c:order val="11"/>
          <c:tx>
            <c:v>mfhh+Sheet1!$B$25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[6]Sheet1!$L$25:$P$25</c:f>
              <c:numCache>
                <c:formatCode>General</c:formatCode>
                <c:ptCount val="5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</c:numCache>
            </c:numRef>
          </c:xVal>
          <c:yVal>
            <c:numRef>
              <c:f>[6]Sheet1!$D$25:$G$25</c:f>
              <c:numCache>
                <c:formatCode>General</c:formatCode>
                <c:ptCount val="4"/>
                <c:pt idx="0">
                  <c:v>0.89614740368509205</c:v>
                </c:pt>
                <c:pt idx="1">
                  <c:v>1.657501963864886</c:v>
                </c:pt>
                <c:pt idx="2">
                  <c:v>1.7169373549883991</c:v>
                </c:pt>
                <c:pt idx="3">
                  <c:v>1.3469985358711567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905-4F54-8195-0D2D11C885C4}"/>
            </c:ext>
          </c:extLst>
        </c:ser>
        <c:ser>
          <c:idx val="12"/>
          <c:order val="12"/>
          <c:tx>
            <c:v>mfhh+Sheet1!$B$26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[6]Sheet1!$L$26:$P$26</c:f>
              <c:numCache>
                <c:formatCode>General</c:formatCode>
                <c:ptCount val="5"/>
                <c:pt idx="0">
                  <c:v>6.2</c:v>
                </c:pt>
                <c:pt idx="1">
                  <c:v>6.2</c:v>
                </c:pt>
                <c:pt idx="2">
                  <c:v>6.2</c:v>
                </c:pt>
                <c:pt idx="3">
                  <c:v>6.2</c:v>
                </c:pt>
                <c:pt idx="4">
                  <c:v>6.2</c:v>
                </c:pt>
              </c:numCache>
            </c:numRef>
          </c:xVal>
          <c:yVal>
            <c:numRef>
              <c:f>[6]Sheet1!$D$26:$G$26</c:f>
              <c:numCache>
                <c:formatCode>General</c:formatCode>
                <c:ptCount val="4"/>
                <c:pt idx="0">
                  <c:v>1.4269362838611217</c:v>
                </c:pt>
                <c:pt idx="1">
                  <c:v>1.7780337941628264</c:v>
                </c:pt>
                <c:pt idx="2">
                  <c:v>1.9581812147361433</c:v>
                </c:pt>
                <c:pt idx="3">
                  <c:v>2.0441298917568691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F905-4F54-8195-0D2D11C88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257648"/>
        <c:axId val="552250432"/>
      </c:scatterChart>
      <c:catAx>
        <c:axId val="55225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250432"/>
        <c:crosses val="autoZero"/>
        <c:auto val="1"/>
        <c:lblAlgn val="ctr"/>
        <c:lblOffset val="100"/>
        <c:noMultiLvlLbl val="0"/>
      </c:catAx>
      <c:valAx>
        <c:axId val="552250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HK"/>
                  <a:t>ng/g</a:t>
                </a:r>
              </a:p>
            </c:rich>
          </c:tx>
          <c:layout>
            <c:manualLayout>
              <c:xMode val="edge"/>
              <c:yMode val="edge"/>
              <c:x val="0"/>
              <c:y val="0.452734342925267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257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ayout>
        <c:manualLayout>
          <c:xMode val="edge"/>
          <c:yMode val="edge"/>
          <c:x val="0.8386597359148541"/>
          <c:y val="4.0707976384259201E-2"/>
          <c:w val="0.10890738702246676"/>
          <c:h val="4.91969348845462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1</xdr:row>
      <xdr:rowOff>180975</xdr:rowOff>
    </xdr:from>
    <xdr:to>
      <xdr:col>10</xdr:col>
      <xdr:colOff>534094</xdr:colOff>
      <xdr:row>35</xdr:row>
      <xdr:rowOff>77242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F63122-26EF-4FF9-B498-6B2CF0E65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71475"/>
          <a:ext cx="4248844" cy="63732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7</xdr:row>
      <xdr:rowOff>85725</xdr:rowOff>
    </xdr:from>
    <xdr:to>
      <xdr:col>8</xdr:col>
      <xdr:colOff>369798</xdr:colOff>
      <xdr:row>31</xdr:row>
      <xdr:rowOff>36423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D4BB04-B0F3-46BC-A74B-4944BFB5E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419225"/>
          <a:ext cx="4522698" cy="45226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19</xdr:row>
      <xdr:rowOff>171450</xdr:rowOff>
    </xdr:from>
    <xdr:to>
      <xdr:col>6</xdr:col>
      <xdr:colOff>289379</xdr:colOff>
      <xdr:row>38</xdr:row>
      <xdr:rowOff>28540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80BCD36D-CB69-4D51-A60F-0BA2D26AD8D4}"/>
            </a:ext>
          </a:extLst>
        </xdr:cNvPr>
        <xdr:cNvGrpSpPr/>
      </xdr:nvGrpSpPr>
      <xdr:grpSpPr>
        <a:xfrm>
          <a:off x="533400" y="3790950"/>
          <a:ext cx="4699454" cy="3476590"/>
          <a:chOff x="9563100" y="295275"/>
          <a:chExt cx="4699454" cy="3476590"/>
        </a:xfrm>
      </xdr:grpSpPr>
      <xdr:pic>
        <xdr:nvPicPr>
          <xdr:cNvPr id="2" name="table">
            <a:extLst>
              <a:ext uri="{FF2B5EF4-FFF2-40B4-BE49-F238E27FC236}">
                <a16:creationId xmlns:a16="http://schemas.microsoft.com/office/drawing/2014/main" id="{9DE6C623-C3FC-4370-9639-BFC11E8E59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580388" y="632496"/>
            <a:ext cx="1597191" cy="674088"/>
          </a:xfrm>
          <a:prstGeom prst="rect">
            <a:avLst/>
          </a:prstGeom>
        </xdr:spPr>
      </xdr:pic>
      <xdr:pic>
        <xdr:nvPicPr>
          <xdr:cNvPr id="3" name="table">
            <a:extLst>
              <a:ext uri="{FF2B5EF4-FFF2-40B4-BE49-F238E27FC236}">
                <a16:creationId xmlns:a16="http://schemas.microsoft.com/office/drawing/2014/main" id="{DFC88154-1DC7-408D-A640-53614A1CA6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569556" y="1680224"/>
            <a:ext cx="1597191" cy="1011132"/>
          </a:xfrm>
          <a:prstGeom prst="rect">
            <a:avLst/>
          </a:prstGeom>
        </xdr:spPr>
      </xdr:pic>
      <xdr:pic>
        <xdr:nvPicPr>
          <xdr:cNvPr id="4" name="table">
            <a:extLst>
              <a:ext uri="{FF2B5EF4-FFF2-40B4-BE49-F238E27FC236}">
                <a16:creationId xmlns:a16="http://schemas.microsoft.com/office/drawing/2014/main" id="{0BC86B45-6BDE-463F-BCDF-E84F86EABF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563100" y="3061354"/>
            <a:ext cx="1661602" cy="674088"/>
          </a:xfrm>
          <a:prstGeom prst="rect">
            <a:avLst/>
          </a:prstGeom>
        </xdr:spPr>
      </xdr:pic>
      <xdr:pic>
        <xdr:nvPicPr>
          <xdr:cNvPr id="5" name="Picture 4" descr="Chart&#10;&#10;Description automatically generated with medium confidence">
            <a:extLst>
              <a:ext uri="{FF2B5EF4-FFF2-40B4-BE49-F238E27FC236}">
                <a16:creationId xmlns:a16="http://schemas.microsoft.com/office/drawing/2014/main" id="{88951C3B-2F5F-4939-BD30-2A80C61AEC4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17998" t="19737" r="11497" b="11372"/>
          <a:stretch/>
        </xdr:blipFill>
        <xdr:spPr>
          <a:xfrm>
            <a:off x="11035919" y="1694112"/>
            <a:ext cx="3133407" cy="1031412"/>
          </a:xfrm>
          <a:prstGeom prst="rect">
            <a:avLst/>
          </a:prstGeom>
        </xdr:spPr>
      </xdr:pic>
      <xdr:pic>
        <xdr:nvPicPr>
          <xdr:cNvPr id="6" name="Picture 5" descr="Chart&#10;&#10;Description automatically generated">
            <a:extLst>
              <a:ext uri="{FF2B5EF4-FFF2-40B4-BE49-F238E27FC236}">
                <a16:creationId xmlns:a16="http://schemas.microsoft.com/office/drawing/2014/main" id="{881AA8DA-A3A0-4AC5-BD8D-E804517E07F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l="17649" t="19261" r="11393" b="11372"/>
          <a:stretch/>
        </xdr:blipFill>
        <xdr:spPr>
          <a:xfrm>
            <a:off x="11035918" y="3064145"/>
            <a:ext cx="3146283" cy="707720"/>
          </a:xfrm>
          <a:prstGeom prst="rect">
            <a:avLst/>
          </a:prstGeom>
        </xdr:spPr>
      </xdr:pic>
      <xdr:pic>
        <xdr:nvPicPr>
          <xdr:cNvPr id="7" name="table">
            <a:extLst>
              <a:ext uri="{FF2B5EF4-FFF2-40B4-BE49-F238E27FC236}">
                <a16:creationId xmlns:a16="http://schemas.microsoft.com/office/drawing/2014/main" id="{B691FE99-7B0F-40C0-9E05-1ADFE01D31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1063723" y="2744600"/>
            <a:ext cx="3105603" cy="365760"/>
          </a:xfrm>
          <a:prstGeom prst="rect">
            <a:avLst/>
          </a:prstGeom>
        </xdr:spPr>
      </xdr:pic>
      <xdr:pic>
        <xdr:nvPicPr>
          <xdr:cNvPr id="8" name="table">
            <a:extLst>
              <a:ext uri="{FF2B5EF4-FFF2-40B4-BE49-F238E27FC236}">
                <a16:creationId xmlns:a16="http://schemas.microsoft.com/office/drawing/2014/main" id="{AA137EB8-9123-4AE5-A298-2EB28D78AB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1049820" y="1355380"/>
            <a:ext cx="3105603" cy="365760"/>
          </a:xfrm>
          <a:prstGeom prst="rect">
            <a:avLst/>
          </a:prstGeom>
        </xdr:spPr>
      </xdr:pic>
      <xdr:pic>
        <xdr:nvPicPr>
          <xdr:cNvPr id="9" name="Picture 8" descr="Chart&#10;&#10;Description automatically generated">
            <a:extLst>
              <a:ext uri="{FF2B5EF4-FFF2-40B4-BE49-F238E27FC236}">
                <a16:creationId xmlns:a16="http://schemas.microsoft.com/office/drawing/2014/main" id="{82C610AD-2755-403D-A975-870BF860F4B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18117" t="15373" r="9587" b="9112"/>
          <a:stretch/>
        </xdr:blipFill>
        <xdr:spPr>
          <a:xfrm>
            <a:off x="11063723" y="618233"/>
            <a:ext cx="2435859" cy="708173"/>
          </a:xfrm>
          <a:prstGeom prst="rect">
            <a:avLst/>
          </a:prstGeom>
        </xdr:spPr>
      </xdr:pic>
      <xdr:pic>
        <xdr:nvPicPr>
          <xdr:cNvPr id="10" name="table">
            <a:extLst>
              <a:ext uri="{FF2B5EF4-FFF2-40B4-BE49-F238E27FC236}">
                <a16:creationId xmlns:a16="http://schemas.microsoft.com/office/drawing/2014/main" id="{0DA273FD-4329-42CC-A748-EE93D19A0A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1077626" y="295275"/>
            <a:ext cx="2415469" cy="365760"/>
          </a:xfrm>
          <a:prstGeom prst="rect">
            <a:avLst/>
          </a:prstGeom>
        </xdr:spPr>
      </xdr:pic>
      <xdr:pic>
        <xdr:nvPicPr>
          <xdr:cNvPr id="11" name="Picture 10" descr="Chart&#10;&#10;Description automatically generated">
            <a:extLst>
              <a:ext uri="{FF2B5EF4-FFF2-40B4-BE49-F238E27FC236}">
                <a16:creationId xmlns:a16="http://schemas.microsoft.com/office/drawing/2014/main" id="{171DAB0F-314C-4C23-9D4A-9B7F1985F66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4826" t="326" r="80928" b="86333"/>
          <a:stretch/>
        </xdr:blipFill>
        <xdr:spPr>
          <a:xfrm>
            <a:off x="13638903" y="722410"/>
            <a:ext cx="623651" cy="584036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</xdr:row>
      <xdr:rowOff>66675</xdr:rowOff>
    </xdr:from>
    <xdr:to>
      <xdr:col>17</xdr:col>
      <xdr:colOff>519114</xdr:colOff>
      <xdr:row>24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1E7BC14-2F40-4FDD-A05E-E86DF8913C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</xdr:colOff>
      <xdr:row>2</xdr:row>
      <xdr:rowOff>3810</xdr:rowOff>
    </xdr:from>
    <xdr:to>
      <xdr:col>13</xdr:col>
      <xdr:colOff>318125</xdr:colOff>
      <xdr:row>21</xdr:row>
      <xdr:rowOff>159996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5AC803-2FFC-4FB5-9B55-104BE0E19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</xdr:colOff>
      <xdr:row>1</xdr:row>
      <xdr:rowOff>45720</xdr:rowOff>
    </xdr:from>
    <xdr:to>
      <xdr:col>13</xdr:col>
      <xdr:colOff>362792</xdr:colOff>
      <xdr:row>21</xdr:row>
      <xdr:rowOff>10838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DD5AD86-EEF6-4AE2-A7E1-14F1575872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14</xdr:row>
      <xdr:rowOff>57150</xdr:rowOff>
    </xdr:from>
    <xdr:to>
      <xdr:col>11</xdr:col>
      <xdr:colOff>502045</xdr:colOff>
      <xdr:row>39</xdr:row>
      <xdr:rowOff>47227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34B1CA-14E8-471F-8E8C-1CA53D128D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0</xdr:row>
      <xdr:rowOff>47625</xdr:rowOff>
    </xdr:from>
    <xdr:to>
      <xdr:col>18</xdr:col>
      <xdr:colOff>376570</xdr:colOff>
      <xdr:row>23</xdr:row>
      <xdr:rowOff>22372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DD2392-559A-4086-8D61-6D30A43C1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ry/Desktop/PhD%20work/JHAMT/Ttu%20tissue%20expression%20(JHAMT)/Ttu_tissue%20expres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ry/Desktop/Figure%206C%20r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ry/Desktop/Supp%20Figure%2030%20Ref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ry/Desktop/PhD%20work/hormome%20measurement%20(From%20Kai)/20210323+0421-MF%20F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e%20Edit%20source/Supp%20Figure%2058%20Re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g"/>
      <sheetName val="JHAMT1"/>
      <sheetName val="JHAMT2"/>
      <sheetName val="JHAMT3"/>
      <sheetName val="Sheet1"/>
    </sheetNames>
    <sheetDataSet>
      <sheetData sheetId="0"/>
      <sheetData sheetId="1"/>
      <sheetData sheetId="2"/>
      <sheetData sheetId="3"/>
      <sheetData sheetId="4">
        <row r="1">
          <cell r="B1" t="str">
            <v>JHAMT1</v>
          </cell>
          <cell r="C1" t="str">
            <v>JHAMT3</v>
          </cell>
          <cell r="D1" t="str">
            <v>JHAMT4</v>
          </cell>
        </row>
        <row r="2">
          <cell r="A2" t="str">
            <v>protocerebrum</v>
          </cell>
          <cell r="B2">
            <v>15.155021488716166</v>
          </cell>
          <cell r="C2">
            <v>5.8357407890553721E-3</v>
          </cell>
          <cell r="D2">
            <v>2.3500317888848188</v>
          </cell>
        </row>
        <row r="3">
          <cell r="A3" t="str">
            <v>nerve cord</v>
          </cell>
          <cell r="B3">
            <v>32.5891199564281</v>
          </cell>
          <cell r="C3">
            <v>2.2465581527560947E-3</v>
          </cell>
          <cell r="D3">
            <v>1.6922849516206444</v>
          </cell>
        </row>
        <row r="4">
          <cell r="A4" t="str">
            <v>vesicular gland</v>
          </cell>
          <cell r="B4">
            <v>6.2658397673064208</v>
          </cell>
          <cell r="C4">
            <v>2.2434686457178318E-2</v>
          </cell>
          <cell r="D4">
            <v>26.08040271716553</v>
          </cell>
        </row>
        <row r="5">
          <cell r="A5" t="str">
            <v>venom gland</v>
          </cell>
          <cell r="B5">
            <v>8.4541821032264632</v>
          </cell>
          <cell r="C5">
            <v>1.1575653494033293</v>
          </cell>
          <cell r="D5">
            <v>0.95048302652601713</v>
          </cell>
        </row>
        <row r="6">
          <cell r="A6" t="str">
            <v>fatbody</v>
          </cell>
          <cell r="B6">
            <v>27.118500044556104</v>
          </cell>
          <cell r="C6">
            <v>4.6092203428148244E-4</v>
          </cell>
          <cell r="D6">
            <v>0.31614424952468595</v>
          </cell>
        </row>
        <row r="7">
          <cell r="A7" t="str">
            <v>Malphigian tubule</v>
          </cell>
          <cell r="B7">
            <v>11.994783409573136</v>
          </cell>
          <cell r="C7">
            <v>0</v>
          </cell>
          <cell r="D7">
            <v>0.56290324506169165</v>
          </cell>
        </row>
        <row r="8">
          <cell r="A8" t="str">
            <v>female dorsal gland</v>
          </cell>
          <cell r="B8">
            <v>4.849251088878483</v>
          </cell>
          <cell r="C8">
            <v>1.1475458429249204E-3</v>
          </cell>
          <cell r="D8">
            <v>0.51053585887921138</v>
          </cell>
        </row>
        <row r="9">
          <cell r="A9" t="str">
            <v>hindgut</v>
          </cell>
          <cell r="B9">
            <v>4.2421334546802232</v>
          </cell>
          <cell r="C9">
            <v>6.6306939965519424E-2</v>
          </cell>
          <cell r="D9">
            <v>43.953704778481672</v>
          </cell>
        </row>
        <row r="10">
          <cell r="A10" t="str">
            <v>midgut</v>
          </cell>
          <cell r="B10">
            <v>3.0044737136035233</v>
          </cell>
          <cell r="C10">
            <v>6.7193030141626288E-4</v>
          </cell>
          <cell r="D10">
            <v>0.14527647721748785</v>
          </cell>
        </row>
        <row r="11">
          <cell r="A11" t="str">
            <v>leg muscle</v>
          </cell>
          <cell r="B11">
            <v>5.9895752947827203</v>
          </cell>
          <cell r="C11">
            <v>11.057280343064797</v>
          </cell>
          <cell r="D11">
            <v>2.4626390264390987</v>
          </cell>
        </row>
        <row r="12">
          <cell r="A12" t="str">
            <v>egg</v>
          </cell>
          <cell r="B12">
            <v>1.6774881888574372E-2</v>
          </cell>
          <cell r="C12">
            <v>5.0174603906398448E-2</v>
          </cell>
          <cell r="D12">
            <v>2.1570227356255383</v>
          </cell>
        </row>
        <row r="15">
          <cell r="B15">
            <v>5.6024255385529322</v>
          </cell>
          <cell r="C15">
            <v>2.997814097647938E-3</v>
          </cell>
          <cell r="D15">
            <v>0.94294489741776477</v>
          </cell>
        </row>
        <row r="16">
          <cell r="B16">
            <v>16.556016420878503</v>
          </cell>
          <cell r="C16">
            <v>1.9193782017906536E-3</v>
          </cell>
          <cell r="D16">
            <v>0.8600492690669288</v>
          </cell>
        </row>
        <row r="17">
          <cell r="B17">
            <v>3.3304628604657021</v>
          </cell>
          <cell r="C17">
            <v>1.0510015439436029E-2</v>
          </cell>
          <cell r="D17">
            <v>5.4769159732499828</v>
          </cell>
        </row>
        <row r="18">
          <cell r="B18">
            <v>5.7866383781671189</v>
          </cell>
          <cell r="C18">
            <v>0.2965385281235261</v>
          </cell>
          <cell r="D18">
            <v>0.11620140562394937</v>
          </cell>
        </row>
        <row r="19">
          <cell r="B19">
            <v>11.197770153306868</v>
          </cell>
          <cell r="C19">
            <v>2.611794246579419E-4</v>
          </cell>
          <cell r="D19">
            <v>0.24138634136730167</v>
          </cell>
        </row>
        <row r="20">
          <cell r="B20">
            <v>7.1586294749831083</v>
          </cell>
          <cell r="C20">
            <v>0</v>
          </cell>
          <cell r="D20">
            <v>0.26417646543574402</v>
          </cell>
        </row>
        <row r="21">
          <cell r="B21">
            <v>3.0517284565974832</v>
          </cell>
          <cell r="C21">
            <v>1.0002180939188709E-3</v>
          </cell>
          <cell r="D21">
            <v>0.21375221088988383</v>
          </cell>
        </row>
        <row r="22">
          <cell r="B22">
            <v>2.1922325476523703</v>
          </cell>
          <cell r="C22">
            <v>4.7020373288817648E-2</v>
          </cell>
          <cell r="D22">
            <v>16.731896664062006</v>
          </cell>
        </row>
        <row r="23">
          <cell r="B23">
            <v>1.458045625785076</v>
          </cell>
          <cell r="C23">
            <v>6.7193030141626299E-4</v>
          </cell>
          <cell r="D23">
            <v>8.1336968970027096E-2</v>
          </cell>
        </row>
        <row r="24">
          <cell r="B24">
            <v>3.5118583612172656</v>
          </cell>
          <cell r="C24">
            <v>3.7920380272546721</v>
          </cell>
          <cell r="D24">
            <v>1.5661914131056389</v>
          </cell>
        </row>
        <row r="25">
          <cell r="B25">
            <v>1.6774881888574376E-2</v>
          </cell>
          <cell r="C25">
            <v>4.4525990579928384E-2</v>
          </cell>
          <cell r="D25">
            <v>1.0986570200341443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>
            <v>23.480643390286325</v>
          </cell>
          <cell r="C3">
            <v>17.486402613098075</v>
          </cell>
          <cell r="D3">
            <v>4.4980184627641018</v>
          </cell>
          <cell r="H3">
            <v>0.71</v>
          </cell>
          <cell r="I3">
            <v>0.71</v>
          </cell>
          <cell r="J3">
            <v>0.71</v>
          </cell>
        </row>
        <row r="4">
          <cell r="B4">
            <v>27.256745480749647</v>
          </cell>
          <cell r="C4">
            <v>63.556886231903128</v>
          </cell>
          <cell r="D4">
            <v>6.9537281566315254</v>
          </cell>
          <cell r="H4">
            <v>1.71</v>
          </cell>
          <cell r="I4">
            <v>1.71</v>
          </cell>
          <cell r="J4">
            <v>1.71</v>
          </cell>
        </row>
        <row r="5">
          <cell r="B5">
            <v>7.4218379455371579</v>
          </cell>
          <cell r="C5">
            <v>11.368835287743993</v>
          </cell>
          <cell r="D5">
            <v>6.8460686381125631E-3</v>
          </cell>
          <cell r="H5">
            <v>2.71</v>
          </cell>
          <cell r="I5">
            <v>2.71</v>
          </cell>
          <cell r="J5">
            <v>2.71</v>
          </cell>
        </row>
        <row r="6">
          <cell r="B6">
            <v>19.527821366120559</v>
          </cell>
          <cell r="C6">
            <v>5.8305113292011246</v>
          </cell>
          <cell r="D6">
            <v>4.2136143577019567E-3</v>
          </cell>
          <cell r="H6">
            <v>3.71</v>
          </cell>
          <cell r="I6">
            <v>3.71</v>
          </cell>
          <cell r="J6">
            <v>3.71</v>
          </cell>
        </row>
        <row r="7">
          <cell r="B7">
            <v>24.19051028741702</v>
          </cell>
          <cell r="C7">
            <v>9.3538619450526355</v>
          </cell>
          <cell r="D7">
            <v>47.81112790119866</v>
          </cell>
          <cell r="H7">
            <v>4.71</v>
          </cell>
          <cell r="I7">
            <v>4.71</v>
          </cell>
          <cell r="J7">
            <v>4.71</v>
          </cell>
        </row>
        <row r="8">
          <cell r="B8">
            <v>11.222255905213817</v>
          </cell>
          <cell r="C8">
            <v>24.762094323505593</v>
          </cell>
          <cell r="D8">
            <v>0</v>
          </cell>
          <cell r="H8">
            <v>5.71</v>
          </cell>
          <cell r="I8">
            <v>5.71</v>
          </cell>
          <cell r="J8">
            <v>5.71</v>
          </cell>
        </row>
        <row r="9">
          <cell r="B9">
            <v>3.3308874228917325</v>
          </cell>
          <cell r="C9">
            <v>10.728009911407129</v>
          </cell>
          <cell r="D9">
            <v>0.48885593233658631</v>
          </cell>
          <cell r="H9">
            <v>6.71</v>
          </cell>
          <cell r="I9">
            <v>6.71</v>
          </cell>
          <cell r="J9">
            <v>6.71</v>
          </cell>
        </row>
        <row r="10">
          <cell r="B10">
            <v>7.8296715962685166</v>
          </cell>
          <cell r="C10">
            <v>4.6312130252137598</v>
          </cell>
          <cell r="D10">
            <v>0.26551574255839466</v>
          </cell>
          <cell r="H10">
            <v>7.71</v>
          </cell>
          <cell r="I10">
            <v>7.71</v>
          </cell>
          <cell r="J10">
            <v>7.71</v>
          </cell>
        </row>
        <row r="11">
          <cell r="B11">
            <v>3.6908954126950793</v>
          </cell>
          <cell r="C11">
            <v>5.115709864682362</v>
          </cell>
          <cell r="D11">
            <v>0.20681586343312872</v>
          </cell>
          <cell r="H11">
            <v>8.7100000000000009</v>
          </cell>
          <cell r="I11">
            <v>8.7100000000000009</v>
          </cell>
          <cell r="J11">
            <v>8.7100000000000009</v>
          </cell>
        </row>
        <row r="12">
          <cell r="B12">
            <v>4.972798183920343</v>
          </cell>
          <cell r="C12">
            <v>12.516607441412395</v>
          </cell>
          <cell r="D12">
            <v>0.47932025901542469</v>
          </cell>
          <cell r="H12">
            <v>9.7100000000000009</v>
          </cell>
          <cell r="I12">
            <v>9.7100000000000009</v>
          </cell>
          <cell r="J12">
            <v>9.7100000000000009</v>
          </cell>
        </row>
        <row r="13">
          <cell r="B13">
            <v>0</v>
          </cell>
          <cell r="C13">
            <v>0</v>
          </cell>
          <cell r="D13">
            <v>5.0324645665723117E-2</v>
          </cell>
          <cell r="H13">
            <v>10.71</v>
          </cell>
          <cell r="I13">
            <v>10.71</v>
          </cell>
          <cell r="J13">
            <v>10.71</v>
          </cell>
        </row>
        <row r="16">
          <cell r="B16">
            <v>0</v>
          </cell>
          <cell r="C16">
            <v>7.5624918888074653E-3</v>
          </cell>
          <cell r="D16">
            <v>9.9447304783586501E-3</v>
          </cell>
          <cell r="H16">
            <v>1</v>
          </cell>
          <cell r="I16">
            <v>1</v>
          </cell>
          <cell r="J16">
            <v>1</v>
          </cell>
        </row>
        <row r="17">
          <cell r="B17">
            <v>6.7414244035682021E-4</v>
          </cell>
          <cell r="C17">
            <v>0</v>
          </cell>
          <cell r="D17">
            <v>6.0655320179114642E-3</v>
          </cell>
          <cell r="H17">
            <v>2</v>
          </cell>
          <cell r="I17">
            <v>2</v>
          </cell>
          <cell r="J17">
            <v>2</v>
          </cell>
        </row>
        <row r="18">
          <cell r="B18">
            <v>1.3431852543745812E-2</v>
          </cell>
          <cell r="C18">
            <v>1.04863918736604E-2</v>
          </cell>
          <cell r="D18">
            <v>4.3385814954128743E-2</v>
          </cell>
          <cell r="H18">
            <v>3</v>
          </cell>
          <cell r="I18">
            <v>3</v>
          </cell>
          <cell r="J18">
            <v>3</v>
          </cell>
        </row>
        <row r="19">
          <cell r="B19">
            <v>0.66933211710884388</v>
          </cell>
          <cell r="C19">
            <v>1.1100888772452062</v>
          </cell>
          <cell r="D19">
            <v>1.693275053855938</v>
          </cell>
          <cell r="H19">
            <v>4</v>
          </cell>
          <cell r="I19">
            <v>4</v>
          </cell>
          <cell r="J19">
            <v>4</v>
          </cell>
        </row>
        <row r="20">
          <cell r="B20">
            <v>0</v>
          </cell>
          <cell r="C20">
            <v>9.0423801220379811E-4</v>
          </cell>
          <cell r="D20">
            <v>4.785280906406491E-4</v>
          </cell>
          <cell r="H20">
            <v>5</v>
          </cell>
          <cell r="I20">
            <v>5</v>
          </cell>
          <cell r="J20">
            <v>5</v>
          </cell>
        </row>
        <row r="21">
          <cell r="B21">
            <v>0</v>
          </cell>
          <cell r="C21">
            <v>0</v>
          </cell>
          <cell r="D21">
            <v>0</v>
          </cell>
          <cell r="H21">
            <v>6</v>
          </cell>
          <cell r="I21">
            <v>6</v>
          </cell>
          <cell r="J21">
            <v>6</v>
          </cell>
        </row>
        <row r="22">
          <cell r="B22">
            <v>3.140354567317454E-3</v>
          </cell>
          <cell r="C22">
            <v>3.0228296145730745E-4</v>
          </cell>
          <cell r="D22">
            <v>0</v>
          </cell>
          <cell r="H22">
            <v>7</v>
          </cell>
          <cell r="I22">
            <v>7</v>
          </cell>
          <cell r="J22">
            <v>7</v>
          </cell>
        </row>
        <row r="23">
          <cell r="B23">
            <v>2.9869569076590878E-2</v>
          </cell>
          <cell r="C23">
            <v>0.1596054829930017</v>
          </cell>
          <cell r="D23">
            <v>9.4457678269656772E-3</v>
          </cell>
          <cell r="H23">
            <v>8</v>
          </cell>
          <cell r="I23">
            <v>8</v>
          </cell>
          <cell r="J23">
            <v>8</v>
          </cell>
        </row>
        <row r="24">
          <cell r="B24">
            <v>0</v>
          </cell>
          <cell r="C24">
            <v>0</v>
          </cell>
          <cell r="D24">
            <v>2.0157909042487886E-3</v>
          </cell>
          <cell r="H24">
            <v>9</v>
          </cell>
          <cell r="I24">
            <v>9</v>
          </cell>
          <cell r="J24">
            <v>9</v>
          </cell>
        </row>
        <row r="25">
          <cell r="B25">
            <v>16.578513858942024</v>
          </cell>
          <cell r="C25">
            <v>12.799511855699155</v>
          </cell>
          <cell r="D25">
            <v>3.7938153145532105</v>
          </cell>
          <cell r="H25">
            <v>10</v>
          </cell>
          <cell r="I25">
            <v>10</v>
          </cell>
          <cell r="J25">
            <v>10</v>
          </cell>
        </row>
        <row r="26">
          <cell r="B26">
            <v>0.13897668713912992</v>
          </cell>
          <cell r="C26">
            <v>0</v>
          </cell>
          <cell r="D26">
            <v>1.1547124580065436E-2</v>
          </cell>
          <cell r="H26">
            <v>11</v>
          </cell>
          <cell r="I26">
            <v>11</v>
          </cell>
          <cell r="J26">
            <v>11</v>
          </cell>
        </row>
        <row r="29">
          <cell r="A29" t="str">
            <v>protocerebrum</v>
          </cell>
          <cell r="B29">
            <v>3.8808443453024153</v>
          </cell>
          <cell r="C29">
            <v>0.6307413843093731</v>
          </cell>
          <cell r="D29">
            <v>2.5385096370426692</v>
          </cell>
          <cell r="H29">
            <v>1.3</v>
          </cell>
          <cell r="I29">
            <v>1.3</v>
          </cell>
          <cell r="J29">
            <v>1.3</v>
          </cell>
        </row>
        <row r="30">
          <cell r="A30" t="str">
            <v>nerve cord</v>
          </cell>
          <cell r="B30">
            <v>0.75447677471741537</v>
          </cell>
          <cell r="C30">
            <v>3.4099648819140831</v>
          </cell>
          <cell r="D30">
            <v>0.91241319823043487</v>
          </cell>
          <cell r="H30">
            <v>2.2999999999999998</v>
          </cell>
          <cell r="I30">
            <v>2.2999999999999998</v>
          </cell>
          <cell r="J30">
            <v>2.2999999999999998</v>
          </cell>
        </row>
        <row r="31">
          <cell r="A31" t="str">
            <v>vesicular gland</v>
          </cell>
          <cell r="B31">
            <v>28.660963402292683</v>
          </cell>
          <cell r="C31">
            <v>34.00941495304334</v>
          </cell>
          <cell r="D31">
            <v>15.57082979616057</v>
          </cell>
          <cell r="H31">
            <v>3.3</v>
          </cell>
          <cell r="I31">
            <v>3.3</v>
          </cell>
          <cell r="J31">
            <v>3.3</v>
          </cell>
        </row>
        <row r="32">
          <cell r="A32" t="str">
            <v>venom gland</v>
          </cell>
          <cell r="B32">
            <v>0.96818749599774101</v>
          </cell>
          <cell r="C32">
            <v>1.1423126639846526</v>
          </cell>
          <cell r="D32">
            <v>0.74094891959565801</v>
          </cell>
          <cell r="H32">
            <v>4.3</v>
          </cell>
          <cell r="I32">
            <v>4.3</v>
          </cell>
          <cell r="J32">
            <v>4.3</v>
          </cell>
        </row>
        <row r="33">
          <cell r="A33" t="str">
            <v>fatbody</v>
          </cell>
          <cell r="B33">
            <v>0.12878875241639787</v>
          </cell>
          <cell r="C33">
            <v>0.79514723171082835</v>
          </cell>
          <cell r="D33">
            <v>2.4496764446831566E-2</v>
          </cell>
          <cell r="H33">
            <v>5.3</v>
          </cell>
          <cell r="I33">
            <v>5.3</v>
          </cell>
          <cell r="J33">
            <v>5.3</v>
          </cell>
        </row>
        <row r="34">
          <cell r="A34" t="str">
            <v>Malphigian tubule</v>
          </cell>
          <cell r="B34">
            <v>9.5730391675902193E-2</v>
          </cell>
          <cell r="C34">
            <v>0.58276143668747293</v>
          </cell>
          <cell r="D34">
            <v>1.0102179068216999</v>
          </cell>
          <cell r="H34">
            <v>6.3</v>
          </cell>
          <cell r="I34">
            <v>6.3</v>
          </cell>
          <cell r="J34">
            <v>6.3</v>
          </cell>
        </row>
        <row r="35">
          <cell r="A35" t="str">
            <v>female dorsal gland</v>
          </cell>
          <cell r="B35">
            <v>0.28957364593885454</v>
          </cell>
          <cell r="C35">
            <v>0.93795828218945632</v>
          </cell>
          <cell r="D35">
            <v>0.3040756485093235</v>
          </cell>
          <cell r="H35">
            <v>7.3</v>
          </cell>
          <cell r="I35">
            <v>7.3</v>
          </cell>
          <cell r="J35">
            <v>7.3</v>
          </cell>
        </row>
        <row r="36">
          <cell r="A36" t="str">
            <v>hindgut</v>
          </cell>
          <cell r="B36">
            <v>74.865548851254289</v>
          </cell>
          <cell r="C36">
            <v>17.39766923159501</v>
          </cell>
          <cell r="D36">
            <v>39.597896252595724</v>
          </cell>
          <cell r="H36">
            <v>8.3000000000000007</v>
          </cell>
          <cell r="I36">
            <v>8.3000000000000007</v>
          </cell>
          <cell r="J36">
            <v>8.3000000000000007</v>
          </cell>
        </row>
        <row r="37">
          <cell r="A37" t="str">
            <v>midgut</v>
          </cell>
          <cell r="B37">
            <v>5.4098028649508245E-2</v>
          </cell>
          <cell r="C37">
            <v>0.30753607242420022</v>
          </cell>
          <cell r="D37">
            <v>7.4195330578755048E-2</v>
          </cell>
          <cell r="H37">
            <v>9.3000000000000007</v>
          </cell>
          <cell r="I37">
            <v>9.3000000000000007</v>
          </cell>
          <cell r="J37">
            <v>9.3000000000000007</v>
          </cell>
        </row>
        <row r="38">
          <cell r="A38" t="str">
            <v>leg muscle</v>
          </cell>
          <cell r="B38">
            <v>5.5463062869094246</v>
          </cell>
          <cell r="C38">
            <v>1.3973699747083494</v>
          </cell>
          <cell r="D38">
            <v>0.44424081769952078</v>
          </cell>
          <cell r="H38">
            <v>10.3</v>
          </cell>
          <cell r="I38">
            <v>10.3</v>
          </cell>
          <cell r="J38">
            <v>10.3</v>
          </cell>
        </row>
        <row r="39">
          <cell r="A39" t="str">
            <v>egg</v>
          </cell>
          <cell r="B39">
            <v>8.1920167419435146E-7</v>
          </cell>
          <cell r="C39">
            <v>2.8727884911658736</v>
          </cell>
          <cell r="D39">
            <v>3.5982788965090671</v>
          </cell>
          <cell r="H39">
            <v>11.3</v>
          </cell>
          <cell r="I39">
            <v>11.3</v>
          </cell>
          <cell r="J39">
            <v>11.3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1x10E-6M</v>
          </cell>
          <cell r="C1" t="str">
            <v>1x10E-8M</v>
          </cell>
          <cell r="H1" t="str">
            <v>1x10E-6M</v>
          </cell>
          <cell r="I1" t="str">
            <v>1x10E-8M</v>
          </cell>
        </row>
        <row r="2">
          <cell r="A2" t="str">
            <v>FA</v>
          </cell>
          <cell r="B2">
            <v>1.1433676970649866</v>
          </cell>
          <cell r="C2">
            <v>0.30697643311171174</v>
          </cell>
          <cell r="G2" t="str">
            <v>FA</v>
          </cell>
          <cell r="H2">
            <v>1.2774009083666271</v>
          </cell>
          <cell r="I2">
            <v>0.71961238703318087</v>
          </cell>
        </row>
        <row r="3">
          <cell r="A3" t="str">
            <v>MF</v>
          </cell>
          <cell r="B3">
            <v>0.82261444285205443</v>
          </cell>
          <cell r="C3">
            <v>0.88509434030111278</v>
          </cell>
          <cell r="G3" t="str">
            <v>MF</v>
          </cell>
          <cell r="H3">
            <v>1.2948901256784868</v>
          </cell>
          <cell r="I3">
            <v>1.0195418339870155</v>
          </cell>
        </row>
        <row r="5">
          <cell r="B5">
            <v>0.3743442121433822</v>
          </cell>
          <cell r="C5">
            <v>0.11695864179723811</v>
          </cell>
          <cell r="H5">
            <v>0.25572332535057718</v>
          </cell>
          <cell r="I5">
            <v>0.16845931506063394</v>
          </cell>
        </row>
        <row r="6">
          <cell r="B6">
            <v>5.6514931340576148E-2</v>
          </cell>
          <cell r="C6">
            <v>0.13442803523889582</v>
          </cell>
          <cell r="H6">
            <v>0.23900949013650913</v>
          </cell>
          <cell r="I6">
            <v>0.20210721865654097</v>
          </cell>
        </row>
        <row r="9">
          <cell r="A9">
            <v>0.59219983706696067</v>
          </cell>
          <cell r="B9">
            <v>0.72757797827305126</v>
          </cell>
          <cell r="C9">
            <v>0.79380642189209549</v>
          </cell>
          <cell r="D9">
            <v>1.0315080875598197</v>
          </cell>
          <cell r="G9">
            <v>1.9301862988254963</v>
          </cell>
          <cell r="H9">
            <v>1.0378690907914769</v>
          </cell>
          <cell r="I9">
            <v>0.60060720262654466</v>
          </cell>
          <cell r="J9">
            <v>0.24760482860438865</v>
          </cell>
        </row>
        <row r="10">
          <cell r="A10">
            <v>1.1237130601649667</v>
          </cell>
          <cell r="B10">
            <v>0.19829899405104237</v>
          </cell>
          <cell r="C10">
            <v>1.1043128900067349</v>
          </cell>
          <cell r="D10">
            <v>1.1539028291173608</v>
          </cell>
          <cell r="G10">
            <v>1.6386318457781885</v>
          </cell>
          <cell r="H10">
            <v>0.32525432558217143</v>
          </cell>
          <cell r="I10">
            <v>0.57603977221815195</v>
          </cell>
          <cell r="J10">
            <v>1.019592587124357</v>
          </cell>
        </row>
        <row r="11">
          <cell r="A11">
            <v>0.509776102398241</v>
          </cell>
          <cell r="B11">
            <v>0.21309081420888795</v>
          </cell>
          <cell r="C11">
            <v>0.96554023068018258</v>
          </cell>
          <cell r="D11">
            <v>1.0880658500668199</v>
          </cell>
          <cell r="G11">
            <v>0.84499313491605399</v>
          </cell>
          <cell r="H11">
            <v>0.19808856669883115</v>
          </cell>
          <cell r="I11">
            <v>1.269448942421739</v>
          </cell>
          <cell r="J11">
            <v>0.8397881012170737</v>
          </cell>
        </row>
        <row r="12">
          <cell r="A12">
            <v>2.5737518096169962</v>
          </cell>
          <cell r="B12">
            <v>0.35964381833792108</v>
          </cell>
          <cell r="C12">
            <v>0.89732430619208847</v>
          </cell>
          <cell r="D12">
            <v>0.70912101271172412</v>
          </cell>
          <cell r="G12">
            <v>1.8182410862876703</v>
          </cell>
          <cell r="H12">
            <v>0.72441616003937004</v>
          </cell>
          <cell r="I12">
            <v>1.6467281718415347</v>
          </cell>
          <cell r="J12">
            <v>0.55460975175560145</v>
          </cell>
        </row>
        <row r="13">
          <cell r="A13">
            <v>0.91739767607776912</v>
          </cell>
          <cell r="B13">
            <v>3.6270560687656182E-2</v>
          </cell>
          <cell r="C13">
            <v>0.77351511532621264</v>
          </cell>
          <cell r="D13">
            <v>0.44287392204983939</v>
          </cell>
          <cell r="G13">
            <v>0.30393529359564497</v>
          </cell>
          <cell r="H13">
            <v>0.74507859867348314</v>
          </cell>
          <cell r="I13">
            <v>1.8329572719319207</v>
          </cell>
          <cell r="J13">
            <v>1.8585504157993971</v>
          </cell>
        </row>
        <row r="14">
          <cell r="C14">
            <v>0.90862452983349129</v>
          </cell>
          <cell r="G14">
            <v>1.9371080817053838</v>
          </cell>
          <cell r="H14">
            <v>1.2869675804137524</v>
          </cell>
          <cell r="I14">
            <v>1.8435593930310292</v>
          </cell>
          <cell r="J14">
            <v>1.2924712835983263</v>
          </cell>
        </row>
        <row r="15">
          <cell r="C15">
            <v>0.78963935929042472</v>
          </cell>
          <cell r="G15">
            <v>0.6908930205285656</v>
          </cell>
          <cell r="J15">
            <v>1.3241758698099644</v>
          </cell>
        </row>
        <row r="16">
          <cell r="C16">
            <v>0.57278549260751555</v>
          </cell>
          <cell r="G16">
            <v>0.18631629608858422</v>
          </cell>
        </row>
        <row r="17">
          <cell r="C17">
            <v>0.59798163983974484</v>
          </cell>
          <cell r="G17">
            <v>2.1463031175740546</v>
          </cell>
        </row>
        <row r="22">
          <cell r="A22">
            <v>0.85599999999999998</v>
          </cell>
          <cell r="B22">
            <v>1.143</v>
          </cell>
          <cell r="C22">
            <v>1.86</v>
          </cell>
          <cell r="D22">
            <v>2.145</v>
          </cell>
        </row>
        <row r="23">
          <cell r="A23">
            <v>0.85599999999999998</v>
          </cell>
          <cell r="B23">
            <v>1.143</v>
          </cell>
          <cell r="C23">
            <v>1.86</v>
          </cell>
          <cell r="D23">
            <v>2.145</v>
          </cell>
        </row>
        <row r="24">
          <cell r="A24">
            <v>0.85599999999999998</v>
          </cell>
          <cell r="B24">
            <v>1.143</v>
          </cell>
          <cell r="C24">
            <v>1.86</v>
          </cell>
          <cell r="D24">
            <v>2.145</v>
          </cell>
        </row>
        <row r="25">
          <cell r="A25">
            <v>0.85599999999999998</v>
          </cell>
          <cell r="B25">
            <v>1.143</v>
          </cell>
          <cell r="C25">
            <v>1.86</v>
          </cell>
          <cell r="D25">
            <v>2.145</v>
          </cell>
        </row>
        <row r="26">
          <cell r="A26">
            <v>0.85599999999999998</v>
          </cell>
          <cell r="B26">
            <v>1.143</v>
          </cell>
          <cell r="C26">
            <v>1.86</v>
          </cell>
          <cell r="D26">
            <v>2.145</v>
          </cell>
        </row>
        <row r="27">
          <cell r="A27">
            <v>0.85599999999999998</v>
          </cell>
          <cell r="B27">
            <v>1.143</v>
          </cell>
          <cell r="C27">
            <v>1.86</v>
          </cell>
          <cell r="D27">
            <v>2.145</v>
          </cell>
        </row>
        <row r="28">
          <cell r="A28">
            <v>0.85599999999999998</v>
          </cell>
          <cell r="C28">
            <v>1.86</v>
          </cell>
          <cell r="D28">
            <v>2.145</v>
          </cell>
        </row>
        <row r="29">
          <cell r="A29">
            <v>0.85599999999999998</v>
          </cell>
          <cell r="C29">
            <v>1.86</v>
          </cell>
        </row>
        <row r="30">
          <cell r="A30">
            <v>0.85599999999999998</v>
          </cell>
          <cell r="C30">
            <v>1.86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Brain</v>
          </cell>
          <cell r="C1" t="str">
            <v>Nervecord</v>
          </cell>
          <cell r="D1" t="str">
            <v>Vesicular gland</v>
          </cell>
          <cell r="E1" t="str">
            <v>Venom gland</v>
          </cell>
          <cell r="F1" t="str">
            <v>Fatbody</v>
          </cell>
          <cell r="G1" t="str">
            <v>Malphigian tubules</v>
          </cell>
          <cell r="H1" t="str">
            <v>Female dorsal gland</v>
          </cell>
          <cell r="I1" t="str">
            <v>Hindgut</v>
          </cell>
          <cell r="J1" t="str">
            <v>Midgut</v>
          </cell>
          <cell r="K1" t="str">
            <v>Leg muscle</v>
          </cell>
          <cell r="L1" t="str">
            <v>Egg</v>
          </cell>
        </row>
        <row r="2">
          <cell r="A2" t="str">
            <v>GDH1</v>
          </cell>
          <cell r="B2">
            <v>9.8402864999223396E-5</v>
          </cell>
          <cell r="C2">
            <v>1.4535160115437313E-4</v>
          </cell>
          <cell r="D2">
            <v>3.8072908634045903E-6</v>
          </cell>
          <cell r="E2">
            <v>4.9171649767010556E-5</v>
          </cell>
          <cell r="F2">
            <v>4.7243012469694902E-5</v>
          </cell>
          <cell r="G2">
            <v>5.2547340873222149E-5</v>
          </cell>
          <cell r="H2">
            <v>1.8445490970571063E-4</v>
          </cell>
          <cell r="I2">
            <v>3.408756557651377E-6</v>
          </cell>
          <cell r="J2">
            <v>5.2335292356260601E-3</v>
          </cell>
          <cell r="K2">
            <v>1.5558649299912E-4</v>
          </cell>
          <cell r="L2">
            <v>3.1958561631826191E-5</v>
          </cell>
        </row>
        <row r="3">
          <cell r="B3">
            <v>4.8588931276109339E-6</v>
          </cell>
          <cell r="C3">
            <v>2.4540093935142802E-4</v>
          </cell>
          <cell r="D3">
            <v>5.1035910846390372E-6</v>
          </cell>
          <cell r="E3">
            <v>1.1919701814696603E-4</v>
          </cell>
          <cell r="F3">
            <v>4.4485104528477676E-5</v>
          </cell>
          <cell r="G3">
            <v>8.6268723770185693E-5</v>
          </cell>
          <cell r="H3">
            <v>2.1933796980047937E-5</v>
          </cell>
          <cell r="I3">
            <v>6.2723784507224393E-6</v>
          </cell>
          <cell r="J3">
            <v>2.4735292356260637E-3</v>
          </cell>
          <cell r="K3">
            <v>7.8190330764973498E-5</v>
          </cell>
          <cell r="L3">
            <v>3.2824719158985877E-4</v>
          </cell>
        </row>
        <row r="4">
          <cell r="B4">
            <v>1.9109754583677776E-4</v>
          </cell>
          <cell r="C4">
            <v>1.60705123885677E-4</v>
          </cell>
          <cell r="D4">
            <v>7.4576357262553988E-6</v>
          </cell>
          <cell r="E4">
            <v>3.1992338814051003E-4</v>
          </cell>
          <cell r="F4">
            <v>5.6881358665265693E-5</v>
          </cell>
          <cell r="G4">
            <v>2.0782084298555839E-5</v>
          </cell>
          <cell r="H4">
            <v>7.0682054848339119E-6</v>
          </cell>
          <cell r="I4">
            <v>1.4624317450473336E-5</v>
          </cell>
          <cell r="J4">
            <v>1.47352923562606E-3</v>
          </cell>
          <cell r="K4">
            <v>3.9900206505678294E-5</v>
          </cell>
          <cell r="L4">
            <v>2.4697973632740082E-5</v>
          </cell>
        </row>
        <row r="5">
          <cell r="B5">
            <v>9.8119767987870699E-5</v>
          </cell>
          <cell r="C5">
            <v>1.8381922146382603E-4</v>
          </cell>
          <cell r="D5">
            <v>5.4561725580996756E-6</v>
          </cell>
          <cell r="E5">
            <v>1.6276401868482886E-4</v>
          </cell>
          <cell r="F5">
            <v>4.9536491887812764E-5</v>
          </cell>
          <cell r="G5">
            <v>5.3199382980654565E-5</v>
          </cell>
          <cell r="H5">
            <v>7.1152304056864172E-5</v>
          </cell>
          <cell r="I5">
            <v>8.1018174862823832E-6</v>
          </cell>
          <cell r="J5">
            <v>3.0601959022927279E-3</v>
          </cell>
          <cell r="K5">
            <v>9.1225676756590595E-5</v>
          </cell>
          <cell r="L5">
            <v>1.2830124228480834E-4</v>
          </cell>
        </row>
        <row r="6">
          <cell r="B6">
            <v>5.3762654475232748E-5</v>
          </cell>
          <cell r="C6">
            <v>3.110821782400011E-5</v>
          </cell>
          <cell r="D6">
            <v>1.0684084231550652E-6</v>
          </cell>
          <cell r="E6">
            <v>8.113813039084971E-5</v>
          </cell>
          <cell r="F6">
            <v>3.7577393486401799E-6</v>
          </cell>
          <cell r="G6">
            <v>1.8907175503004196E-5</v>
          </cell>
          <cell r="H6">
            <v>5.6813603968706766E-5</v>
          </cell>
          <cell r="I6">
            <v>3.3643888461240724E-6</v>
          </cell>
          <cell r="J6">
            <v>1.1243566061431656E-3</v>
          </cell>
          <cell r="K6">
            <v>3.4025820609754323E-5</v>
          </cell>
          <cell r="L6">
            <v>9.999494323405635E-5</v>
          </cell>
        </row>
        <row r="8">
          <cell r="A8" t="str">
            <v>GDH3</v>
          </cell>
          <cell r="B8">
            <v>3.5971740940061737E-4</v>
          </cell>
          <cell r="C8">
            <v>4.6552564119746383E-4</v>
          </cell>
          <cell r="D8">
            <v>2.6383672926527012E-4</v>
          </cell>
          <cell r="E8">
            <v>9.3348508030054404E-3</v>
          </cell>
          <cell r="F8">
            <v>1.9003169800339584E-4</v>
          </cell>
          <cell r="G8">
            <v>1.6658058026758585E-4</v>
          </cell>
          <cell r="H8">
            <v>2.4181032798945774E-4</v>
          </cell>
          <cell r="I8">
            <v>4.7323439675138303E-3</v>
          </cell>
          <cell r="J8">
            <v>2.8650506572199001E-3</v>
          </cell>
          <cell r="K8">
            <v>2.6010886326111094E-3</v>
          </cell>
          <cell r="L8">
            <v>9.6486287344830005E-4</v>
          </cell>
        </row>
        <row r="9">
          <cell r="B9">
            <v>2.3213296633241634E-4</v>
          </cell>
          <cell r="C9">
            <v>1.0826834706721346E-3</v>
          </cell>
          <cell r="D9">
            <v>2.3014214346765845E-4</v>
          </cell>
          <cell r="E9">
            <v>4.5752256141185256E-3</v>
          </cell>
          <cell r="F9">
            <v>1.4418110798118981E-4</v>
          </cell>
          <cell r="G9">
            <v>2.0509601619104166E-4</v>
          </cell>
          <cell r="H9">
            <v>9.3113545687497354E-4</v>
          </cell>
          <cell r="I9">
            <v>2.5308189572865701E-3</v>
          </cell>
          <cell r="J9">
            <v>9.4109508035954202E-4</v>
          </cell>
          <cell r="K9">
            <v>5.9608535295837929E-3</v>
          </cell>
          <cell r="L9">
            <v>1.1203569522292641E-3</v>
          </cell>
        </row>
        <row r="10">
          <cell r="B10">
            <v>5.770280582252903E-4</v>
          </cell>
          <cell r="C10">
            <v>4.4710623750833164E-4</v>
          </cell>
          <cell r="D10">
            <v>2.1463336444778178E-4</v>
          </cell>
          <cell r="E10">
            <v>5.5592970235486391E-3</v>
          </cell>
          <cell r="F10">
            <v>1.5189316740411724E-4</v>
          </cell>
          <cell r="G10">
            <v>1.8383213740431499E-4</v>
          </cell>
          <cell r="H10">
            <v>1.570915648407135E-4</v>
          </cell>
          <cell r="I10">
            <v>3.19716829604534E-3</v>
          </cell>
          <cell r="J10">
            <v>3.9706642647666064E-4</v>
          </cell>
          <cell r="K10">
            <v>3.5982656776264573E-3</v>
          </cell>
          <cell r="L10">
            <v>2.7644123883897328E-4</v>
          </cell>
        </row>
        <row r="11">
          <cell r="B11">
            <v>3.8962614465277469E-4</v>
          </cell>
          <cell r="C11">
            <v>6.6510511645931011E-4</v>
          </cell>
          <cell r="D11">
            <v>2.362040790602368E-4</v>
          </cell>
          <cell r="E11">
            <v>6.4897911468908684E-3</v>
          </cell>
          <cell r="F11">
            <v>1.6203532446290095E-4</v>
          </cell>
          <cell r="G11">
            <v>1.8516957795431418E-4</v>
          </cell>
          <cell r="H11">
            <v>4.4334578323504832E-4</v>
          </cell>
          <cell r="I11">
            <v>3.4867770736152471E-3</v>
          </cell>
          <cell r="J11">
            <v>1.4010707213520344E-3</v>
          </cell>
          <cell r="K11">
            <v>4.053402613273787E-3</v>
          </cell>
          <cell r="L11">
            <v>7.8722035483884585E-4</v>
          </cell>
        </row>
        <row r="12">
          <cell r="B12">
            <v>1.0067945079348985E-4</v>
          </cell>
          <cell r="C12">
            <v>2.0885687287261595E-4</v>
          </cell>
          <cell r="D12">
            <v>1.4523579387638782E-5</v>
          </cell>
          <cell r="E12">
            <v>1.4506173938307002E-3</v>
          </cell>
          <cell r="F12">
            <v>1.4174115653776339E-5</v>
          </cell>
          <cell r="G12">
            <v>1.113854062122509E-5</v>
          </cell>
          <cell r="H12">
            <v>2.4511792501411228E-4</v>
          </cell>
          <cell r="I12">
            <v>6.5181363023955098E-4</v>
          </cell>
          <cell r="J12">
            <v>7.4864761036800317E-4</v>
          </cell>
          <cell r="K12">
            <v>9.9622073581030865E-4</v>
          </cell>
          <cell r="L12">
            <v>2.5930424931612257E-4</v>
          </cell>
        </row>
        <row r="15">
          <cell r="B15">
            <v>0.80500000000000005</v>
          </cell>
          <cell r="C15">
            <v>0.80500000000000005</v>
          </cell>
          <cell r="D15">
            <v>0.80500000000000005</v>
          </cell>
          <cell r="G15">
            <v>1.2</v>
          </cell>
          <cell r="H15">
            <v>1.2</v>
          </cell>
          <cell r="I15">
            <v>1.2</v>
          </cell>
        </row>
        <row r="16">
          <cell r="B16">
            <v>1.8049999999999999</v>
          </cell>
          <cell r="C16">
            <v>1.8049999999999999</v>
          </cell>
          <cell r="D16">
            <v>1.8049999999999999</v>
          </cell>
          <cell r="G16">
            <v>2.2000000000000002</v>
          </cell>
          <cell r="H16">
            <v>2.2000000000000002</v>
          </cell>
          <cell r="I16">
            <v>2.2000000000000002</v>
          </cell>
        </row>
        <row r="17">
          <cell r="B17">
            <v>2.8050000000000002</v>
          </cell>
          <cell r="C17">
            <v>2.8050000000000002</v>
          </cell>
          <cell r="D17">
            <v>2.8050000000000002</v>
          </cell>
          <cell r="G17">
            <v>3.2</v>
          </cell>
          <cell r="H17">
            <v>3.2</v>
          </cell>
          <cell r="I17">
            <v>3.2</v>
          </cell>
        </row>
        <row r="18">
          <cell r="B18">
            <v>3.8050000000000002</v>
          </cell>
          <cell r="C18">
            <v>3.8050000000000002</v>
          </cell>
          <cell r="D18">
            <v>3.8050000000000002</v>
          </cell>
          <cell r="G18">
            <v>4.2</v>
          </cell>
          <cell r="H18">
            <v>4.2</v>
          </cell>
          <cell r="I18">
            <v>4.2</v>
          </cell>
        </row>
        <row r="19">
          <cell r="B19">
            <v>4.8049999999999997</v>
          </cell>
          <cell r="C19">
            <v>4.8049999999999997</v>
          </cell>
          <cell r="D19">
            <v>4.8049999999999997</v>
          </cell>
          <cell r="G19">
            <v>5.2</v>
          </cell>
          <cell r="H19">
            <v>5.2</v>
          </cell>
          <cell r="I19">
            <v>5.2</v>
          </cell>
        </row>
        <row r="20">
          <cell r="B20">
            <v>5.8049999999999997</v>
          </cell>
          <cell r="C20">
            <v>5.8049999999999997</v>
          </cell>
          <cell r="D20">
            <v>5.8049999999999997</v>
          </cell>
          <cell r="G20">
            <v>6.2</v>
          </cell>
          <cell r="H20">
            <v>6.2</v>
          </cell>
          <cell r="I20">
            <v>6.2</v>
          </cell>
        </row>
        <row r="21">
          <cell r="B21">
            <v>6.8049999999999997</v>
          </cell>
          <cell r="C21">
            <v>6.8049999999999997</v>
          </cell>
          <cell r="D21">
            <v>6.8049999999999997</v>
          </cell>
          <cell r="G21">
            <v>7.2</v>
          </cell>
          <cell r="H21">
            <v>7.2</v>
          </cell>
          <cell r="I21">
            <v>7.2</v>
          </cell>
        </row>
        <row r="22">
          <cell r="B22">
            <v>7.8049999999999997</v>
          </cell>
          <cell r="C22">
            <v>7.8049999999999997</v>
          </cell>
          <cell r="D22">
            <v>7.8049999999999997</v>
          </cell>
          <cell r="G22">
            <v>8.1999999999999993</v>
          </cell>
          <cell r="H22">
            <v>8.1999999999999993</v>
          </cell>
          <cell r="I22">
            <v>8.1999999999999993</v>
          </cell>
        </row>
        <row r="23">
          <cell r="B23">
            <v>8.8049999999999997</v>
          </cell>
          <cell r="C23">
            <v>8.8049999999999997</v>
          </cell>
          <cell r="D23">
            <v>8.8049999999999997</v>
          </cell>
          <cell r="G23">
            <v>9.1999999999999993</v>
          </cell>
          <cell r="H23">
            <v>9.1999999999999993</v>
          </cell>
          <cell r="I23">
            <v>9.1999999999999993</v>
          </cell>
        </row>
        <row r="24">
          <cell r="B24">
            <v>9.8049999999999997</v>
          </cell>
          <cell r="C24">
            <v>9.8049999999999997</v>
          </cell>
          <cell r="D24">
            <v>9.8049999999999997</v>
          </cell>
          <cell r="G24">
            <v>10.199999999999999</v>
          </cell>
          <cell r="H24">
            <v>10.199999999999999</v>
          </cell>
          <cell r="I24">
            <v>10.199999999999999</v>
          </cell>
        </row>
        <row r="25">
          <cell r="B25">
            <v>10.805</v>
          </cell>
          <cell r="C25">
            <v>10.805</v>
          </cell>
          <cell r="D25">
            <v>10.805</v>
          </cell>
          <cell r="G25">
            <v>11.2</v>
          </cell>
          <cell r="H25">
            <v>11.2</v>
          </cell>
          <cell r="I25">
            <v>11.2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1">
          <cell r="D31" t="str">
            <v>FA</v>
          </cell>
          <cell r="E31" t="str">
            <v>MF</v>
          </cell>
        </row>
        <row r="32">
          <cell r="B32" t="str">
            <v>Ttu</v>
          </cell>
          <cell r="C32" t="str">
            <v>male&lt;1.5cm</v>
          </cell>
          <cell r="D32">
            <v>34.757525986429513</v>
          </cell>
          <cell r="E32">
            <v>4.8035000247501598</v>
          </cell>
          <cell r="F32">
            <v>3.5336619087364398</v>
          </cell>
          <cell r="G32">
            <v>1.3361282186085699</v>
          </cell>
        </row>
        <row r="33">
          <cell r="C33" t="str">
            <v>male&gt;2.0cm</v>
          </cell>
          <cell r="D33">
            <v>38.619027056051536</v>
          </cell>
          <cell r="E33">
            <v>2.9588203362608736</v>
          </cell>
          <cell r="F33">
            <v>3.1436339417472001</v>
          </cell>
          <cell r="G33">
            <v>0.48863489944571697</v>
          </cell>
        </row>
        <row r="34">
          <cell r="C34" t="str">
            <v>female&lt;2.0cm</v>
          </cell>
          <cell r="D34">
            <v>40.358237680445654</v>
          </cell>
          <cell r="E34">
            <v>3.5383291788574049</v>
          </cell>
          <cell r="F34">
            <v>2.82986061368472</v>
          </cell>
          <cell r="G34">
            <v>0.29123882506740101</v>
          </cell>
        </row>
        <row r="35">
          <cell r="C35" t="str">
            <v>female&gt;2.5cm</v>
          </cell>
          <cell r="D35">
            <v>63.607545818495268</v>
          </cell>
          <cell r="E35">
            <v>6.4633603712224907</v>
          </cell>
          <cell r="F35">
            <v>10.752967706972401</v>
          </cell>
          <cell r="G35">
            <v>2.8666850677002702</v>
          </cell>
        </row>
        <row r="36">
          <cell r="B36" t="str">
            <v>Hho</v>
          </cell>
          <cell r="C36" t="str">
            <v>Male</v>
          </cell>
          <cell r="D36">
            <v>3.0512414537433501</v>
          </cell>
          <cell r="E36">
            <v>1.4043963146023835</v>
          </cell>
          <cell r="F36">
            <v>0.75881221722788084</v>
          </cell>
          <cell r="G36">
            <v>0.37565757105199599</v>
          </cell>
        </row>
        <row r="37">
          <cell r="C37" t="str">
            <v>Female</v>
          </cell>
          <cell r="D37" t="str">
            <v>N.D.</v>
          </cell>
          <cell r="E37">
            <v>1.80182029612924</v>
          </cell>
          <cell r="G37">
            <v>0.27341451883593898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2">
          <cell r="D12">
            <v>36.958525345622121</v>
          </cell>
          <cell r="E12">
            <v>34.780821917808218</v>
          </cell>
          <cell r="F12">
            <v>29.815546772068508</v>
          </cell>
          <cell r="G12">
            <v>33.202087286527515</v>
          </cell>
          <cell r="H12">
            <v>39.030648610121169</v>
          </cell>
          <cell r="L12">
            <v>0.80500000000000005</v>
          </cell>
          <cell r="M12">
            <v>0.80500000000000005</v>
          </cell>
          <cell r="N12">
            <v>0.80500000000000005</v>
          </cell>
          <cell r="O12">
            <v>0.80500000000000005</v>
          </cell>
          <cell r="P12">
            <v>0.80500000000000005</v>
          </cell>
        </row>
        <row r="13">
          <cell r="D13">
            <v>42.123629112662016</v>
          </cell>
          <cell r="E13">
            <v>41.311909262759919</v>
          </cell>
          <cell r="F13">
            <v>38.251856435643568</v>
          </cell>
          <cell r="G13">
            <v>34.507042253521128</v>
          </cell>
          <cell r="H13">
            <v>36.900698215671063</v>
          </cell>
          <cell r="L13">
            <v>1.8</v>
          </cell>
          <cell r="M13">
            <v>1.8</v>
          </cell>
          <cell r="N13">
            <v>1.8</v>
          </cell>
          <cell r="O13">
            <v>1.8</v>
          </cell>
          <cell r="P13">
            <v>1.8</v>
          </cell>
        </row>
        <row r="14">
          <cell r="D14">
            <v>44.473096950161171</v>
          </cell>
          <cell r="E14">
            <v>36.746217771148523</v>
          </cell>
          <cell r="F14">
            <v>41.266219239373605</v>
          </cell>
          <cell r="G14">
            <v>39.994917407878013</v>
          </cell>
          <cell r="H14">
            <v>39.310737033666967</v>
          </cell>
          <cell r="L14">
            <v>2.8050000000000002</v>
          </cell>
          <cell r="M14">
            <v>2.8050000000000002</v>
          </cell>
          <cell r="N14">
            <v>2.8050000000000002</v>
          </cell>
          <cell r="O14">
            <v>2.8050000000000002</v>
          </cell>
          <cell r="P14">
            <v>2.8050000000000002</v>
          </cell>
        </row>
        <row r="15">
          <cell r="D15">
            <v>70.209840810419678</v>
          </cell>
          <cell r="E15">
            <v>49.768717215069152</v>
          </cell>
          <cell r="F15">
            <v>74.55305802404601</v>
          </cell>
          <cell r="G15">
            <v>68.849509269356602</v>
          </cell>
          <cell r="H15">
            <v>54.656603773584898</v>
          </cell>
          <cell r="L15">
            <v>3.8</v>
          </cell>
          <cell r="M15">
            <v>3.8</v>
          </cell>
          <cell r="N15">
            <v>3.8</v>
          </cell>
          <cell r="O15">
            <v>3.8</v>
          </cell>
          <cell r="P15">
            <v>3.8</v>
          </cell>
        </row>
        <row r="16">
          <cell r="D16">
            <v>4.124790619765494</v>
          </cell>
          <cell r="E16">
            <v>2.4247185126996595</v>
          </cell>
          <cell r="F16">
            <v>2.6247099767981439</v>
          </cell>
          <cell r="G16">
            <v>3.0307467057101021</v>
          </cell>
          <cell r="L16">
            <v>4.8</v>
          </cell>
          <cell r="M16">
            <v>4.8</v>
          </cell>
          <cell r="N16">
            <v>4.8</v>
          </cell>
          <cell r="O16">
            <v>4.8</v>
          </cell>
          <cell r="P16">
            <v>4.8</v>
          </cell>
        </row>
        <row r="21">
          <cell r="D21">
            <v>4.0230414746543781</v>
          </cell>
          <cell r="E21">
            <v>4.3881278538812785</v>
          </cell>
          <cell r="F21">
            <v>3.8866930171277994</v>
          </cell>
          <cell r="G21">
            <v>4.5777988614800762</v>
          </cell>
          <cell r="H21">
            <v>7.14183891660727</v>
          </cell>
          <cell r="L21">
            <v>1.2</v>
          </cell>
          <cell r="M21">
            <v>1.2</v>
          </cell>
          <cell r="N21">
            <v>1.2</v>
          </cell>
          <cell r="O21">
            <v>1.2</v>
          </cell>
          <cell r="P21">
            <v>1.2</v>
          </cell>
        </row>
        <row r="22">
          <cell r="D22">
            <v>2.5888999667663675</v>
          </cell>
          <cell r="E22">
            <v>3.3988657844990549</v>
          </cell>
          <cell r="F22">
            <v>2.2926980198019802</v>
          </cell>
          <cell r="G22">
            <v>3.2165083524402225</v>
          </cell>
          <cell r="H22">
            <v>3.2971295577967421</v>
          </cell>
          <cell r="L22">
            <v>2.2000000000000002</v>
          </cell>
          <cell r="M22">
            <v>2.2000000000000002</v>
          </cell>
          <cell r="N22">
            <v>2.2000000000000002</v>
          </cell>
          <cell r="O22">
            <v>2.2000000000000002</v>
          </cell>
          <cell r="P22">
            <v>2.2000000000000002</v>
          </cell>
        </row>
        <row r="23">
          <cell r="D23">
            <v>3.1118274237540291</v>
          </cell>
          <cell r="E23">
            <v>3.8504155124653741</v>
          </cell>
          <cell r="F23">
            <v>3.5906040268456376</v>
          </cell>
          <cell r="G23">
            <v>3.735705209656925</v>
          </cell>
          <cell r="H23">
            <v>3.4030937215650594</v>
          </cell>
          <cell r="L23">
            <v>3.2</v>
          </cell>
          <cell r="M23">
            <v>3.2</v>
          </cell>
          <cell r="N23">
            <v>3.2</v>
          </cell>
          <cell r="O23">
            <v>3.2</v>
          </cell>
          <cell r="P23">
            <v>3.2</v>
          </cell>
        </row>
        <row r="24">
          <cell r="D24">
            <v>5.3798842257597697</v>
          </cell>
          <cell r="E24">
            <v>4.1034811635670003</v>
          </cell>
          <cell r="F24">
            <v>9.3622582331416613</v>
          </cell>
          <cell r="G24">
            <v>9.7001090512540884</v>
          </cell>
          <cell r="H24">
            <v>3.7710691823899372</v>
          </cell>
          <cell r="L24">
            <v>4.2</v>
          </cell>
          <cell r="M24">
            <v>4.2</v>
          </cell>
          <cell r="N24">
            <v>4.2</v>
          </cell>
          <cell r="O24">
            <v>4.2</v>
          </cell>
          <cell r="P24">
            <v>4.2</v>
          </cell>
        </row>
        <row r="25">
          <cell r="D25">
            <v>0.89614740368509205</v>
          </cell>
          <cell r="E25">
            <v>1.657501963864886</v>
          </cell>
          <cell r="F25">
            <v>1.7169373549883991</v>
          </cell>
          <cell r="G25">
            <v>1.3469985358711567</v>
          </cell>
          <cell r="L25">
            <v>5.2</v>
          </cell>
          <cell r="M25">
            <v>5.2</v>
          </cell>
          <cell r="N25">
            <v>5.2</v>
          </cell>
          <cell r="O25">
            <v>5.2</v>
          </cell>
          <cell r="P25">
            <v>5.2</v>
          </cell>
        </row>
        <row r="26">
          <cell r="D26">
            <v>1.4269362838611217</v>
          </cell>
          <cell r="E26">
            <v>1.7780337941628264</v>
          </cell>
          <cell r="F26">
            <v>1.9581812147361433</v>
          </cell>
          <cell r="G26">
            <v>2.0441298917568691</v>
          </cell>
          <cell r="L26">
            <v>6.2</v>
          </cell>
          <cell r="M26">
            <v>6.2</v>
          </cell>
          <cell r="N26">
            <v>6.2</v>
          </cell>
          <cell r="O26">
            <v>6.2</v>
          </cell>
          <cell r="P26">
            <v>6.2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8D97-ABEC-49DC-8DFA-D5E2B749C289}">
  <dimension ref="A1:F79"/>
  <sheetViews>
    <sheetView tabSelected="1" workbookViewId="0">
      <selection activeCell="D7" sqref="D7"/>
    </sheetView>
  </sheetViews>
  <sheetFormatPr defaultRowHeight="15" x14ac:dyDescent="0.25"/>
  <cols>
    <col min="1" max="1" width="24.42578125" bestFit="1" customWidth="1"/>
    <col min="2" max="2" width="40" bestFit="1" customWidth="1"/>
    <col min="3" max="3" width="15.85546875" bestFit="1" customWidth="1"/>
    <col min="4" max="4" width="19.5703125" bestFit="1" customWidth="1"/>
    <col min="5" max="5" width="21.42578125" bestFit="1" customWidth="1"/>
    <col min="6" max="6" width="12.7109375" bestFit="1" customWidth="1"/>
  </cols>
  <sheetData>
    <row r="1" spans="1:6" s="7" customFormat="1" x14ac:dyDescent="0.25">
      <c r="A1" s="7" t="s">
        <v>89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</row>
    <row r="2" spans="1:6" x14ac:dyDescent="0.25">
      <c r="A2" s="22" t="s">
        <v>168</v>
      </c>
      <c r="B2" t="s">
        <v>169</v>
      </c>
      <c r="C2">
        <v>11556455</v>
      </c>
      <c r="D2">
        <v>14205</v>
      </c>
      <c r="E2">
        <v>6.3761258000000001E-2</v>
      </c>
      <c r="F2">
        <v>181245718</v>
      </c>
    </row>
    <row r="3" spans="1:6" x14ac:dyDescent="0.25">
      <c r="A3" s="22" t="s">
        <v>168</v>
      </c>
      <c r="B3" t="s">
        <v>170</v>
      </c>
      <c r="C3">
        <v>4071063</v>
      </c>
      <c r="D3">
        <v>3306</v>
      </c>
      <c r="E3">
        <v>2.2461568000000001E-2</v>
      </c>
      <c r="F3">
        <v>181245718</v>
      </c>
    </row>
    <row r="4" spans="1:6" x14ac:dyDescent="0.25">
      <c r="A4" s="22" t="s">
        <v>168</v>
      </c>
      <c r="B4" t="s">
        <v>171</v>
      </c>
      <c r="C4">
        <v>8222385</v>
      </c>
      <c r="D4">
        <v>5955</v>
      </c>
      <c r="E4">
        <v>4.5365954999999999E-2</v>
      </c>
      <c r="F4">
        <v>181245718</v>
      </c>
    </row>
    <row r="5" spans="1:6" x14ac:dyDescent="0.25">
      <c r="A5" s="22" t="s">
        <v>168</v>
      </c>
      <c r="B5" t="s">
        <v>172</v>
      </c>
      <c r="C5">
        <v>57717</v>
      </c>
      <c r="D5">
        <v>225</v>
      </c>
      <c r="E5">
        <v>3.1844600000000001E-4</v>
      </c>
      <c r="F5">
        <v>181245718</v>
      </c>
    </row>
    <row r="6" spans="1:6" x14ac:dyDescent="0.25">
      <c r="A6" s="22" t="s">
        <v>168</v>
      </c>
      <c r="B6" t="s">
        <v>173</v>
      </c>
      <c r="C6">
        <v>384479</v>
      </c>
      <c r="D6">
        <v>818</v>
      </c>
      <c r="E6">
        <v>2.121314E-3</v>
      </c>
      <c r="F6">
        <v>181245718</v>
      </c>
    </row>
    <row r="7" spans="1:6" x14ac:dyDescent="0.25">
      <c r="A7" s="22" t="s">
        <v>168</v>
      </c>
      <c r="B7" t="s">
        <v>174</v>
      </c>
      <c r="C7">
        <v>31989</v>
      </c>
      <c r="D7">
        <v>53</v>
      </c>
      <c r="E7">
        <v>1.7649500000000001E-4</v>
      </c>
      <c r="F7">
        <v>181245718</v>
      </c>
    </row>
    <row r="8" spans="1:6" x14ac:dyDescent="0.25">
      <c r="A8" s="22" t="s">
        <v>168</v>
      </c>
      <c r="B8" t="s">
        <v>175</v>
      </c>
      <c r="C8">
        <v>11369388</v>
      </c>
      <c r="D8">
        <v>19519</v>
      </c>
      <c r="E8">
        <v>6.2729140000000003E-2</v>
      </c>
      <c r="F8">
        <v>181245718</v>
      </c>
    </row>
    <row r="9" spans="1:6" x14ac:dyDescent="0.25">
      <c r="A9" s="22" t="s">
        <v>168</v>
      </c>
      <c r="B9" t="s">
        <v>176</v>
      </c>
      <c r="C9">
        <v>145552242</v>
      </c>
      <c r="E9">
        <v>0.80306582500000001</v>
      </c>
      <c r="F9">
        <v>181245718</v>
      </c>
    </row>
    <row r="10" spans="1:6" x14ac:dyDescent="0.25">
      <c r="A10" s="22" t="s">
        <v>177</v>
      </c>
      <c r="B10" t="s">
        <v>169</v>
      </c>
      <c r="C10">
        <v>39766426</v>
      </c>
      <c r="D10">
        <v>93782</v>
      </c>
      <c r="E10">
        <v>0.121131224</v>
      </c>
      <c r="F10">
        <v>328292117</v>
      </c>
    </row>
    <row r="11" spans="1:6" x14ac:dyDescent="0.25">
      <c r="A11" s="22" t="s">
        <v>177</v>
      </c>
      <c r="B11" t="s">
        <v>170</v>
      </c>
      <c r="C11">
        <v>3275776</v>
      </c>
      <c r="D11">
        <v>3760</v>
      </c>
      <c r="E11">
        <v>9.9782350000000002E-3</v>
      </c>
      <c r="F11">
        <v>328292117</v>
      </c>
    </row>
    <row r="12" spans="1:6" x14ac:dyDescent="0.25">
      <c r="A12" s="22" t="s">
        <v>177</v>
      </c>
      <c r="B12" t="s">
        <v>171</v>
      </c>
      <c r="C12">
        <v>8453769</v>
      </c>
      <c r="D12">
        <v>6338</v>
      </c>
      <c r="E12">
        <v>2.5750751999999998E-2</v>
      </c>
      <c r="F12">
        <v>328292117</v>
      </c>
    </row>
    <row r="13" spans="1:6" x14ac:dyDescent="0.25">
      <c r="A13" s="22" t="s">
        <v>177</v>
      </c>
      <c r="B13" t="s">
        <v>172</v>
      </c>
      <c r="C13">
        <v>364329</v>
      </c>
      <c r="D13">
        <v>1055</v>
      </c>
      <c r="E13">
        <v>1.1097710000000001E-3</v>
      </c>
      <c r="F13">
        <v>328292117</v>
      </c>
    </row>
    <row r="14" spans="1:6" x14ac:dyDescent="0.25">
      <c r="A14" s="22" t="s">
        <v>177</v>
      </c>
      <c r="B14" t="s">
        <v>178</v>
      </c>
      <c r="C14">
        <v>78953</v>
      </c>
      <c r="D14">
        <v>66</v>
      </c>
      <c r="E14">
        <v>2.4049600000000001E-4</v>
      </c>
      <c r="F14">
        <v>328292117</v>
      </c>
    </row>
    <row r="15" spans="1:6" x14ac:dyDescent="0.25">
      <c r="A15" s="22" t="s">
        <v>177</v>
      </c>
      <c r="B15" t="s">
        <v>173</v>
      </c>
      <c r="C15">
        <v>785463</v>
      </c>
      <c r="D15">
        <v>1842</v>
      </c>
      <c r="E15">
        <v>2.3925729999999998E-3</v>
      </c>
      <c r="F15">
        <v>328292117</v>
      </c>
    </row>
    <row r="16" spans="1:6" x14ac:dyDescent="0.25">
      <c r="A16" s="22" t="s">
        <v>177</v>
      </c>
      <c r="B16" t="s">
        <v>175</v>
      </c>
      <c r="C16">
        <v>40560367</v>
      </c>
      <c r="D16">
        <v>89835</v>
      </c>
      <c r="E16">
        <v>0.123549622</v>
      </c>
      <c r="F16">
        <v>328292117</v>
      </c>
    </row>
    <row r="17" spans="1:6" x14ac:dyDescent="0.25">
      <c r="A17" s="22" t="s">
        <v>177</v>
      </c>
      <c r="B17" t="s">
        <v>176</v>
      </c>
      <c r="C17">
        <v>235007034</v>
      </c>
      <c r="E17">
        <v>0.71584732600000001</v>
      </c>
      <c r="F17">
        <v>328292117</v>
      </c>
    </row>
    <row r="18" spans="1:6" x14ac:dyDescent="0.25">
      <c r="A18" s="22" t="s">
        <v>179</v>
      </c>
      <c r="B18" t="s">
        <v>169</v>
      </c>
      <c r="C18">
        <v>36405781</v>
      </c>
      <c r="D18">
        <v>83203</v>
      </c>
      <c r="E18">
        <v>5.9429596000000001E-2</v>
      </c>
      <c r="F18">
        <v>612586719</v>
      </c>
    </row>
    <row r="19" spans="1:6" x14ac:dyDescent="0.25">
      <c r="A19" s="22" t="s">
        <v>179</v>
      </c>
      <c r="B19" t="s">
        <v>170</v>
      </c>
      <c r="C19">
        <v>58899181</v>
      </c>
      <c r="D19">
        <v>128879</v>
      </c>
      <c r="E19">
        <v>9.6148314999999998E-2</v>
      </c>
      <c r="F19">
        <v>612586719</v>
      </c>
    </row>
    <row r="20" spans="1:6" x14ac:dyDescent="0.25">
      <c r="A20" s="22" t="s">
        <v>179</v>
      </c>
      <c r="B20" t="s">
        <v>171</v>
      </c>
      <c r="C20">
        <v>19344074</v>
      </c>
      <c r="D20">
        <v>26344</v>
      </c>
      <c r="E20">
        <v>3.1577690999999998E-2</v>
      </c>
      <c r="F20">
        <v>612586719</v>
      </c>
    </row>
    <row r="21" spans="1:6" x14ac:dyDescent="0.25">
      <c r="A21" s="22" t="s">
        <v>179</v>
      </c>
      <c r="B21" t="s">
        <v>172</v>
      </c>
      <c r="C21">
        <v>1023122</v>
      </c>
      <c r="D21">
        <v>1362</v>
      </c>
      <c r="E21">
        <v>1.670167E-3</v>
      </c>
      <c r="F21">
        <v>612586719</v>
      </c>
    </row>
    <row r="22" spans="1:6" x14ac:dyDescent="0.25">
      <c r="A22" s="22" t="s">
        <v>179</v>
      </c>
      <c r="B22" t="s">
        <v>178</v>
      </c>
      <c r="C22">
        <v>200385</v>
      </c>
      <c r="D22">
        <v>272</v>
      </c>
      <c r="E22">
        <v>3.2711300000000002E-4</v>
      </c>
      <c r="F22">
        <v>612586719</v>
      </c>
    </row>
    <row r="23" spans="1:6" x14ac:dyDescent="0.25">
      <c r="A23" s="22" t="s">
        <v>179</v>
      </c>
      <c r="B23" t="s">
        <v>173</v>
      </c>
      <c r="C23">
        <v>7342337</v>
      </c>
      <c r="D23">
        <v>12300</v>
      </c>
      <c r="E23">
        <v>1.1985792E-2</v>
      </c>
      <c r="F23">
        <v>612586719</v>
      </c>
    </row>
    <row r="24" spans="1:6" x14ac:dyDescent="0.25">
      <c r="A24" s="22" t="s">
        <v>179</v>
      </c>
      <c r="B24" t="s">
        <v>174</v>
      </c>
      <c r="C24">
        <v>2090202</v>
      </c>
      <c r="D24">
        <v>5811</v>
      </c>
      <c r="E24">
        <v>3.4120919999999998E-3</v>
      </c>
      <c r="F24">
        <v>612586719</v>
      </c>
    </row>
    <row r="25" spans="1:6" x14ac:dyDescent="0.25">
      <c r="A25" s="22" t="s">
        <v>179</v>
      </c>
      <c r="B25" t="s">
        <v>175</v>
      </c>
      <c r="C25">
        <v>129917111</v>
      </c>
      <c r="D25">
        <v>334694</v>
      </c>
      <c r="E25">
        <v>0.21207954200000001</v>
      </c>
      <c r="F25">
        <v>612586719</v>
      </c>
    </row>
    <row r="26" spans="1:6" x14ac:dyDescent="0.25">
      <c r="A26" s="22" t="s">
        <v>179</v>
      </c>
      <c r="B26" t="s">
        <v>176</v>
      </c>
      <c r="C26">
        <v>357364526</v>
      </c>
      <c r="E26">
        <v>0.58336969299999997</v>
      </c>
      <c r="F26">
        <v>612586719</v>
      </c>
    </row>
    <row r="27" spans="1:6" x14ac:dyDescent="0.25">
      <c r="A27" s="22" t="s">
        <v>180</v>
      </c>
      <c r="B27" t="s">
        <v>169</v>
      </c>
      <c r="C27">
        <v>36045990</v>
      </c>
      <c r="D27">
        <v>93701</v>
      </c>
      <c r="E27">
        <v>8.0359574000000003E-2</v>
      </c>
      <c r="F27">
        <v>448558750</v>
      </c>
    </row>
    <row r="28" spans="1:6" x14ac:dyDescent="0.25">
      <c r="A28" s="22" t="s">
        <v>180</v>
      </c>
      <c r="B28" t="s">
        <v>170</v>
      </c>
      <c r="C28">
        <v>90493473</v>
      </c>
      <c r="D28">
        <v>155454</v>
      </c>
      <c r="E28">
        <v>0.201742744</v>
      </c>
      <c r="F28">
        <v>448558750</v>
      </c>
    </row>
    <row r="29" spans="1:6" x14ac:dyDescent="0.25">
      <c r="A29" s="22" t="s">
        <v>180</v>
      </c>
      <c r="B29" t="s">
        <v>171</v>
      </c>
      <c r="C29">
        <v>12592382</v>
      </c>
      <c r="D29">
        <v>13930</v>
      </c>
      <c r="E29">
        <v>2.8072982999999999E-2</v>
      </c>
      <c r="F29">
        <v>448558750</v>
      </c>
    </row>
    <row r="30" spans="1:6" x14ac:dyDescent="0.25">
      <c r="A30" s="22" t="s">
        <v>180</v>
      </c>
      <c r="B30" t="s">
        <v>172</v>
      </c>
      <c r="C30">
        <v>32252277</v>
      </c>
      <c r="D30">
        <v>86768</v>
      </c>
      <c r="E30">
        <v>7.1902013000000001E-2</v>
      </c>
      <c r="F30">
        <v>448558750</v>
      </c>
    </row>
    <row r="31" spans="1:6" x14ac:dyDescent="0.25">
      <c r="A31" s="22" t="s">
        <v>180</v>
      </c>
      <c r="B31" t="s">
        <v>178</v>
      </c>
      <c r="C31">
        <v>1253554</v>
      </c>
      <c r="D31">
        <v>1436</v>
      </c>
      <c r="E31">
        <v>2.7946260000000001E-3</v>
      </c>
      <c r="F31">
        <v>448558750</v>
      </c>
    </row>
    <row r="32" spans="1:6" x14ac:dyDescent="0.25">
      <c r="A32" s="22" t="s">
        <v>180</v>
      </c>
      <c r="B32" t="s">
        <v>173</v>
      </c>
      <c r="C32">
        <v>751605</v>
      </c>
      <c r="D32">
        <v>2355</v>
      </c>
      <c r="E32">
        <v>1.6756E-3</v>
      </c>
      <c r="F32">
        <v>448558750</v>
      </c>
    </row>
    <row r="33" spans="1:6" x14ac:dyDescent="0.25">
      <c r="A33" s="22" t="s">
        <v>180</v>
      </c>
      <c r="B33" t="s">
        <v>174</v>
      </c>
      <c r="C33">
        <v>15366470</v>
      </c>
      <c r="D33">
        <v>53494</v>
      </c>
      <c r="E33">
        <v>3.4257429999999998E-2</v>
      </c>
      <c r="F33">
        <v>448558750</v>
      </c>
    </row>
    <row r="34" spans="1:6" x14ac:dyDescent="0.25">
      <c r="A34" s="22" t="s">
        <v>180</v>
      </c>
      <c r="B34" t="s">
        <v>175</v>
      </c>
      <c r="C34">
        <v>43006592</v>
      </c>
      <c r="D34">
        <v>83783</v>
      </c>
      <c r="E34">
        <v>9.5877277999999996E-2</v>
      </c>
      <c r="F34">
        <v>448558750</v>
      </c>
    </row>
    <row r="35" spans="1:6" x14ac:dyDescent="0.25">
      <c r="A35" s="22" t="s">
        <v>180</v>
      </c>
      <c r="B35" t="s">
        <v>176</v>
      </c>
      <c r="C35">
        <v>216796407</v>
      </c>
      <c r="E35">
        <v>0.48331775300000002</v>
      </c>
      <c r="F35">
        <v>448558750</v>
      </c>
    </row>
    <row r="36" spans="1:6" x14ac:dyDescent="0.25">
      <c r="A36" s="22" t="s">
        <v>181</v>
      </c>
      <c r="B36" t="s">
        <v>169</v>
      </c>
      <c r="C36">
        <v>9113122</v>
      </c>
      <c r="D36">
        <v>23092</v>
      </c>
      <c r="E36">
        <v>6.0786970000000003E-2</v>
      </c>
      <c r="F36">
        <v>149919004</v>
      </c>
    </row>
    <row r="37" spans="1:6" x14ac:dyDescent="0.25">
      <c r="A37" s="22" t="s">
        <v>181</v>
      </c>
      <c r="B37" t="s">
        <v>170</v>
      </c>
      <c r="C37">
        <v>707871</v>
      </c>
      <c r="D37">
        <v>950</v>
      </c>
      <c r="E37">
        <v>4.7216899999999997E-3</v>
      </c>
      <c r="F37">
        <v>149919004</v>
      </c>
    </row>
    <row r="38" spans="1:6" x14ac:dyDescent="0.25">
      <c r="A38" s="22" t="s">
        <v>181</v>
      </c>
      <c r="B38" t="s">
        <v>171</v>
      </c>
      <c r="C38">
        <v>3613315</v>
      </c>
      <c r="D38">
        <v>4067</v>
      </c>
      <c r="E38">
        <v>2.4101780999999999E-2</v>
      </c>
      <c r="F38">
        <v>149919004</v>
      </c>
    </row>
    <row r="39" spans="1:6" x14ac:dyDescent="0.25">
      <c r="A39" s="22" t="s">
        <v>181</v>
      </c>
      <c r="B39" t="s">
        <v>172</v>
      </c>
      <c r="C39">
        <v>81918</v>
      </c>
      <c r="D39">
        <v>285</v>
      </c>
      <c r="E39">
        <v>5.4641499999999996E-4</v>
      </c>
      <c r="F39">
        <v>149919004</v>
      </c>
    </row>
    <row r="40" spans="1:6" x14ac:dyDescent="0.25">
      <c r="A40" s="22" t="s">
        <v>181</v>
      </c>
      <c r="B40" t="s">
        <v>178</v>
      </c>
      <c r="C40">
        <v>172657</v>
      </c>
      <c r="D40">
        <v>350</v>
      </c>
      <c r="E40">
        <v>1.1516689999999999E-3</v>
      </c>
      <c r="F40">
        <v>149919004</v>
      </c>
    </row>
    <row r="41" spans="1:6" x14ac:dyDescent="0.25">
      <c r="A41" s="22" t="s">
        <v>181</v>
      </c>
      <c r="B41" t="s">
        <v>173</v>
      </c>
      <c r="C41">
        <v>350266</v>
      </c>
      <c r="D41">
        <v>843</v>
      </c>
      <c r="E41">
        <v>2.3363680000000001E-3</v>
      </c>
      <c r="F41">
        <v>149919004</v>
      </c>
    </row>
    <row r="42" spans="1:6" x14ac:dyDescent="0.25">
      <c r="A42" s="22" t="s">
        <v>181</v>
      </c>
      <c r="B42" t="s">
        <v>175</v>
      </c>
      <c r="C42">
        <v>12701582</v>
      </c>
      <c r="D42">
        <v>30849</v>
      </c>
      <c r="E42">
        <v>8.4722960999999999E-2</v>
      </c>
      <c r="F42">
        <v>149919004</v>
      </c>
    </row>
    <row r="43" spans="1:6" x14ac:dyDescent="0.25">
      <c r="A43" s="22" t="s">
        <v>181</v>
      </c>
      <c r="B43" t="s">
        <v>176</v>
      </c>
      <c r="C43">
        <v>123178273</v>
      </c>
      <c r="E43">
        <v>0.82163214600000001</v>
      </c>
      <c r="F43">
        <v>149919004</v>
      </c>
    </row>
    <row r="44" spans="1:6" x14ac:dyDescent="0.25">
      <c r="A44" s="22" t="s">
        <v>182</v>
      </c>
      <c r="B44" t="s">
        <v>169</v>
      </c>
      <c r="C44">
        <v>3604036</v>
      </c>
      <c r="D44">
        <v>7660</v>
      </c>
      <c r="E44">
        <v>2.0452980999999999E-2</v>
      </c>
      <c r="F44">
        <v>176210797</v>
      </c>
    </row>
    <row r="45" spans="1:6" x14ac:dyDescent="0.25">
      <c r="A45" s="22" t="s">
        <v>182</v>
      </c>
      <c r="B45" t="s">
        <v>170</v>
      </c>
      <c r="C45">
        <v>1486602</v>
      </c>
      <c r="D45">
        <v>2429</v>
      </c>
      <c r="E45">
        <v>8.4364980000000006E-3</v>
      </c>
      <c r="F45">
        <v>176210797</v>
      </c>
    </row>
    <row r="46" spans="1:6" x14ac:dyDescent="0.25">
      <c r="A46" s="22" t="s">
        <v>182</v>
      </c>
      <c r="B46" t="s">
        <v>171</v>
      </c>
      <c r="C46">
        <v>30871175</v>
      </c>
      <c r="D46">
        <v>30916</v>
      </c>
      <c r="E46">
        <v>0.17519457099999999</v>
      </c>
      <c r="F46">
        <v>176210797</v>
      </c>
    </row>
    <row r="47" spans="1:6" x14ac:dyDescent="0.25">
      <c r="A47" s="22" t="s">
        <v>182</v>
      </c>
      <c r="B47" t="s">
        <v>172</v>
      </c>
      <c r="C47">
        <v>219147</v>
      </c>
      <c r="D47">
        <v>692</v>
      </c>
      <c r="E47">
        <v>1.243664E-3</v>
      </c>
      <c r="F47">
        <v>176210797</v>
      </c>
    </row>
    <row r="48" spans="1:6" x14ac:dyDescent="0.25">
      <c r="A48" s="22" t="s">
        <v>182</v>
      </c>
      <c r="B48" t="s">
        <v>178</v>
      </c>
      <c r="C48">
        <v>607393</v>
      </c>
      <c r="D48">
        <v>1291</v>
      </c>
      <c r="E48">
        <v>3.4469679999999999E-3</v>
      </c>
      <c r="F48">
        <v>176210797</v>
      </c>
    </row>
    <row r="49" spans="1:6" x14ac:dyDescent="0.25">
      <c r="A49" s="22" t="s">
        <v>182</v>
      </c>
      <c r="B49" t="s">
        <v>173</v>
      </c>
      <c r="C49">
        <v>789693</v>
      </c>
      <c r="D49">
        <v>1608</v>
      </c>
      <c r="E49">
        <v>4.4815239999999998E-3</v>
      </c>
      <c r="F49">
        <v>176210797</v>
      </c>
    </row>
    <row r="50" spans="1:6" x14ac:dyDescent="0.25">
      <c r="A50" s="22" t="s">
        <v>182</v>
      </c>
      <c r="B50" t="s">
        <v>174</v>
      </c>
      <c r="C50">
        <v>323499</v>
      </c>
      <c r="D50">
        <v>1010</v>
      </c>
      <c r="E50">
        <v>1.835864E-3</v>
      </c>
      <c r="F50">
        <v>176210797</v>
      </c>
    </row>
    <row r="51" spans="1:6" x14ac:dyDescent="0.25">
      <c r="A51" s="22" t="s">
        <v>182</v>
      </c>
      <c r="B51" t="s">
        <v>175</v>
      </c>
      <c r="C51">
        <v>30833968</v>
      </c>
      <c r="D51">
        <v>67551</v>
      </c>
      <c r="E51">
        <v>0.174983421</v>
      </c>
      <c r="F51">
        <v>176210797</v>
      </c>
    </row>
    <row r="52" spans="1:6" x14ac:dyDescent="0.25">
      <c r="A52" s="22" t="s">
        <v>182</v>
      </c>
      <c r="B52" t="s">
        <v>176</v>
      </c>
      <c r="C52">
        <v>107475284</v>
      </c>
      <c r="E52">
        <v>0.60992451000000003</v>
      </c>
      <c r="F52">
        <v>176210797</v>
      </c>
    </row>
    <row r="53" spans="1:6" x14ac:dyDescent="0.25">
      <c r="A53" s="22" t="s">
        <v>183</v>
      </c>
      <c r="B53" t="s">
        <v>169</v>
      </c>
      <c r="C53">
        <v>515253317</v>
      </c>
      <c r="D53">
        <v>953518</v>
      </c>
      <c r="E53">
        <v>0.203440388</v>
      </c>
      <c r="F53">
        <v>2532699245</v>
      </c>
    </row>
    <row r="54" spans="1:6" x14ac:dyDescent="0.25">
      <c r="A54" s="22" t="s">
        <v>183</v>
      </c>
      <c r="B54" t="s">
        <v>170</v>
      </c>
      <c r="C54">
        <v>197952163</v>
      </c>
      <c r="D54">
        <v>203824</v>
      </c>
      <c r="E54">
        <v>7.8158574999999994E-2</v>
      </c>
      <c r="F54">
        <v>2532699245</v>
      </c>
    </row>
    <row r="55" spans="1:6" x14ac:dyDescent="0.25">
      <c r="A55" s="22" t="s">
        <v>183</v>
      </c>
      <c r="B55" t="s">
        <v>171</v>
      </c>
      <c r="C55">
        <v>91107841</v>
      </c>
      <c r="D55">
        <v>95815</v>
      </c>
      <c r="E55">
        <v>3.5972625000000001E-2</v>
      </c>
      <c r="F55">
        <v>2532699245</v>
      </c>
    </row>
    <row r="56" spans="1:6" x14ac:dyDescent="0.25">
      <c r="A56" s="22" t="s">
        <v>183</v>
      </c>
      <c r="B56" t="s">
        <v>172</v>
      </c>
      <c r="C56">
        <v>4102683</v>
      </c>
      <c r="D56">
        <v>6376</v>
      </c>
      <c r="E56">
        <v>1.6198860000000001E-3</v>
      </c>
      <c r="F56">
        <v>2532699245</v>
      </c>
    </row>
    <row r="57" spans="1:6" x14ac:dyDescent="0.25">
      <c r="A57" s="22" t="s">
        <v>183</v>
      </c>
      <c r="B57" t="s">
        <v>178</v>
      </c>
      <c r="C57">
        <v>49867047</v>
      </c>
      <c r="D57">
        <v>85055</v>
      </c>
      <c r="E57">
        <v>1.9689288999999999E-2</v>
      </c>
      <c r="F57">
        <v>2532699245</v>
      </c>
    </row>
    <row r="58" spans="1:6" x14ac:dyDescent="0.25">
      <c r="A58" s="22" t="s">
        <v>183</v>
      </c>
      <c r="B58" t="s">
        <v>173</v>
      </c>
      <c r="C58">
        <v>132329261</v>
      </c>
      <c r="D58">
        <v>270987</v>
      </c>
      <c r="E58">
        <v>5.2248311999999998E-2</v>
      </c>
      <c r="F58">
        <v>2532699245</v>
      </c>
    </row>
    <row r="59" spans="1:6" x14ac:dyDescent="0.25">
      <c r="A59" s="22" t="s">
        <v>183</v>
      </c>
      <c r="B59" t="s">
        <v>174</v>
      </c>
      <c r="C59">
        <v>12920821</v>
      </c>
      <c r="D59">
        <v>44653</v>
      </c>
      <c r="E59">
        <v>5.1016009999999999E-3</v>
      </c>
      <c r="F59">
        <v>2532699245</v>
      </c>
    </row>
    <row r="60" spans="1:6" x14ac:dyDescent="0.25">
      <c r="A60" s="22" t="s">
        <v>183</v>
      </c>
      <c r="B60" t="s">
        <v>175</v>
      </c>
      <c r="C60">
        <v>287156962</v>
      </c>
      <c r="D60">
        <v>629713</v>
      </c>
      <c r="E60">
        <v>0.113379811</v>
      </c>
      <c r="F60">
        <v>2532699245</v>
      </c>
    </row>
    <row r="61" spans="1:6" x14ac:dyDescent="0.25">
      <c r="A61" s="22" t="s">
        <v>183</v>
      </c>
      <c r="B61" t="s">
        <v>176</v>
      </c>
      <c r="C61">
        <v>1242009150</v>
      </c>
      <c r="E61">
        <v>0.490389513</v>
      </c>
      <c r="F61">
        <v>2532699245</v>
      </c>
    </row>
    <row r="62" spans="1:6" x14ac:dyDescent="0.25">
      <c r="A62" s="22" t="s">
        <v>184</v>
      </c>
      <c r="B62" t="s">
        <v>169</v>
      </c>
      <c r="C62">
        <v>243576221</v>
      </c>
      <c r="D62">
        <v>422283</v>
      </c>
      <c r="E62">
        <v>7.5059377999999996E-2</v>
      </c>
      <c r="F62">
        <v>3245113758</v>
      </c>
    </row>
    <row r="63" spans="1:6" x14ac:dyDescent="0.25">
      <c r="A63" s="22" t="s">
        <v>184</v>
      </c>
      <c r="B63" t="s">
        <v>170</v>
      </c>
      <c r="C63">
        <v>210979141</v>
      </c>
      <c r="D63">
        <v>272038</v>
      </c>
      <c r="E63">
        <v>6.5014404999999997E-2</v>
      </c>
      <c r="F63">
        <v>3245113758</v>
      </c>
    </row>
    <row r="64" spans="1:6" x14ac:dyDescent="0.25">
      <c r="A64" s="22" t="s">
        <v>184</v>
      </c>
      <c r="B64" t="s">
        <v>171</v>
      </c>
      <c r="C64">
        <v>284204829</v>
      </c>
      <c r="D64">
        <v>320126</v>
      </c>
      <c r="E64">
        <v>8.7579312000000006E-2</v>
      </c>
      <c r="F64">
        <v>3245113758</v>
      </c>
    </row>
    <row r="65" spans="1:6" x14ac:dyDescent="0.25">
      <c r="A65" s="22" t="s">
        <v>184</v>
      </c>
      <c r="B65" t="s">
        <v>172</v>
      </c>
      <c r="C65">
        <v>5794911</v>
      </c>
      <c r="D65">
        <v>20422</v>
      </c>
      <c r="E65">
        <v>1.785734E-3</v>
      </c>
      <c r="F65">
        <v>3245113758</v>
      </c>
    </row>
    <row r="66" spans="1:6" x14ac:dyDescent="0.25">
      <c r="A66" s="22" t="s">
        <v>184</v>
      </c>
      <c r="B66" t="s">
        <v>178</v>
      </c>
      <c r="C66">
        <v>32717132</v>
      </c>
      <c r="D66">
        <v>66168</v>
      </c>
      <c r="E66">
        <v>1.0081968E-2</v>
      </c>
      <c r="F66">
        <v>3245113758</v>
      </c>
    </row>
    <row r="67" spans="1:6" x14ac:dyDescent="0.25">
      <c r="A67" s="22" t="s">
        <v>184</v>
      </c>
      <c r="B67" t="s">
        <v>173</v>
      </c>
      <c r="C67">
        <v>45080958</v>
      </c>
      <c r="D67">
        <v>77583</v>
      </c>
      <c r="E67">
        <v>1.389195E-2</v>
      </c>
      <c r="F67">
        <v>3245113758</v>
      </c>
    </row>
    <row r="68" spans="1:6" x14ac:dyDescent="0.25">
      <c r="A68" s="22" t="s">
        <v>184</v>
      </c>
      <c r="B68" t="s">
        <v>174</v>
      </c>
      <c r="C68">
        <v>9477327</v>
      </c>
      <c r="D68">
        <v>34875</v>
      </c>
      <c r="E68">
        <v>2.9204909999999999E-3</v>
      </c>
      <c r="F68">
        <v>3245113758</v>
      </c>
    </row>
    <row r="69" spans="1:6" x14ac:dyDescent="0.25">
      <c r="A69" s="22" t="s">
        <v>184</v>
      </c>
      <c r="B69" t="s">
        <v>175</v>
      </c>
      <c r="C69">
        <v>778119941</v>
      </c>
      <c r="D69">
        <v>1685737</v>
      </c>
      <c r="E69">
        <v>0.23978202300000001</v>
      </c>
      <c r="F69">
        <v>3245113758</v>
      </c>
    </row>
    <row r="70" spans="1:6" x14ac:dyDescent="0.25">
      <c r="A70" s="22" t="s">
        <v>184</v>
      </c>
      <c r="B70" t="s">
        <v>176</v>
      </c>
      <c r="C70">
        <v>1635163298</v>
      </c>
      <c r="E70">
        <v>0.50388473899999997</v>
      </c>
      <c r="F70">
        <v>3245113758</v>
      </c>
    </row>
    <row r="71" spans="1:6" x14ac:dyDescent="0.25">
      <c r="A71" s="22" t="s">
        <v>185</v>
      </c>
      <c r="B71" t="s">
        <v>169</v>
      </c>
      <c r="C71">
        <v>284528474</v>
      </c>
      <c r="D71">
        <v>503303</v>
      </c>
      <c r="E71">
        <v>0.115741339</v>
      </c>
      <c r="F71">
        <v>2458313314</v>
      </c>
    </row>
    <row r="72" spans="1:6" x14ac:dyDescent="0.25">
      <c r="A72" s="22" t="s">
        <v>185</v>
      </c>
      <c r="B72" t="s">
        <v>170</v>
      </c>
      <c r="C72">
        <v>107072624</v>
      </c>
      <c r="D72">
        <v>144809</v>
      </c>
      <c r="E72">
        <v>4.3555320000000002E-2</v>
      </c>
      <c r="F72">
        <v>2458313314</v>
      </c>
    </row>
    <row r="73" spans="1:6" x14ac:dyDescent="0.25">
      <c r="A73" s="22" t="s">
        <v>185</v>
      </c>
      <c r="B73" t="s">
        <v>171</v>
      </c>
      <c r="C73">
        <v>85200090</v>
      </c>
      <c r="D73">
        <v>89243</v>
      </c>
      <c r="E73">
        <v>3.4657946000000002E-2</v>
      </c>
      <c r="F73">
        <v>2458313314</v>
      </c>
    </row>
    <row r="74" spans="1:6" x14ac:dyDescent="0.25">
      <c r="A74" s="22" t="s">
        <v>185</v>
      </c>
      <c r="B74" t="s">
        <v>172</v>
      </c>
      <c r="C74">
        <v>285061</v>
      </c>
      <c r="D74">
        <v>1772</v>
      </c>
      <c r="E74">
        <v>1.15958E-4</v>
      </c>
      <c r="F74">
        <v>2458313314</v>
      </c>
    </row>
    <row r="75" spans="1:6" x14ac:dyDescent="0.25">
      <c r="A75" s="22" t="s">
        <v>185</v>
      </c>
      <c r="B75" t="s">
        <v>178</v>
      </c>
      <c r="C75">
        <v>42022313</v>
      </c>
      <c r="D75">
        <v>97768</v>
      </c>
      <c r="E75">
        <v>1.7093961000000001E-2</v>
      </c>
      <c r="F75">
        <v>2458313314</v>
      </c>
    </row>
    <row r="76" spans="1:6" x14ac:dyDescent="0.25">
      <c r="A76" s="22" t="s">
        <v>185</v>
      </c>
      <c r="B76" t="s">
        <v>173</v>
      </c>
      <c r="C76">
        <v>62650099</v>
      </c>
      <c r="D76">
        <v>135647</v>
      </c>
      <c r="E76">
        <v>2.5484994E-2</v>
      </c>
      <c r="F76">
        <v>2458313314</v>
      </c>
    </row>
    <row r="77" spans="1:6" x14ac:dyDescent="0.25">
      <c r="A77" s="22" t="s">
        <v>185</v>
      </c>
      <c r="B77" t="s">
        <v>174</v>
      </c>
      <c r="C77">
        <v>4371168</v>
      </c>
      <c r="D77">
        <v>16661</v>
      </c>
      <c r="E77">
        <v>1.7781170000000001E-3</v>
      </c>
      <c r="F77">
        <v>2458313314</v>
      </c>
    </row>
    <row r="78" spans="1:6" x14ac:dyDescent="0.25">
      <c r="A78" s="22" t="s">
        <v>185</v>
      </c>
      <c r="B78" t="s">
        <v>175</v>
      </c>
      <c r="C78">
        <v>227618858</v>
      </c>
      <c r="D78">
        <v>541244</v>
      </c>
      <c r="E78">
        <v>9.2591476000000006E-2</v>
      </c>
      <c r="F78">
        <v>2458313314</v>
      </c>
    </row>
    <row r="79" spans="1:6" x14ac:dyDescent="0.25">
      <c r="A79" s="22" t="s">
        <v>185</v>
      </c>
      <c r="B79" t="s">
        <v>176</v>
      </c>
      <c r="C79">
        <v>1644564627</v>
      </c>
      <c r="E79">
        <v>0.66898088899999997</v>
      </c>
      <c r="F79">
        <v>2458313314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A3B6-A0E1-4727-A908-D3DC1B49E632}">
  <dimension ref="A1:D405"/>
  <sheetViews>
    <sheetView workbookViewId="0">
      <selection activeCell="G12" sqref="G12"/>
    </sheetView>
  </sheetViews>
  <sheetFormatPr defaultRowHeight="15" x14ac:dyDescent="0.25"/>
  <cols>
    <col min="2" max="2" width="11.140625" bestFit="1" customWidth="1"/>
    <col min="3" max="3" width="24.42578125" bestFit="1" customWidth="1"/>
    <col min="4" max="4" width="14" bestFit="1" customWidth="1"/>
  </cols>
  <sheetData>
    <row r="1" spans="1:4" s="7" customFormat="1" x14ac:dyDescent="0.25">
      <c r="A1" s="7" t="s">
        <v>186</v>
      </c>
      <c r="B1" s="7" t="s">
        <v>187</v>
      </c>
      <c r="C1" s="7" t="s">
        <v>188</v>
      </c>
      <c r="D1" s="7" t="s">
        <v>189</v>
      </c>
    </row>
    <row r="2" spans="1:4" x14ac:dyDescent="0.25">
      <c r="A2" t="s">
        <v>169</v>
      </c>
      <c r="B2">
        <v>0</v>
      </c>
      <c r="C2" s="22" t="s">
        <v>179</v>
      </c>
      <c r="D2">
        <v>162</v>
      </c>
    </row>
    <row r="3" spans="1:4" x14ac:dyDescent="0.25">
      <c r="A3" t="s">
        <v>169</v>
      </c>
      <c r="B3">
        <v>0</v>
      </c>
      <c r="C3" s="22" t="s">
        <v>190</v>
      </c>
      <c r="D3">
        <v>188</v>
      </c>
    </row>
    <row r="4" spans="1:4" x14ac:dyDescent="0.25">
      <c r="A4" t="s">
        <v>169</v>
      </c>
      <c r="B4">
        <v>0</v>
      </c>
      <c r="C4" s="22" t="s">
        <v>168</v>
      </c>
      <c r="D4">
        <v>119</v>
      </c>
    </row>
    <row r="5" spans="1:4" x14ac:dyDescent="0.25">
      <c r="A5" t="s">
        <v>169</v>
      </c>
      <c r="B5">
        <v>0</v>
      </c>
      <c r="C5" s="22" t="s">
        <v>184</v>
      </c>
      <c r="D5">
        <v>269</v>
      </c>
    </row>
    <row r="6" spans="1:4" x14ac:dyDescent="0.25">
      <c r="A6" t="s">
        <v>169</v>
      </c>
      <c r="B6">
        <v>0</v>
      </c>
      <c r="C6" s="22" t="s">
        <v>177</v>
      </c>
      <c r="D6">
        <v>184</v>
      </c>
    </row>
    <row r="7" spans="1:4" x14ac:dyDescent="0.25">
      <c r="A7" t="s">
        <v>169</v>
      </c>
      <c r="B7">
        <v>0</v>
      </c>
      <c r="C7" s="22" t="s">
        <v>183</v>
      </c>
      <c r="D7">
        <v>896</v>
      </c>
    </row>
    <row r="8" spans="1:4" x14ac:dyDescent="0.25">
      <c r="A8" t="s">
        <v>169</v>
      </c>
      <c r="B8">
        <v>0</v>
      </c>
      <c r="C8" s="22" t="s">
        <v>182</v>
      </c>
      <c r="D8">
        <v>82</v>
      </c>
    </row>
    <row r="9" spans="1:4" x14ac:dyDescent="0.25">
      <c r="A9" t="s">
        <v>169</v>
      </c>
      <c r="B9">
        <v>0</v>
      </c>
      <c r="C9" s="22" t="s">
        <v>185</v>
      </c>
      <c r="D9">
        <v>509</v>
      </c>
    </row>
    <row r="10" spans="1:4" x14ac:dyDescent="0.25">
      <c r="A10" t="s">
        <v>169</v>
      </c>
      <c r="B10">
        <v>0</v>
      </c>
      <c r="C10" s="22" t="s">
        <v>180</v>
      </c>
      <c r="D10">
        <v>191</v>
      </c>
    </row>
    <row r="11" spans="1:4" x14ac:dyDescent="0.25">
      <c r="A11" t="s">
        <v>169</v>
      </c>
      <c r="B11">
        <v>1</v>
      </c>
      <c r="C11" s="22" t="s">
        <v>179</v>
      </c>
      <c r="D11">
        <v>16</v>
      </c>
    </row>
    <row r="12" spans="1:4" x14ac:dyDescent="0.25">
      <c r="A12" t="s">
        <v>169</v>
      </c>
      <c r="B12">
        <v>1</v>
      </c>
      <c r="C12" s="22" t="s">
        <v>190</v>
      </c>
      <c r="D12">
        <v>23</v>
      </c>
    </row>
    <row r="13" spans="1:4" x14ac:dyDescent="0.25">
      <c r="A13" t="s">
        <v>169</v>
      </c>
      <c r="B13">
        <v>1</v>
      </c>
      <c r="C13" s="22" t="s">
        <v>168</v>
      </c>
      <c r="D13">
        <v>13</v>
      </c>
    </row>
    <row r="14" spans="1:4" x14ac:dyDescent="0.25">
      <c r="A14" t="s">
        <v>169</v>
      </c>
      <c r="B14">
        <v>1</v>
      </c>
      <c r="C14" s="22" t="s">
        <v>184</v>
      </c>
      <c r="D14">
        <v>45</v>
      </c>
    </row>
    <row r="15" spans="1:4" x14ac:dyDescent="0.25">
      <c r="A15" t="s">
        <v>169</v>
      </c>
      <c r="B15">
        <v>1</v>
      </c>
      <c r="C15" s="22" t="s">
        <v>177</v>
      </c>
      <c r="D15">
        <v>21</v>
      </c>
    </row>
    <row r="16" spans="1:4" x14ac:dyDescent="0.25">
      <c r="A16" t="s">
        <v>169</v>
      </c>
      <c r="B16">
        <v>1</v>
      </c>
      <c r="C16" s="22" t="s">
        <v>183</v>
      </c>
      <c r="D16">
        <v>234</v>
      </c>
    </row>
    <row r="17" spans="1:4" x14ac:dyDescent="0.25">
      <c r="A17" t="s">
        <v>169</v>
      </c>
      <c r="B17">
        <v>1</v>
      </c>
      <c r="C17" s="22" t="s">
        <v>182</v>
      </c>
      <c r="D17">
        <v>6</v>
      </c>
    </row>
    <row r="18" spans="1:4" x14ac:dyDescent="0.25">
      <c r="A18" t="s">
        <v>169</v>
      </c>
      <c r="B18">
        <v>1</v>
      </c>
      <c r="C18" s="22" t="s">
        <v>185</v>
      </c>
      <c r="D18">
        <v>185</v>
      </c>
    </row>
    <row r="19" spans="1:4" x14ac:dyDescent="0.25">
      <c r="A19" t="s">
        <v>169</v>
      </c>
      <c r="B19">
        <v>1</v>
      </c>
      <c r="C19" s="22" t="s">
        <v>180</v>
      </c>
      <c r="D19">
        <v>46</v>
      </c>
    </row>
    <row r="20" spans="1:4" x14ac:dyDescent="0.25">
      <c r="A20" t="s">
        <v>169</v>
      </c>
      <c r="B20">
        <v>2</v>
      </c>
      <c r="C20" s="22" t="s">
        <v>179</v>
      </c>
      <c r="D20">
        <v>10</v>
      </c>
    </row>
    <row r="21" spans="1:4" x14ac:dyDescent="0.25">
      <c r="A21" t="s">
        <v>169</v>
      </c>
      <c r="B21">
        <v>2</v>
      </c>
      <c r="C21" s="22" t="s">
        <v>190</v>
      </c>
      <c r="D21">
        <v>51</v>
      </c>
    </row>
    <row r="22" spans="1:4" x14ac:dyDescent="0.25">
      <c r="A22" t="s">
        <v>169</v>
      </c>
      <c r="B22">
        <v>2</v>
      </c>
      <c r="C22" s="22" t="s">
        <v>168</v>
      </c>
      <c r="D22">
        <v>18</v>
      </c>
    </row>
    <row r="23" spans="1:4" x14ac:dyDescent="0.25">
      <c r="A23" t="s">
        <v>169</v>
      </c>
      <c r="B23">
        <v>2</v>
      </c>
      <c r="C23" s="22" t="s">
        <v>184</v>
      </c>
      <c r="D23">
        <v>42</v>
      </c>
    </row>
    <row r="24" spans="1:4" x14ac:dyDescent="0.25">
      <c r="A24" t="s">
        <v>169</v>
      </c>
      <c r="B24">
        <v>2</v>
      </c>
      <c r="C24" s="22" t="s">
        <v>177</v>
      </c>
      <c r="D24">
        <v>38</v>
      </c>
    </row>
    <row r="25" spans="1:4" x14ac:dyDescent="0.25">
      <c r="A25" t="s">
        <v>169</v>
      </c>
      <c r="B25">
        <v>2</v>
      </c>
      <c r="C25" s="22" t="s">
        <v>183</v>
      </c>
      <c r="D25">
        <v>170</v>
      </c>
    </row>
    <row r="26" spans="1:4" x14ac:dyDescent="0.25">
      <c r="A26" t="s">
        <v>169</v>
      </c>
      <c r="B26">
        <v>2</v>
      </c>
      <c r="C26" s="22" t="s">
        <v>182</v>
      </c>
      <c r="D26">
        <v>15</v>
      </c>
    </row>
    <row r="27" spans="1:4" x14ac:dyDescent="0.25">
      <c r="A27" t="s">
        <v>169</v>
      </c>
      <c r="B27">
        <v>2</v>
      </c>
      <c r="C27" s="22" t="s">
        <v>185</v>
      </c>
      <c r="D27">
        <v>150</v>
      </c>
    </row>
    <row r="28" spans="1:4" x14ac:dyDescent="0.25">
      <c r="A28" t="s">
        <v>169</v>
      </c>
      <c r="B28">
        <v>2</v>
      </c>
      <c r="C28" s="22" t="s">
        <v>180</v>
      </c>
      <c r="D28">
        <v>101</v>
      </c>
    </row>
    <row r="29" spans="1:4" x14ac:dyDescent="0.25">
      <c r="A29" t="s">
        <v>169</v>
      </c>
      <c r="B29">
        <v>3</v>
      </c>
      <c r="C29" s="22" t="s">
        <v>179</v>
      </c>
      <c r="D29">
        <v>28</v>
      </c>
    </row>
    <row r="30" spans="1:4" x14ac:dyDescent="0.25">
      <c r="A30" t="s">
        <v>169</v>
      </c>
      <c r="B30">
        <v>3</v>
      </c>
      <c r="C30" s="22" t="s">
        <v>190</v>
      </c>
      <c r="D30">
        <v>60</v>
      </c>
    </row>
    <row r="31" spans="1:4" x14ac:dyDescent="0.25">
      <c r="A31" t="s">
        <v>169</v>
      </c>
      <c r="B31">
        <v>3</v>
      </c>
      <c r="C31" s="22" t="s">
        <v>168</v>
      </c>
      <c r="D31">
        <v>17</v>
      </c>
    </row>
    <row r="32" spans="1:4" x14ac:dyDescent="0.25">
      <c r="A32" t="s">
        <v>169</v>
      </c>
      <c r="B32">
        <v>3</v>
      </c>
      <c r="C32" s="22" t="s">
        <v>184</v>
      </c>
      <c r="D32">
        <v>41</v>
      </c>
    </row>
    <row r="33" spans="1:4" x14ac:dyDescent="0.25">
      <c r="A33" t="s">
        <v>169</v>
      </c>
      <c r="B33">
        <v>3</v>
      </c>
      <c r="C33" s="22" t="s">
        <v>177</v>
      </c>
      <c r="D33">
        <v>33</v>
      </c>
    </row>
    <row r="34" spans="1:4" x14ac:dyDescent="0.25">
      <c r="A34" t="s">
        <v>169</v>
      </c>
      <c r="B34">
        <v>3</v>
      </c>
      <c r="C34" s="22" t="s">
        <v>183</v>
      </c>
      <c r="D34">
        <v>102</v>
      </c>
    </row>
    <row r="35" spans="1:4" x14ac:dyDescent="0.25">
      <c r="A35" t="s">
        <v>169</v>
      </c>
      <c r="B35">
        <v>3</v>
      </c>
      <c r="C35" s="22" t="s">
        <v>182</v>
      </c>
      <c r="D35">
        <v>8</v>
      </c>
    </row>
    <row r="36" spans="1:4" x14ac:dyDescent="0.25">
      <c r="A36" t="s">
        <v>169</v>
      </c>
      <c r="B36">
        <v>3</v>
      </c>
      <c r="C36" s="22" t="s">
        <v>185</v>
      </c>
      <c r="D36">
        <v>96</v>
      </c>
    </row>
    <row r="37" spans="1:4" x14ac:dyDescent="0.25">
      <c r="A37" t="s">
        <v>169</v>
      </c>
      <c r="B37">
        <v>3</v>
      </c>
      <c r="C37" s="22" t="s">
        <v>180</v>
      </c>
      <c r="D37">
        <v>65</v>
      </c>
    </row>
    <row r="38" spans="1:4" x14ac:dyDescent="0.25">
      <c r="A38" t="s">
        <v>169</v>
      </c>
      <c r="B38">
        <v>4</v>
      </c>
      <c r="C38" s="22" t="s">
        <v>179</v>
      </c>
      <c r="D38">
        <v>22</v>
      </c>
    </row>
    <row r="39" spans="1:4" x14ac:dyDescent="0.25">
      <c r="A39" t="s">
        <v>169</v>
      </c>
      <c r="B39">
        <v>4</v>
      </c>
      <c r="C39" s="22" t="s">
        <v>190</v>
      </c>
      <c r="D39">
        <v>38</v>
      </c>
    </row>
    <row r="40" spans="1:4" x14ac:dyDescent="0.25">
      <c r="A40" t="s">
        <v>169</v>
      </c>
      <c r="B40">
        <v>4</v>
      </c>
      <c r="C40" s="22" t="s">
        <v>168</v>
      </c>
      <c r="D40">
        <v>15</v>
      </c>
    </row>
    <row r="41" spans="1:4" x14ac:dyDescent="0.25">
      <c r="A41" t="s">
        <v>169</v>
      </c>
      <c r="B41">
        <v>4</v>
      </c>
      <c r="C41" s="22" t="s">
        <v>184</v>
      </c>
      <c r="D41">
        <v>31</v>
      </c>
    </row>
    <row r="42" spans="1:4" x14ac:dyDescent="0.25">
      <c r="A42" t="s">
        <v>169</v>
      </c>
      <c r="B42">
        <v>4</v>
      </c>
      <c r="C42" s="22" t="s">
        <v>177</v>
      </c>
      <c r="D42">
        <v>21</v>
      </c>
    </row>
    <row r="43" spans="1:4" x14ac:dyDescent="0.25">
      <c r="A43" t="s">
        <v>169</v>
      </c>
      <c r="B43">
        <v>4</v>
      </c>
      <c r="C43" s="22" t="s">
        <v>183</v>
      </c>
      <c r="D43">
        <v>55</v>
      </c>
    </row>
    <row r="44" spans="1:4" x14ac:dyDescent="0.25">
      <c r="A44" t="s">
        <v>169</v>
      </c>
      <c r="B44">
        <v>4</v>
      </c>
      <c r="C44" s="22" t="s">
        <v>182</v>
      </c>
      <c r="D44">
        <v>7</v>
      </c>
    </row>
    <row r="45" spans="1:4" x14ac:dyDescent="0.25">
      <c r="A45" t="s">
        <v>169</v>
      </c>
      <c r="B45">
        <v>4</v>
      </c>
      <c r="C45" s="22" t="s">
        <v>185</v>
      </c>
      <c r="D45">
        <v>48</v>
      </c>
    </row>
    <row r="46" spans="1:4" x14ac:dyDescent="0.25">
      <c r="A46" t="s">
        <v>169</v>
      </c>
      <c r="B46">
        <v>4</v>
      </c>
      <c r="C46" s="22" t="s">
        <v>180</v>
      </c>
      <c r="D46">
        <v>38</v>
      </c>
    </row>
    <row r="47" spans="1:4" x14ac:dyDescent="0.25">
      <c r="A47" t="s">
        <v>169</v>
      </c>
      <c r="B47">
        <v>5</v>
      </c>
      <c r="C47" s="22" t="s">
        <v>179</v>
      </c>
      <c r="D47">
        <v>19</v>
      </c>
    </row>
    <row r="48" spans="1:4" x14ac:dyDescent="0.25">
      <c r="A48" t="s">
        <v>169</v>
      </c>
      <c r="B48">
        <v>5</v>
      </c>
      <c r="C48" s="22" t="s">
        <v>190</v>
      </c>
      <c r="D48">
        <v>23</v>
      </c>
    </row>
    <row r="49" spans="1:4" x14ac:dyDescent="0.25">
      <c r="A49" t="s">
        <v>169</v>
      </c>
      <c r="B49">
        <v>5</v>
      </c>
      <c r="C49" s="22" t="s">
        <v>168</v>
      </c>
      <c r="D49">
        <v>15</v>
      </c>
    </row>
    <row r="50" spans="1:4" x14ac:dyDescent="0.25">
      <c r="A50" t="s">
        <v>169</v>
      </c>
      <c r="B50">
        <v>5</v>
      </c>
      <c r="C50" s="22" t="s">
        <v>184</v>
      </c>
      <c r="D50">
        <v>14</v>
      </c>
    </row>
    <row r="51" spans="1:4" x14ac:dyDescent="0.25">
      <c r="A51" t="s">
        <v>169</v>
      </c>
      <c r="B51">
        <v>5</v>
      </c>
      <c r="C51" s="22" t="s">
        <v>177</v>
      </c>
      <c r="D51">
        <v>21</v>
      </c>
    </row>
    <row r="52" spans="1:4" x14ac:dyDescent="0.25">
      <c r="A52" t="s">
        <v>169</v>
      </c>
      <c r="B52">
        <v>5</v>
      </c>
      <c r="C52" s="22" t="s">
        <v>183</v>
      </c>
      <c r="D52">
        <v>27</v>
      </c>
    </row>
    <row r="53" spans="1:4" x14ac:dyDescent="0.25">
      <c r="A53" t="s">
        <v>169</v>
      </c>
      <c r="B53">
        <v>5</v>
      </c>
      <c r="C53" s="22" t="s">
        <v>182</v>
      </c>
      <c r="D53">
        <v>7</v>
      </c>
    </row>
    <row r="54" spans="1:4" x14ac:dyDescent="0.25">
      <c r="A54" t="s">
        <v>169</v>
      </c>
      <c r="B54">
        <v>5</v>
      </c>
      <c r="C54" s="22" t="s">
        <v>185</v>
      </c>
      <c r="D54">
        <v>28</v>
      </c>
    </row>
    <row r="55" spans="1:4" x14ac:dyDescent="0.25">
      <c r="A55" t="s">
        <v>169</v>
      </c>
      <c r="B55">
        <v>5</v>
      </c>
      <c r="C55" s="22" t="s">
        <v>180</v>
      </c>
      <c r="D55">
        <v>26</v>
      </c>
    </row>
    <row r="56" spans="1:4" x14ac:dyDescent="0.25">
      <c r="A56" t="s">
        <v>169</v>
      </c>
      <c r="B56">
        <v>6</v>
      </c>
      <c r="C56" s="22" t="s">
        <v>179</v>
      </c>
      <c r="D56">
        <v>17</v>
      </c>
    </row>
    <row r="57" spans="1:4" x14ac:dyDescent="0.25">
      <c r="A57" t="s">
        <v>169</v>
      </c>
      <c r="B57">
        <v>6</v>
      </c>
      <c r="C57" s="22" t="s">
        <v>190</v>
      </c>
      <c r="D57">
        <v>17</v>
      </c>
    </row>
    <row r="58" spans="1:4" x14ac:dyDescent="0.25">
      <c r="A58" t="s">
        <v>169</v>
      </c>
      <c r="B58">
        <v>6</v>
      </c>
      <c r="C58" s="22" t="s">
        <v>168</v>
      </c>
      <c r="D58">
        <v>8</v>
      </c>
    </row>
    <row r="59" spans="1:4" x14ac:dyDescent="0.25">
      <c r="A59" t="s">
        <v>169</v>
      </c>
      <c r="B59">
        <v>6</v>
      </c>
      <c r="C59" s="22" t="s">
        <v>184</v>
      </c>
      <c r="D59">
        <v>17</v>
      </c>
    </row>
    <row r="60" spans="1:4" x14ac:dyDescent="0.25">
      <c r="A60" t="s">
        <v>169</v>
      </c>
      <c r="B60">
        <v>6</v>
      </c>
      <c r="C60" s="22" t="s">
        <v>177</v>
      </c>
      <c r="D60">
        <v>13</v>
      </c>
    </row>
    <row r="61" spans="1:4" x14ac:dyDescent="0.25">
      <c r="A61" t="s">
        <v>169</v>
      </c>
      <c r="B61">
        <v>6</v>
      </c>
      <c r="C61" s="22" t="s">
        <v>183</v>
      </c>
      <c r="D61">
        <v>18</v>
      </c>
    </row>
    <row r="62" spans="1:4" x14ac:dyDescent="0.25">
      <c r="A62" t="s">
        <v>169</v>
      </c>
      <c r="B62">
        <v>6</v>
      </c>
      <c r="C62" s="22" t="s">
        <v>182</v>
      </c>
      <c r="D62">
        <v>8</v>
      </c>
    </row>
    <row r="63" spans="1:4" x14ac:dyDescent="0.25">
      <c r="A63" t="s">
        <v>169</v>
      </c>
      <c r="B63">
        <v>6</v>
      </c>
      <c r="C63" s="22" t="s">
        <v>185</v>
      </c>
      <c r="D63">
        <v>16</v>
      </c>
    </row>
    <row r="64" spans="1:4" x14ac:dyDescent="0.25">
      <c r="A64" t="s">
        <v>169</v>
      </c>
      <c r="B64">
        <v>6</v>
      </c>
      <c r="C64" s="22" t="s">
        <v>180</v>
      </c>
      <c r="D64">
        <v>19</v>
      </c>
    </row>
    <row r="65" spans="1:4" x14ac:dyDescent="0.25">
      <c r="A65" t="s">
        <v>169</v>
      </c>
      <c r="B65">
        <v>7</v>
      </c>
      <c r="C65" s="22" t="s">
        <v>179</v>
      </c>
      <c r="D65">
        <v>4</v>
      </c>
    </row>
    <row r="66" spans="1:4" x14ac:dyDescent="0.25">
      <c r="A66" t="s">
        <v>169</v>
      </c>
      <c r="B66">
        <v>7</v>
      </c>
      <c r="C66" s="22" t="s">
        <v>190</v>
      </c>
      <c r="D66">
        <v>4</v>
      </c>
    </row>
    <row r="67" spans="1:4" x14ac:dyDescent="0.25">
      <c r="A67" t="s">
        <v>169</v>
      </c>
      <c r="B67">
        <v>7</v>
      </c>
      <c r="C67" s="22" t="s">
        <v>168</v>
      </c>
      <c r="D67">
        <v>4</v>
      </c>
    </row>
    <row r="68" spans="1:4" x14ac:dyDescent="0.25">
      <c r="A68" t="s">
        <v>169</v>
      </c>
      <c r="B68">
        <v>7</v>
      </c>
      <c r="C68" s="22" t="s">
        <v>184</v>
      </c>
      <c r="D68">
        <v>4</v>
      </c>
    </row>
    <row r="69" spans="1:4" x14ac:dyDescent="0.25">
      <c r="A69" t="s">
        <v>169</v>
      </c>
      <c r="B69">
        <v>7</v>
      </c>
      <c r="C69" s="22" t="s">
        <v>177</v>
      </c>
      <c r="D69">
        <v>4</v>
      </c>
    </row>
    <row r="70" spans="1:4" x14ac:dyDescent="0.25">
      <c r="A70" t="s">
        <v>169</v>
      </c>
      <c r="B70">
        <v>7</v>
      </c>
      <c r="C70" s="22" t="s">
        <v>183</v>
      </c>
      <c r="D70">
        <v>4</v>
      </c>
    </row>
    <row r="71" spans="1:4" x14ac:dyDescent="0.25">
      <c r="A71" t="s">
        <v>169</v>
      </c>
      <c r="B71">
        <v>7</v>
      </c>
      <c r="C71" s="22" t="s">
        <v>185</v>
      </c>
      <c r="D71">
        <v>4</v>
      </c>
    </row>
    <row r="72" spans="1:4" x14ac:dyDescent="0.25">
      <c r="A72" t="s">
        <v>169</v>
      </c>
      <c r="B72">
        <v>7</v>
      </c>
      <c r="C72" s="22" t="s">
        <v>180</v>
      </c>
      <c r="D72">
        <v>4</v>
      </c>
    </row>
    <row r="73" spans="1:4" x14ac:dyDescent="0.25">
      <c r="A73" t="s">
        <v>169</v>
      </c>
      <c r="B73">
        <v>8</v>
      </c>
      <c r="C73" s="22" t="s">
        <v>179</v>
      </c>
      <c r="D73">
        <v>2</v>
      </c>
    </row>
    <row r="74" spans="1:4" x14ac:dyDescent="0.25">
      <c r="A74" t="s">
        <v>169</v>
      </c>
      <c r="B74">
        <v>8</v>
      </c>
      <c r="C74" s="22" t="s">
        <v>190</v>
      </c>
      <c r="D74">
        <v>2</v>
      </c>
    </row>
    <row r="75" spans="1:4" x14ac:dyDescent="0.25">
      <c r="A75" t="s">
        <v>169</v>
      </c>
      <c r="B75">
        <v>8</v>
      </c>
      <c r="C75" s="22" t="s">
        <v>168</v>
      </c>
      <c r="D75">
        <v>2</v>
      </c>
    </row>
    <row r="76" spans="1:4" x14ac:dyDescent="0.25">
      <c r="A76" t="s">
        <v>169</v>
      </c>
      <c r="B76">
        <v>8</v>
      </c>
      <c r="C76" s="22" t="s">
        <v>184</v>
      </c>
      <c r="D76">
        <v>2</v>
      </c>
    </row>
    <row r="77" spans="1:4" x14ac:dyDescent="0.25">
      <c r="A77" t="s">
        <v>169</v>
      </c>
      <c r="B77">
        <v>8</v>
      </c>
      <c r="C77" s="22" t="s">
        <v>177</v>
      </c>
      <c r="D77">
        <v>2</v>
      </c>
    </row>
    <row r="78" spans="1:4" x14ac:dyDescent="0.25">
      <c r="A78" t="s">
        <v>169</v>
      </c>
      <c r="B78">
        <v>8</v>
      </c>
      <c r="C78" s="22" t="s">
        <v>183</v>
      </c>
      <c r="D78">
        <v>2</v>
      </c>
    </row>
    <row r="79" spans="1:4" x14ac:dyDescent="0.25">
      <c r="A79" t="s">
        <v>169</v>
      </c>
      <c r="B79">
        <v>8</v>
      </c>
      <c r="C79" s="22" t="s">
        <v>182</v>
      </c>
      <c r="D79">
        <v>2</v>
      </c>
    </row>
    <row r="80" spans="1:4" x14ac:dyDescent="0.25">
      <c r="A80" t="s">
        <v>169</v>
      </c>
      <c r="B80">
        <v>8</v>
      </c>
      <c r="C80" s="22" t="s">
        <v>185</v>
      </c>
      <c r="D80">
        <v>2</v>
      </c>
    </row>
    <row r="81" spans="1:4" x14ac:dyDescent="0.25">
      <c r="A81" t="s">
        <v>169</v>
      </c>
      <c r="B81">
        <v>8</v>
      </c>
      <c r="C81" s="22" t="s">
        <v>180</v>
      </c>
      <c r="D81">
        <v>2</v>
      </c>
    </row>
    <row r="82" spans="1:4" x14ac:dyDescent="0.25">
      <c r="A82" t="s">
        <v>170</v>
      </c>
      <c r="B82">
        <v>0</v>
      </c>
      <c r="C82" s="22" t="s">
        <v>179</v>
      </c>
      <c r="D82">
        <v>130</v>
      </c>
    </row>
    <row r="83" spans="1:4" x14ac:dyDescent="0.25">
      <c r="A83" t="s">
        <v>170</v>
      </c>
      <c r="B83">
        <v>0</v>
      </c>
      <c r="C83" s="22" t="s">
        <v>190</v>
      </c>
      <c r="D83">
        <v>15</v>
      </c>
    </row>
    <row r="84" spans="1:4" x14ac:dyDescent="0.25">
      <c r="A84" t="s">
        <v>170</v>
      </c>
      <c r="B84">
        <v>0</v>
      </c>
      <c r="C84" s="22" t="s">
        <v>168</v>
      </c>
      <c r="D84">
        <v>43</v>
      </c>
    </row>
    <row r="85" spans="1:4" x14ac:dyDescent="0.25">
      <c r="A85" t="s">
        <v>170</v>
      </c>
      <c r="B85">
        <v>0</v>
      </c>
      <c r="C85" s="22" t="s">
        <v>184</v>
      </c>
      <c r="D85">
        <v>208</v>
      </c>
    </row>
    <row r="86" spans="1:4" x14ac:dyDescent="0.25">
      <c r="A86" t="s">
        <v>170</v>
      </c>
      <c r="B86">
        <v>0</v>
      </c>
      <c r="C86" s="22" t="s">
        <v>177</v>
      </c>
      <c r="D86">
        <v>25</v>
      </c>
    </row>
    <row r="87" spans="1:4" x14ac:dyDescent="0.25">
      <c r="A87" t="s">
        <v>170</v>
      </c>
      <c r="B87">
        <v>0</v>
      </c>
      <c r="C87" s="22" t="s">
        <v>183</v>
      </c>
      <c r="D87">
        <v>263</v>
      </c>
    </row>
    <row r="88" spans="1:4" x14ac:dyDescent="0.25">
      <c r="A88" t="s">
        <v>170</v>
      </c>
      <c r="B88">
        <v>0</v>
      </c>
      <c r="C88" s="22" t="s">
        <v>182</v>
      </c>
      <c r="D88">
        <v>42</v>
      </c>
    </row>
    <row r="89" spans="1:4" x14ac:dyDescent="0.25">
      <c r="A89" t="s">
        <v>170</v>
      </c>
      <c r="B89">
        <v>0</v>
      </c>
      <c r="C89" s="22" t="s">
        <v>185</v>
      </c>
      <c r="D89">
        <v>277</v>
      </c>
    </row>
    <row r="90" spans="1:4" x14ac:dyDescent="0.25">
      <c r="A90" t="s">
        <v>170</v>
      </c>
      <c r="B90">
        <v>0</v>
      </c>
      <c r="C90" s="22" t="s">
        <v>180</v>
      </c>
      <c r="D90">
        <v>238</v>
      </c>
    </row>
    <row r="91" spans="1:4" x14ac:dyDescent="0.25">
      <c r="A91" t="s">
        <v>170</v>
      </c>
      <c r="B91">
        <v>1</v>
      </c>
      <c r="C91" s="22" t="s">
        <v>179</v>
      </c>
      <c r="D91">
        <v>3</v>
      </c>
    </row>
    <row r="92" spans="1:4" x14ac:dyDescent="0.25">
      <c r="A92" t="s">
        <v>170</v>
      </c>
      <c r="B92">
        <v>1</v>
      </c>
      <c r="C92" s="22" t="s">
        <v>190</v>
      </c>
      <c r="D92">
        <v>8</v>
      </c>
    </row>
    <row r="93" spans="1:4" x14ac:dyDescent="0.25">
      <c r="A93" t="s">
        <v>170</v>
      </c>
      <c r="B93">
        <v>1</v>
      </c>
      <c r="C93" s="22" t="s">
        <v>168</v>
      </c>
      <c r="D93">
        <v>3</v>
      </c>
    </row>
    <row r="94" spans="1:4" x14ac:dyDescent="0.25">
      <c r="A94" t="s">
        <v>170</v>
      </c>
      <c r="B94">
        <v>1</v>
      </c>
      <c r="C94" s="22" t="s">
        <v>184</v>
      </c>
      <c r="D94">
        <v>11</v>
      </c>
    </row>
    <row r="95" spans="1:4" x14ac:dyDescent="0.25">
      <c r="A95" t="s">
        <v>170</v>
      </c>
      <c r="B95">
        <v>1</v>
      </c>
      <c r="C95" s="22" t="s">
        <v>177</v>
      </c>
      <c r="D95">
        <v>1</v>
      </c>
    </row>
    <row r="96" spans="1:4" x14ac:dyDescent="0.25">
      <c r="A96" t="s">
        <v>170</v>
      </c>
      <c r="B96">
        <v>1</v>
      </c>
      <c r="C96" s="22" t="s">
        <v>183</v>
      </c>
      <c r="D96">
        <v>90</v>
      </c>
    </row>
    <row r="97" spans="1:4" x14ac:dyDescent="0.25">
      <c r="A97" t="s">
        <v>170</v>
      </c>
      <c r="B97">
        <v>1</v>
      </c>
      <c r="C97" s="22" t="s">
        <v>182</v>
      </c>
      <c r="D97">
        <v>5</v>
      </c>
    </row>
    <row r="98" spans="1:4" x14ac:dyDescent="0.25">
      <c r="A98" t="s">
        <v>170</v>
      </c>
      <c r="B98">
        <v>1</v>
      </c>
      <c r="C98" s="22" t="s">
        <v>185</v>
      </c>
      <c r="D98">
        <v>85</v>
      </c>
    </row>
    <row r="99" spans="1:4" x14ac:dyDescent="0.25">
      <c r="A99" t="s">
        <v>170</v>
      </c>
      <c r="B99">
        <v>1</v>
      </c>
      <c r="C99" s="22" t="s">
        <v>180</v>
      </c>
      <c r="D99">
        <v>2</v>
      </c>
    </row>
    <row r="100" spans="1:4" x14ac:dyDescent="0.25">
      <c r="A100" t="s">
        <v>170</v>
      </c>
      <c r="B100">
        <v>2</v>
      </c>
      <c r="C100" s="22" t="s">
        <v>179</v>
      </c>
      <c r="D100">
        <v>15</v>
      </c>
    </row>
    <row r="101" spans="1:4" x14ac:dyDescent="0.25">
      <c r="A101" t="s">
        <v>170</v>
      </c>
      <c r="B101">
        <v>2</v>
      </c>
      <c r="C101" s="22" t="s">
        <v>190</v>
      </c>
      <c r="D101">
        <v>1</v>
      </c>
    </row>
    <row r="102" spans="1:4" x14ac:dyDescent="0.25">
      <c r="A102" t="s">
        <v>170</v>
      </c>
      <c r="B102">
        <v>2</v>
      </c>
      <c r="C102" s="22" t="s">
        <v>168</v>
      </c>
      <c r="D102">
        <v>1</v>
      </c>
    </row>
    <row r="103" spans="1:4" x14ac:dyDescent="0.25">
      <c r="A103" t="s">
        <v>170</v>
      </c>
      <c r="B103">
        <v>2</v>
      </c>
      <c r="C103" s="22" t="s">
        <v>184</v>
      </c>
      <c r="D103">
        <v>11</v>
      </c>
    </row>
    <row r="104" spans="1:4" x14ac:dyDescent="0.25">
      <c r="A104" t="s">
        <v>170</v>
      </c>
      <c r="B104">
        <v>2</v>
      </c>
      <c r="C104" s="22" t="s">
        <v>177</v>
      </c>
      <c r="D104">
        <v>2</v>
      </c>
    </row>
    <row r="105" spans="1:4" x14ac:dyDescent="0.25">
      <c r="A105" t="s">
        <v>170</v>
      </c>
      <c r="B105">
        <v>2</v>
      </c>
      <c r="C105" s="22" t="s">
        <v>183</v>
      </c>
      <c r="D105">
        <v>28</v>
      </c>
    </row>
    <row r="106" spans="1:4" x14ac:dyDescent="0.25">
      <c r="A106" t="s">
        <v>170</v>
      </c>
      <c r="B106">
        <v>2</v>
      </c>
      <c r="C106" s="22" t="s">
        <v>182</v>
      </c>
      <c r="D106">
        <v>5</v>
      </c>
    </row>
    <row r="107" spans="1:4" x14ac:dyDescent="0.25">
      <c r="A107" t="s">
        <v>170</v>
      </c>
      <c r="B107">
        <v>2</v>
      </c>
      <c r="C107" s="22" t="s">
        <v>185</v>
      </c>
      <c r="D107">
        <v>27</v>
      </c>
    </row>
    <row r="108" spans="1:4" x14ac:dyDescent="0.25">
      <c r="A108" t="s">
        <v>170</v>
      </c>
      <c r="B108">
        <v>2</v>
      </c>
      <c r="C108" s="22" t="s">
        <v>180</v>
      </c>
      <c r="D108">
        <v>3</v>
      </c>
    </row>
    <row r="109" spans="1:4" x14ac:dyDescent="0.25">
      <c r="A109" t="s">
        <v>170</v>
      </c>
      <c r="B109">
        <v>3</v>
      </c>
      <c r="C109" s="22" t="s">
        <v>179</v>
      </c>
      <c r="D109">
        <v>3</v>
      </c>
    </row>
    <row r="110" spans="1:4" x14ac:dyDescent="0.25">
      <c r="A110" t="s">
        <v>170</v>
      </c>
      <c r="B110">
        <v>3</v>
      </c>
      <c r="C110" s="22" t="s">
        <v>190</v>
      </c>
      <c r="D110">
        <v>1</v>
      </c>
    </row>
    <row r="111" spans="1:4" x14ac:dyDescent="0.25">
      <c r="A111" t="s">
        <v>170</v>
      </c>
      <c r="B111">
        <v>3</v>
      </c>
      <c r="C111" s="22" t="s">
        <v>168</v>
      </c>
      <c r="D111">
        <v>2</v>
      </c>
    </row>
    <row r="112" spans="1:4" x14ac:dyDescent="0.25">
      <c r="A112" t="s">
        <v>170</v>
      </c>
      <c r="B112">
        <v>3</v>
      </c>
      <c r="C112" s="22" t="s">
        <v>184</v>
      </c>
      <c r="D112">
        <v>2</v>
      </c>
    </row>
    <row r="113" spans="1:4" x14ac:dyDescent="0.25">
      <c r="A113" t="s">
        <v>170</v>
      </c>
      <c r="B113">
        <v>3</v>
      </c>
      <c r="C113" s="22" t="s">
        <v>177</v>
      </c>
      <c r="D113">
        <v>3</v>
      </c>
    </row>
    <row r="114" spans="1:4" x14ac:dyDescent="0.25">
      <c r="A114" t="s">
        <v>170</v>
      </c>
      <c r="B114">
        <v>3</v>
      </c>
      <c r="C114" s="22" t="s">
        <v>183</v>
      </c>
      <c r="D114">
        <v>5</v>
      </c>
    </row>
    <row r="115" spans="1:4" x14ac:dyDescent="0.25">
      <c r="A115" t="s">
        <v>170</v>
      </c>
      <c r="B115">
        <v>3</v>
      </c>
      <c r="C115" s="22" t="s">
        <v>182</v>
      </c>
      <c r="D115">
        <v>3</v>
      </c>
    </row>
    <row r="116" spans="1:4" x14ac:dyDescent="0.25">
      <c r="A116" t="s">
        <v>170</v>
      </c>
      <c r="B116">
        <v>3</v>
      </c>
      <c r="C116" s="22" t="s">
        <v>185</v>
      </c>
      <c r="D116">
        <v>6</v>
      </c>
    </row>
    <row r="117" spans="1:4" x14ac:dyDescent="0.25">
      <c r="A117" t="s">
        <v>170</v>
      </c>
      <c r="B117">
        <v>3</v>
      </c>
      <c r="C117" s="22" t="s">
        <v>180</v>
      </c>
      <c r="D117">
        <v>3</v>
      </c>
    </row>
    <row r="118" spans="1:4" x14ac:dyDescent="0.25">
      <c r="A118" t="s">
        <v>170</v>
      </c>
      <c r="B118">
        <v>4</v>
      </c>
      <c r="C118" s="22" t="s">
        <v>179</v>
      </c>
      <c r="D118">
        <v>1</v>
      </c>
    </row>
    <row r="119" spans="1:4" x14ac:dyDescent="0.25">
      <c r="A119" t="s">
        <v>170</v>
      </c>
      <c r="B119">
        <v>4</v>
      </c>
      <c r="C119" s="22" t="s">
        <v>184</v>
      </c>
      <c r="D119">
        <v>1</v>
      </c>
    </row>
    <row r="120" spans="1:4" x14ac:dyDescent="0.25">
      <c r="A120" t="s">
        <v>170</v>
      </c>
      <c r="B120">
        <v>4</v>
      </c>
      <c r="C120" s="22" t="s">
        <v>183</v>
      </c>
      <c r="D120">
        <v>1</v>
      </c>
    </row>
    <row r="121" spans="1:4" x14ac:dyDescent="0.25">
      <c r="A121" t="s">
        <v>170</v>
      </c>
      <c r="B121">
        <v>4</v>
      </c>
      <c r="C121" s="22" t="s">
        <v>185</v>
      </c>
      <c r="D121">
        <v>1</v>
      </c>
    </row>
    <row r="122" spans="1:4" x14ac:dyDescent="0.25">
      <c r="A122" t="s">
        <v>170</v>
      </c>
      <c r="B122">
        <v>4</v>
      </c>
      <c r="C122" s="22" t="s">
        <v>180</v>
      </c>
      <c r="D122">
        <v>1</v>
      </c>
    </row>
    <row r="123" spans="1:4" x14ac:dyDescent="0.25">
      <c r="A123" t="s">
        <v>170</v>
      </c>
      <c r="B123">
        <v>5</v>
      </c>
      <c r="C123" s="22" t="s">
        <v>177</v>
      </c>
      <c r="D123">
        <v>1</v>
      </c>
    </row>
    <row r="124" spans="1:4" x14ac:dyDescent="0.25">
      <c r="A124" t="s">
        <v>170</v>
      </c>
      <c r="B124">
        <v>6</v>
      </c>
      <c r="C124" s="22" t="s">
        <v>179</v>
      </c>
      <c r="D124">
        <v>1</v>
      </c>
    </row>
    <row r="125" spans="1:4" x14ac:dyDescent="0.25">
      <c r="A125" t="s">
        <v>170</v>
      </c>
      <c r="B125">
        <v>6</v>
      </c>
      <c r="C125" s="22" t="s">
        <v>190</v>
      </c>
      <c r="D125">
        <v>1</v>
      </c>
    </row>
    <row r="126" spans="1:4" x14ac:dyDescent="0.25">
      <c r="A126" t="s">
        <v>170</v>
      </c>
      <c r="B126">
        <v>6</v>
      </c>
      <c r="C126" s="22" t="s">
        <v>184</v>
      </c>
      <c r="D126">
        <v>1</v>
      </c>
    </row>
    <row r="127" spans="1:4" x14ac:dyDescent="0.25">
      <c r="A127" t="s">
        <v>170</v>
      </c>
      <c r="B127">
        <v>6</v>
      </c>
      <c r="C127" s="22" t="s">
        <v>177</v>
      </c>
      <c r="D127">
        <v>1</v>
      </c>
    </row>
    <row r="128" spans="1:4" x14ac:dyDescent="0.25">
      <c r="A128" t="s">
        <v>170</v>
      </c>
      <c r="B128">
        <v>6</v>
      </c>
      <c r="C128" s="22" t="s">
        <v>183</v>
      </c>
      <c r="D128">
        <v>1</v>
      </c>
    </row>
    <row r="129" spans="1:4" x14ac:dyDescent="0.25">
      <c r="A129" t="s">
        <v>170</v>
      </c>
      <c r="B129">
        <v>6</v>
      </c>
      <c r="C129" s="22" t="s">
        <v>182</v>
      </c>
      <c r="D129">
        <v>1</v>
      </c>
    </row>
    <row r="130" spans="1:4" x14ac:dyDescent="0.25">
      <c r="A130" t="s">
        <v>170</v>
      </c>
      <c r="B130">
        <v>6</v>
      </c>
      <c r="C130" s="22" t="s">
        <v>180</v>
      </c>
      <c r="D130">
        <v>1</v>
      </c>
    </row>
    <row r="131" spans="1:4" x14ac:dyDescent="0.25">
      <c r="A131" t="s">
        <v>170</v>
      </c>
      <c r="B131">
        <v>8</v>
      </c>
      <c r="C131" s="22" t="s">
        <v>179</v>
      </c>
      <c r="D131">
        <v>4</v>
      </c>
    </row>
    <row r="132" spans="1:4" x14ac:dyDescent="0.25">
      <c r="A132" t="s">
        <v>170</v>
      </c>
      <c r="B132">
        <v>8</v>
      </c>
      <c r="C132" s="22" t="s">
        <v>190</v>
      </c>
      <c r="D132">
        <v>4</v>
      </c>
    </row>
    <row r="133" spans="1:4" x14ac:dyDescent="0.25">
      <c r="A133" t="s">
        <v>170</v>
      </c>
      <c r="B133">
        <v>8</v>
      </c>
      <c r="C133" s="22" t="s">
        <v>168</v>
      </c>
      <c r="D133">
        <v>4</v>
      </c>
    </row>
    <row r="134" spans="1:4" x14ac:dyDescent="0.25">
      <c r="A134" t="s">
        <v>170</v>
      </c>
      <c r="B134">
        <v>8</v>
      </c>
      <c r="C134" s="22" t="s">
        <v>184</v>
      </c>
      <c r="D134">
        <v>4</v>
      </c>
    </row>
    <row r="135" spans="1:4" x14ac:dyDescent="0.25">
      <c r="A135" t="s">
        <v>170</v>
      </c>
      <c r="B135">
        <v>8</v>
      </c>
      <c r="C135" s="22" t="s">
        <v>177</v>
      </c>
      <c r="D135">
        <v>4</v>
      </c>
    </row>
    <row r="136" spans="1:4" x14ac:dyDescent="0.25">
      <c r="A136" t="s">
        <v>170</v>
      </c>
      <c r="B136">
        <v>8</v>
      </c>
      <c r="C136" s="22" t="s">
        <v>183</v>
      </c>
      <c r="D136">
        <v>4</v>
      </c>
    </row>
    <row r="137" spans="1:4" x14ac:dyDescent="0.25">
      <c r="A137" t="s">
        <v>170</v>
      </c>
      <c r="B137">
        <v>8</v>
      </c>
      <c r="C137" s="22" t="s">
        <v>182</v>
      </c>
      <c r="D137">
        <v>4</v>
      </c>
    </row>
    <row r="138" spans="1:4" x14ac:dyDescent="0.25">
      <c r="A138" t="s">
        <v>170</v>
      </c>
      <c r="B138">
        <v>8</v>
      </c>
      <c r="C138" s="22" t="s">
        <v>185</v>
      </c>
      <c r="D138">
        <v>4</v>
      </c>
    </row>
    <row r="139" spans="1:4" x14ac:dyDescent="0.25">
      <c r="A139" t="s">
        <v>170</v>
      </c>
      <c r="B139">
        <v>8</v>
      </c>
      <c r="C139" s="22" t="s">
        <v>180</v>
      </c>
      <c r="D139">
        <v>4</v>
      </c>
    </row>
    <row r="140" spans="1:4" x14ac:dyDescent="0.25">
      <c r="A140" t="s">
        <v>171</v>
      </c>
      <c r="B140">
        <v>0</v>
      </c>
      <c r="C140" s="22" t="s">
        <v>179</v>
      </c>
      <c r="D140">
        <v>96</v>
      </c>
    </row>
    <row r="141" spans="1:4" x14ac:dyDescent="0.25">
      <c r="A141" t="s">
        <v>171</v>
      </c>
      <c r="B141">
        <v>0</v>
      </c>
      <c r="C141" s="22" t="s">
        <v>190</v>
      </c>
      <c r="D141">
        <v>84</v>
      </c>
    </row>
    <row r="142" spans="1:4" x14ac:dyDescent="0.25">
      <c r="A142" t="s">
        <v>171</v>
      </c>
      <c r="B142">
        <v>0</v>
      </c>
      <c r="C142" s="22" t="s">
        <v>168</v>
      </c>
      <c r="D142">
        <v>123</v>
      </c>
    </row>
    <row r="143" spans="1:4" x14ac:dyDescent="0.25">
      <c r="A143" t="s">
        <v>171</v>
      </c>
      <c r="B143">
        <v>0</v>
      </c>
      <c r="C143" s="22" t="s">
        <v>184</v>
      </c>
      <c r="D143">
        <v>329</v>
      </c>
    </row>
    <row r="144" spans="1:4" x14ac:dyDescent="0.25">
      <c r="A144" t="s">
        <v>171</v>
      </c>
      <c r="B144">
        <v>0</v>
      </c>
      <c r="C144" s="22" t="s">
        <v>177</v>
      </c>
      <c r="D144">
        <v>93</v>
      </c>
    </row>
    <row r="145" spans="1:4" x14ac:dyDescent="0.25">
      <c r="A145" t="s">
        <v>171</v>
      </c>
      <c r="B145">
        <v>0</v>
      </c>
      <c r="C145" s="22" t="s">
        <v>183</v>
      </c>
      <c r="D145">
        <v>279</v>
      </c>
    </row>
    <row r="146" spans="1:4" x14ac:dyDescent="0.25">
      <c r="A146" t="s">
        <v>171</v>
      </c>
      <c r="B146">
        <v>0</v>
      </c>
      <c r="C146" s="22" t="s">
        <v>182</v>
      </c>
      <c r="D146">
        <v>407</v>
      </c>
    </row>
    <row r="147" spans="1:4" x14ac:dyDescent="0.25">
      <c r="A147" t="s">
        <v>171</v>
      </c>
      <c r="B147">
        <v>0</v>
      </c>
      <c r="C147" s="22" t="s">
        <v>185</v>
      </c>
      <c r="D147">
        <v>210</v>
      </c>
    </row>
    <row r="148" spans="1:4" x14ac:dyDescent="0.25">
      <c r="A148" t="s">
        <v>171</v>
      </c>
      <c r="B148">
        <v>0</v>
      </c>
      <c r="C148" s="22" t="s">
        <v>180</v>
      </c>
      <c r="D148">
        <v>104</v>
      </c>
    </row>
    <row r="149" spans="1:4" x14ac:dyDescent="0.25">
      <c r="A149" t="s">
        <v>171</v>
      </c>
      <c r="B149">
        <v>1</v>
      </c>
      <c r="C149" s="22" t="s">
        <v>179</v>
      </c>
      <c r="D149">
        <v>13</v>
      </c>
    </row>
    <row r="150" spans="1:4" x14ac:dyDescent="0.25">
      <c r="A150" t="s">
        <v>171</v>
      </c>
      <c r="B150">
        <v>1</v>
      </c>
      <c r="C150" s="22" t="s">
        <v>190</v>
      </c>
      <c r="D150">
        <v>25</v>
      </c>
    </row>
    <row r="151" spans="1:4" x14ac:dyDescent="0.25">
      <c r="A151" t="s">
        <v>171</v>
      </c>
      <c r="B151">
        <v>1</v>
      </c>
      <c r="C151" s="22" t="s">
        <v>168</v>
      </c>
      <c r="D151">
        <v>9</v>
      </c>
    </row>
    <row r="152" spans="1:4" x14ac:dyDescent="0.25">
      <c r="A152" t="s">
        <v>171</v>
      </c>
      <c r="B152">
        <v>1</v>
      </c>
      <c r="C152" s="22" t="s">
        <v>184</v>
      </c>
      <c r="D152">
        <v>73</v>
      </c>
    </row>
    <row r="153" spans="1:4" x14ac:dyDescent="0.25">
      <c r="A153" t="s">
        <v>171</v>
      </c>
      <c r="B153">
        <v>1</v>
      </c>
      <c r="C153" s="22" t="s">
        <v>177</v>
      </c>
      <c r="D153">
        <v>2</v>
      </c>
    </row>
    <row r="154" spans="1:4" x14ac:dyDescent="0.25">
      <c r="A154" t="s">
        <v>171</v>
      </c>
      <c r="B154">
        <v>1</v>
      </c>
      <c r="C154" s="22" t="s">
        <v>183</v>
      </c>
      <c r="D154">
        <v>103</v>
      </c>
    </row>
    <row r="155" spans="1:4" x14ac:dyDescent="0.25">
      <c r="A155" t="s">
        <v>171</v>
      </c>
      <c r="B155">
        <v>1</v>
      </c>
      <c r="C155" s="22" t="s">
        <v>182</v>
      </c>
      <c r="D155">
        <v>18</v>
      </c>
    </row>
    <row r="156" spans="1:4" x14ac:dyDescent="0.25">
      <c r="A156" t="s">
        <v>171</v>
      </c>
      <c r="B156">
        <v>1</v>
      </c>
      <c r="C156" s="22" t="s">
        <v>185</v>
      </c>
      <c r="D156">
        <v>85</v>
      </c>
    </row>
    <row r="157" spans="1:4" x14ac:dyDescent="0.25">
      <c r="A157" t="s">
        <v>171</v>
      </c>
      <c r="B157">
        <v>1</v>
      </c>
      <c r="C157" s="22" t="s">
        <v>180</v>
      </c>
      <c r="D157">
        <v>16</v>
      </c>
    </row>
    <row r="158" spans="1:4" x14ac:dyDescent="0.25">
      <c r="A158" t="s">
        <v>171</v>
      </c>
      <c r="B158">
        <v>2</v>
      </c>
      <c r="C158" s="22" t="s">
        <v>179</v>
      </c>
      <c r="D158">
        <v>24</v>
      </c>
    </row>
    <row r="159" spans="1:4" x14ac:dyDescent="0.25">
      <c r="A159" t="s">
        <v>171</v>
      </c>
      <c r="B159">
        <v>2</v>
      </c>
      <c r="C159" s="22" t="s">
        <v>190</v>
      </c>
      <c r="D159">
        <v>29</v>
      </c>
    </row>
    <row r="160" spans="1:4" x14ac:dyDescent="0.25">
      <c r="A160" t="s">
        <v>171</v>
      </c>
      <c r="B160">
        <v>2</v>
      </c>
      <c r="C160" s="22" t="s">
        <v>168</v>
      </c>
      <c r="D160">
        <v>8</v>
      </c>
    </row>
    <row r="161" spans="1:4" x14ac:dyDescent="0.25">
      <c r="A161" t="s">
        <v>171</v>
      </c>
      <c r="B161">
        <v>2</v>
      </c>
      <c r="C161" s="22" t="s">
        <v>184</v>
      </c>
      <c r="D161">
        <v>50</v>
      </c>
    </row>
    <row r="162" spans="1:4" x14ac:dyDescent="0.25">
      <c r="A162" t="s">
        <v>171</v>
      </c>
      <c r="B162">
        <v>2</v>
      </c>
      <c r="C162" s="22" t="s">
        <v>177</v>
      </c>
      <c r="D162">
        <v>11</v>
      </c>
    </row>
    <row r="163" spans="1:4" x14ac:dyDescent="0.25">
      <c r="A163" t="s">
        <v>171</v>
      </c>
      <c r="B163">
        <v>2</v>
      </c>
      <c r="C163" s="22" t="s">
        <v>183</v>
      </c>
      <c r="D163">
        <v>62</v>
      </c>
    </row>
    <row r="164" spans="1:4" x14ac:dyDescent="0.25">
      <c r="A164" t="s">
        <v>171</v>
      </c>
      <c r="B164">
        <v>2</v>
      </c>
      <c r="C164" s="22" t="s">
        <v>182</v>
      </c>
      <c r="D164">
        <v>12</v>
      </c>
    </row>
    <row r="165" spans="1:4" x14ac:dyDescent="0.25">
      <c r="A165" t="s">
        <v>171</v>
      </c>
      <c r="B165">
        <v>2</v>
      </c>
      <c r="C165" s="22" t="s">
        <v>185</v>
      </c>
      <c r="D165">
        <v>46</v>
      </c>
    </row>
    <row r="166" spans="1:4" x14ac:dyDescent="0.25">
      <c r="A166" t="s">
        <v>171</v>
      </c>
      <c r="B166">
        <v>2</v>
      </c>
      <c r="C166" s="22" t="s">
        <v>180</v>
      </c>
      <c r="D166">
        <v>7</v>
      </c>
    </row>
    <row r="167" spans="1:4" x14ac:dyDescent="0.25">
      <c r="A167" t="s">
        <v>171</v>
      </c>
      <c r="B167">
        <v>3</v>
      </c>
      <c r="C167" s="22" t="s">
        <v>179</v>
      </c>
      <c r="D167">
        <v>11</v>
      </c>
    </row>
    <row r="168" spans="1:4" x14ac:dyDescent="0.25">
      <c r="A168" t="s">
        <v>171</v>
      </c>
      <c r="B168">
        <v>3</v>
      </c>
      <c r="C168" s="22" t="s">
        <v>190</v>
      </c>
      <c r="D168">
        <v>16</v>
      </c>
    </row>
    <row r="169" spans="1:4" x14ac:dyDescent="0.25">
      <c r="A169" t="s">
        <v>171</v>
      </c>
      <c r="B169">
        <v>3</v>
      </c>
      <c r="C169" s="22" t="s">
        <v>168</v>
      </c>
      <c r="D169">
        <v>5</v>
      </c>
    </row>
    <row r="170" spans="1:4" x14ac:dyDescent="0.25">
      <c r="A170" t="s">
        <v>171</v>
      </c>
      <c r="B170">
        <v>3</v>
      </c>
      <c r="C170" s="22" t="s">
        <v>184</v>
      </c>
      <c r="D170">
        <v>29</v>
      </c>
    </row>
    <row r="171" spans="1:4" x14ac:dyDescent="0.25">
      <c r="A171" t="s">
        <v>171</v>
      </c>
      <c r="B171">
        <v>3</v>
      </c>
      <c r="C171" s="22" t="s">
        <v>177</v>
      </c>
      <c r="D171">
        <v>5</v>
      </c>
    </row>
    <row r="172" spans="1:4" x14ac:dyDescent="0.25">
      <c r="A172" t="s">
        <v>171</v>
      </c>
      <c r="B172">
        <v>3</v>
      </c>
      <c r="C172" s="22" t="s">
        <v>183</v>
      </c>
      <c r="D172">
        <v>29</v>
      </c>
    </row>
    <row r="173" spans="1:4" x14ac:dyDescent="0.25">
      <c r="A173" t="s">
        <v>171</v>
      </c>
      <c r="B173">
        <v>3</v>
      </c>
      <c r="C173" s="22" t="s">
        <v>182</v>
      </c>
      <c r="D173">
        <v>15</v>
      </c>
    </row>
    <row r="174" spans="1:4" x14ac:dyDescent="0.25">
      <c r="A174" t="s">
        <v>171</v>
      </c>
      <c r="B174">
        <v>3</v>
      </c>
      <c r="C174" s="22" t="s">
        <v>185</v>
      </c>
      <c r="D174">
        <v>24</v>
      </c>
    </row>
    <row r="175" spans="1:4" x14ac:dyDescent="0.25">
      <c r="A175" t="s">
        <v>171</v>
      </c>
      <c r="B175">
        <v>3</v>
      </c>
      <c r="C175" s="22" t="s">
        <v>180</v>
      </c>
      <c r="D175">
        <v>6</v>
      </c>
    </row>
    <row r="176" spans="1:4" x14ac:dyDescent="0.25">
      <c r="A176" t="s">
        <v>171</v>
      </c>
      <c r="B176">
        <v>4</v>
      </c>
      <c r="C176" s="22" t="s">
        <v>179</v>
      </c>
      <c r="D176">
        <v>8</v>
      </c>
    </row>
    <row r="177" spans="1:4" x14ac:dyDescent="0.25">
      <c r="A177" t="s">
        <v>171</v>
      </c>
      <c r="B177">
        <v>4</v>
      </c>
      <c r="C177" s="22" t="s">
        <v>190</v>
      </c>
      <c r="D177">
        <v>12</v>
      </c>
    </row>
    <row r="178" spans="1:4" x14ac:dyDescent="0.25">
      <c r="A178" t="s">
        <v>171</v>
      </c>
      <c r="B178">
        <v>4</v>
      </c>
      <c r="C178" s="22" t="s">
        <v>168</v>
      </c>
      <c r="D178">
        <v>1</v>
      </c>
    </row>
    <row r="179" spans="1:4" x14ac:dyDescent="0.25">
      <c r="A179" t="s">
        <v>171</v>
      </c>
      <c r="B179">
        <v>4</v>
      </c>
      <c r="C179" s="22" t="s">
        <v>184</v>
      </c>
      <c r="D179">
        <v>11</v>
      </c>
    </row>
    <row r="180" spans="1:4" x14ac:dyDescent="0.25">
      <c r="A180" t="s">
        <v>171</v>
      </c>
      <c r="B180">
        <v>4</v>
      </c>
      <c r="C180" s="22" t="s">
        <v>177</v>
      </c>
      <c r="D180">
        <v>2</v>
      </c>
    </row>
    <row r="181" spans="1:4" x14ac:dyDescent="0.25">
      <c r="A181" t="s">
        <v>171</v>
      </c>
      <c r="B181">
        <v>4</v>
      </c>
      <c r="C181" s="22" t="s">
        <v>183</v>
      </c>
      <c r="D181">
        <v>12</v>
      </c>
    </row>
    <row r="182" spans="1:4" x14ac:dyDescent="0.25">
      <c r="A182" t="s">
        <v>171</v>
      </c>
      <c r="B182">
        <v>4</v>
      </c>
      <c r="C182" s="22" t="s">
        <v>182</v>
      </c>
      <c r="D182">
        <v>4</v>
      </c>
    </row>
    <row r="183" spans="1:4" x14ac:dyDescent="0.25">
      <c r="A183" t="s">
        <v>171</v>
      </c>
      <c r="B183">
        <v>4</v>
      </c>
      <c r="C183" s="22" t="s">
        <v>185</v>
      </c>
      <c r="D183">
        <v>12</v>
      </c>
    </row>
    <row r="184" spans="1:4" x14ac:dyDescent="0.25">
      <c r="A184" t="s">
        <v>171</v>
      </c>
      <c r="B184">
        <v>4</v>
      </c>
      <c r="C184" s="22" t="s">
        <v>180</v>
      </c>
      <c r="D184">
        <v>3</v>
      </c>
    </row>
    <row r="185" spans="1:4" x14ac:dyDescent="0.25">
      <c r="A185" t="s">
        <v>171</v>
      </c>
      <c r="B185">
        <v>5</v>
      </c>
      <c r="C185" s="22" t="s">
        <v>179</v>
      </c>
      <c r="D185">
        <v>8</v>
      </c>
    </row>
    <row r="186" spans="1:4" x14ac:dyDescent="0.25">
      <c r="A186" t="s">
        <v>171</v>
      </c>
      <c r="B186">
        <v>5</v>
      </c>
      <c r="C186" s="22" t="s">
        <v>190</v>
      </c>
      <c r="D186">
        <v>10</v>
      </c>
    </row>
    <row r="187" spans="1:4" x14ac:dyDescent="0.25">
      <c r="A187" t="s">
        <v>171</v>
      </c>
      <c r="B187">
        <v>5</v>
      </c>
      <c r="C187" s="22" t="s">
        <v>168</v>
      </c>
      <c r="D187">
        <v>3</v>
      </c>
    </row>
    <row r="188" spans="1:4" x14ac:dyDescent="0.25">
      <c r="A188" t="s">
        <v>171</v>
      </c>
      <c r="B188">
        <v>5</v>
      </c>
      <c r="C188" s="22" t="s">
        <v>184</v>
      </c>
      <c r="D188">
        <v>9</v>
      </c>
    </row>
    <row r="189" spans="1:4" x14ac:dyDescent="0.25">
      <c r="A189" t="s">
        <v>171</v>
      </c>
      <c r="B189">
        <v>5</v>
      </c>
      <c r="C189" s="22" t="s">
        <v>177</v>
      </c>
      <c r="D189">
        <v>1</v>
      </c>
    </row>
    <row r="190" spans="1:4" x14ac:dyDescent="0.25">
      <c r="A190" t="s">
        <v>171</v>
      </c>
      <c r="B190">
        <v>5</v>
      </c>
      <c r="C190" s="22" t="s">
        <v>183</v>
      </c>
      <c r="D190">
        <v>10</v>
      </c>
    </row>
    <row r="191" spans="1:4" x14ac:dyDescent="0.25">
      <c r="A191" t="s">
        <v>171</v>
      </c>
      <c r="B191">
        <v>5</v>
      </c>
      <c r="C191" s="22" t="s">
        <v>182</v>
      </c>
      <c r="D191">
        <v>4</v>
      </c>
    </row>
    <row r="192" spans="1:4" x14ac:dyDescent="0.25">
      <c r="A192" t="s">
        <v>171</v>
      </c>
      <c r="B192">
        <v>5</v>
      </c>
      <c r="C192" s="22" t="s">
        <v>185</v>
      </c>
      <c r="D192">
        <v>10</v>
      </c>
    </row>
    <row r="193" spans="1:4" x14ac:dyDescent="0.25">
      <c r="A193" t="s">
        <v>171</v>
      </c>
      <c r="B193">
        <v>5</v>
      </c>
      <c r="C193" s="22" t="s">
        <v>180</v>
      </c>
      <c r="D193">
        <v>5</v>
      </c>
    </row>
    <row r="194" spans="1:4" x14ac:dyDescent="0.25">
      <c r="A194" t="s">
        <v>171</v>
      </c>
      <c r="B194">
        <v>6</v>
      </c>
      <c r="C194" s="22" t="s">
        <v>179</v>
      </c>
      <c r="D194">
        <v>4</v>
      </c>
    </row>
    <row r="195" spans="1:4" x14ac:dyDescent="0.25">
      <c r="A195" t="s">
        <v>171</v>
      </c>
      <c r="B195">
        <v>6</v>
      </c>
      <c r="C195" s="22" t="s">
        <v>190</v>
      </c>
      <c r="D195">
        <v>3</v>
      </c>
    </row>
    <row r="196" spans="1:4" x14ac:dyDescent="0.25">
      <c r="A196" t="s">
        <v>171</v>
      </c>
      <c r="B196">
        <v>6</v>
      </c>
      <c r="C196" s="22" t="s">
        <v>168</v>
      </c>
      <c r="D196">
        <v>2</v>
      </c>
    </row>
    <row r="197" spans="1:4" x14ac:dyDescent="0.25">
      <c r="A197" t="s">
        <v>171</v>
      </c>
      <c r="B197">
        <v>6</v>
      </c>
      <c r="C197" s="22" t="s">
        <v>184</v>
      </c>
      <c r="D197">
        <v>3</v>
      </c>
    </row>
    <row r="198" spans="1:4" x14ac:dyDescent="0.25">
      <c r="A198" t="s">
        <v>171</v>
      </c>
      <c r="B198">
        <v>6</v>
      </c>
      <c r="C198" s="22" t="s">
        <v>177</v>
      </c>
      <c r="D198">
        <v>3</v>
      </c>
    </row>
    <row r="199" spans="1:4" x14ac:dyDescent="0.25">
      <c r="A199" t="s">
        <v>171</v>
      </c>
      <c r="B199">
        <v>6</v>
      </c>
      <c r="C199" s="22" t="s">
        <v>183</v>
      </c>
      <c r="D199">
        <v>4</v>
      </c>
    </row>
    <row r="200" spans="1:4" x14ac:dyDescent="0.25">
      <c r="A200" t="s">
        <v>171</v>
      </c>
      <c r="B200">
        <v>6</v>
      </c>
      <c r="C200" s="22" t="s">
        <v>182</v>
      </c>
      <c r="D200">
        <v>3</v>
      </c>
    </row>
    <row r="201" spans="1:4" x14ac:dyDescent="0.25">
      <c r="A201" t="s">
        <v>171</v>
      </c>
      <c r="B201">
        <v>6</v>
      </c>
      <c r="C201" s="22" t="s">
        <v>185</v>
      </c>
      <c r="D201">
        <v>4</v>
      </c>
    </row>
    <row r="202" spans="1:4" x14ac:dyDescent="0.25">
      <c r="A202" t="s">
        <v>171</v>
      </c>
      <c r="B202">
        <v>6</v>
      </c>
      <c r="C202" s="22" t="s">
        <v>180</v>
      </c>
      <c r="D202">
        <v>2</v>
      </c>
    </row>
    <row r="203" spans="1:4" x14ac:dyDescent="0.25">
      <c r="A203" t="s">
        <v>172</v>
      </c>
      <c r="B203">
        <v>0</v>
      </c>
      <c r="C203" s="22" t="s">
        <v>179</v>
      </c>
      <c r="D203">
        <v>6</v>
      </c>
    </row>
    <row r="204" spans="1:4" x14ac:dyDescent="0.25">
      <c r="A204" t="s">
        <v>172</v>
      </c>
      <c r="B204">
        <v>0</v>
      </c>
      <c r="C204" s="22" t="s">
        <v>190</v>
      </c>
      <c r="D204">
        <v>7</v>
      </c>
    </row>
    <row r="205" spans="1:4" x14ac:dyDescent="0.25">
      <c r="A205" t="s">
        <v>172</v>
      </c>
      <c r="B205">
        <v>0</v>
      </c>
      <c r="C205" s="22" t="s">
        <v>168</v>
      </c>
      <c r="D205">
        <v>1</v>
      </c>
    </row>
    <row r="206" spans="1:4" x14ac:dyDescent="0.25">
      <c r="A206" t="s">
        <v>172</v>
      </c>
      <c r="B206">
        <v>0</v>
      </c>
      <c r="C206" s="22" t="s">
        <v>184</v>
      </c>
      <c r="D206">
        <v>53</v>
      </c>
    </row>
    <row r="207" spans="1:4" x14ac:dyDescent="0.25">
      <c r="A207" t="s">
        <v>172</v>
      </c>
      <c r="B207">
        <v>0</v>
      </c>
      <c r="C207" s="22" t="s">
        <v>177</v>
      </c>
      <c r="D207">
        <v>3</v>
      </c>
    </row>
    <row r="208" spans="1:4" x14ac:dyDescent="0.25">
      <c r="A208" t="s">
        <v>172</v>
      </c>
      <c r="B208">
        <v>0</v>
      </c>
      <c r="C208" s="22" t="s">
        <v>183</v>
      </c>
      <c r="D208">
        <v>18</v>
      </c>
    </row>
    <row r="209" spans="1:4" x14ac:dyDescent="0.25">
      <c r="A209" t="s">
        <v>172</v>
      </c>
      <c r="B209">
        <v>0</v>
      </c>
      <c r="C209" s="22" t="s">
        <v>182</v>
      </c>
      <c r="D209">
        <v>10</v>
      </c>
    </row>
    <row r="210" spans="1:4" x14ac:dyDescent="0.25">
      <c r="A210" t="s">
        <v>172</v>
      </c>
      <c r="B210">
        <v>0</v>
      </c>
      <c r="C210" s="22" t="s">
        <v>185</v>
      </c>
      <c r="D210">
        <v>9</v>
      </c>
    </row>
    <row r="211" spans="1:4" x14ac:dyDescent="0.25">
      <c r="A211" t="s">
        <v>172</v>
      </c>
      <c r="B211">
        <v>0</v>
      </c>
      <c r="C211" s="22" t="s">
        <v>180</v>
      </c>
      <c r="D211">
        <v>60</v>
      </c>
    </row>
    <row r="212" spans="1:4" x14ac:dyDescent="0.25">
      <c r="A212" t="s">
        <v>172</v>
      </c>
      <c r="B212">
        <v>1</v>
      </c>
      <c r="C212" s="22" t="s">
        <v>179</v>
      </c>
      <c r="D212">
        <v>10</v>
      </c>
    </row>
    <row r="213" spans="1:4" x14ac:dyDescent="0.25">
      <c r="A213" t="s">
        <v>172</v>
      </c>
      <c r="B213">
        <v>1</v>
      </c>
      <c r="C213" s="22" t="s">
        <v>190</v>
      </c>
      <c r="D213">
        <v>9</v>
      </c>
    </row>
    <row r="214" spans="1:4" x14ac:dyDescent="0.25">
      <c r="A214" t="s">
        <v>172</v>
      </c>
      <c r="B214">
        <v>1</v>
      </c>
      <c r="C214" s="22" t="s">
        <v>184</v>
      </c>
      <c r="D214">
        <v>54</v>
      </c>
    </row>
    <row r="215" spans="1:4" x14ac:dyDescent="0.25">
      <c r="A215" t="s">
        <v>172</v>
      </c>
      <c r="B215">
        <v>1</v>
      </c>
      <c r="C215" s="22" t="s">
        <v>177</v>
      </c>
      <c r="D215">
        <v>1</v>
      </c>
    </row>
    <row r="216" spans="1:4" x14ac:dyDescent="0.25">
      <c r="A216" t="s">
        <v>172</v>
      </c>
      <c r="B216">
        <v>1</v>
      </c>
      <c r="C216" s="22" t="s">
        <v>183</v>
      </c>
      <c r="D216">
        <v>14</v>
      </c>
    </row>
    <row r="217" spans="1:4" x14ac:dyDescent="0.25">
      <c r="A217" t="s">
        <v>172</v>
      </c>
      <c r="B217">
        <v>1</v>
      </c>
      <c r="C217" s="22" t="s">
        <v>182</v>
      </c>
      <c r="D217">
        <v>19</v>
      </c>
    </row>
    <row r="218" spans="1:4" x14ac:dyDescent="0.25">
      <c r="A218" t="s">
        <v>172</v>
      </c>
      <c r="B218">
        <v>1</v>
      </c>
      <c r="C218" s="22" t="s">
        <v>185</v>
      </c>
      <c r="D218">
        <v>25</v>
      </c>
    </row>
    <row r="219" spans="1:4" x14ac:dyDescent="0.25">
      <c r="A219" t="s">
        <v>172</v>
      </c>
      <c r="B219">
        <v>1</v>
      </c>
      <c r="C219" s="22" t="s">
        <v>180</v>
      </c>
      <c r="D219">
        <v>8</v>
      </c>
    </row>
    <row r="220" spans="1:4" x14ac:dyDescent="0.25">
      <c r="A220" t="s">
        <v>172</v>
      </c>
      <c r="B220">
        <v>2</v>
      </c>
      <c r="C220" s="22" t="s">
        <v>179</v>
      </c>
      <c r="D220">
        <v>8</v>
      </c>
    </row>
    <row r="221" spans="1:4" x14ac:dyDescent="0.25">
      <c r="A221" t="s">
        <v>172</v>
      </c>
      <c r="B221">
        <v>2</v>
      </c>
      <c r="C221" s="22" t="s">
        <v>190</v>
      </c>
      <c r="D221">
        <v>11</v>
      </c>
    </row>
    <row r="222" spans="1:4" x14ac:dyDescent="0.25">
      <c r="A222" t="s">
        <v>172</v>
      </c>
      <c r="B222">
        <v>2</v>
      </c>
      <c r="C222" s="22" t="s">
        <v>168</v>
      </c>
      <c r="D222">
        <v>4</v>
      </c>
    </row>
    <row r="223" spans="1:4" x14ac:dyDescent="0.25">
      <c r="A223" t="s">
        <v>172</v>
      </c>
      <c r="B223">
        <v>2</v>
      </c>
      <c r="C223" s="22" t="s">
        <v>184</v>
      </c>
      <c r="D223">
        <v>41</v>
      </c>
    </row>
    <row r="224" spans="1:4" x14ac:dyDescent="0.25">
      <c r="A224" t="s">
        <v>172</v>
      </c>
      <c r="B224">
        <v>2</v>
      </c>
      <c r="C224" s="22" t="s">
        <v>177</v>
      </c>
      <c r="D224">
        <v>2</v>
      </c>
    </row>
    <row r="225" spans="1:4" x14ac:dyDescent="0.25">
      <c r="A225" t="s">
        <v>172</v>
      </c>
      <c r="B225">
        <v>2</v>
      </c>
      <c r="C225" s="22" t="s">
        <v>183</v>
      </c>
      <c r="D225">
        <v>18</v>
      </c>
    </row>
    <row r="226" spans="1:4" x14ac:dyDescent="0.25">
      <c r="A226" t="s">
        <v>172</v>
      </c>
      <c r="B226">
        <v>2</v>
      </c>
      <c r="C226" s="22" t="s">
        <v>182</v>
      </c>
      <c r="D226">
        <v>17</v>
      </c>
    </row>
    <row r="227" spans="1:4" x14ac:dyDescent="0.25">
      <c r="A227" t="s">
        <v>172</v>
      </c>
      <c r="B227">
        <v>2</v>
      </c>
      <c r="C227" s="22" t="s">
        <v>185</v>
      </c>
      <c r="D227">
        <v>24</v>
      </c>
    </row>
    <row r="228" spans="1:4" x14ac:dyDescent="0.25">
      <c r="A228" t="s">
        <v>172</v>
      </c>
      <c r="B228">
        <v>2</v>
      </c>
      <c r="C228" s="22" t="s">
        <v>180</v>
      </c>
      <c r="D228">
        <v>10</v>
      </c>
    </row>
    <row r="229" spans="1:4" x14ac:dyDescent="0.25">
      <c r="A229" t="s">
        <v>172</v>
      </c>
      <c r="B229">
        <v>3</v>
      </c>
      <c r="C229" s="22" t="s">
        <v>179</v>
      </c>
      <c r="D229">
        <v>11</v>
      </c>
    </row>
    <row r="230" spans="1:4" x14ac:dyDescent="0.25">
      <c r="A230" t="s">
        <v>172</v>
      </c>
      <c r="B230">
        <v>3</v>
      </c>
      <c r="C230" s="22" t="s">
        <v>190</v>
      </c>
      <c r="D230">
        <v>9</v>
      </c>
    </row>
    <row r="231" spans="1:4" x14ac:dyDescent="0.25">
      <c r="A231" t="s">
        <v>172</v>
      </c>
      <c r="B231">
        <v>3</v>
      </c>
      <c r="C231" s="22" t="s">
        <v>168</v>
      </c>
      <c r="D231">
        <v>6</v>
      </c>
    </row>
    <row r="232" spans="1:4" x14ac:dyDescent="0.25">
      <c r="A232" t="s">
        <v>172</v>
      </c>
      <c r="B232">
        <v>3</v>
      </c>
      <c r="C232" s="22" t="s">
        <v>184</v>
      </c>
      <c r="D232">
        <v>25</v>
      </c>
    </row>
    <row r="233" spans="1:4" x14ac:dyDescent="0.25">
      <c r="A233" t="s">
        <v>172</v>
      </c>
      <c r="B233">
        <v>3</v>
      </c>
      <c r="C233" s="22" t="s">
        <v>177</v>
      </c>
      <c r="D233">
        <v>4</v>
      </c>
    </row>
    <row r="234" spans="1:4" x14ac:dyDescent="0.25">
      <c r="A234" t="s">
        <v>172</v>
      </c>
      <c r="B234">
        <v>3</v>
      </c>
      <c r="C234" s="22" t="s">
        <v>183</v>
      </c>
      <c r="D234">
        <v>14</v>
      </c>
    </row>
    <row r="235" spans="1:4" x14ac:dyDescent="0.25">
      <c r="A235" t="s">
        <v>172</v>
      </c>
      <c r="B235">
        <v>3</v>
      </c>
      <c r="C235" s="22" t="s">
        <v>182</v>
      </c>
      <c r="D235">
        <v>17</v>
      </c>
    </row>
    <row r="236" spans="1:4" x14ac:dyDescent="0.25">
      <c r="A236" t="s">
        <v>172</v>
      </c>
      <c r="B236">
        <v>3</v>
      </c>
      <c r="C236" s="22" t="s">
        <v>185</v>
      </c>
      <c r="D236">
        <v>16</v>
      </c>
    </row>
    <row r="237" spans="1:4" x14ac:dyDescent="0.25">
      <c r="A237" t="s">
        <v>172</v>
      </c>
      <c r="B237">
        <v>3</v>
      </c>
      <c r="C237" s="22" t="s">
        <v>180</v>
      </c>
      <c r="D237">
        <v>6</v>
      </c>
    </row>
    <row r="238" spans="1:4" x14ac:dyDescent="0.25">
      <c r="A238" t="s">
        <v>172</v>
      </c>
      <c r="B238">
        <v>4</v>
      </c>
      <c r="C238" s="22" t="s">
        <v>179</v>
      </c>
      <c r="D238">
        <v>5</v>
      </c>
    </row>
    <row r="239" spans="1:4" x14ac:dyDescent="0.25">
      <c r="A239" t="s">
        <v>172</v>
      </c>
      <c r="B239">
        <v>4</v>
      </c>
      <c r="C239" s="22" t="s">
        <v>190</v>
      </c>
      <c r="D239">
        <v>9</v>
      </c>
    </row>
    <row r="240" spans="1:4" x14ac:dyDescent="0.25">
      <c r="A240" t="s">
        <v>172</v>
      </c>
      <c r="B240">
        <v>4</v>
      </c>
      <c r="C240" s="22" t="s">
        <v>168</v>
      </c>
      <c r="D240">
        <v>2</v>
      </c>
    </row>
    <row r="241" spans="1:4" x14ac:dyDescent="0.25">
      <c r="A241" t="s">
        <v>172</v>
      </c>
      <c r="B241">
        <v>4</v>
      </c>
      <c r="C241" s="22" t="s">
        <v>184</v>
      </c>
      <c r="D241">
        <v>16</v>
      </c>
    </row>
    <row r="242" spans="1:4" x14ac:dyDescent="0.25">
      <c r="A242" t="s">
        <v>172</v>
      </c>
      <c r="B242">
        <v>4</v>
      </c>
      <c r="C242" s="22" t="s">
        <v>177</v>
      </c>
      <c r="D242">
        <v>4</v>
      </c>
    </row>
    <row r="243" spans="1:4" x14ac:dyDescent="0.25">
      <c r="A243" t="s">
        <v>172</v>
      </c>
      <c r="B243">
        <v>4</v>
      </c>
      <c r="C243" s="22" t="s">
        <v>183</v>
      </c>
      <c r="D243">
        <v>13</v>
      </c>
    </row>
    <row r="244" spans="1:4" x14ac:dyDescent="0.25">
      <c r="A244" t="s">
        <v>172</v>
      </c>
      <c r="B244">
        <v>4</v>
      </c>
      <c r="C244" s="22" t="s">
        <v>182</v>
      </c>
      <c r="D244">
        <v>13</v>
      </c>
    </row>
    <row r="245" spans="1:4" x14ac:dyDescent="0.25">
      <c r="A245" t="s">
        <v>172</v>
      </c>
      <c r="B245">
        <v>4</v>
      </c>
      <c r="C245" s="22" t="s">
        <v>185</v>
      </c>
      <c r="D245">
        <v>15</v>
      </c>
    </row>
    <row r="246" spans="1:4" x14ac:dyDescent="0.25">
      <c r="A246" t="s">
        <v>172</v>
      </c>
      <c r="B246">
        <v>4</v>
      </c>
      <c r="C246" s="22" t="s">
        <v>180</v>
      </c>
      <c r="D246">
        <v>8</v>
      </c>
    </row>
    <row r="247" spans="1:4" x14ac:dyDescent="0.25">
      <c r="A247" t="s">
        <v>172</v>
      </c>
      <c r="B247">
        <v>5</v>
      </c>
      <c r="C247" s="22" t="s">
        <v>179</v>
      </c>
      <c r="D247">
        <v>6</v>
      </c>
    </row>
    <row r="248" spans="1:4" x14ac:dyDescent="0.25">
      <c r="A248" t="s">
        <v>172</v>
      </c>
      <c r="B248">
        <v>5</v>
      </c>
      <c r="C248" s="22" t="s">
        <v>190</v>
      </c>
      <c r="D248">
        <v>6</v>
      </c>
    </row>
    <row r="249" spans="1:4" x14ac:dyDescent="0.25">
      <c r="A249" t="s">
        <v>172</v>
      </c>
      <c r="B249">
        <v>5</v>
      </c>
      <c r="C249" s="22" t="s">
        <v>168</v>
      </c>
      <c r="D249">
        <v>3</v>
      </c>
    </row>
    <row r="250" spans="1:4" x14ac:dyDescent="0.25">
      <c r="A250" t="s">
        <v>172</v>
      </c>
      <c r="B250">
        <v>5</v>
      </c>
      <c r="C250" s="22" t="s">
        <v>184</v>
      </c>
      <c r="D250">
        <v>7</v>
      </c>
    </row>
    <row r="251" spans="1:4" x14ac:dyDescent="0.25">
      <c r="A251" t="s">
        <v>172</v>
      </c>
      <c r="B251">
        <v>5</v>
      </c>
      <c r="C251" s="22" t="s">
        <v>177</v>
      </c>
      <c r="D251">
        <v>4</v>
      </c>
    </row>
    <row r="252" spans="1:4" x14ac:dyDescent="0.25">
      <c r="A252" t="s">
        <v>172</v>
      </c>
      <c r="B252">
        <v>5</v>
      </c>
      <c r="C252" s="22" t="s">
        <v>183</v>
      </c>
      <c r="D252">
        <v>7</v>
      </c>
    </row>
    <row r="253" spans="1:4" x14ac:dyDescent="0.25">
      <c r="A253" t="s">
        <v>172</v>
      </c>
      <c r="B253">
        <v>5</v>
      </c>
      <c r="C253" s="22" t="s">
        <v>182</v>
      </c>
      <c r="D253">
        <v>5</v>
      </c>
    </row>
    <row r="254" spans="1:4" x14ac:dyDescent="0.25">
      <c r="A254" t="s">
        <v>172</v>
      </c>
      <c r="B254">
        <v>5</v>
      </c>
      <c r="C254" s="22" t="s">
        <v>185</v>
      </c>
      <c r="D254">
        <v>5</v>
      </c>
    </row>
    <row r="255" spans="1:4" x14ac:dyDescent="0.25">
      <c r="A255" t="s">
        <v>172</v>
      </c>
      <c r="B255">
        <v>5</v>
      </c>
      <c r="C255" s="22" t="s">
        <v>180</v>
      </c>
      <c r="D255">
        <v>5</v>
      </c>
    </row>
    <row r="256" spans="1:4" x14ac:dyDescent="0.25">
      <c r="A256" t="s">
        <v>172</v>
      </c>
      <c r="B256">
        <v>6</v>
      </c>
      <c r="C256" s="22" t="s">
        <v>179</v>
      </c>
      <c r="D256">
        <v>5</v>
      </c>
    </row>
    <row r="257" spans="1:4" x14ac:dyDescent="0.25">
      <c r="A257" t="s">
        <v>172</v>
      </c>
      <c r="B257">
        <v>6</v>
      </c>
      <c r="C257" s="22" t="s">
        <v>190</v>
      </c>
      <c r="D257">
        <v>5</v>
      </c>
    </row>
    <row r="258" spans="1:4" x14ac:dyDescent="0.25">
      <c r="A258" t="s">
        <v>172</v>
      </c>
      <c r="B258">
        <v>6</v>
      </c>
      <c r="C258" s="22" t="s">
        <v>168</v>
      </c>
      <c r="D258">
        <v>2</v>
      </c>
    </row>
    <row r="259" spans="1:4" x14ac:dyDescent="0.25">
      <c r="A259" t="s">
        <v>172</v>
      </c>
      <c r="B259">
        <v>6</v>
      </c>
      <c r="C259" s="22" t="s">
        <v>184</v>
      </c>
      <c r="D259">
        <v>7</v>
      </c>
    </row>
    <row r="260" spans="1:4" x14ac:dyDescent="0.25">
      <c r="A260" t="s">
        <v>172</v>
      </c>
      <c r="B260">
        <v>6</v>
      </c>
      <c r="C260" s="22" t="s">
        <v>177</v>
      </c>
      <c r="D260">
        <v>4</v>
      </c>
    </row>
    <row r="261" spans="1:4" x14ac:dyDescent="0.25">
      <c r="A261" t="s">
        <v>172</v>
      </c>
      <c r="B261">
        <v>6</v>
      </c>
      <c r="C261" s="22" t="s">
        <v>183</v>
      </c>
      <c r="D261">
        <v>7</v>
      </c>
    </row>
    <row r="262" spans="1:4" x14ac:dyDescent="0.25">
      <c r="A262" t="s">
        <v>172</v>
      </c>
      <c r="B262">
        <v>6</v>
      </c>
      <c r="C262" s="22" t="s">
        <v>182</v>
      </c>
      <c r="D262">
        <v>6</v>
      </c>
    </row>
    <row r="263" spans="1:4" x14ac:dyDescent="0.25">
      <c r="A263" t="s">
        <v>172</v>
      </c>
      <c r="B263">
        <v>6</v>
      </c>
      <c r="C263" s="22" t="s">
        <v>185</v>
      </c>
      <c r="D263">
        <v>6</v>
      </c>
    </row>
    <row r="264" spans="1:4" x14ac:dyDescent="0.25">
      <c r="A264" t="s">
        <v>172</v>
      </c>
      <c r="B264">
        <v>6</v>
      </c>
      <c r="C264" s="22" t="s">
        <v>180</v>
      </c>
      <c r="D264">
        <v>7</v>
      </c>
    </row>
    <row r="265" spans="1:4" x14ac:dyDescent="0.25">
      <c r="A265" t="s">
        <v>172</v>
      </c>
      <c r="B265">
        <v>7</v>
      </c>
      <c r="C265" s="22" t="s">
        <v>179</v>
      </c>
      <c r="D265">
        <v>8</v>
      </c>
    </row>
    <row r="266" spans="1:4" x14ac:dyDescent="0.25">
      <c r="A266" t="s">
        <v>172</v>
      </c>
      <c r="B266">
        <v>7</v>
      </c>
      <c r="C266" s="22" t="s">
        <v>190</v>
      </c>
      <c r="D266">
        <v>6</v>
      </c>
    </row>
    <row r="267" spans="1:4" x14ac:dyDescent="0.25">
      <c r="A267" t="s">
        <v>172</v>
      </c>
      <c r="B267">
        <v>7</v>
      </c>
      <c r="C267" s="22" t="s">
        <v>168</v>
      </c>
      <c r="D267">
        <v>7</v>
      </c>
    </row>
    <row r="268" spans="1:4" x14ac:dyDescent="0.25">
      <c r="A268" t="s">
        <v>172</v>
      </c>
      <c r="B268">
        <v>7</v>
      </c>
      <c r="C268" s="22" t="s">
        <v>184</v>
      </c>
      <c r="D268">
        <v>9</v>
      </c>
    </row>
    <row r="269" spans="1:4" x14ac:dyDescent="0.25">
      <c r="A269" t="s">
        <v>172</v>
      </c>
      <c r="B269">
        <v>7</v>
      </c>
      <c r="C269" s="22" t="s">
        <v>177</v>
      </c>
      <c r="D269">
        <v>8</v>
      </c>
    </row>
    <row r="270" spans="1:4" x14ac:dyDescent="0.25">
      <c r="A270" t="s">
        <v>172</v>
      </c>
      <c r="B270">
        <v>7</v>
      </c>
      <c r="C270" s="22" t="s">
        <v>183</v>
      </c>
      <c r="D270">
        <v>9</v>
      </c>
    </row>
    <row r="271" spans="1:4" x14ac:dyDescent="0.25">
      <c r="A271" t="s">
        <v>172</v>
      </c>
      <c r="B271">
        <v>7</v>
      </c>
      <c r="C271" s="22" t="s">
        <v>182</v>
      </c>
      <c r="D271">
        <v>9</v>
      </c>
    </row>
    <row r="272" spans="1:4" x14ac:dyDescent="0.25">
      <c r="A272" t="s">
        <v>172</v>
      </c>
      <c r="B272">
        <v>7</v>
      </c>
      <c r="C272" s="22" t="s">
        <v>185</v>
      </c>
      <c r="D272">
        <v>7</v>
      </c>
    </row>
    <row r="273" spans="1:4" x14ac:dyDescent="0.25">
      <c r="A273" t="s">
        <v>172</v>
      </c>
      <c r="B273">
        <v>7</v>
      </c>
      <c r="C273" s="22" t="s">
        <v>180</v>
      </c>
      <c r="D273">
        <v>9</v>
      </c>
    </row>
    <row r="274" spans="1:4" x14ac:dyDescent="0.25">
      <c r="A274" t="s">
        <v>172</v>
      </c>
      <c r="B274">
        <v>8</v>
      </c>
      <c r="C274" s="22" t="s">
        <v>179</v>
      </c>
      <c r="D274">
        <v>4</v>
      </c>
    </row>
    <row r="275" spans="1:4" x14ac:dyDescent="0.25">
      <c r="A275" t="s">
        <v>172</v>
      </c>
      <c r="B275">
        <v>8</v>
      </c>
      <c r="C275" s="22" t="s">
        <v>190</v>
      </c>
      <c r="D275">
        <v>4</v>
      </c>
    </row>
    <row r="276" spans="1:4" x14ac:dyDescent="0.25">
      <c r="A276" t="s">
        <v>172</v>
      </c>
      <c r="B276">
        <v>8</v>
      </c>
      <c r="C276" s="22" t="s">
        <v>168</v>
      </c>
      <c r="D276">
        <v>4</v>
      </c>
    </row>
    <row r="277" spans="1:4" x14ac:dyDescent="0.25">
      <c r="A277" t="s">
        <v>172</v>
      </c>
      <c r="B277">
        <v>8</v>
      </c>
      <c r="C277" s="22" t="s">
        <v>184</v>
      </c>
      <c r="D277">
        <v>4</v>
      </c>
    </row>
    <row r="278" spans="1:4" x14ac:dyDescent="0.25">
      <c r="A278" t="s">
        <v>172</v>
      </c>
      <c r="B278">
        <v>8</v>
      </c>
      <c r="C278" s="22" t="s">
        <v>177</v>
      </c>
      <c r="D278">
        <v>4</v>
      </c>
    </row>
    <row r="279" spans="1:4" x14ac:dyDescent="0.25">
      <c r="A279" t="s">
        <v>172</v>
      </c>
      <c r="B279">
        <v>8</v>
      </c>
      <c r="C279" s="22" t="s">
        <v>183</v>
      </c>
      <c r="D279">
        <v>4</v>
      </c>
    </row>
    <row r="280" spans="1:4" x14ac:dyDescent="0.25">
      <c r="A280" t="s">
        <v>172</v>
      </c>
      <c r="B280">
        <v>8</v>
      </c>
      <c r="C280" s="22" t="s">
        <v>182</v>
      </c>
      <c r="D280">
        <v>4</v>
      </c>
    </row>
    <row r="281" spans="1:4" x14ac:dyDescent="0.25">
      <c r="A281" t="s">
        <v>172</v>
      </c>
      <c r="B281">
        <v>8</v>
      </c>
      <c r="C281" s="22" t="s">
        <v>185</v>
      </c>
      <c r="D281">
        <v>4</v>
      </c>
    </row>
    <row r="282" spans="1:4" x14ac:dyDescent="0.25">
      <c r="A282" t="s">
        <v>172</v>
      </c>
      <c r="B282">
        <v>8</v>
      </c>
      <c r="C282" s="22" t="s">
        <v>180</v>
      </c>
      <c r="D282">
        <v>4</v>
      </c>
    </row>
    <row r="283" spans="1:4" x14ac:dyDescent="0.25">
      <c r="A283" t="s">
        <v>178</v>
      </c>
      <c r="B283">
        <v>0</v>
      </c>
      <c r="C283" s="22" t="s">
        <v>179</v>
      </c>
      <c r="D283">
        <v>1</v>
      </c>
    </row>
    <row r="284" spans="1:4" x14ac:dyDescent="0.25">
      <c r="A284" t="s">
        <v>178</v>
      </c>
      <c r="B284">
        <v>0</v>
      </c>
      <c r="C284" s="22" t="s">
        <v>190</v>
      </c>
      <c r="D284">
        <v>6</v>
      </c>
    </row>
    <row r="285" spans="1:4" x14ac:dyDescent="0.25">
      <c r="A285" t="s">
        <v>178</v>
      </c>
      <c r="B285">
        <v>0</v>
      </c>
      <c r="C285" s="22" t="s">
        <v>184</v>
      </c>
      <c r="D285">
        <v>51</v>
      </c>
    </row>
    <row r="286" spans="1:4" x14ac:dyDescent="0.25">
      <c r="A286" t="s">
        <v>178</v>
      </c>
      <c r="B286">
        <v>0</v>
      </c>
      <c r="C286" s="22" t="s">
        <v>177</v>
      </c>
      <c r="D286">
        <v>1</v>
      </c>
    </row>
    <row r="287" spans="1:4" x14ac:dyDescent="0.25">
      <c r="A287" t="s">
        <v>178</v>
      </c>
      <c r="B287">
        <v>0</v>
      </c>
      <c r="C287" s="22" t="s">
        <v>183</v>
      </c>
      <c r="D287">
        <v>79</v>
      </c>
    </row>
    <row r="288" spans="1:4" x14ac:dyDescent="0.25">
      <c r="A288" t="s">
        <v>178</v>
      </c>
      <c r="B288">
        <v>0</v>
      </c>
      <c r="C288" s="22" t="s">
        <v>182</v>
      </c>
      <c r="D288">
        <v>13</v>
      </c>
    </row>
    <row r="289" spans="1:4" x14ac:dyDescent="0.25">
      <c r="A289" t="s">
        <v>178</v>
      </c>
      <c r="B289">
        <v>0</v>
      </c>
      <c r="C289" s="22" t="s">
        <v>185</v>
      </c>
      <c r="D289">
        <v>87</v>
      </c>
    </row>
    <row r="290" spans="1:4" x14ac:dyDescent="0.25">
      <c r="A290" t="s">
        <v>178</v>
      </c>
      <c r="B290">
        <v>0</v>
      </c>
      <c r="C290" s="22" t="s">
        <v>180</v>
      </c>
      <c r="D290">
        <v>9</v>
      </c>
    </row>
    <row r="291" spans="1:4" x14ac:dyDescent="0.25">
      <c r="A291" t="s">
        <v>173</v>
      </c>
      <c r="B291">
        <v>0</v>
      </c>
      <c r="C291" s="22" t="s">
        <v>179</v>
      </c>
      <c r="D291">
        <v>11</v>
      </c>
    </row>
    <row r="292" spans="1:4" x14ac:dyDescent="0.25">
      <c r="A292" t="s">
        <v>173</v>
      </c>
      <c r="B292">
        <v>0</v>
      </c>
      <c r="C292" s="22" t="s">
        <v>190</v>
      </c>
      <c r="D292">
        <v>9</v>
      </c>
    </row>
    <row r="293" spans="1:4" x14ac:dyDescent="0.25">
      <c r="A293" t="s">
        <v>173</v>
      </c>
      <c r="B293">
        <v>0</v>
      </c>
      <c r="C293" s="22" t="s">
        <v>168</v>
      </c>
      <c r="D293">
        <v>7</v>
      </c>
    </row>
    <row r="294" spans="1:4" x14ac:dyDescent="0.25">
      <c r="A294" t="s">
        <v>173</v>
      </c>
      <c r="B294">
        <v>0</v>
      </c>
      <c r="C294" s="22" t="s">
        <v>184</v>
      </c>
      <c r="D294">
        <v>17</v>
      </c>
    </row>
    <row r="295" spans="1:4" x14ac:dyDescent="0.25">
      <c r="A295" t="s">
        <v>173</v>
      </c>
      <c r="B295">
        <v>0</v>
      </c>
      <c r="C295" s="22" t="s">
        <v>177</v>
      </c>
      <c r="D295">
        <v>5</v>
      </c>
    </row>
    <row r="296" spans="1:4" x14ac:dyDescent="0.25">
      <c r="A296" t="s">
        <v>173</v>
      </c>
      <c r="B296">
        <v>0</v>
      </c>
      <c r="C296" s="22" t="s">
        <v>183</v>
      </c>
      <c r="D296">
        <v>149</v>
      </c>
    </row>
    <row r="297" spans="1:4" x14ac:dyDescent="0.25">
      <c r="A297" t="s">
        <v>173</v>
      </c>
      <c r="B297">
        <v>0</v>
      </c>
      <c r="C297" s="22" t="s">
        <v>182</v>
      </c>
      <c r="D297">
        <v>9</v>
      </c>
    </row>
    <row r="298" spans="1:4" x14ac:dyDescent="0.25">
      <c r="A298" t="s">
        <v>173</v>
      </c>
      <c r="B298">
        <v>0</v>
      </c>
      <c r="C298" s="22" t="s">
        <v>185</v>
      </c>
      <c r="D298">
        <v>52</v>
      </c>
    </row>
    <row r="299" spans="1:4" x14ac:dyDescent="0.25">
      <c r="A299" t="s">
        <v>173</v>
      </c>
      <c r="B299">
        <v>0</v>
      </c>
      <c r="C299" s="22" t="s">
        <v>180</v>
      </c>
      <c r="D299">
        <v>4</v>
      </c>
    </row>
    <row r="300" spans="1:4" x14ac:dyDescent="0.25">
      <c r="A300" t="s">
        <v>173</v>
      </c>
      <c r="B300">
        <v>1</v>
      </c>
      <c r="C300" s="22" t="s">
        <v>179</v>
      </c>
      <c r="D300">
        <v>1</v>
      </c>
    </row>
    <row r="301" spans="1:4" x14ac:dyDescent="0.25">
      <c r="A301" t="s">
        <v>173</v>
      </c>
      <c r="B301">
        <v>1</v>
      </c>
      <c r="C301" s="22" t="s">
        <v>190</v>
      </c>
      <c r="D301">
        <v>1</v>
      </c>
    </row>
    <row r="302" spans="1:4" x14ac:dyDescent="0.25">
      <c r="A302" t="s">
        <v>173</v>
      </c>
      <c r="B302">
        <v>1</v>
      </c>
      <c r="C302" s="22" t="s">
        <v>184</v>
      </c>
      <c r="D302">
        <v>2</v>
      </c>
    </row>
    <row r="303" spans="1:4" x14ac:dyDescent="0.25">
      <c r="A303" t="s">
        <v>173</v>
      </c>
      <c r="B303">
        <v>1</v>
      </c>
      <c r="C303" s="22" t="s">
        <v>177</v>
      </c>
      <c r="D303">
        <v>3</v>
      </c>
    </row>
    <row r="304" spans="1:4" x14ac:dyDescent="0.25">
      <c r="A304" t="s">
        <v>173</v>
      </c>
      <c r="B304">
        <v>1</v>
      </c>
      <c r="C304" s="22" t="s">
        <v>183</v>
      </c>
      <c r="D304">
        <v>13</v>
      </c>
    </row>
    <row r="305" spans="1:4" x14ac:dyDescent="0.25">
      <c r="A305" t="s">
        <v>173</v>
      </c>
      <c r="B305">
        <v>1</v>
      </c>
      <c r="C305" s="22" t="s">
        <v>182</v>
      </c>
      <c r="D305">
        <v>3</v>
      </c>
    </row>
    <row r="306" spans="1:4" x14ac:dyDescent="0.25">
      <c r="A306" t="s">
        <v>173</v>
      </c>
      <c r="B306">
        <v>1</v>
      </c>
      <c r="C306" s="22" t="s">
        <v>185</v>
      </c>
      <c r="D306">
        <v>9</v>
      </c>
    </row>
    <row r="307" spans="1:4" x14ac:dyDescent="0.25">
      <c r="A307" t="s">
        <v>173</v>
      </c>
      <c r="B307">
        <v>2</v>
      </c>
      <c r="C307" s="22" t="s">
        <v>179</v>
      </c>
      <c r="D307">
        <v>2</v>
      </c>
    </row>
    <row r="308" spans="1:4" x14ac:dyDescent="0.25">
      <c r="A308" t="s">
        <v>173</v>
      </c>
      <c r="B308">
        <v>2</v>
      </c>
      <c r="C308" s="22" t="s">
        <v>190</v>
      </c>
      <c r="D308">
        <v>1</v>
      </c>
    </row>
    <row r="309" spans="1:4" x14ac:dyDescent="0.25">
      <c r="A309" t="s">
        <v>173</v>
      </c>
      <c r="B309">
        <v>2</v>
      </c>
      <c r="C309" s="22" t="s">
        <v>168</v>
      </c>
      <c r="D309">
        <v>1</v>
      </c>
    </row>
    <row r="310" spans="1:4" x14ac:dyDescent="0.25">
      <c r="A310" t="s">
        <v>173</v>
      </c>
      <c r="B310">
        <v>2</v>
      </c>
      <c r="C310" s="22" t="s">
        <v>184</v>
      </c>
      <c r="D310">
        <v>6</v>
      </c>
    </row>
    <row r="311" spans="1:4" x14ac:dyDescent="0.25">
      <c r="A311" t="s">
        <v>173</v>
      </c>
      <c r="B311">
        <v>2</v>
      </c>
      <c r="C311" s="22" t="s">
        <v>177</v>
      </c>
      <c r="D311">
        <v>2</v>
      </c>
    </row>
    <row r="312" spans="1:4" x14ac:dyDescent="0.25">
      <c r="A312" t="s">
        <v>173</v>
      </c>
      <c r="B312">
        <v>2</v>
      </c>
      <c r="C312" s="22" t="s">
        <v>183</v>
      </c>
      <c r="D312">
        <v>12</v>
      </c>
    </row>
    <row r="313" spans="1:4" x14ac:dyDescent="0.25">
      <c r="A313" t="s">
        <v>173</v>
      </c>
      <c r="B313">
        <v>2</v>
      </c>
      <c r="C313" s="22" t="s">
        <v>182</v>
      </c>
      <c r="D313">
        <v>3</v>
      </c>
    </row>
    <row r="314" spans="1:4" x14ac:dyDescent="0.25">
      <c r="A314" t="s">
        <v>173</v>
      </c>
      <c r="B314">
        <v>2</v>
      </c>
      <c r="C314" s="22" t="s">
        <v>185</v>
      </c>
      <c r="D314">
        <v>9</v>
      </c>
    </row>
    <row r="315" spans="1:4" x14ac:dyDescent="0.25">
      <c r="A315" t="s">
        <v>173</v>
      </c>
      <c r="B315">
        <v>3</v>
      </c>
      <c r="C315" s="22" t="s">
        <v>179</v>
      </c>
      <c r="D315">
        <v>2</v>
      </c>
    </row>
    <row r="316" spans="1:4" x14ac:dyDescent="0.25">
      <c r="A316" t="s">
        <v>173</v>
      </c>
      <c r="B316">
        <v>3</v>
      </c>
      <c r="C316" s="22" t="s">
        <v>190</v>
      </c>
      <c r="D316">
        <v>1</v>
      </c>
    </row>
    <row r="317" spans="1:4" x14ac:dyDescent="0.25">
      <c r="A317" t="s">
        <v>173</v>
      </c>
      <c r="B317">
        <v>3</v>
      </c>
      <c r="C317" s="22" t="s">
        <v>168</v>
      </c>
      <c r="D317">
        <v>4</v>
      </c>
    </row>
    <row r="318" spans="1:4" x14ac:dyDescent="0.25">
      <c r="A318" t="s">
        <v>173</v>
      </c>
      <c r="B318">
        <v>3</v>
      </c>
      <c r="C318" s="22" t="s">
        <v>184</v>
      </c>
      <c r="D318">
        <v>12</v>
      </c>
    </row>
    <row r="319" spans="1:4" x14ac:dyDescent="0.25">
      <c r="A319" t="s">
        <v>173</v>
      </c>
      <c r="B319">
        <v>3</v>
      </c>
      <c r="C319" s="22" t="s">
        <v>177</v>
      </c>
      <c r="D319">
        <v>3</v>
      </c>
    </row>
    <row r="320" spans="1:4" x14ac:dyDescent="0.25">
      <c r="A320" t="s">
        <v>173</v>
      </c>
      <c r="B320">
        <v>3</v>
      </c>
      <c r="C320" s="22" t="s">
        <v>183</v>
      </c>
      <c r="D320">
        <v>14</v>
      </c>
    </row>
    <row r="321" spans="1:4" x14ac:dyDescent="0.25">
      <c r="A321" t="s">
        <v>173</v>
      </c>
      <c r="B321">
        <v>3</v>
      </c>
      <c r="C321" s="22" t="s">
        <v>182</v>
      </c>
      <c r="D321">
        <v>7</v>
      </c>
    </row>
    <row r="322" spans="1:4" x14ac:dyDescent="0.25">
      <c r="A322" t="s">
        <v>173</v>
      </c>
      <c r="B322">
        <v>3</v>
      </c>
      <c r="C322" s="22" t="s">
        <v>185</v>
      </c>
      <c r="D322">
        <v>13</v>
      </c>
    </row>
    <row r="323" spans="1:4" x14ac:dyDescent="0.25">
      <c r="A323" t="s">
        <v>173</v>
      </c>
      <c r="B323">
        <v>4</v>
      </c>
      <c r="C323" s="22" t="s">
        <v>179</v>
      </c>
      <c r="D323">
        <v>4</v>
      </c>
    </row>
    <row r="324" spans="1:4" x14ac:dyDescent="0.25">
      <c r="A324" t="s">
        <v>173</v>
      </c>
      <c r="B324">
        <v>4</v>
      </c>
      <c r="C324" s="22" t="s">
        <v>190</v>
      </c>
      <c r="D324">
        <v>2</v>
      </c>
    </row>
    <row r="325" spans="1:4" x14ac:dyDescent="0.25">
      <c r="A325" t="s">
        <v>173</v>
      </c>
      <c r="B325">
        <v>4</v>
      </c>
      <c r="C325" s="22" t="s">
        <v>168</v>
      </c>
      <c r="D325">
        <v>3</v>
      </c>
    </row>
    <row r="326" spans="1:4" x14ac:dyDescent="0.25">
      <c r="A326" t="s">
        <v>173</v>
      </c>
      <c r="B326">
        <v>4</v>
      </c>
      <c r="C326" s="22" t="s">
        <v>184</v>
      </c>
      <c r="D326">
        <v>7</v>
      </c>
    </row>
    <row r="327" spans="1:4" x14ac:dyDescent="0.25">
      <c r="A327" t="s">
        <v>173</v>
      </c>
      <c r="B327">
        <v>4</v>
      </c>
      <c r="C327" s="22" t="s">
        <v>177</v>
      </c>
      <c r="D327">
        <v>3</v>
      </c>
    </row>
    <row r="328" spans="1:4" x14ac:dyDescent="0.25">
      <c r="A328" t="s">
        <v>173</v>
      </c>
      <c r="B328">
        <v>4</v>
      </c>
      <c r="C328" s="22" t="s">
        <v>183</v>
      </c>
      <c r="D328">
        <v>8</v>
      </c>
    </row>
    <row r="329" spans="1:4" x14ac:dyDescent="0.25">
      <c r="A329" t="s">
        <v>173</v>
      </c>
      <c r="B329">
        <v>4</v>
      </c>
      <c r="C329" s="22" t="s">
        <v>182</v>
      </c>
      <c r="D329">
        <v>4</v>
      </c>
    </row>
    <row r="330" spans="1:4" x14ac:dyDescent="0.25">
      <c r="A330" t="s">
        <v>173</v>
      </c>
      <c r="B330">
        <v>4</v>
      </c>
      <c r="C330" s="22" t="s">
        <v>185</v>
      </c>
      <c r="D330">
        <v>8</v>
      </c>
    </row>
    <row r="331" spans="1:4" x14ac:dyDescent="0.25">
      <c r="A331" t="s">
        <v>173</v>
      </c>
      <c r="B331">
        <v>4</v>
      </c>
      <c r="C331" s="22" t="s">
        <v>180</v>
      </c>
      <c r="D331">
        <v>1</v>
      </c>
    </row>
    <row r="332" spans="1:4" x14ac:dyDescent="0.25">
      <c r="A332" t="s">
        <v>173</v>
      </c>
      <c r="B332">
        <v>5</v>
      </c>
      <c r="C332" s="22" t="s">
        <v>179</v>
      </c>
      <c r="D332">
        <v>4</v>
      </c>
    </row>
    <row r="333" spans="1:4" x14ac:dyDescent="0.25">
      <c r="A333" t="s">
        <v>173</v>
      </c>
      <c r="B333">
        <v>5</v>
      </c>
      <c r="C333" s="22" t="s">
        <v>190</v>
      </c>
      <c r="D333">
        <v>3</v>
      </c>
    </row>
    <row r="334" spans="1:4" x14ac:dyDescent="0.25">
      <c r="A334" t="s">
        <v>173</v>
      </c>
      <c r="B334">
        <v>5</v>
      </c>
      <c r="C334" s="22" t="s">
        <v>168</v>
      </c>
      <c r="D334">
        <v>1</v>
      </c>
    </row>
    <row r="335" spans="1:4" x14ac:dyDescent="0.25">
      <c r="A335" t="s">
        <v>173</v>
      </c>
      <c r="B335">
        <v>5</v>
      </c>
      <c r="C335" s="22" t="s">
        <v>184</v>
      </c>
      <c r="D335">
        <v>5</v>
      </c>
    </row>
    <row r="336" spans="1:4" x14ac:dyDescent="0.25">
      <c r="A336" t="s">
        <v>173</v>
      </c>
      <c r="B336">
        <v>5</v>
      </c>
      <c r="C336" s="22" t="s">
        <v>177</v>
      </c>
      <c r="D336">
        <v>1</v>
      </c>
    </row>
    <row r="337" spans="1:4" x14ac:dyDescent="0.25">
      <c r="A337" t="s">
        <v>173</v>
      </c>
      <c r="B337">
        <v>5</v>
      </c>
      <c r="C337" s="22" t="s">
        <v>183</v>
      </c>
      <c r="D337">
        <v>5</v>
      </c>
    </row>
    <row r="338" spans="1:4" x14ac:dyDescent="0.25">
      <c r="A338" t="s">
        <v>173</v>
      </c>
      <c r="B338">
        <v>5</v>
      </c>
      <c r="C338" s="22" t="s">
        <v>182</v>
      </c>
      <c r="D338">
        <v>4</v>
      </c>
    </row>
    <row r="339" spans="1:4" x14ac:dyDescent="0.25">
      <c r="A339" t="s">
        <v>173</v>
      </c>
      <c r="B339">
        <v>5</v>
      </c>
      <c r="C339" s="22" t="s">
        <v>185</v>
      </c>
      <c r="D339">
        <v>4</v>
      </c>
    </row>
    <row r="340" spans="1:4" x14ac:dyDescent="0.25">
      <c r="A340" t="s">
        <v>173</v>
      </c>
      <c r="B340">
        <v>5</v>
      </c>
      <c r="C340" s="22" t="s">
        <v>180</v>
      </c>
      <c r="D340">
        <v>3</v>
      </c>
    </row>
    <row r="341" spans="1:4" x14ac:dyDescent="0.25">
      <c r="A341" t="s">
        <v>173</v>
      </c>
      <c r="B341">
        <v>6</v>
      </c>
      <c r="C341" s="22" t="s">
        <v>179</v>
      </c>
      <c r="D341">
        <v>2</v>
      </c>
    </row>
    <row r="342" spans="1:4" x14ac:dyDescent="0.25">
      <c r="A342" t="s">
        <v>173</v>
      </c>
      <c r="B342">
        <v>6</v>
      </c>
      <c r="C342" s="22" t="s">
        <v>190</v>
      </c>
      <c r="D342">
        <v>2</v>
      </c>
    </row>
    <row r="343" spans="1:4" x14ac:dyDescent="0.25">
      <c r="A343" t="s">
        <v>173</v>
      </c>
      <c r="B343">
        <v>6</v>
      </c>
      <c r="C343" s="22" t="s">
        <v>168</v>
      </c>
      <c r="D343">
        <v>2</v>
      </c>
    </row>
    <row r="344" spans="1:4" x14ac:dyDescent="0.25">
      <c r="A344" t="s">
        <v>173</v>
      </c>
      <c r="B344">
        <v>6</v>
      </c>
      <c r="C344" s="22" t="s">
        <v>184</v>
      </c>
      <c r="D344">
        <v>1</v>
      </c>
    </row>
    <row r="345" spans="1:4" x14ac:dyDescent="0.25">
      <c r="A345" t="s">
        <v>173</v>
      </c>
      <c r="B345">
        <v>6</v>
      </c>
      <c r="C345" s="22" t="s">
        <v>177</v>
      </c>
      <c r="D345">
        <v>1</v>
      </c>
    </row>
    <row r="346" spans="1:4" x14ac:dyDescent="0.25">
      <c r="A346" t="s">
        <v>173</v>
      </c>
      <c r="B346">
        <v>6</v>
      </c>
      <c r="C346" s="22" t="s">
        <v>183</v>
      </c>
      <c r="D346">
        <v>2</v>
      </c>
    </row>
    <row r="347" spans="1:4" x14ac:dyDescent="0.25">
      <c r="A347" t="s">
        <v>173</v>
      </c>
      <c r="B347">
        <v>6</v>
      </c>
      <c r="C347" s="22" t="s">
        <v>182</v>
      </c>
      <c r="D347">
        <v>2</v>
      </c>
    </row>
    <row r="348" spans="1:4" x14ac:dyDescent="0.25">
      <c r="A348" t="s">
        <v>173</v>
      </c>
      <c r="B348">
        <v>6</v>
      </c>
      <c r="C348" s="22" t="s">
        <v>185</v>
      </c>
      <c r="D348">
        <v>2</v>
      </c>
    </row>
    <row r="349" spans="1:4" x14ac:dyDescent="0.25">
      <c r="A349" t="s">
        <v>173</v>
      </c>
      <c r="B349">
        <v>7</v>
      </c>
      <c r="C349" s="22" t="s">
        <v>179</v>
      </c>
      <c r="D349">
        <v>1</v>
      </c>
    </row>
    <row r="350" spans="1:4" x14ac:dyDescent="0.25">
      <c r="A350" t="s">
        <v>173</v>
      </c>
      <c r="B350">
        <v>7</v>
      </c>
      <c r="C350" s="22" t="s">
        <v>190</v>
      </c>
      <c r="D350">
        <v>1</v>
      </c>
    </row>
    <row r="351" spans="1:4" x14ac:dyDescent="0.25">
      <c r="A351" t="s">
        <v>173</v>
      </c>
      <c r="B351">
        <v>7</v>
      </c>
      <c r="C351" s="22" t="s">
        <v>168</v>
      </c>
      <c r="D351">
        <v>1</v>
      </c>
    </row>
    <row r="352" spans="1:4" x14ac:dyDescent="0.25">
      <c r="A352" t="s">
        <v>173</v>
      </c>
      <c r="B352">
        <v>7</v>
      </c>
      <c r="C352" s="22" t="s">
        <v>184</v>
      </c>
      <c r="D352">
        <v>1</v>
      </c>
    </row>
    <row r="353" spans="1:4" x14ac:dyDescent="0.25">
      <c r="A353" t="s">
        <v>173</v>
      </c>
      <c r="B353">
        <v>7</v>
      </c>
      <c r="C353" s="22" t="s">
        <v>183</v>
      </c>
      <c r="D353">
        <v>1</v>
      </c>
    </row>
    <row r="354" spans="1:4" x14ac:dyDescent="0.25">
      <c r="A354" t="s">
        <v>173</v>
      </c>
      <c r="B354">
        <v>7</v>
      </c>
      <c r="C354" s="22" t="s">
        <v>182</v>
      </c>
      <c r="D354">
        <v>1</v>
      </c>
    </row>
    <row r="355" spans="1:4" x14ac:dyDescent="0.25">
      <c r="A355" t="s">
        <v>173</v>
      </c>
      <c r="B355">
        <v>7</v>
      </c>
      <c r="C355" s="22" t="s">
        <v>185</v>
      </c>
      <c r="D355">
        <v>1</v>
      </c>
    </row>
    <row r="356" spans="1:4" x14ac:dyDescent="0.25">
      <c r="A356" t="s">
        <v>173</v>
      </c>
      <c r="B356">
        <v>7</v>
      </c>
      <c r="C356" s="22" t="s">
        <v>180</v>
      </c>
      <c r="D356">
        <v>1</v>
      </c>
    </row>
    <row r="357" spans="1:4" x14ac:dyDescent="0.25">
      <c r="A357" t="s">
        <v>174</v>
      </c>
      <c r="B357">
        <v>0</v>
      </c>
      <c r="C357" s="22" t="s">
        <v>179</v>
      </c>
      <c r="D357">
        <v>3</v>
      </c>
    </row>
    <row r="358" spans="1:4" x14ac:dyDescent="0.25">
      <c r="A358" t="s">
        <v>174</v>
      </c>
      <c r="B358">
        <v>0</v>
      </c>
      <c r="C358" s="22" t="s">
        <v>168</v>
      </c>
      <c r="D358">
        <v>2</v>
      </c>
    </row>
    <row r="359" spans="1:4" x14ac:dyDescent="0.25">
      <c r="A359" t="s">
        <v>174</v>
      </c>
      <c r="B359">
        <v>0</v>
      </c>
      <c r="C359" s="22" t="s">
        <v>184</v>
      </c>
      <c r="D359">
        <v>3</v>
      </c>
    </row>
    <row r="360" spans="1:4" x14ac:dyDescent="0.25">
      <c r="A360" t="s">
        <v>174</v>
      </c>
      <c r="B360">
        <v>0</v>
      </c>
      <c r="C360" s="22" t="s">
        <v>183</v>
      </c>
      <c r="D360">
        <v>16</v>
      </c>
    </row>
    <row r="361" spans="1:4" x14ac:dyDescent="0.25">
      <c r="A361" t="s">
        <v>174</v>
      </c>
      <c r="B361">
        <v>0</v>
      </c>
      <c r="C361" s="22" t="s">
        <v>182</v>
      </c>
      <c r="D361">
        <v>1</v>
      </c>
    </row>
    <row r="362" spans="1:4" x14ac:dyDescent="0.25">
      <c r="A362" t="s">
        <v>174</v>
      </c>
      <c r="B362">
        <v>0</v>
      </c>
      <c r="C362" s="22" t="s">
        <v>185</v>
      </c>
      <c r="D362">
        <v>4</v>
      </c>
    </row>
    <row r="363" spans="1:4" x14ac:dyDescent="0.25">
      <c r="A363" t="s">
        <v>174</v>
      </c>
      <c r="B363">
        <v>0</v>
      </c>
      <c r="C363" s="22" t="s">
        <v>180</v>
      </c>
      <c r="D363">
        <v>21</v>
      </c>
    </row>
    <row r="364" spans="1:4" x14ac:dyDescent="0.25">
      <c r="A364" t="s">
        <v>175</v>
      </c>
      <c r="B364">
        <v>0</v>
      </c>
      <c r="C364" s="22" t="s">
        <v>179</v>
      </c>
      <c r="D364">
        <v>488</v>
      </c>
    </row>
    <row r="365" spans="1:4" x14ac:dyDescent="0.25">
      <c r="A365" t="s">
        <v>175</v>
      </c>
      <c r="B365">
        <v>0</v>
      </c>
      <c r="C365" s="22" t="s">
        <v>190</v>
      </c>
      <c r="D365">
        <v>343</v>
      </c>
    </row>
    <row r="366" spans="1:4" x14ac:dyDescent="0.25">
      <c r="A366" t="s">
        <v>175</v>
      </c>
      <c r="B366">
        <v>0</v>
      </c>
      <c r="C366" s="22" t="s">
        <v>168</v>
      </c>
      <c r="D366">
        <v>200</v>
      </c>
    </row>
    <row r="367" spans="1:4" x14ac:dyDescent="0.25">
      <c r="A367" t="s">
        <v>175</v>
      </c>
      <c r="B367">
        <v>0</v>
      </c>
      <c r="C367" s="22" t="s">
        <v>184</v>
      </c>
      <c r="D367">
        <v>739</v>
      </c>
    </row>
    <row r="368" spans="1:4" x14ac:dyDescent="0.25">
      <c r="A368" t="s">
        <v>175</v>
      </c>
      <c r="B368">
        <v>0</v>
      </c>
      <c r="C368" s="22" t="s">
        <v>177</v>
      </c>
      <c r="D368">
        <v>292</v>
      </c>
    </row>
    <row r="369" spans="1:4" x14ac:dyDescent="0.25">
      <c r="A369" t="s">
        <v>175</v>
      </c>
      <c r="B369">
        <v>0</v>
      </c>
      <c r="C369" s="22" t="s">
        <v>183</v>
      </c>
      <c r="D369">
        <v>727</v>
      </c>
    </row>
    <row r="370" spans="1:4" x14ac:dyDescent="0.25">
      <c r="A370" t="s">
        <v>175</v>
      </c>
      <c r="B370">
        <v>0</v>
      </c>
      <c r="C370" s="22" t="s">
        <v>182</v>
      </c>
      <c r="D370">
        <v>491</v>
      </c>
    </row>
    <row r="371" spans="1:4" x14ac:dyDescent="0.25">
      <c r="A371" t="s">
        <v>175</v>
      </c>
      <c r="B371">
        <v>0</v>
      </c>
      <c r="C371" s="22" t="s">
        <v>185</v>
      </c>
      <c r="D371">
        <v>460</v>
      </c>
    </row>
    <row r="372" spans="1:4" x14ac:dyDescent="0.25">
      <c r="A372" t="s">
        <v>175</v>
      </c>
      <c r="B372">
        <v>0</v>
      </c>
      <c r="C372" s="22" t="s">
        <v>180</v>
      </c>
      <c r="D372">
        <v>183</v>
      </c>
    </row>
    <row r="373" spans="1:4" x14ac:dyDescent="0.25">
      <c r="A373" t="s">
        <v>175</v>
      </c>
      <c r="B373">
        <v>1</v>
      </c>
      <c r="C373" s="22" t="s">
        <v>179</v>
      </c>
      <c r="D373">
        <v>5</v>
      </c>
    </row>
    <row r="374" spans="1:4" x14ac:dyDescent="0.25">
      <c r="A374" t="s">
        <v>175</v>
      </c>
      <c r="B374">
        <v>1</v>
      </c>
      <c r="C374" s="22" t="s">
        <v>190</v>
      </c>
      <c r="D374">
        <v>2</v>
      </c>
    </row>
    <row r="375" spans="1:4" x14ac:dyDescent="0.25">
      <c r="A375" t="s">
        <v>175</v>
      </c>
      <c r="B375">
        <v>1</v>
      </c>
      <c r="C375" s="22" t="s">
        <v>168</v>
      </c>
      <c r="D375">
        <v>1</v>
      </c>
    </row>
    <row r="376" spans="1:4" x14ac:dyDescent="0.25">
      <c r="A376" t="s">
        <v>175</v>
      </c>
      <c r="B376">
        <v>1</v>
      </c>
      <c r="C376" s="22" t="s">
        <v>184</v>
      </c>
      <c r="D376">
        <v>1</v>
      </c>
    </row>
    <row r="377" spans="1:4" x14ac:dyDescent="0.25">
      <c r="A377" t="s">
        <v>175</v>
      </c>
      <c r="B377">
        <v>1</v>
      </c>
      <c r="C377" s="22" t="s">
        <v>182</v>
      </c>
      <c r="D377">
        <v>4</v>
      </c>
    </row>
    <row r="378" spans="1:4" x14ac:dyDescent="0.25">
      <c r="A378" t="s">
        <v>175</v>
      </c>
      <c r="B378">
        <v>1</v>
      </c>
      <c r="C378" s="22" t="s">
        <v>180</v>
      </c>
      <c r="D378">
        <v>1</v>
      </c>
    </row>
    <row r="379" spans="1:4" x14ac:dyDescent="0.25">
      <c r="A379" t="s">
        <v>175</v>
      </c>
      <c r="B379">
        <v>3</v>
      </c>
      <c r="C379" s="22" t="s">
        <v>168</v>
      </c>
      <c r="D379">
        <v>2</v>
      </c>
    </row>
    <row r="380" spans="1:4" x14ac:dyDescent="0.25">
      <c r="A380" t="s">
        <v>175</v>
      </c>
      <c r="B380">
        <v>3</v>
      </c>
      <c r="C380" s="22" t="s">
        <v>184</v>
      </c>
      <c r="D380">
        <v>1</v>
      </c>
    </row>
    <row r="381" spans="1:4" x14ac:dyDescent="0.25">
      <c r="A381" t="s">
        <v>175</v>
      </c>
      <c r="B381">
        <v>3</v>
      </c>
      <c r="C381" s="22" t="s">
        <v>177</v>
      </c>
      <c r="D381">
        <v>1</v>
      </c>
    </row>
    <row r="382" spans="1:4" x14ac:dyDescent="0.25">
      <c r="A382" t="s">
        <v>175</v>
      </c>
      <c r="B382">
        <v>3</v>
      </c>
      <c r="C382" s="22" t="s">
        <v>183</v>
      </c>
      <c r="D382">
        <v>2</v>
      </c>
    </row>
    <row r="383" spans="1:4" x14ac:dyDescent="0.25">
      <c r="A383" t="s">
        <v>175</v>
      </c>
      <c r="B383">
        <v>3</v>
      </c>
      <c r="C383" s="22" t="s">
        <v>182</v>
      </c>
      <c r="D383">
        <v>3</v>
      </c>
    </row>
    <row r="384" spans="1:4" x14ac:dyDescent="0.25">
      <c r="A384" t="s">
        <v>175</v>
      </c>
      <c r="B384">
        <v>3</v>
      </c>
      <c r="C384" s="22" t="s">
        <v>185</v>
      </c>
      <c r="D384">
        <v>1</v>
      </c>
    </row>
    <row r="385" spans="1:4" x14ac:dyDescent="0.25">
      <c r="A385" t="s">
        <v>175</v>
      </c>
      <c r="B385">
        <v>4</v>
      </c>
      <c r="C385" s="22" t="s">
        <v>179</v>
      </c>
      <c r="D385">
        <v>1</v>
      </c>
    </row>
    <row r="386" spans="1:4" x14ac:dyDescent="0.25">
      <c r="A386" t="s">
        <v>175</v>
      </c>
      <c r="B386">
        <v>4</v>
      </c>
      <c r="C386" s="22" t="s">
        <v>190</v>
      </c>
      <c r="D386">
        <v>1</v>
      </c>
    </row>
    <row r="387" spans="1:4" x14ac:dyDescent="0.25">
      <c r="A387" t="s">
        <v>175</v>
      </c>
      <c r="B387">
        <v>4</v>
      </c>
      <c r="C387" s="22" t="s">
        <v>168</v>
      </c>
      <c r="D387">
        <v>2</v>
      </c>
    </row>
    <row r="388" spans="1:4" x14ac:dyDescent="0.25">
      <c r="A388" t="s">
        <v>175</v>
      </c>
      <c r="B388">
        <v>4</v>
      </c>
      <c r="C388" s="22" t="s">
        <v>184</v>
      </c>
      <c r="D388">
        <v>1</v>
      </c>
    </row>
    <row r="389" spans="1:4" x14ac:dyDescent="0.25">
      <c r="A389" t="s">
        <v>175</v>
      </c>
      <c r="B389">
        <v>4</v>
      </c>
      <c r="C389" s="22" t="s">
        <v>177</v>
      </c>
      <c r="D389">
        <v>1</v>
      </c>
    </row>
    <row r="390" spans="1:4" x14ac:dyDescent="0.25">
      <c r="A390" t="s">
        <v>175</v>
      </c>
      <c r="B390">
        <v>4</v>
      </c>
      <c r="C390" s="22" t="s">
        <v>183</v>
      </c>
      <c r="D390">
        <v>1</v>
      </c>
    </row>
    <row r="391" spans="1:4" x14ac:dyDescent="0.25">
      <c r="A391" t="s">
        <v>175</v>
      </c>
      <c r="B391">
        <v>4</v>
      </c>
      <c r="C391" s="22" t="s">
        <v>182</v>
      </c>
      <c r="D391">
        <v>1</v>
      </c>
    </row>
    <row r="392" spans="1:4" x14ac:dyDescent="0.25">
      <c r="A392" t="s">
        <v>175</v>
      </c>
      <c r="B392">
        <v>4</v>
      </c>
      <c r="C392" s="22" t="s">
        <v>185</v>
      </c>
      <c r="D392">
        <v>1</v>
      </c>
    </row>
    <row r="393" spans="1:4" x14ac:dyDescent="0.25">
      <c r="A393" t="s">
        <v>175</v>
      </c>
      <c r="B393">
        <v>4</v>
      </c>
      <c r="C393" s="22" t="s">
        <v>180</v>
      </c>
      <c r="D393">
        <v>1</v>
      </c>
    </row>
    <row r="394" spans="1:4" x14ac:dyDescent="0.25">
      <c r="A394" t="s">
        <v>175</v>
      </c>
      <c r="B394">
        <v>5</v>
      </c>
      <c r="C394" s="22" t="s">
        <v>190</v>
      </c>
      <c r="D394">
        <v>1</v>
      </c>
    </row>
    <row r="395" spans="1:4" x14ac:dyDescent="0.25">
      <c r="A395" t="s">
        <v>175</v>
      </c>
      <c r="B395">
        <v>5</v>
      </c>
      <c r="C395" s="22" t="s">
        <v>168</v>
      </c>
      <c r="D395">
        <v>1</v>
      </c>
    </row>
    <row r="396" spans="1:4" x14ac:dyDescent="0.25">
      <c r="A396" t="s">
        <v>175</v>
      </c>
      <c r="B396">
        <v>5</v>
      </c>
      <c r="C396" s="22" t="s">
        <v>185</v>
      </c>
      <c r="D396">
        <v>1</v>
      </c>
    </row>
    <row r="397" spans="1:4" x14ac:dyDescent="0.25">
      <c r="A397" t="s">
        <v>175</v>
      </c>
      <c r="B397">
        <v>8</v>
      </c>
      <c r="C397" s="22" t="s">
        <v>179</v>
      </c>
      <c r="D397">
        <v>2</v>
      </c>
    </row>
    <row r="398" spans="1:4" x14ac:dyDescent="0.25">
      <c r="A398" t="s">
        <v>175</v>
      </c>
      <c r="B398">
        <v>8</v>
      </c>
      <c r="C398" s="22" t="s">
        <v>190</v>
      </c>
      <c r="D398">
        <v>2</v>
      </c>
    </row>
    <row r="399" spans="1:4" x14ac:dyDescent="0.25">
      <c r="A399" t="s">
        <v>175</v>
      </c>
      <c r="B399">
        <v>8</v>
      </c>
      <c r="C399" s="22" t="s">
        <v>168</v>
      </c>
      <c r="D399">
        <v>2</v>
      </c>
    </row>
    <row r="400" spans="1:4" x14ac:dyDescent="0.25">
      <c r="A400" t="s">
        <v>175</v>
      </c>
      <c r="B400">
        <v>8</v>
      </c>
      <c r="C400" s="22" t="s">
        <v>184</v>
      </c>
      <c r="D400">
        <v>2</v>
      </c>
    </row>
    <row r="401" spans="1:4" x14ac:dyDescent="0.25">
      <c r="A401" t="s">
        <v>175</v>
      </c>
      <c r="B401">
        <v>8</v>
      </c>
      <c r="C401" s="22" t="s">
        <v>177</v>
      </c>
      <c r="D401">
        <v>2</v>
      </c>
    </row>
    <row r="402" spans="1:4" x14ac:dyDescent="0.25">
      <c r="A402" t="s">
        <v>175</v>
      </c>
      <c r="B402">
        <v>8</v>
      </c>
      <c r="C402" s="22" t="s">
        <v>183</v>
      </c>
      <c r="D402">
        <v>2</v>
      </c>
    </row>
    <row r="403" spans="1:4" x14ac:dyDescent="0.25">
      <c r="A403" t="s">
        <v>175</v>
      </c>
      <c r="B403">
        <v>8</v>
      </c>
      <c r="C403" s="22" t="s">
        <v>182</v>
      </c>
      <c r="D403">
        <v>2</v>
      </c>
    </row>
    <row r="404" spans="1:4" x14ac:dyDescent="0.25">
      <c r="A404" t="s">
        <v>175</v>
      </c>
      <c r="B404">
        <v>8</v>
      </c>
      <c r="C404" s="22" t="s">
        <v>185</v>
      </c>
      <c r="D404">
        <v>2</v>
      </c>
    </row>
    <row r="405" spans="1:4" x14ac:dyDescent="0.25">
      <c r="A405" t="s">
        <v>175</v>
      </c>
      <c r="B405">
        <v>8</v>
      </c>
      <c r="C405" s="22" t="s">
        <v>180</v>
      </c>
      <c r="D40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4E7E3-2AE4-4CB8-80B9-39FAAB6BA8C7}">
  <dimension ref="A1:C47"/>
  <sheetViews>
    <sheetView workbookViewId="0">
      <selection activeCell="D22" sqref="D22"/>
    </sheetView>
  </sheetViews>
  <sheetFormatPr defaultRowHeight="15" x14ac:dyDescent="0.25"/>
  <cols>
    <col min="1" max="1" width="28.7109375" bestFit="1" customWidth="1"/>
    <col min="2" max="2" width="10" bestFit="1" customWidth="1"/>
  </cols>
  <sheetData>
    <row r="1" spans="1:3" s="7" customFormat="1" x14ac:dyDescent="0.25">
      <c r="A1" s="7" t="s">
        <v>109</v>
      </c>
      <c r="B1" s="7" t="s">
        <v>110</v>
      </c>
      <c r="C1" s="7" t="s">
        <v>111</v>
      </c>
    </row>
    <row r="2" spans="1:3" x14ac:dyDescent="0.25">
      <c r="A2" t="s">
        <v>112</v>
      </c>
      <c r="B2">
        <v>402</v>
      </c>
      <c r="C2">
        <v>626</v>
      </c>
    </row>
    <row r="3" spans="1:3" x14ac:dyDescent="0.25">
      <c r="A3" t="s">
        <v>113</v>
      </c>
      <c r="B3">
        <v>247</v>
      </c>
      <c r="C3">
        <v>388</v>
      </c>
    </row>
    <row r="4" spans="1:3" x14ac:dyDescent="0.25">
      <c r="A4" t="s">
        <v>114</v>
      </c>
      <c r="B4">
        <v>118</v>
      </c>
      <c r="C4">
        <v>767</v>
      </c>
    </row>
    <row r="5" spans="1:3" x14ac:dyDescent="0.25">
      <c r="A5" t="s">
        <v>115</v>
      </c>
      <c r="B5">
        <v>499</v>
      </c>
      <c r="C5">
        <v>567</v>
      </c>
    </row>
    <row r="6" spans="1:3" x14ac:dyDescent="0.25">
      <c r="A6" t="s">
        <v>116</v>
      </c>
      <c r="B6">
        <v>2108</v>
      </c>
      <c r="C6">
        <v>468</v>
      </c>
    </row>
    <row r="7" spans="1:3" x14ac:dyDescent="0.25">
      <c r="A7" t="s">
        <v>117</v>
      </c>
      <c r="B7">
        <v>253</v>
      </c>
      <c r="C7">
        <v>215</v>
      </c>
    </row>
    <row r="8" spans="1:3" x14ac:dyDescent="0.25">
      <c r="A8" t="s">
        <v>118</v>
      </c>
      <c r="B8">
        <v>383</v>
      </c>
      <c r="C8">
        <v>239</v>
      </c>
    </row>
    <row r="9" spans="1:3" x14ac:dyDescent="0.25">
      <c r="A9" t="s">
        <v>119</v>
      </c>
      <c r="B9">
        <v>1150</v>
      </c>
      <c r="C9">
        <v>135</v>
      </c>
    </row>
    <row r="10" spans="1:3" x14ac:dyDescent="0.25">
      <c r="A10" t="s">
        <v>120</v>
      </c>
      <c r="B10">
        <v>267</v>
      </c>
      <c r="C10">
        <v>741</v>
      </c>
    </row>
    <row r="11" spans="1:3" x14ac:dyDescent="0.25">
      <c r="A11" t="s">
        <v>121</v>
      </c>
      <c r="B11">
        <v>529</v>
      </c>
      <c r="C11">
        <v>447</v>
      </c>
    </row>
    <row r="12" spans="1:3" x14ac:dyDescent="0.25">
      <c r="A12" t="s">
        <v>122</v>
      </c>
      <c r="B12">
        <v>787</v>
      </c>
      <c r="C12">
        <v>472</v>
      </c>
    </row>
    <row r="13" spans="1:3" x14ac:dyDescent="0.25">
      <c r="A13" t="s">
        <v>123</v>
      </c>
      <c r="B13">
        <v>128</v>
      </c>
      <c r="C13">
        <v>1597</v>
      </c>
    </row>
    <row r="14" spans="1:3" x14ac:dyDescent="0.25">
      <c r="A14" t="s">
        <v>124</v>
      </c>
      <c r="B14">
        <v>496</v>
      </c>
      <c r="C14">
        <v>808</v>
      </c>
    </row>
    <row r="15" spans="1:3" x14ac:dyDescent="0.25">
      <c r="A15" t="s">
        <v>125</v>
      </c>
      <c r="B15">
        <v>196</v>
      </c>
      <c r="C15">
        <v>320</v>
      </c>
    </row>
    <row r="16" spans="1:3" x14ac:dyDescent="0.25">
      <c r="A16" t="s">
        <v>126</v>
      </c>
      <c r="B16">
        <v>139</v>
      </c>
      <c r="C16">
        <v>1486</v>
      </c>
    </row>
    <row r="17" spans="1:3" x14ac:dyDescent="0.25">
      <c r="A17" t="s">
        <v>127</v>
      </c>
      <c r="B17">
        <v>177</v>
      </c>
      <c r="C17">
        <v>155</v>
      </c>
    </row>
    <row r="18" spans="1:3" x14ac:dyDescent="0.25">
      <c r="A18" t="s">
        <v>128</v>
      </c>
      <c r="B18">
        <v>63</v>
      </c>
      <c r="C18">
        <v>107</v>
      </c>
    </row>
    <row r="19" spans="1:3" x14ac:dyDescent="0.25">
      <c r="A19" t="s">
        <v>129</v>
      </c>
      <c r="B19">
        <v>35</v>
      </c>
      <c r="C19">
        <v>55</v>
      </c>
    </row>
    <row r="20" spans="1:3" x14ac:dyDescent="0.25">
      <c r="A20" t="s">
        <v>130</v>
      </c>
      <c r="B20">
        <v>1523</v>
      </c>
      <c r="C20">
        <v>1041</v>
      </c>
    </row>
    <row r="21" spans="1:3" x14ac:dyDescent="0.25">
      <c r="A21" t="s">
        <v>131</v>
      </c>
      <c r="B21">
        <v>11</v>
      </c>
      <c r="C21">
        <v>960</v>
      </c>
    </row>
    <row r="22" spans="1:3" x14ac:dyDescent="0.25">
      <c r="A22" t="s">
        <v>132</v>
      </c>
      <c r="B22">
        <v>940</v>
      </c>
      <c r="C22">
        <v>370</v>
      </c>
    </row>
    <row r="23" spans="1:3" x14ac:dyDescent="0.25">
      <c r="A23" t="s">
        <v>133</v>
      </c>
      <c r="B23">
        <v>16</v>
      </c>
      <c r="C23">
        <v>119</v>
      </c>
    </row>
    <row r="24" spans="1:3" x14ac:dyDescent="0.25">
      <c r="A24" s="22" t="s">
        <v>134</v>
      </c>
      <c r="B24">
        <v>2289</v>
      </c>
      <c r="C24">
        <v>370</v>
      </c>
    </row>
    <row r="25" spans="1:3" x14ac:dyDescent="0.25">
      <c r="A25" s="22" t="s">
        <v>135</v>
      </c>
      <c r="B25">
        <v>2131</v>
      </c>
      <c r="C25">
        <v>1391</v>
      </c>
    </row>
    <row r="26" spans="1:3" x14ac:dyDescent="0.25">
      <c r="A26" s="22" t="s">
        <v>136</v>
      </c>
      <c r="B26">
        <v>1489</v>
      </c>
      <c r="C26">
        <v>1131</v>
      </c>
    </row>
    <row r="27" spans="1:3" x14ac:dyDescent="0.25">
      <c r="A27" s="22" t="s">
        <v>137</v>
      </c>
      <c r="B27">
        <v>560</v>
      </c>
      <c r="C27">
        <v>4551</v>
      </c>
    </row>
    <row r="28" spans="1:3" x14ac:dyDescent="0.25">
      <c r="A28" s="22" t="s">
        <v>138</v>
      </c>
      <c r="B28">
        <v>1703</v>
      </c>
      <c r="C28">
        <v>291</v>
      </c>
    </row>
    <row r="29" spans="1:3" x14ac:dyDescent="0.25">
      <c r="A29" s="22" t="s">
        <v>139</v>
      </c>
      <c r="B29">
        <v>1517</v>
      </c>
      <c r="C29">
        <v>981</v>
      </c>
    </row>
    <row r="30" spans="1:3" x14ac:dyDescent="0.25">
      <c r="A30" s="22" t="s">
        <v>140</v>
      </c>
      <c r="B30">
        <v>460</v>
      </c>
      <c r="C30">
        <v>883</v>
      </c>
    </row>
    <row r="31" spans="1:3" x14ac:dyDescent="0.25">
      <c r="A31" s="22" t="s">
        <v>141</v>
      </c>
      <c r="B31">
        <v>1415</v>
      </c>
      <c r="C31">
        <v>1905</v>
      </c>
    </row>
    <row r="32" spans="1:3" x14ac:dyDescent="0.25">
      <c r="A32" s="22" t="s">
        <v>142</v>
      </c>
      <c r="B32">
        <v>1456</v>
      </c>
      <c r="C32">
        <v>1326</v>
      </c>
    </row>
    <row r="33" spans="1:3" x14ac:dyDescent="0.25">
      <c r="A33" s="22" t="s">
        <v>143</v>
      </c>
      <c r="B33">
        <v>470</v>
      </c>
      <c r="C33">
        <v>1210</v>
      </c>
    </row>
    <row r="34" spans="1:3" x14ac:dyDescent="0.25">
      <c r="A34" s="22" t="s">
        <v>144</v>
      </c>
      <c r="B34">
        <v>2165</v>
      </c>
      <c r="C34">
        <v>2271</v>
      </c>
    </row>
    <row r="35" spans="1:3" x14ac:dyDescent="0.25">
      <c r="A35" s="22" t="s">
        <v>145</v>
      </c>
      <c r="B35">
        <v>855</v>
      </c>
      <c r="C35">
        <v>3944</v>
      </c>
    </row>
    <row r="36" spans="1:3" x14ac:dyDescent="0.25">
      <c r="A36" s="22" t="s">
        <v>146</v>
      </c>
      <c r="B36">
        <v>704</v>
      </c>
      <c r="C36">
        <v>2012</v>
      </c>
    </row>
    <row r="37" spans="1:3" x14ac:dyDescent="0.25">
      <c r="A37" s="22" t="s">
        <v>147</v>
      </c>
      <c r="B37">
        <v>3458</v>
      </c>
      <c r="C37">
        <v>579</v>
      </c>
    </row>
    <row r="38" spans="1:3" x14ac:dyDescent="0.25">
      <c r="A38" s="22" t="s">
        <v>148</v>
      </c>
      <c r="B38">
        <v>1577</v>
      </c>
      <c r="C38">
        <v>859</v>
      </c>
    </row>
    <row r="39" spans="1:3" x14ac:dyDescent="0.25">
      <c r="A39" s="22" t="s">
        <v>149</v>
      </c>
      <c r="B39">
        <v>1750</v>
      </c>
      <c r="C39">
        <v>1268</v>
      </c>
    </row>
    <row r="40" spans="1:3" x14ac:dyDescent="0.25">
      <c r="A40" s="22" t="s">
        <v>150</v>
      </c>
      <c r="B40">
        <v>1941</v>
      </c>
      <c r="C40">
        <v>335</v>
      </c>
    </row>
    <row r="41" spans="1:3" x14ac:dyDescent="0.25">
      <c r="A41" s="22" t="s">
        <v>151</v>
      </c>
      <c r="B41">
        <v>1304</v>
      </c>
      <c r="C41">
        <v>574</v>
      </c>
    </row>
    <row r="42" spans="1:3" x14ac:dyDescent="0.25">
      <c r="A42" s="22" t="s">
        <v>152</v>
      </c>
      <c r="B42">
        <v>1364</v>
      </c>
      <c r="C42">
        <v>1400</v>
      </c>
    </row>
    <row r="43" spans="1:3" x14ac:dyDescent="0.25">
      <c r="A43" s="22" t="s">
        <v>153</v>
      </c>
      <c r="B43">
        <v>476</v>
      </c>
      <c r="C43">
        <v>2231</v>
      </c>
    </row>
    <row r="44" spans="1:3" x14ac:dyDescent="0.25">
      <c r="A44" s="22" t="s">
        <v>154</v>
      </c>
      <c r="B44">
        <v>1419</v>
      </c>
      <c r="C44">
        <v>381</v>
      </c>
    </row>
    <row r="45" spans="1:3" x14ac:dyDescent="0.25">
      <c r="A45" s="22" t="s">
        <v>155</v>
      </c>
      <c r="B45">
        <v>1739</v>
      </c>
      <c r="C45">
        <v>1163</v>
      </c>
    </row>
    <row r="46" spans="1:3" x14ac:dyDescent="0.25">
      <c r="A46" s="22" t="s">
        <v>156</v>
      </c>
      <c r="B46">
        <v>334</v>
      </c>
      <c r="C46">
        <v>586</v>
      </c>
    </row>
    <row r="47" spans="1:3" x14ac:dyDescent="0.25">
      <c r="A47" s="22" t="s">
        <v>157</v>
      </c>
      <c r="B47">
        <v>293</v>
      </c>
      <c r="C47">
        <v>1439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3318-2B90-47A9-B9C3-EBCB38BEF918}">
  <dimension ref="A1:Y6"/>
  <sheetViews>
    <sheetView workbookViewId="0">
      <selection activeCell="L21" sqref="L21"/>
    </sheetView>
  </sheetViews>
  <sheetFormatPr defaultRowHeight="15" x14ac:dyDescent="0.25"/>
  <cols>
    <col min="1" max="1" width="31.140625" bestFit="1" customWidth="1"/>
  </cols>
  <sheetData>
    <row r="1" spans="1:25" s="7" customFormat="1" x14ac:dyDescent="0.25">
      <c r="A1" s="7" t="s">
        <v>89</v>
      </c>
      <c r="B1" s="5" t="s">
        <v>134</v>
      </c>
      <c r="C1" s="5" t="s">
        <v>135</v>
      </c>
      <c r="D1" s="5" t="s">
        <v>136</v>
      </c>
      <c r="E1" s="5" t="s">
        <v>137</v>
      </c>
      <c r="F1" s="5" t="s">
        <v>138</v>
      </c>
      <c r="G1" s="5" t="s">
        <v>139</v>
      </c>
      <c r="H1" s="5" t="s">
        <v>140</v>
      </c>
      <c r="I1" s="5" t="s">
        <v>141</v>
      </c>
      <c r="J1" s="5" t="s">
        <v>142</v>
      </c>
      <c r="K1" s="5" t="s">
        <v>143</v>
      </c>
      <c r="L1" s="5" t="s">
        <v>144</v>
      </c>
      <c r="M1" s="5" t="s">
        <v>145</v>
      </c>
      <c r="N1" s="5" t="s">
        <v>146</v>
      </c>
      <c r="O1" s="5" t="s">
        <v>147</v>
      </c>
      <c r="P1" s="5" t="s">
        <v>148</v>
      </c>
      <c r="Q1" s="5" t="s">
        <v>149</v>
      </c>
      <c r="R1" s="5" t="s">
        <v>150</v>
      </c>
      <c r="S1" s="5" t="s">
        <v>151</v>
      </c>
      <c r="T1" s="5" t="s">
        <v>152</v>
      </c>
      <c r="U1" s="5" t="s">
        <v>153</v>
      </c>
      <c r="V1" s="5" t="s">
        <v>154</v>
      </c>
      <c r="W1" s="5" t="s">
        <v>155</v>
      </c>
      <c r="X1" s="5" t="s">
        <v>156</v>
      </c>
      <c r="Y1" s="5" t="s">
        <v>157</v>
      </c>
    </row>
    <row r="2" spans="1:25" x14ac:dyDescent="0.25">
      <c r="A2" t="s">
        <v>158</v>
      </c>
      <c r="B2">
        <v>20</v>
      </c>
      <c r="C2">
        <v>20</v>
      </c>
      <c r="D2">
        <v>20</v>
      </c>
      <c r="E2">
        <v>20</v>
      </c>
      <c r="F2">
        <v>20</v>
      </c>
      <c r="G2">
        <v>20</v>
      </c>
      <c r="H2">
        <v>20</v>
      </c>
      <c r="I2">
        <v>20</v>
      </c>
      <c r="J2">
        <v>20</v>
      </c>
      <c r="K2">
        <v>20</v>
      </c>
      <c r="L2">
        <v>20</v>
      </c>
      <c r="M2">
        <v>20</v>
      </c>
      <c r="N2">
        <v>20</v>
      </c>
      <c r="O2">
        <v>20</v>
      </c>
      <c r="P2">
        <v>20</v>
      </c>
      <c r="Q2">
        <v>20</v>
      </c>
      <c r="R2">
        <v>20</v>
      </c>
      <c r="S2">
        <v>20</v>
      </c>
      <c r="T2">
        <v>20</v>
      </c>
      <c r="U2">
        <v>20</v>
      </c>
      <c r="V2">
        <v>20</v>
      </c>
      <c r="W2">
        <v>20</v>
      </c>
      <c r="X2">
        <v>20</v>
      </c>
      <c r="Y2">
        <v>20</v>
      </c>
    </row>
    <row r="3" spans="1:25" x14ac:dyDescent="0.25">
      <c r="A3" t="s">
        <v>159</v>
      </c>
      <c r="B3">
        <v>5920</v>
      </c>
      <c r="C3">
        <v>5416</v>
      </c>
      <c r="D3">
        <v>4549</v>
      </c>
      <c r="E3">
        <v>3310</v>
      </c>
      <c r="F3">
        <v>7289</v>
      </c>
      <c r="G3">
        <v>5265</v>
      </c>
      <c r="H3">
        <v>3491</v>
      </c>
      <c r="I3">
        <v>5478</v>
      </c>
      <c r="J3">
        <v>4486</v>
      </c>
      <c r="K3">
        <v>3902</v>
      </c>
      <c r="L3">
        <v>4955</v>
      </c>
      <c r="M3">
        <v>3862</v>
      </c>
      <c r="N3">
        <v>4319</v>
      </c>
      <c r="O3">
        <v>7211</v>
      </c>
      <c r="P3">
        <v>4729</v>
      </c>
      <c r="Q3">
        <v>4840</v>
      </c>
      <c r="R3">
        <v>5400</v>
      </c>
      <c r="S3">
        <v>4814</v>
      </c>
      <c r="T3">
        <v>5044</v>
      </c>
      <c r="U3">
        <v>3618</v>
      </c>
      <c r="V3">
        <v>6873</v>
      </c>
      <c r="W3">
        <v>5180</v>
      </c>
      <c r="X3">
        <v>3320</v>
      </c>
      <c r="Y3">
        <v>3550</v>
      </c>
    </row>
    <row r="4" spans="1:25" x14ac:dyDescent="0.25">
      <c r="A4" t="s">
        <v>160</v>
      </c>
      <c r="B4">
        <v>27093</v>
      </c>
      <c r="C4">
        <v>16426</v>
      </c>
      <c r="D4">
        <v>14074</v>
      </c>
      <c r="E4">
        <v>4768</v>
      </c>
      <c r="F4">
        <v>23283</v>
      </c>
      <c r="G4">
        <v>14369</v>
      </c>
      <c r="H4">
        <v>6196</v>
      </c>
      <c r="I4">
        <v>17611</v>
      </c>
      <c r="J4">
        <v>12054</v>
      </c>
      <c r="K4">
        <v>12162</v>
      </c>
      <c r="L4">
        <v>9798</v>
      </c>
      <c r="M4">
        <v>6818</v>
      </c>
      <c r="N4">
        <v>13153</v>
      </c>
      <c r="O4">
        <v>23141</v>
      </c>
      <c r="P4">
        <v>12942</v>
      </c>
      <c r="Q4">
        <v>17288</v>
      </c>
      <c r="R4">
        <v>34900</v>
      </c>
      <c r="S4">
        <v>15260</v>
      </c>
      <c r="T4">
        <v>15272</v>
      </c>
      <c r="U4">
        <v>8321</v>
      </c>
      <c r="V4">
        <v>29097</v>
      </c>
      <c r="W4">
        <v>14801</v>
      </c>
      <c r="X4">
        <v>6771</v>
      </c>
      <c r="Y4">
        <v>9539</v>
      </c>
    </row>
    <row r="5" spans="1:25" x14ac:dyDescent="0.25">
      <c r="A5" t="s">
        <v>161</v>
      </c>
      <c r="B5">
        <v>7271</v>
      </c>
      <c r="C5">
        <v>13060</v>
      </c>
      <c r="D5">
        <v>4958</v>
      </c>
      <c r="E5">
        <v>6842</v>
      </c>
      <c r="F5">
        <v>2760</v>
      </c>
      <c r="G5">
        <v>2943</v>
      </c>
      <c r="H5">
        <v>1284</v>
      </c>
      <c r="I5">
        <v>1308</v>
      </c>
      <c r="J5">
        <v>1192</v>
      </c>
      <c r="K5">
        <v>2603</v>
      </c>
      <c r="L5">
        <v>3185</v>
      </c>
      <c r="M5">
        <v>5515</v>
      </c>
      <c r="N5">
        <v>7261</v>
      </c>
      <c r="O5">
        <v>7790</v>
      </c>
      <c r="P5">
        <v>2836</v>
      </c>
      <c r="Q5">
        <v>17254</v>
      </c>
      <c r="R5">
        <v>14487</v>
      </c>
      <c r="S5">
        <v>3222</v>
      </c>
      <c r="T5">
        <v>1168</v>
      </c>
      <c r="U5">
        <v>976</v>
      </c>
      <c r="V5">
        <v>5389</v>
      </c>
      <c r="W5">
        <v>3540</v>
      </c>
      <c r="X5">
        <v>923</v>
      </c>
      <c r="Y5">
        <v>1557</v>
      </c>
    </row>
    <row r="6" spans="1:25" x14ac:dyDescent="0.25">
      <c r="A6" t="s">
        <v>162</v>
      </c>
      <c r="B6">
        <v>6062</v>
      </c>
      <c r="C6">
        <v>4796</v>
      </c>
      <c r="D6">
        <v>2096</v>
      </c>
      <c r="E6">
        <v>4462</v>
      </c>
      <c r="F6">
        <v>10270</v>
      </c>
      <c r="G6">
        <v>950</v>
      </c>
      <c r="H6">
        <v>1928</v>
      </c>
      <c r="I6">
        <v>3604</v>
      </c>
      <c r="J6">
        <v>2551</v>
      </c>
      <c r="K6">
        <v>1815</v>
      </c>
      <c r="L6">
        <v>1572</v>
      </c>
      <c r="M6">
        <v>3629</v>
      </c>
      <c r="N6">
        <v>1259</v>
      </c>
      <c r="O6">
        <v>4957</v>
      </c>
      <c r="P6">
        <v>4145</v>
      </c>
      <c r="Q6">
        <v>5174</v>
      </c>
      <c r="R6">
        <v>10858</v>
      </c>
      <c r="S6">
        <v>3225</v>
      </c>
      <c r="T6">
        <v>5631</v>
      </c>
      <c r="U6">
        <v>1534</v>
      </c>
      <c r="V6">
        <v>21732</v>
      </c>
      <c r="W6">
        <v>2859</v>
      </c>
      <c r="X6">
        <v>926</v>
      </c>
      <c r="Y6">
        <v>2811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7C334-6A11-4DF4-86AD-63D44220A9DF}">
  <dimension ref="A1:K19"/>
  <sheetViews>
    <sheetView workbookViewId="0">
      <selection activeCell="A2" sqref="A1:XFD2"/>
    </sheetView>
  </sheetViews>
  <sheetFormatPr defaultRowHeight="15" x14ac:dyDescent="0.25"/>
  <cols>
    <col min="1" max="1" width="15.7109375" bestFit="1" customWidth="1"/>
    <col min="2" max="2" width="14.42578125" bestFit="1" customWidth="1"/>
    <col min="3" max="7" width="11" bestFit="1" customWidth="1"/>
    <col min="8" max="8" width="11.42578125" bestFit="1" customWidth="1"/>
    <col min="9" max="9" width="11" bestFit="1" customWidth="1"/>
    <col min="10" max="10" width="11.42578125" bestFit="1" customWidth="1"/>
    <col min="11" max="11" width="11" bestFit="1" customWidth="1"/>
  </cols>
  <sheetData>
    <row r="1" spans="1:11" x14ac:dyDescent="0.25"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60</v>
      </c>
    </row>
    <row r="2" spans="1:11" x14ac:dyDescent="0.25">
      <c r="A2" t="s">
        <v>61</v>
      </c>
      <c r="B2" t="s">
        <v>62</v>
      </c>
      <c r="C2">
        <v>9.1338899999999992</v>
      </c>
      <c r="D2">
        <v>18.679286999999999</v>
      </c>
      <c r="E2">
        <v>16.537009999999999</v>
      </c>
      <c r="F2">
        <v>8.7598730000000007</v>
      </c>
      <c r="G2">
        <v>12.801821</v>
      </c>
      <c r="H2">
        <v>18.768522000000001</v>
      </c>
      <c r="I2">
        <v>16.554586</v>
      </c>
    </row>
    <row r="3" spans="1:11" x14ac:dyDescent="0.25">
      <c r="B3" t="s">
        <v>63</v>
      </c>
      <c r="C3">
        <v>6.5998000000000001E-2</v>
      </c>
      <c r="D3">
        <v>4.1296910000000002</v>
      </c>
      <c r="E3">
        <v>18.904935999999999</v>
      </c>
      <c r="F3">
        <v>22.080798999999999</v>
      </c>
      <c r="G3">
        <v>8.7807440000000003</v>
      </c>
      <c r="H3">
        <v>10.686925</v>
      </c>
      <c r="I3">
        <v>1.5437909999999999</v>
      </c>
    </row>
    <row r="4" spans="1:11" x14ac:dyDescent="0.25">
      <c r="B4" t="s">
        <v>64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9.6966999999999998E-2</v>
      </c>
    </row>
    <row r="5" spans="1:11" x14ac:dyDescent="0.25">
      <c r="A5" t="s">
        <v>65</v>
      </c>
      <c r="B5" t="s">
        <v>66</v>
      </c>
      <c r="C5">
        <v>6.5369450000000002</v>
      </c>
      <c r="D5">
        <v>33.355536999999998</v>
      </c>
      <c r="E5">
        <v>11.780298</v>
      </c>
      <c r="F5">
        <v>1.8987590000000001</v>
      </c>
      <c r="G5">
        <v>6.9746639999999998</v>
      </c>
      <c r="H5">
        <v>9.0581669999999992</v>
      </c>
      <c r="I5">
        <v>2.1298629999999998</v>
      </c>
    </row>
    <row r="7" spans="1:11" x14ac:dyDescent="0.25"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43</v>
      </c>
    </row>
    <row r="8" spans="1:11" x14ac:dyDescent="0.25">
      <c r="A8" t="s">
        <v>44</v>
      </c>
      <c r="B8" t="s">
        <v>45</v>
      </c>
      <c r="C8">
        <v>5.7868999999999997E-2</v>
      </c>
      <c r="D8">
        <v>0</v>
      </c>
      <c r="E8">
        <v>139.78724700000001</v>
      </c>
      <c r="F8">
        <v>338.60253899999998</v>
      </c>
      <c r="G8">
        <v>522.06219499999997</v>
      </c>
      <c r="H8">
        <v>164.673767</v>
      </c>
      <c r="I8">
        <v>23.036826999999999</v>
      </c>
      <c r="J8">
        <v>301.431152</v>
      </c>
      <c r="K8">
        <v>41.588225999999999</v>
      </c>
    </row>
    <row r="9" spans="1:11" x14ac:dyDescent="0.25">
      <c r="B9" t="s">
        <v>46</v>
      </c>
      <c r="C9">
        <v>0</v>
      </c>
      <c r="D9">
        <v>7.3178999999999994E-2</v>
      </c>
      <c r="E9">
        <v>307.53610200000003</v>
      </c>
      <c r="F9">
        <v>253.14952099999999</v>
      </c>
      <c r="G9">
        <v>305.11050399999999</v>
      </c>
      <c r="H9">
        <v>138.09454299999999</v>
      </c>
      <c r="I9">
        <v>17.753969000000001</v>
      </c>
      <c r="J9">
        <v>181.36013800000001</v>
      </c>
      <c r="K9">
        <v>23.686764</v>
      </c>
    </row>
    <row r="10" spans="1:11" x14ac:dyDescent="0.25">
      <c r="B10" t="s">
        <v>47</v>
      </c>
      <c r="C10">
        <v>0.331509</v>
      </c>
      <c r="D10">
        <v>1.6818439999999999</v>
      </c>
      <c r="E10">
        <v>8.4693860000000001</v>
      </c>
      <c r="F10">
        <v>9.2817209999999992</v>
      </c>
      <c r="G10">
        <v>8.4323119999999996</v>
      </c>
      <c r="H10">
        <v>3.0815920000000001</v>
      </c>
      <c r="I10">
        <v>2.3551859999999998</v>
      </c>
      <c r="J10">
        <v>2.177978</v>
      </c>
      <c r="K10">
        <v>7.1708179999999997</v>
      </c>
    </row>
    <row r="11" spans="1:11" x14ac:dyDescent="0.25">
      <c r="B11" t="s">
        <v>48</v>
      </c>
      <c r="C11">
        <v>473.437073</v>
      </c>
      <c r="D11">
        <v>21.516582</v>
      </c>
      <c r="E11">
        <v>23.974197</v>
      </c>
      <c r="F11">
        <v>17.329477000000001</v>
      </c>
      <c r="G11">
        <v>17.172132000000001</v>
      </c>
      <c r="H11">
        <v>24.923141000000001</v>
      </c>
      <c r="I11">
        <v>48.361384999999999</v>
      </c>
      <c r="J11">
        <v>18.565314999999998</v>
      </c>
      <c r="K11">
        <v>356.35394300000002</v>
      </c>
    </row>
    <row r="12" spans="1:11" x14ac:dyDescent="0.25">
      <c r="A12" t="s">
        <v>49</v>
      </c>
      <c r="B12" t="s">
        <v>50</v>
      </c>
      <c r="C12">
        <v>0</v>
      </c>
      <c r="D12">
        <v>7.4829000000000007E-2</v>
      </c>
      <c r="E12">
        <v>194.90126000000001</v>
      </c>
      <c r="F12">
        <v>302.37301600000001</v>
      </c>
      <c r="G12">
        <v>354.19027699999998</v>
      </c>
      <c r="H12">
        <v>159.72979699999999</v>
      </c>
      <c r="I12">
        <v>18.917324000000001</v>
      </c>
      <c r="J12">
        <v>253.72030599999999</v>
      </c>
      <c r="K12">
        <v>34.446486999999998</v>
      </c>
    </row>
    <row r="13" spans="1:11" x14ac:dyDescent="0.25">
      <c r="B13" t="s">
        <v>51</v>
      </c>
      <c r="C13">
        <v>0</v>
      </c>
      <c r="D13">
        <v>0.143229</v>
      </c>
      <c r="E13">
        <v>284.023956</v>
      </c>
      <c r="F13">
        <v>323.90750100000002</v>
      </c>
      <c r="G13">
        <v>283.29315200000002</v>
      </c>
      <c r="H13">
        <v>150.30072000000001</v>
      </c>
      <c r="I13">
        <v>13.137439000000001</v>
      </c>
      <c r="J13">
        <v>225.91812100000001</v>
      </c>
      <c r="K13">
        <v>29.640284000000001</v>
      </c>
    </row>
    <row r="15" spans="1:11" x14ac:dyDescent="0.25">
      <c r="C15" t="s">
        <v>35</v>
      </c>
      <c r="D15" t="s">
        <v>36</v>
      </c>
      <c r="E15" t="s">
        <v>37</v>
      </c>
      <c r="F15" t="s">
        <v>38</v>
      </c>
      <c r="G15" t="s">
        <v>52</v>
      </c>
      <c r="H15" t="s">
        <v>53</v>
      </c>
      <c r="I15" t="s">
        <v>43</v>
      </c>
      <c r="J15" t="s">
        <v>54</v>
      </c>
      <c r="K15" t="s">
        <v>55</v>
      </c>
    </row>
    <row r="16" spans="1:11" x14ac:dyDescent="0.25">
      <c r="A16" t="s">
        <v>44</v>
      </c>
      <c r="B16" t="s">
        <v>56</v>
      </c>
      <c r="C16">
        <v>2.031946</v>
      </c>
      <c r="D16">
        <v>31.862461</v>
      </c>
      <c r="E16">
        <v>44.487194000000002</v>
      </c>
      <c r="F16">
        <v>76.525092999999998</v>
      </c>
      <c r="G16">
        <v>30.303581000000001</v>
      </c>
      <c r="H16">
        <v>40.476985999999997</v>
      </c>
      <c r="I16">
        <v>21.703227999999999</v>
      </c>
      <c r="J16">
        <v>24.542266999999999</v>
      </c>
      <c r="K16">
        <v>19.794487</v>
      </c>
    </row>
    <row r="17" spans="1:11" x14ac:dyDescent="0.25">
      <c r="B17" t="s">
        <v>57</v>
      </c>
      <c r="C17">
        <v>9.3816839999999999</v>
      </c>
      <c r="D17">
        <v>149.816284</v>
      </c>
      <c r="E17">
        <v>221.91635099999999</v>
      </c>
      <c r="F17">
        <v>373.08908100000002</v>
      </c>
      <c r="G17">
        <v>146.12815900000001</v>
      </c>
      <c r="H17">
        <v>97.694121999999993</v>
      </c>
      <c r="I17">
        <v>80.294785000000005</v>
      </c>
      <c r="J17">
        <v>70.344443999999996</v>
      </c>
      <c r="K17">
        <v>100.70771000000001</v>
      </c>
    </row>
    <row r="18" spans="1:11" x14ac:dyDescent="0.25">
      <c r="B18" t="s">
        <v>58</v>
      </c>
      <c r="C18">
        <v>5.0162999999999999E-2</v>
      </c>
      <c r="D18">
        <v>0.16893900000000001</v>
      </c>
      <c r="E18">
        <v>32.830013000000001</v>
      </c>
      <c r="F18">
        <v>99.635872000000006</v>
      </c>
      <c r="G18">
        <v>64.255332999999993</v>
      </c>
      <c r="H18">
        <v>275.85681199999999</v>
      </c>
      <c r="I18">
        <v>168.26542699999999</v>
      </c>
      <c r="J18">
        <v>223.627151</v>
      </c>
      <c r="K18">
        <v>0.58987699999999998</v>
      </c>
    </row>
    <row r="19" spans="1:11" x14ac:dyDescent="0.25">
      <c r="A19" t="s">
        <v>49</v>
      </c>
      <c r="B19" t="s">
        <v>59</v>
      </c>
      <c r="C19">
        <v>6.1880999999999999E-2</v>
      </c>
      <c r="D19">
        <v>0.19125300000000001</v>
      </c>
      <c r="E19">
        <v>21.884926</v>
      </c>
      <c r="F19">
        <v>75.506027000000003</v>
      </c>
      <c r="G19">
        <v>61.587871999999997</v>
      </c>
      <c r="H19">
        <v>315.63433800000001</v>
      </c>
      <c r="I19">
        <v>220.32576</v>
      </c>
      <c r="J19">
        <v>259.06100500000002</v>
      </c>
      <c r="K19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367D-5AC2-4442-B817-95101DA52C6F}">
  <dimension ref="A1:F38"/>
  <sheetViews>
    <sheetView workbookViewId="0">
      <selection activeCell="D22" sqref="D22"/>
    </sheetView>
  </sheetViews>
  <sheetFormatPr defaultRowHeight="15" x14ac:dyDescent="0.25"/>
  <cols>
    <col min="1" max="1" width="18.7109375" bestFit="1" customWidth="1"/>
    <col min="2" max="4" width="12" bestFit="1" customWidth="1"/>
  </cols>
  <sheetData>
    <row r="1" spans="1:6" x14ac:dyDescent="0.25">
      <c r="A1" s="5" t="s">
        <v>2</v>
      </c>
      <c r="B1" s="6" t="s">
        <v>16</v>
      </c>
      <c r="C1" s="7" t="s">
        <v>17</v>
      </c>
      <c r="D1" s="7" t="s">
        <v>18</v>
      </c>
      <c r="E1" s="7" t="s">
        <v>0</v>
      </c>
      <c r="F1" s="7" t="s">
        <v>1</v>
      </c>
    </row>
    <row r="2" spans="1:6" x14ac:dyDescent="0.25">
      <c r="A2" s="4" t="s">
        <v>5</v>
      </c>
      <c r="B2" s="4">
        <v>23.480643390286325</v>
      </c>
      <c r="C2" s="4">
        <v>17.486402613098075</v>
      </c>
      <c r="D2" s="3">
        <v>4.4980184627641018</v>
      </c>
      <c r="E2" s="3">
        <f>AVERAGE(B2:D2)</f>
        <v>15.155021488716166</v>
      </c>
      <c r="F2" s="3">
        <f>STDEV(B2:D2)/SQRT(COUNT(B2:D2))</f>
        <v>5.6024255385529322</v>
      </c>
    </row>
    <row r="3" spans="1:6" x14ac:dyDescent="0.25">
      <c r="A3" s="4" t="s">
        <v>6</v>
      </c>
      <c r="B3" s="4">
        <v>27.256745480749647</v>
      </c>
      <c r="C3" s="4">
        <v>63.556886231903128</v>
      </c>
      <c r="D3" s="3">
        <v>6.9537281566315254</v>
      </c>
      <c r="E3" s="3">
        <f t="shared" ref="E3:E12" si="0">AVERAGE(B3:D3)</f>
        <v>32.5891199564281</v>
      </c>
      <c r="F3" s="3">
        <f t="shared" ref="F3:F12" si="1">STDEV(B3:D3)/SQRT(COUNT(B3:D3))</f>
        <v>16.556016420878503</v>
      </c>
    </row>
    <row r="4" spans="1:6" x14ac:dyDescent="0.25">
      <c r="A4" s="4" t="s">
        <v>7</v>
      </c>
      <c r="B4" s="4">
        <v>7.4218379455371579</v>
      </c>
      <c r="C4" s="4">
        <v>11.368835287743993</v>
      </c>
      <c r="D4" s="3">
        <v>6.8460686381125631E-3</v>
      </c>
      <c r="E4" s="3">
        <f t="shared" si="0"/>
        <v>6.2658397673064208</v>
      </c>
      <c r="F4" s="3">
        <f t="shared" si="1"/>
        <v>3.3304628604657021</v>
      </c>
    </row>
    <row r="5" spans="1:6" x14ac:dyDescent="0.25">
      <c r="A5" s="4" t="s">
        <v>8</v>
      </c>
      <c r="B5" s="4">
        <v>19.527821366120559</v>
      </c>
      <c r="C5" s="4">
        <v>5.8305113292011246</v>
      </c>
      <c r="D5" s="3">
        <v>4.2136143577019567E-3</v>
      </c>
      <c r="E5" s="3">
        <f t="shared" si="0"/>
        <v>8.4541821032264632</v>
      </c>
      <c r="F5" s="3">
        <f t="shared" si="1"/>
        <v>5.7866383781671189</v>
      </c>
    </row>
    <row r="6" spans="1:6" x14ac:dyDescent="0.25">
      <c r="A6" s="4" t="s">
        <v>9</v>
      </c>
      <c r="B6" s="4">
        <v>24.19051028741702</v>
      </c>
      <c r="C6" s="4">
        <v>9.3538619450526355</v>
      </c>
      <c r="D6" s="3">
        <v>47.81112790119866</v>
      </c>
      <c r="E6" s="3">
        <f t="shared" si="0"/>
        <v>27.118500044556104</v>
      </c>
      <c r="F6" s="3">
        <f t="shared" si="1"/>
        <v>11.197770153306868</v>
      </c>
    </row>
    <row r="7" spans="1:6" x14ac:dyDescent="0.25">
      <c r="A7" s="4" t="s">
        <v>10</v>
      </c>
      <c r="B7" s="4">
        <v>11.222255905213817</v>
      </c>
      <c r="C7" s="4">
        <v>24.762094323505593</v>
      </c>
      <c r="D7" s="3">
        <v>0</v>
      </c>
      <c r="E7" s="3">
        <f t="shared" si="0"/>
        <v>11.994783409573136</v>
      </c>
      <c r="F7" s="3">
        <f t="shared" si="1"/>
        <v>7.1586294749831083</v>
      </c>
    </row>
    <row r="8" spans="1:6" x14ac:dyDescent="0.25">
      <c r="A8" s="4" t="s">
        <v>11</v>
      </c>
      <c r="B8" s="3">
        <v>3.3308874228917325</v>
      </c>
      <c r="C8" s="3">
        <v>10.728009911407129</v>
      </c>
      <c r="D8" s="3">
        <v>0.48885593233658631</v>
      </c>
      <c r="E8" s="3">
        <f t="shared" si="0"/>
        <v>4.849251088878483</v>
      </c>
      <c r="F8" s="3">
        <f t="shared" si="1"/>
        <v>3.0517284565974832</v>
      </c>
    </row>
    <row r="9" spans="1:6" x14ac:dyDescent="0.25">
      <c r="A9" s="4" t="s">
        <v>12</v>
      </c>
      <c r="B9" s="3">
        <v>7.8296715962685166</v>
      </c>
      <c r="C9" s="3">
        <v>4.6312130252137598</v>
      </c>
      <c r="D9" s="3">
        <v>0.26551574255839466</v>
      </c>
      <c r="E9" s="3">
        <f t="shared" si="0"/>
        <v>4.2421334546802232</v>
      </c>
      <c r="F9" s="3">
        <f t="shared" si="1"/>
        <v>2.1922325476523703</v>
      </c>
    </row>
    <row r="10" spans="1:6" x14ac:dyDescent="0.25">
      <c r="A10" s="4" t="s">
        <v>13</v>
      </c>
      <c r="B10" s="3">
        <v>3.6908954126950793</v>
      </c>
      <c r="C10" s="3">
        <v>5.115709864682362</v>
      </c>
      <c r="D10" s="3">
        <v>0.20681586343312872</v>
      </c>
      <c r="E10" s="3">
        <f t="shared" si="0"/>
        <v>3.0044737136035233</v>
      </c>
      <c r="F10" s="3">
        <f t="shared" si="1"/>
        <v>1.458045625785076</v>
      </c>
    </row>
    <row r="11" spans="1:6" x14ac:dyDescent="0.25">
      <c r="A11" s="4" t="s">
        <v>14</v>
      </c>
      <c r="B11" s="3">
        <v>4.972798183920343</v>
      </c>
      <c r="C11" s="3">
        <v>12.516607441412395</v>
      </c>
      <c r="D11" s="3">
        <v>0.47932025901542469</v>
      </c>
      <c r="E11" s="3">
        <f t="shared" si="0"/>
        <v>5.9895752947827203</v>
      </c>
      <c r="F11" s="3">
        <f t="shared" si="1"/>
        <v>3.5118583612172656</v>
      </c>
    </row>
    <row r="12" spans="1:6" x14ac:dyDescent="0.25">
      <c r="A12" s="4" t="s">
        <v>15</v>
      </c>
      <c r="B12" s="3">
        <v>0</v>
      </c>
      <c r="C12" s="3">
        <v>0</v>
      </c>
      <c r="D12" s="3">
        <v>5.0324645665723117E-2</v>
      </c>
      <c r="E12" s="3">
        <f t="shared" si="0"/>
        <v>1.6774881888574372E-2</v>
      </c>
      <c r="F12" s="3">
        <f t="shared" si="1"/>
        <v>1.6774881888574376E-2</v>
      </c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5" t="s">
        <v>3</v>
      </c>
      <c r="B14" s="6" t="s">
        <v>16</v>
      </c>
      <c r="C14" s="7" t="s">
        <v>17</v>
      </c>
      <c r="D14" s="7" t="s">
        <v>18</v>
      </c>
      <c r="E14" s="7" t="s">
        <v>0</v>
      </c>
      <c r="F14" s="7" t="s">
        <v>1</v>
      </c>
    </row>
    <row r="15" spans="1:6" x14ac:dyDescent="0.25">
      <c r="A15" s="4" t="s">
        <v>5</v>
      </c>
      <c r="B15" s="3">
        <v>0</v>
      </c>
      <c r="C15" s="3">
        <v>7.5624918888074653E-3</v>
      </c>
      <c r="D15" s="3">
        <v>9.9447304783586501E-3</v>
      </c>
      <c r="E15" s="3">
        <f>AVERAGE(B15:D15)</f>
        <v>5.8357407890553721E-3</v>
      </c>
      <c r="F15" s="3">
        <f>STDEV(B15:D15)/SQRT(COUNT(B15:D15))</f>
        <v>2.997814097647938E-3</v>
      </c>
    </row>
    <row r="16" spans="1:6" x14ac:dyDescent="0.25">
      <c r="A16" s="4" t="s">
        <v>6</v>
      </c>
      <c r="B16" s="3">
        <v>6.7414244035682021E-4</v>
      </c>
      <c r="C16" s="3">
        <v>0</v>
      </c>
      <c r="D16" s="3">
        <v>6.0655320179114642E-3</v>
      </c>
      <c r="E16" s="3">
        <f t="shared" ref="E16:E25" si="2">AVERAGE(B16:D16)</f>
        <v>2.2465581527560947E-3</v>
      </c>
      <c r="F16" s="3">
        <f t="shared" ref="F16:F25" si="3">STDEV(B16:D16)/SQRT(COUNT(B16:D16))</f>
        <v>1.9193782017906536E-3</v>
      </c>
    </row>
    <row r="17" spans="1:6" x14ac:dyDescent="0.25">
      <c r="A17" s="4" t="s">
        <v>7</v>
      </c>
      <c r="B17" s="3">
        <v>1.3431852543745812E-2</v>
      </c>
      <c r="C17" s="3">
        <v>1.04863918736604E-2</v>
      </c>
      <c r="D17" s="3">
        <v>4.3385814954128743E-2</v>
      </c>
      <c r="E17" s="3">
        <f t="shared" si="2"/>
        <v>2.2434686457178318E-2</v>
      </c>
      <c r="F17" s="3">
        <f t="shared" si="3"/>
        <v>1.0510015439436029E-2</v>
      </c>
    </row>
    <row r="18" spans="1:6" x14ac:dyDescent="0.25">
      <c r="A18" s="4" t="s">
        <v>8</v>
      </c>
      <c r="B18" s="3">
        <v>0.66933211710884388</v>
      </c>
      <c r="C18" s="3">
        <v>1.1100888772452062</v>
      </c>
      <c r="D18" s="3">
        <v>1.693275053855938</v>
      </c>
      <c r="E18" s="3">
        <f t="shared" si="2"/>
        <v>1.1575653494033293</v>
      </c>
      <c r="F18" s="3">
        <f t="shared" si="3"/>
        <v>0.2965385281235261</v>
      </c>
    </row>
    <row r="19" spans="1:6" x14ac:dyDescent="0.25">
      <c r="A19" s="4" t="s">
        <v>9</v>
      </c>
      <c r="B19" s="3">
        <v>0</v>
      </c>
      <c r="C19" s="3">
        <v>9.0423801220379811E-4</v>
      </c>
      <c r="D19" s="3">
        <v>4.785280906406491E-4</v>
      </c>
      <c r="E19" s="3">
        <f t="shared" si="2"/>
        <v>4.6092203428148244E-4</v>
      </c>
      <c r="F19" s="3">
        <f t="shared" si="3"/>
        <v>2.611794246579419E-4</v>
      </c>
    </row>
    <row r="20" spans="1:6" x14ac:dyDescent="0.25">
      <c r="A20" s="4" t="s">
        <v>10</v>
      </c>
      <c r="B20" s="3">
        <v>0</v>
      </c>
      <c r="C20" s="3">
        <v>0</v>
      </c>
      <c r="D20" s="3">
        <v>0</v>
      </c>
      <c r="E20" s="3">
        <f t="shared" si="2"/>
        <v>0</v>
      </c>
      <c r="F20" s="3">
        <f t="shared" si="3"/>
        <v>0</v>
      </c>
    </row>
    <row r="21" spans="1:6" x14ac:dyDescent="0.25">
      <c r="A21" s="4" t="s">
        <v>11</v>
      </c>
      <c r="B21" s="3">
        <v>3.140354567317454E-3</v>
      </c>
      <c r="C21" s="3">
        <v>3.0228296145730745E-4</v>
      </c>
      <c r="D21" s="3">
        <v>0</v>
      </c>
      <c r="E21" s="3">
        <f t="shared" si="2"/>
        <v>1.1475458429249204E-3</v>
      </c>
      <c r="F21" s="3">
        <f t="shared" si="3"/>
        <v>1.0002180939188709E-3</v>
      </c>
    </row>
    <row r="22" spans="1:6" x14ac:dyDescent="0.25">
      <c r="A22" s="4" t="s">
        <v>12</v>
      </c>
      <c r="B22" s="3">
        <v>2.9869569076590878E-2</v>
      </c>
      <c r="C22" s="3">
        <v>0.1596054829930017</v>
      </c>
      <c r="D22" s="3">
        <v>9.4457678269656772E-3</v>
      </c>
      <c r="E22" s="3">
        <f t="shared" si="2"/>
        <v>6.6306939965519424E-2</v>
      </c>
      <c r="F22" s="3">
        <f t="shared" si="3"/>
        <v>4.7020373288817648E-2</v>
      </c>
    </row>
    <row r="23" spans="1:6" x14ac:dyDescent="0.25">
      <c r="A23" s="4" t="s">
        <v>13</v>
      </c>
      <c r="B23" s="3">
        <v>0</v>
      </c>
      <c r="C23" s="3">
        <v>0</v>
      </c>
      <c r="D23" s="3">
        <v>2.0157909042487886E-3</v>
      </c>
      <c r="E23" s="3">
        <f t="shared" si="2"/>
        <v>6.7193030141626288E-4</v>
      </c>
      <c r="F23" s="3">
        <f t="shared" si="3"/>
        <v>6.7193030141626299E-4</v>
      </c>
    </row>
    <row r="24" spans="1:6" x14ac:dyDescent="0.25">
      <c r="A24" s="4" t="s">
        <v>14</v>
      </c>
      <c r="B24" s="3">
        <v>16.578513858942024</v>
      </c>
      <c r="C24" s="3">
        <v>12.799511855699155</v>
      </c>
      <c r="D24" s="3">
        <v>3.7938153145532105</v>
      </c>
      <c r="E24" s="3">
        <f t="shared" si="2"/>
        <v>11.057280343064797</v>
      </c>
      <c r="F24" s="3">
        <f t="shared" si="3"/>
        <v>3.7920380272546721</v>
      </c>
    </row>
    <row r="25" spans="1:6" x14ac:dyDescent="0.25">
      <c r="A25" s="4" t="s">
        <v>15</v>
      </c>
      <c r="B25" s="3">
        <v>0.13897668713912992</v>
      </c>
      <c r="C25" s="3">
        <v>0</v>
      </c>
      <c r="D25" s="3">
        <v>1.1547124580065436E-2</v>
      </c>
      <c r="E25" s="3">
        <f t="shared" si="2"/>
        <v>5.0174603906398448E-2</v>
      </c>
      <c r="F25" s="3">
        <f t="shared" si="3"/>
        <v>4.4525990579928384E-2</v>
      </c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5" t="s">
        <v>4</v>
      </c>
      <c r="B27" s="6" t="s">
        <v>16</v>
      </c>
      <c r="C27" s="7" t="s">
        <v>17</v>
      </c>
      <c r="D27" s="7" t="s">
        <v>18</v>
      </c>
      <c r="E27" s="7" t="s">
        <v>0</v>
      </c>
      <c r="F27" s="7" t="s">
        <v>1</v>
      </c>
    </row>
    <row r="28" spans="1:6" x14ac:dyDescent="0.25">
      <c r="A28" s="4" t="s">
        <v>5</v>
      </c>
      <c r="B28" s="3">
        <v>3.8808443453024153</v>
      </c>
      <c r="C28" s="3">
        <v>0.6307413843093731</v>
      </c>
      <c r="D28" s="3">
        <v>2.5385096370426692</v>
      </c>
      <c r="E28" s="3">
        <f>AVERAGE(B28:D28)</f>
        <v>2.3500317888848188</v>
      </c>
      <c r="F28" s="3">
        <f>STDEV(B28:D28)/SQRT(COUNT(B28:D28))</f>
        <v>0.94294489741776477</v>
      </c>
    </row>
    <row r="29" spans="1:6" x14ac:dyDescent="0.25">
      <c r="A29" s="4" t="s">
        <v>6</v>
      </c>
      <c r="B29" s="3">
        <v>0.75447677471741537</v>
      </c>
      <c r="C29" s="3">
        <v>3.4099648819140831</v>
      </c>
      <c r="D29" s="3">
        <v>0.91241319823043487</v>
      </c>
      <c r="E29" s="3">
        <f t="shared" ref="E29:E38" si="4">AVERAGE(B29:D29)</f>
        <v>1.6922849516206444</v>
      </c>
      <c r="F29" s="3">
        <f t="shared" ref="F29:F38" si="5">STDEV(B29:D29)/SQRT(COUNT(B29:D29))</f>
        <v>0.8600492690669288</v>
      </c>
    </row>
    <row r="30" spans="1:6" x14ac:dyDescent="0.25">
      <c r="A30" s="4" t="s">
        <v>7</v>
      </c>
      <c r="B30" s="3">
        <v>28.660963402292683</v>
      </c>
      <c r="C30" s="3">
        <v>34.00941495304334</v>
      </c>
      <c r="D30" s="3">
        <v>15.57082979616057</v>
      </c>
      <c r="E30" s="3">
        <f t="shared" si="4"/>
        <v>26.08040271716553</v>
      </c>
      <c r="F30" s="3">
        <f t="shared" si="5"/>
        <v>5.4769159732499828</v>
      </c>
    </row>
    <row r="31" spans="1:6" x14ac:dyDescent="0.25">
      <c r="A31" s="4" t="s">
        <v>8</v>
      </c>
      <c r="B31" s="3">
        <v>0.96818749599774101</v>
      </c>
      <c r="C31" s="3">
        <v>1.1423126639846526</v>
      </c>
      <c r="D31" s="3">
        <v>0.74094891959565801</v>
      </c>
      <c r="E31" s="3">
        <f t="shared" si="4"/>
        <v>0.95048302652601713</v>
      </c>
      <c r="F31" s="3">
        <f t="shared" si="5"/>
        <v>0.11620140562394937</v>
      </c>
    </row>
    <row r="32" spans="1:6" x14ac:dyDescent="0.25">
      <c r="A32" s="4" t="s">
        <v>9</v>
      </c>
      <c r="B32" s="3">
        <v>0.12878875241639787</v>
      </c>
      <c r="C32" s="3">
        <v>0.79514723171082835</v>
      </c>
      <c r="D32" s="3">
        <v>2.4496764446831566E-2</v>
      </c>
      <c r="E32" s="3">
        <f t="shared" si="4"/>
        <v>0.31614424952468595</v>
      </c>
      <c r="F32" s="3">
        <f t="shared" si="5"/>
        <v>0.24138634136730167</v>
      </c>
    </row>
    <row r="33" spans="1:6" x14ac:dyDescent="0.25">
      <c r="A33" s="4" t="s">
        <v>10</v>
      </c>
      <c r="B33" s="3">
        <v>9.5730391675902193E-2</v>
      </c>
      <c r="C33" s="3">
        <v>0.58276143668747293</v>
      </c>
      <c r="D33" s="3">
        <v>1.0102179068216999</v>
      </c>
      <c r="E33" s="3">
        <f t="shared" si="4"/>
        <v>0.56290324506169165</v>
      </c>
      <c r="F33" s="3">
        <f t="shared" si="5"/>
        <v>0.26417646543574402</v>
      </c>
    </row>
    <row r="34" spans="1:6" x14ac:dyDescent="0.25">
      <c r="A34" s="4" t="s">
        <v>11</v>
      </c>
      <c r="B34" s="3">
        <v>0.28957364593885454</v>
      </c>
      <c r="C34" s="3">
        <v>0.93795828218945632</v>
      </c>
      <c r="D34" s="3">
        <v>0.3040756485093235</v>
      </c>
      <c r="E34" s="3">
        <f t="shared" si="4"/>
        <v>0.51053585887921138</v>
      </c>
      <c r="F34" s="3">
        <f t="shared" si="5"/>
        <v>0.21375221088988383</v>
      </c>
    </row>
    <row r="35" spans="1:6" x14ac:dyDescent="0.25">
      <c r="A35" s="4" t="s">
        <v>12</v>
      </c>
      <c r="B35" s="3">
        <v>74.865548851254289</v>
      </c>
      <c r="C35" s="3">
        <v>17.39766923159501</v>
      </c>
      <c r="D35" s="3">
        <v>39.597896252595724</v>
      </c>
      <c r="E35" s="3">
        <f t="shared" si="4"/>
        <v>43.953704778481672</v>
      </c>
      <c r="F35" s="3">
        <f t="shared" si="5"/>
        <v>16.731896664062006</v>
      </c>
    </row>
    <row r="36" spans="1:6" x14ac:dyDescent="0.25">
      <c r="A36" s="4" t="s">
        <v>13</v>
      </c>
      <c r="B36" s="3">
        <v>5.4098028649508245E-2</v>
      </c>
      <c r="C36" s="3">
        <v>0.30753607242420022</v>
      </c>
      <c r="D36" s="3">
        <v>7.4195330578755048E-2</v>
      </c>
      <c r="E36" s="3">
        <f t="shared" si="4"/>
        <v>0.14527647721748785</v>
      </c>
      <c r="F36" s="3">
        <f t="shared" si="5"/>
        <v>8.1336968970027096E-2</v>
      </c>
    </row>
    <row r="37" spans="1:6" x14ac:dyDescent="0.25">
      <c r="A37" s="4" t="s">
        <v>14</v>
      </c>
      <c r="B37" s="3">
        <v>5.5463062869094246</v>
      </c>
      <c r="C37" s="3">
        <v>1.3973699747083494</v>
      </c>
      <c r="D37" s="3">
        <v>0.44424081769952078</v>
      </c>
      <c r="E37" s="3">
        <f t="shared" si="4"/>
        <v>2.4626390264390987</v>
      </c>
      <c r="F37" s="3">
        <f t="shared" si="5"/>
        <v>1.5661914131056389</v>
      </c>
    </row>
    <row r="38" spans="1:6" x14ac:dyDescent="0.25">
      <c r="A38" s="4" t="s">
        <v>15</v>
      </c>
      <c r="B38" s="3">
        <v>8.1920167419435146E-7</v>
      </c>
      <c r="C38" s="3">
        <v>2.8727884911658736</v>
      </c>
      <c r="D38" s="3">
        <v>3.5982788965090671</v>
      </c>
      <c r="E38" s="3">
        <f t="shared" si="4"/>
        <v>2.1570227356255383</v>
      </c>
      <c r="F38" s="3">
        <f t="shared" si="5"/>
        <v>1.0986570200341443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0A21-7B15-4D09-AC5F-0F3D5068D188}">
  <dimension ref="A1:K19"/>
  <sheetViews>
    <sheetView workbookViewId="0">
      <selection activeCell="A12" sqref="A12"/>
    </sheetView>
  </sheetViews>
  <sheetFormatPr defaultRowHeight="15" x14ac:dyDescent="0.25"/>
  <cols>
    <col min="1" max="1" width="19.5703125" bestFit="1" customWidth="1"/>
  </cols>
  <sheetData>
    <row r="1" spans="1:11" x14ac:dyDescent="0.25">
      <c r="A1" s="7" t="s">
        <v>191</v>
      </c>
      <c r="B1" s="7" t="s">
        <v>26</v>
      </c>
      <c r="C1" s="7" t="s">
        <v>25</v>
      </c>
      <c r="D1" s="7" t="s">
        <v>27</v>
      </c>
      <c r="E1" s="7" t="s">
        <v>28</v>
      </c>
      <c r="F1" s="3"/>
      <c r="G1" s="3"/>
      <c r="H1" s="10"/>
      <c r="I1" s="10"/>
      <c r="J1" s="10"/>
      <c r="K1" s="10"/>
    </row>
    <row r="2" spans="1:11" x14ac:dyDescent="0.25">
      <c r="A2" s="3" t="s">
        <v>16</v>
      </c>
      <c r="B2" s="11">
        <v>0.59219983706696067</v>
      </c>
      <c r="C2" s="11">
        <v>0.72757797827305126</v>
      </c>
      <c r="D2" s="3">
        <v>0.79380642189209549</v>
      </c>
      <c r="E2" s="3">
        <v>1.0315080875598197</v>
      </c>
      <c r="F2" s="3"/>
      <c r="G2" s="3"/>
      <c r="H2" s="10"/>
      <c r="I2" s="10"/>
      <c r="J2" s="10"/>
      <c r="K2" s="10"/>
    </row>
    <row r="3" spans="1:11" x14ac:dyDescent="0.25">
      <c r="A3" s="3" t="s">
        <v>17</v>
      </c>
      <c r="B3" s="11">
        <v>1.1237130601649667</v>
      </c>
      <c r="C3" s="11">
        <v>0.19829899405104237</v>
      </c>
      <c r="D3" s="3">
        <v>1.1043128900067349</v>
      </c>
      <c r="E3" s="3">
        <v>1.1539028291173608</v>
      </c>
      <c r="F3" s="3"/>
      <c r="G3" s="3"/>
      <c r="H3" s="10"/>
      <c r="I3" s="10"/>
      <c r="J3" s="10"/>
      <c r="K3" s="10"/>
    </row>
    <row r="4" spans="1:11" x14ac:dyDescent="0.25">
      <c r="A4" s="3" t="s">
        <v>18</v>
      </c>
      <c r="B4" s="11">
        <v>0.509776102398241</v>
      </c>
      <c r="C4" s="11">
        <v>0.21309081420888795</v>
      </c>
      <c r="D4" s="3">
        <v>0.96554023068018258</v>
      </c>
      <c r="E4" s="3">
        <v>1.0880658500668199</v>
      </c>
      <c r="F4" s="3"/>
      <c r="G4" s="3"/>
      <c r="H4" s="10"/>
      <c r="I4" s="10"/>
      <c r="J4" s="10"/>
      <c r="K4" s="10"/>
    </row>
    <row r="5" spans="1:11" x14ac:dyDescent="0.25">
      <c r="A5" s="3" t="s">
        <v>29</v>
      </c>
      <c r="B5" s="11">
        <v>2.5737518096169962</v>
      </c>
      <c r="C5" s="11">
        <v>0.35964381833792108</v>
      </c>
      <c r="D5" s="3">
        <v>0.89732430619208847</v>
      </c>
      <c r="E5" s="3">
        <v>0.70912101271172412</v>
      </c>
      <c r="F5" s="3"/>
      <c r="G5" s="3"/>
      <c r="H5" s="10"/>
      <c r="I5" s="10"/>
      <c r="J5" s="10"/>
      <c r="K5" s="10"/>
    </row>
    <row r="6" spans="1:11" x14ac:dyDescent="0.25">
      <c r="A6" s="3" t="s">
        <v>30</v>
      </c>
      <c r="B6" s="11">
        <v>0.91739767607776912</v>
      </c>
      <c r="C6" s="11">
        <v>3.6270560687656182E-2</v>
      </c>
      <c r="D6" s="3">
        <v>0.77351511532621264</v>
      </c>
      <c r="E6" s="3">
        <v>0.44287392204983939</v>
      </c>
      <c r="F6" s="3"/>
      <c r="G6" s="3"/>
      <c r="H6" s="10"/>
      <c r="I6" s="10"/>
      <c r="J6" s="10"/>
      <c r="K6" s="10"/>
    </row>
    <row r="7" spans="1:11" x14ac:dyDescent="0.25">
      <c r="A7" s="3" t="s">
        <v>31</v>
      </c>
      <c r="B7" s="3"/>
      <c r="C7" s="3"/>
      <c r="D7" s="3">
        <v>0.90862452983349129</v>
      </c>
      <c r="E7" s="3"/>
      <c r="F7" s="3"/>
      <c r="G7" s="3"/>
      <c r="H7" s="10"/>
      <c r="I7" s="10"/>
      <c r="J7" s="10"/>
      <c r="K7" s="10"/>
    </row>
    <row r="8" spans="1:11" x14ac:dyDescent="0.25">
      <c r="A8" s="3" t="s">
        <v>32</v>
      </c>
      <c r="B8" s="3"/>
      <c r="C8" s="3"/>
      <c r="D8" s="3">
        <v>0.78963935929042472</v>
      </c>
      <c r="E8" s="3"/>
      <c r="F8" s="3"/>
      <c r="G8" s="3"/>
      <c r="H8" s="10"/>
      <c r="I8" s="10"/>
      <c r="J8" s="10"/>
      <c r="K8" s="10"/>
    </row>
    <row r="9" spans="1:11" x14ac:dyDescent="0.25">
      <c r="A9" s="3" t="s">
        <v>33</v>
      </c>
      <c r="B9" s="3"/>
      <c r="C9" s="3"/>
      <c r="D9" s="3">
        <v>0.57278549260751555</v>
      </c>
      <c r="E9" s="3"/>
      <c r="F9" s="3"/>
      <c r="G9" s="10"/>
      <c r="H9" s="10"/>
      <c r="I9" s="10"/>
      <c r="J9" s="10"/>
      <c r="K9" s="3"/>
    </row>
    <row r="10" spans="1:11" x14ac:dyDescent="0.25">
      <c r="A10" s="3" t="s">
        <v>34</v>
      </c>
      <c r="B10" s="3"/>
      <c r="C10" s="3"/>
      <c r="D10" s="3">
        <v>0.59798163983974484</v>
      </c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7" t="s">
        <v>192</v>
      </c>
      <c r="B12" s="12" t="s">
        <v>19</v>
      </c>
      <c r="C12" s="12" t="s">
        <v>20</v>
      </c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 t="s">
        <v>21</v>
      </c>
      <c r="B13" s="13">
        <v>1.1433676970649866</v>
      </c>
      <c r="C13" s="10">
        <v>0.30697643311171174</v>
      </c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22</v>
      </c>
      <c r="B14" s="10">
        <v>0.82261444285205443</v>
      </c>
      <c r="C14" s="10">
        <v>0.88509434030111278</v>
      </c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7" t="s">
        <v>1</v>
      </c>
      <c r="B16" s="12" t="s">
        <v>19</v>
      </c>
      <c r="C16" s="12" t="s">
        <v>20</v>
      </c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 t="s">
        <v>23</v>
      </c>
      <c r="B17" s="10">
        <v>0.3743442121433822</v>
      </c>
      <c r="C17" s="10">
        <v>0.11695864179723811</v>
      </c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 t="s">
        <v>24</v>
      </c>
      <c r="B18" s="10">
        <v>5.6514931340576148E-2</v>
      </c>
      <c r="C18" s="10">
        <v>0.13442803523889582</v>
      </c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</sheetData>
  <phoneticPr fontId="6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FE065-1FCA-41FD-A365-52A6D6A37202}">
  <dimension ref="A1:M26"/>
  <sheetViews>
    <sheetView workbookViewId="0">
      <selection activeCell="D26" sqref="D26"/>
    </sheetView>
  </sheetViews>
  <sheetFormatPr defaultRowHeight="15" x14ac:dyDescent="0.25"/>
  <cols>
    <col min="1" max="1" width="19.5703125" bestFit="1" customWidth="1"/>
  </cols>
  <sheetData>
    <row r="1" spans="1:13" x14ac:dyDescent="0.25">
      <c r="A1" s="7" t="s">
        <v>191</v>
      </c>
      <c r="B1" s="7" t="s">
        <v>26</v>
      </c>
      <c r="C1" s="7" t="s">
        <v>25</v>
      </c>
      <c r="D1" s="7" t="s">
        <v>27</v>
      </c>
      <c r="E1" s="7" t="s">
        <v>28</v>
      </c>
      <c r="F1" s="7"/>
      <c r="G1" s="8"/>
      <c r="H1" s="9"/>
      <c r="I1" s="9"/>
      <c r="J1" s="9"/>
      <c r="K1" s="9"/>
      <c r="L1" s="3"/>
      <c r="M1" s="3"/>
    </row>
    <row r="2" spans="1:13" x14ac:dyDescent="0.25">
      <c r="A2" s="3" t="s">
        <v>16</v>
      </c>
      <c r="B2" s="11">
        <v>1.9301862988254963</v>
      </c>
      <c r="C2" s="3">
        <v>1.0378690907914769</v>
      </c>
      <c r="D2" s="3">
        <v>0.60060720262654466</v>
      </c>
      <c r="E2" s="3">
        <v>0.24760482860438865</v>
      </c>
      <c r="F2" s="3"/>
      <c r="G2" s="3"/>
      <c r="H2" s="10"/>
      <c r="I2" s="10"/>
      <c r="J2" s="10"/>
      <c r="K2" s="10"/>
      <c r="L2" s="3"/>
      <c r="M2" s="3"/>
    </row>
    <row r="3" spans="1:13" x14ac:dyDescent="0.25">
      <c r="A3" s="3" t="s">
        <v>17</v>
      </c>
      <c r="B3" s="11">
        <v>1.6386318457781885</v>
      </c>
      <c r="C3" s="3">
        <v>0.32525432558217143</v>
      </c>
      <c r="D3" s="3">
        <v>0.57603977221815195</v>
      </c>
      <c r="E3" s="3">
        <v>1.019592587124357</v>
      </c>
      <c r="F3" s="3"/>
      <c r="G3" s="3"/>
      <c r="H3" s="10"/>
      <c r="I3" s="10"/>
      <c r="J3" s="10"/>
      <c r="K3" s="10"/>
      <c r="L3" s="3"/>
      <c r="M3" s="3"/>
    </row>
    <row r="4" spans="1:13" x14ac:dyDescent="0.25">
      <c r="A4" s="3" t="s">
        <v>18</v>
      </c>
      <c r="B4" s="11">
        <v>0.84499313491605399</v>
      </c>
      <c r="C4" s="3">
        <v>0.19808856669883115</v>
      </c>
      <c r="D4" s="3">
        <v>1.269448942421739</v>
      </c>
      <c r="E4" s="3">
        <v>0.8397881012170737</v>
      </c>
      <c r="F4" s="3"/>
      <c r="G4" s="3"/>
      <c r="H4" s="10"/>
      <c r="I4" s="10"/>
      <c r="J4" s="10"/>
      <c r="K4" s="10"/>
      <c r="L4" s="3"/>
      <c r="M4" s="3"/>
    </row>
    <row r="5" spans="1:13" x14ac:dyDescent="0.25">
      <c r="A5" s="3" t="s">
        <v>29</v>
      </c>
      <c r="B5" s="11">
        <v>1.8182410862876703</v>
      </c>
      <c r="C5" s="3">
        <v>0.72441616003937004</v>
      </c>
      <c r="D5" s="3">
        <v>1.6467281718415347</v>
      </c>
      <c r="E5" s="3">
        <v>0.55460975175560145</v>
      </c>
      <c r="F5" s="3"/>
      <c r="G5" s="3"/>
      <c r="H5" s="10"/>
      <c r="I5" s="10"/>
      <c r="J5" s="10"/>
      <c r="K5" s="10"/>
      <c r="L5" s="3"/>
      <c r="M5" s="3"/>
    </row>
    <row r="6" spans="1:13" x14ac:dyDescent="0.25">
      <c r="A6" s="3" t="s">
        <v>30</v>
      </c>
      <c r="B6" s="11">
        <v>0.30393529359564497</v>
      </c>
      <c r="C6" s="3">
        <v>0.74507859867348314</v>
      </c>
      <c r="D6" s="3">
        <v>1.8329572719319207</v>
      </c>
      <c r="E6" s="3">
        <v>1.8585504157993971</v>
      </c>
      <c r="F6" s="3"/>
      <c r="G6" s="3"/>
      <c r="H6" s="10"/>
      <c r="I6" s="10"/>
      <c r="J6" s="10"/>
      <c r="K6" s="10"/>
      <c r="L6" s="3"/>
      <c r="M6" s="3"/>
    </row>
    <row r="7" spans="1:13" x14ac:dyDescent="0.25">
      <c r="A7" s="3" t="s">
        <v>31</v>
      </c>
      <c r="B7" s="11">
        <v>1.9371080817053838</v>
      </c>
      <c r="C7" s="3">
        <v>1.2869675804137524</v>
      </c>
      <c r="D7" s="3">
        <v>1.8435593930310292</v>
      </c>
      <c r="E7" s="3">
        <v>1.2924712835983263</v>
      </c>
      <c r="F7" s="3"/>
      <c r="G7" s="3"/>
      <c r="H7" s="10"/>
      <c r="I7" s="10"/>
      <c r="J7" s="10"/>
      <c r="K7" s="10"/>
      <c r="L7" s="3"/>
      <c r="M7" s="3"/>
    </row>
    <row r="8" spans="1:13" x14ac:dyDescent="0.25">
      <c r="A8" s="3" t="s">
        <v>32</v>
      </c>
      <c r="B8" s="11">
        <v>0.6908930205285656</v>
      </c>
      <c r="C8" s="3"/>
      <c r="D8" s="3"/>
      <c r="E8" s="3">
        <v>1.3241758698099644</v>
      </c>
      <c r="F8" s="3"/>
      <c r="G8" s="3"/>
      <c r="H8" s="10"/>
      <c r="I8" s="10"/>
      <c r="J8" s="10"/>
      <c r="K8" s="10"/>
      <c r="L8" s="3"/>
      <c r="M8" s="3"/>
    </row>
    <row r="9" spans="1:13" x14ac:dyDescent="0.25">
      <c r="A9" s="3" t="s">
        <v>33</v>
      </c>
      <c r="B9" s="11">
        <v>0.18631629608858422</v>
      </c>
      <c r="C9" s="3"/>
      <c r="D9" s="3"/>
      <c r="E9" s="3"/>
      <c r="F9" s="3"/>
      <c r="G9" s="3"/>
      <c r="H9" s="10"/>
      <c r="I9" s="10"/>
      <c r="J9" s="10"/>
      <c r="K9" s="10"/>
      <c r="L9" s="3"/>
      <c r="M9" s="3"/>
    </row>
    <row r="10" spans="1:13" x14ac:dyDescent="0.25">
      <c r="A10" s="3" t="s">
        <v>34</v>
      </c>
      <c r="B10" s="11">
        <v>2.1463031175740546</v>
      </c>
      <c r="C10" s="3"/>
      <c r="D10" s="3"/>
      <c r="E10" s="3"/>
      <c r="F10" s="3"/>
      <c r="G10" s="3"/>
      <c r="H10" s="10"/>
      <c r="I10" s="10"/>
      <c r="J10" s="10"/>
      <c r="K10" s="10"/>
      <c r="L10" s="3"/>
      <c r="M10" s="3"/>
    </row>
    <row r="11" spans="1:13" x14ac:dyDescent="0.25">
      <c r="A11" s="3"/>
      <c r="B11" s="10"/>
      <c r="C11" s="10"/>
      <c r="D11" s="10"/>
      <c r="E11" s="10"/>
      <c r="F11" s="3"/>
      <c r="G11" s="3"/>
      <c r="H11" s="10"/>
      <c r="I11" s="10"/>
      <c r="J11" s="10"/>
      <c r="K11" s="10"/>
      <c r="L11" s="3"/>
      <c r="M11" s="3"/>
    </row>
    <row r="12" spans="1:13" x14ac:dyDescent="0.25">
      <c r="A12" s="7" t="s">
        <v>192</v>
      </c>
      <c r="B12" s="12" t="s">
        <v>19</v>
      </c>
      <c r="C12" s="12" t="s">
        <v>20</v>
      </c>
      <c r="D12" s="10"/>
      <c r="E12" s="10"/>
      <c r="F12" s="3"/>
      <c r="G12" s="3"/>
      <c r="H12" s="10"/>
      <c r="I12" s="10"/>
      <c r="J12" s="10"/>
      <c r="K12" s="10"/>
      <c r="L12" s="3"/>
      <c r="M12" s="3"/>
    </row>
    <row r="13" spans="1:13" x14ac:dyDescent="0.25">
      <c r="A13" s="3" t="s">
        <v>21</v>
      </c>
      <c r="B13" s="13">
        <v>1.2774009083666271</v>
      </c>
      <c r="C13" s="3">
        <v>0.71961238703318087</v>
      </c>
      <c r="D13" s="10"/>
      <c r="E13" s="10"/>
      <c r="F13" s="3"/>
      <c r="G13" s="3"/>
      <c r="H13" s="10"/>
      <c r="I13" s="10"/>
      <c r="J13" s="10"/>
      <c r="K13" s="10"/>
      <c r="L13" s="3"/>
      <c r="M13" s="3"/>
    </row>
    <row r="14" spans="1:13" x14ac:dyDescent="0.25">
      <c r="A14" s="3" t="s">
        <v>22</v>
      </c>
      <c r="B14" s="10">
        <v>1.2948901256784868</v>
      </c>
      <c r="C14" s="3">
        <v>1.0195418339870155</v>
      </c>
      <c r="D14" s="10"/>
      <c r="E14" s="10"/>
      <c r="F14" s="3"/>
      <c r="G14" s="10"/>
      <c r="H14" s="10"/>
      <c r="I14" s="10"/>
      <c r="J14" s="10"/>
      <c r="K14" s="3"/>
      <c r="L14" s="3"/>
      <c r="M14" s="3"/>
    </row>
    <row r="15" spans="1:13" x14ac:dyDescent="0.25">
      <c r="A15" s="3"/>
      <c r="B15" s="3"/>
      <c r="C15" s="3"/>
      <c r="D15" s="10"/>
      <c r="E15" s="10"/>
      <c r="F15" s="3"/>
      <c r="G15" s="10"/>
      <c r="H15" s="10"/>
      <c r="I15" s="10"/>
      <c r="J15" s="10"/>
      <c r="K15" s="3"/>
      <c r="L15" s="3"/>
      <c r="M15" s="3"/>
    </row>
    <row r="16" spans="1:13" x14ac:dyDescent="0.25">
      <c r="A16" s="7" t="s">
        <v>1</v>
      </c>
      <c r="B16" s="12" t="s">
        <v>19</v>
      </c>
      <c r="C16" s="12" t="s">
        <v>20</v>
      </c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 t="s">
        <v>23</v>
      </c>
      <c r="B17" s="10">
        <v>0.25572332535057718</v>
      </c>
      <c r="C17" s="3">
        <v>0.16845931506063394</v>
      </c>
      <c r="D17" s="9"/>
      <c r="E17" s="9"/>
      <c r="F17" s="7"/>
      <c r="G17" s="8"/>
      <c r="H17" s="9"/>
      <c r="I17" s="9"/>
      <c r="J17" s="9"/>
      <c r="K17" s="9"/>
      <c r="L17" s="3"/>
      <c r="M17" s="3"/>
    </row>
    <row r="18" spans="1:13" x14ac:dyDescent="0.25">
      <c r="A18" s="3" t="s">
        <v>24</v>
      </c>
      <c r="B18" s="10">
        <v>0.23900949013650913</v>
      </c>
      <c r="C18" s="3">
        <v>0.20210721865654097</v>
      </c>
      <c r="D18" s="14"/>
      <c r="E18" s="14"/>
      <c r="F18" s="3"/>
      <c r="G18" s="3"/>
      <c r="H18" s="14"/>
      <c r="I18" s="14"/>
      <c r="J18" s="14"/>
      <c r="K18" s="14"/>
      <c r="L18" s="3"/>
      <c r="M18" s="3"/>
    </row>
    <row r="19" spans="1:13" x14ac:dyDescent="0.25">
      <c r="A19" s="3"/>
      <c r="B19" s="14"/>
      <c r="C19" s="14"/>
      <c r="D19" s="14"/>
      <c r="E19" s="14"/>
      <c r="F19" s="3"/>
      <c r="G19" s="3"/>
      <c r="H19" s="14"/>
      <c r="I19" s="14"/>
      <c r="J19" s="14"/>
      <c r="K19" s="14"/>
      <c r="L19" s="3"/>
      <c r="M19" s="3"/>
    </row>
    <row r="20" spans="1:13" x14ac:dyDescent="0.25">
      <c r="A20" s="3"/>
      <c r="B20" s="14"/>
      <c r="C20" s="14"/>
      <c r="D20" s="14"/>
      <c r="E20" s="14"/>
      <c r="F20" s="3"/>
      <c r="G20" s="3"/>
      <c r="H20" s="14"/>
      <c r="I20" s="14"/>
      <c r="J20" s="14"/>
      <c r="K20" s="14"/>
      <c r="L20" s="3"/>
      <c r="M20" s="3"/>
    </row>
    <row r="21" spans="1:13" x14ac:dyDescent="0.25">
      <c r="B21" s="2"/>
      <c r="C21" s="2"/>
      <c r="D21" s="2"/>
      <c r="E21" s="2"/>
      <c r="H21" s="2"/>
      <c r="I21" s="2"/>
      <c r="J21" s="2"/>
      <c r="K21" s="2"/>
    </row>
    <row r="22" spans="1:13" x14ac:dyDescent="0.25">
      <c r="B22" s="2"/>
      <c r="C22" s="2"/>
      <c r="D22" s="2"/>
      <c r="E22" s="2"/>
      <c r="H22" s="2"/>
      <c r="I22" s="2"/>
      <c r="J22" s="2"/>
      <c r="K22" s="2"/>
    </row>
    <row r="23" spans="1:13" x14ac:dyDescent="0.25">
      <c r="B23" s="2"/>
      <c r="C23" s="2"/>
      <c r="D23" s="2"/>
      <c r="E23" s="2"/>
      <c r="H23" s="2"/>
      <c r="I23" s="2"/>
      <c r="J23" s="2"/>
      <c r="K23" s="2"/>
    </row>
    <row r="24" spans="1:13" x14ac:dyDescent="0.25">
      <c r="B24" s="1"/>
      <c r="C24" s="1"/>
      <c r="D24" s="1"/>
      <c r="E24" s="1"/>
      <c r="H24" s="1"/>
      <c r="I24" s="1"/>
      <c r="J24" s="1"/>
      <c r="K24" s="1"/>
    </row>
    <row r="25" spans="1:13" x14ac:dyDescent="0.25">
      <c r="B25" s="1"/>
      <c r="C25" s="1"/>
      <c r="D25" s="1"/>
      <c r="E25" s="1"/>
      <c r="H25" s="1"/>
      <c r="I25" s="1"/>
      <c r="J25" s="1"/>
      <c r="K25" s="1"/>
    </row>
    <row r="26" spans="1:13" x14ac:dyDescent="0.25">
      <c r="B26" s="1"/>
      <c r="C26" s="1"/>
      <c r="D26" s="1"/>
      <c r="E26" s="1"/>
      <c r="G26" s="2"/>
      <c r="H26" s="2"/>
      <c r="I26" s="2"/>
      <c r="J26" s="2"/>
    </row>
  </sheetData>
  <phoneticPr fontId="6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B43C-8FE8-4877-A586-74ECCB7F3626}">
  <dimension ref="A1:L13"/>
  <sheetViews>
    <sheetView workbookViewId="0">
      <selection activeCell="A2" sqref="A1:XFD2"/>
    </sheetView>
  </sheetViews>
  <sheetFormatPr defaultRowHeight="15" x14ac:dyDescent="0.25"/>
  <cols>
    <col min="3" max="3" width="10.28515625" bestFit="1" customWidth="1"/>
    <col min="4" max="4" width="14.5703125" bestFit="1" customWidth="1"/>
    <col min="5" max="5" width="12.7109375" bestFit="1" customWidth="1"/>
    <col min="6" max="6" width="8.5703125" bestFit="1" customWidth="1"/>
    <col min="8" max="8" width="10.42578125" customWidth="1"/>
    <col min="9" max="9" width="8.5703125" bestFit="1" customWidth="1"/>
    <col min="11" max="11" width="10.7109375" bestFit="1" customWidth="1"/>
  </cols>
  <sheetData>
    <row r="1" spans="1:12" x14ac:dyDescent="0.25">
      <c r="A1" s="3"/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  <c r="G1" s="4" t="s">
        <v>101</v>
      </c>
      <c r="H1" s="4" t="s">
        <v>102</v>
      </c>
      <c r="I1" s="4" t="s">
        <v>103</v>
      </c>
      <c r="J1" s="4" t="s">
        <v>104</v>
      </c>
      <c r="K1" s="4" t="s">
        <v>105</v>
      </c>
      <c r="L1" s="4" t="s">
        <v>106</v>
      </c>
    </row>
    <row r="2" spans="1:12" x14ac:dyDescent="0.25">
      <c r="A2" s="7" t="s">
        <v>107</v>
      </c>
      <c r="B2" s="19">
        <v>9.8402864999223396E-5</v>
      </c>
      <c r="C2" s="19">
        <v>1.4535160115437313E-4</v>
      </c>
      <c r="D2" s="19">
        <v>3.8072908634045903E-6</v>
      </c>
      <c r="E2" s="19">
        <v>4.9171649767010556E-5</v>
      </c>
      <c r="F2" s="19">
        <v>4.7243012469694902E-5</v>
      </c>
      <c r="G2" s="19">
        <v>5.2547340873222149E-5</v>
      </c>
      <c r="H2" s="19">
        <v>1.8445490970571063E-4</v>
      </c>
      <c r="I2" s="19">
        <v>3.408756557651377E-6</v>
      </c>
      <c r="J2" s="20">
        <v>5.2335292356260601E-3</v>
      </c>
      <c r="K2" s="19">
        <v>1.5558649299912E-4</v>
      </c>
      <c r="L2" s="19">
        <v>3.1958561631826191E-5</v>
      </c>
    </row>
    <row r="3" spans="1:12" x14ac:dyDescent="0.25">
      <c r="A3" s="3"/>
      <c r="B3" s="20">
        <v>4.8588931276109339E-6</v>
      </c>
      <c r="C3" s="20">
        <v>2.4540093935142802E-4</v>
      </c>
      <c r="D3" s="20">
        <v>5.1035910846390372E-6</v>
      </c>
      <c r="E3" s="20">
        <v>1.1919701814696603E-4</v>
      </c>
      <c r="F3" s="20">
        <v>4.4485104528477676E-5</v>
      </c>
      <c r="G3" s="20">
        <v>8.6268723770185693E-5</v>
      </c>
      <c r="H3" s="20">
        <v>2.1933796980047937E-5</v>
      </c>
      <c r="I3" s="20">
        <v>6.2723784507224393E-6</v>
      </c>
      <c r="J3" s="20">
        <v>2.4735292356260637E-3</v>
      </c>
      <c r="K3" s="20">
        <v>7.8190330764973498E-5</v>
      </c>
      <c r="L3" s="20">
        <v>3.2824719158985877E-4</v>
      </c>
    </row>
    <row r="4" spans="1:12" x14ac:dyDescent="0.25">
      <c r="A4" s="3"/>
      <c r="B4" s="20">
        <v>1.9109754583677776E-4</v>
      </c>
      <c r="C4" s="20">
        <v>1.60705123885677E-4</v>
      </c>
      <c r="D4" s="20">
        <v>7.4576357262553988E-6</v>
      </c>
      <c r="E4" s="20">
        <v>3.1992338814051003E-4</v>
      </c>
      <c r="F4" s="20">
        <v>5.6881358665265693E-5</v>
      </c>
      <c r="G4" s="20">
        <v>2.0782084298555839E-5</v>
      </c>
      <c r="H4" s="20">
        <v>7.0682054848339119E-6</v>
      </c>
      <c r="I4" s="20">
        <v>1.4624317450473336E-5</v>
      </c>
      <c r="J4" s="20">
        <v>1.47352923562606E-3</v>
      </c>
      <c r="K4" s="20">
        <v>3.9900206505678294E-5</v>
      </c>
      <c r="L4" s="20">
        <v>2.4697973632740082E-5</v>
      </c>
    </row>
    <row r="5" spans="1:12" x14ac:dyDescent="0.25">
      <c r="A5" s="3" t="s">
        <v>0</v>
      </c>
      <c r="B5" s="20">
        <f>AVERAGE(B2:B4)</f>
        <v>9.8119767987870699E-5</v>
      </c>
      <c r="C5" s="20">
        <f t="shared" ref="C5:L5" si="0">AVERAGE(C2:C4)</f>
        <v>1.8381922146382603E-4</v>
      </c>
      <c r="D5" s="20">
        <f t="shared" si="0"/>
        <v>5.4561725580996756E-6</v>
      </c>
      <c r="E5" s="20">
        <f t="shared" si="0"/>
        <v>1.6276401868482886E-4</v>
      </c>
      <c r="F5" s="20">
        <f t="shared" si="0"/>
        <v>4.9536491887812764E-5</v>
      </c>
      <c r="G5" s="20">
        <f t="shared" si="0"/>
        <v>5.3199382980654565E-5</v>
      </c>
      <c r="H5" s="20">
        <f t="shared" si="0"/>
        <v>7.1152304056864172E-5</v>
      </c>
      <c r="I5" s="20">
        <f t="shared" si="0"/>
        <v>8.1018174862823832E-6</v>
      </c>
      <c r="J5" s="20">
        <f t="shared" si="0"/>
        <v>3.0601959022927279E-3</v>
      </c>
      <c r="K5" s="20">
        <f t="shared" si="0"/>
        <v>9.1225676756590595E-5</v>
      </c>
      <c r="L5" s="20">
        <f t="shared" si="0"/>
        <v>1.2830124228480834E-4</v>
      </c>
    </row>
    <row r="6" spans="1:12" x14ac:dyDescent="0.25">
      <c r="A6" s="3" t="s">
        <v>1</v>
      </c>
      <c r="B6" s="20">
        <f>STDEV(B2:B4)/SQRT(COUNT(B2:B4))</f>
        <v>5.3762654475232748E-5</v>
      </c>
      <c r="C6" s="20">
        <f t="shared" ref="C6:L6" si="1">STDEV(C2:C4)/SQRT(COUNT(C2:C4))</f>
        <v>3.110821782400011E-5</v>
      </c>
      <c r="D6" s="20">
        <f t="shared" si="1"/>
        <v>1.0684084231550652E-6</v>
      </c>
      <c r="E6" s="20">
        <f t="shared" si="1"/>
        <v>8.113813039084971E-5</v>
      </c>
      <c r="F6" s="20">
        <f t="shared" si="1"/>
        <v>3.7577393486401799E-6</v>
      </c>
      <c r="G6" s="20">
        <f t="shared" si="1"/>
        <v>1.8907175503004196E-5</v>
      </c>
      <c r="H6" s="20">
        <f t="shared" si="1"/>
        <v>5.6813603968706766E-5</v>
      </c>
      <c r="I6" s="20">
        <f t="shared" si="1"/>
        <v>3.3643888461240724E-6</v>
      </c>
      <c r="J6" s="20">
        <f t="shared" si="1"/>
        <v>1.1243566061431656E-3</v>
      </c>
      <c r="K6" s="20">
        <f t="shared" si="1"/>
        <v>3.4025820609754323E-5</v>
      </c>
      <c r="L6" s="20">
        <f t="shared" si="1"/>
        <v>9.999494323405635E-5</v>
      </c>
    </row>
    <row r="7" spans="1:12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19" t="s">
        <v>96</v>
      </c>
      <c r="C8" s="19" t="s">
        <v>97</v>
      </c>
      <c r="D8" s="19" t="s">
        <v>98</v>
      </c>
      <c r="E8" s="19" t="s">
        <v>99</v>
      </c>
      <c r="F8" s="19" t="s">
        <v>100</v>
      </c>
      <c r="G8" s="19" t="s">
        <v>101</v>
      </c>
      <c r="H8" s="19" t="s">
        <v>102</v>
      </c>
      <c r="I8" s="19" t="s">
        <v>103</v>
      </c>
      <c r="J8" s="19" t="s">
        <v>104</v>
      </c>
      <c r="K8" s="19" t="s">
        <v>105</v>
      </c>
      <c r="L8" s="19" t="s">
        <v>106</v>
      </c>
    </row>
    <row r="9" spans="1:12" x14ac:dyDescent="0.25">
      <c r="A9" s="7" t="s">
        <v>108</v>
      </c>
      <c r="B9" s="19">
        <v>3.5971740940061737E-4</v>
      </c>
      <c r="C9" s="19">
        <v>4.6552564119746383E-4</v>
      </c>
      <c r="D9" s="19">
        <v>2.6383672926527012E-4</v>
      </c>
      <c r="E9" s="19">
        <v>9.3348508030054404E-3</v>
      </c>
      <c r="F9" s="19">
        <v>1.9003169800339584E-4</v>
      </c>
      <c r="G9" s="19">
        <v>1.6658058026758585E-4</v>
      </c>
      <c r="H9" s="19">
        <v>2.4181032798945774E-4</v>
      </c>
      <c r="I9" s="19">
        <v>4.7323439675138303E-3</v>
      </c>
      <c r="J9" s="19">
        <v>2.8650506572199001E-3</v>
      </c>
      <c r="K9" s="19">
        <v>2.6010886326111094E-3</v>
      </c>
      <c r="L9" s="19">
        <v>9.6486287344830005E-4</v>
      </c>
    </row>
    <row r="10" spans="1:12" x14ac:dyDescent="0.25">
      <c r="A10" s="3"/>
      <c r="B10" s="20">
        <v>2.3213296633241634E-4</v>
      </c>
      <c r="C10" s="20">
        <v>1.0826834706721346E-3</v>
      </c>
      <c r="D10" s="20">
        <v>2.3014214346765845E-4</v>
      </c>
      <c r="E10" s="20">
        <v>4.5752256141185256E-3</v>
      </c>
      <c r="F10" s="20">
        <v>1.4418110798118981E-4</v>
      </c>
      <c r="G10" s="20">
        <v>2.0509601619104166E-4</v>
      </c>
      <c r="H10" s="20">
        <v>9.3113545687497354E-4</v>
      </c>
      <c r="I10" s="20">
        <v>2.5308189572865701E-3</v>
      </c>
      <c r="J10" s="20">
        <v>9.4109508035954202E-4</v>
      </c>
      <c r="K10" s="20">
        <v>5.9608535295837929E-3</v>
      </c>
      <c r="L10" s="20">
        <v>1.1203569522292641E-3</v>
      </c>
    </row>
    <row r="11" spans="1:12" x14ac:dyDescent="0.25">
      <c r="A11" s="3"/>
      <c r="B11" s="20">
        <v>5.770280582252903E-4</v>
      </c>
      <c r="C11" s="20">
        <v>4.4710623750833164E-4</v>
      </c>
      <c r="D11" s="20">
        <v>2.1463336444778178E-4</v>
      </c>
      <c r="E11" s="20">
        <v>5.5592970235486391E-3</v>
      </c>
      <c r="F11" s="20">
        <v>1.5189316740411724E-4</v>
      </c>
      <c r="G11" s="20">
        <v>1.8383213740431499E-4</v>
      </c>
      <c r="H11" s="20">
        <v>1.570915648407135E-4</v>
      </c>
      <c r="I11" s="20">
        <v>3.19716829604534E-3</v>
      </c>
      <c r="J11" s="20">
        <v>3.9706642647666064E-4</v>
      </c>
      <c r="K11" s="20">
        <v>3.5982656776264573E-3</v>
      </c>
      <c r="L11" s="20">
        <v>2.7644123883897328E-4</v>
      </c>
    </row>
    <row r="12" spans="1:12" x14ac:dyDescent="0.25">
      <c r="A12" s="3" t="s">
        <v>0</v>
      </c>
      <c r="B12" s="20">
        <f>AVERAGE(B9:B11)</f>
        <v>3.8962614465277469E-4</v>
      </c>
      <c r="C12" s="20">
        <f t="shared" ref="C12:L12" si="2">AVERAGE(C9:C11)</f>
        <v>6.6510511645931011E-4</v>
      </c>
      <c r="D12" s="20">
        <f t="shared" si="2"/>
        <v>2.362040790602368E-4</v>
      </c>
      <c r="E12" s="20">
        <f t="shared" si="2"/>
        <v>6.4897911468908684E-3</v>
      </c>
      <c r="F12" s="20">
        <f t="shared" si="2"/>
        <v>1.6203532446290095E-4</v>
      </c>
      <c r="G12" s="20">
        <f t="shared" si="2"/>
        <v>1.8516957795431418E-4</v>
      </c>
      <c r="H12" s="20">
        <f t="shared" si="2"/>
        <v>4.4334578323504832E-4</v>
      </c>
      <c r="I12" s="20">
        <f t="shared" si="2"/>
        <v>3.4867770736152471E-3</v>
      </c>
      <c r="J12" s="20">
        <f t="shared" si="2"/>
        <v>1.4010707213520344E-3</v>
      </c>
      <c r="K12" s="20">
        <f t="shared" si="2"/>
        <v>4.053402613273787E-3</v>
      </c>
      <c r="L12" s="20">
        <f t="shared" si="2"/>
        <v>7.8722035483884585E-4</v>
      </c>
    </row>
    <row r="13" spans="1:12" x14ac:dyDescent="0.25">
      <c r="A13" s="3" t="s">
        <v>1</v>
      </c>
      <c r="B13" s="20">
        <f t="shared" ref="B13:L13" si="3">STDEV(B9:B11)/SQRT(COUNT(B9:B11))</f>
        <v>1.0067945079348985E-4</v>
      </c>
      <c r="C13" s="20">
        <f t="shared" si="3"/>
        <v>2.0885687287261595E-4</v>
      </c>
      <c r="D13" s="20">
        <f t="shared" si="3"/>
        <v>1.4523579387638782E-5</v>
      </c>
      <c r="E13" s="20">
        <f t="shared" si="3"/>
        <v>1.4506173938307002E-3</v>
      </c>
      <c r="F13" s="20">
        <f t="shared" si="3"/>
        <v>1.4174115653776339E-5</v>
      </c>
      <c r="G13" s="20">
        <f t="shared" si="3"/>
        <v>1.113854062122509E-5</v>
      </c>
      <c r="H13" s="20">
        <f t="shared" si="3"/>
        <v>2.4511792501411228E-4</v>
      </c>
      <c r="I13" s="20">
        <f t="shared" si="3"/>
        <v>6.5181363023955098E-4</v>
      </c>
      <c r="J13" s="20">
        <f t="shared" si="3"/>
        <v>7.4864761036800317E-4</v>
      </c>
      <c r="K13" s="20">
        <f t="shared" si="3"/>
        <v>9.9622073581030865E-4</v>
      </c>
      <c r="L13" s="20">
        <f t="shared" si="3"/>
        <v>2.5930424931612257E-4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F6A6-D3EA-43BA-8163-218EC9F0D957}">
  <dimension ref="A1:I17"/>
  <sheetViews>
    <sheetView workbookViewId="0">
      <selection activeCell="B38" sqref="B38"/>
    </sheetView>
  </sheetViews>
  <sheetFormatPr defaultRowHeight="15" x14ac:dyDescent="0.25"/>
  <cols>
    <col min="1" max="1" width="14.42578125" customWidth="1"/>
    <col min="2" max="2" width="13.5703125" customWidth="1"/>
    <col min="4" max="8" width="11.28515625" bestFit="1" customWidth="1"/>
    <col min="9" max="9" width="19" bestFit="1" customWidth="1"/>
  </cols>
  <sheetData>
    <row r="1" spans="1:9" x14ac:dyDescent="0.25">
      <c r="A1" s="7" t="s">
        <v>21</v>
      </c>
      <c r="D1" s="21" t="s">
        <v>95</v>
      </c>
      <c r="E1" s="21"/>
      <c r="F1" s="21"/>
      <c r="G1" s="21"/>
      <c r="H1" s="21"/>
    </row>
    <row r="2" spans="1:9" x14ac:dyDescent="0.25">
      <c r="A2" t="s">
        <v>89</v>
      </c>
      <c r="B2" t="s">
        <v>90</v>
      </c>
      <c r="C2" t="s">
        <v>91</v>
      </c>
      <c r="D2" s="15" t="s">
        <v>16</v>
      </c>
      <c r="E2" s="15" t="s">
        <v>17</v>
      </c>
      <c r="F2" s="15" t="s">
        <v>18</v>
      </c>
      <c r="G2" s="15" t="s">
        <v>29</v>
      </c>
      <c r="H2" s="15" t="s">
        <v>30</v>
      </c>
      <c r="I2" s="15" t="s">
        <v>93</v>
      </c>
    </row>
    <row r="3" spans="1:9" x14ac:dyDescent="0.25">
      <c r="A3" t="s">
        <v>67</v>
      </c>
      <c r="B3" s="15" t="s">
        <v>68</v>
      </c>
      <c r="C3" t="s">
        <v>69</v>
      </c>
      <c r="D3" s="17">
        <v>36.958525345622121</v>
      </c>
      <c r="E3" s="17">
        <v>34.780821917808218</v>
      </c>
      <c r="F3" s="17">
        <v>29.815546772068508</v>
      </c>
      <c r="G3" s="17">
        <v>33.202087286527515</v>
      </c>
      <c r="H3" s="17">
        <v>39.030648610121169</v>
      </c>
      <c r="I3" s="16" t="s">
        <v>70</v>
      </c>
    </row>
    <row r="4" spans="1:9" x14ac:dyDescent="0.25">
      <c r="A4" t="s">
        <v>67</v>
      </c>
      <c r="B4" s="15" t="s">
        <v>72</v>
      </c>
      <c r="C4" t="s">
        <v>69</v>
      </c>
      <c r="D4" s="17">
        <v>42.123629112662016</v>
      </c>
      <c r="E4" s="17">
        <v>41.311909262759919</v>
      </c>
      <c r="F4" s="17">
        <v>38.251856435643568</v>
      </c>
      <c r="G4" s="17">
        <v>34.507042253521128</v>
      </c>
      <c r="H4" s="17">
        <v>36.900698215671063</v>
      </c>
      <c r="I4" s="16" t="s">
        <v>73</v>
      </c>
    </row>
    <row r="5" spans="1:9" x14ac:dyDescent="0.25">
      <c r="A5" t="s">
        <v>67</v>
      </c>
      <c r="B5" s="15" t="s">
        <v>75</v>
      </c>
      <c r="C5" t="s">
        <v>76</v>
      </c>
      <c r="D5" s="17">
        <v>44.473096950161171</v>
      </c>
      <c r="E5" s="17">
        <v>36.746217771148523</v>
      </c>
      <c r="F5" s="17">
        <v>41.266219239373605</v>
      </c>
      <c r="G5" s="17">
        <v>39.994917407878013</v>
      </c>
      <c r="H5" s="17">
        <v>39.310737033666967</v>
      </c>
      <c r="I5" s="16" t="s">
        <v>77</v>
      </c>
    </row>
    <row r="6" spans="1:9" x14ac:dyDescent="0.25">
      <c r="A6" t="s">
        <v>67</v>
      </c>
      <c r="B6" s="15" t="s">
        <v>79</v>
      </c>
      <c r="C6" t="s">
        <v>76</v>
      </c>
      <c r="D6" s="17">
        <v>70.209840810419678</v>
      </c>
      <c r="E6" s="17">
        <v>49.768717215069152</v>
      </c>
      <c r="F6" s="17">
        <v>74.55305802404601</v>
      </c>
      <c r="G6" s="17">
        <v>68.849509269356602</v>
      </c>
      <c r="H6" s="17">
        <v>54.656603773584898</v>
      </c>
      <c r="I6" s="16" t="s">
        <v>80</v>
      </c>
    </row>
    <row r="7" spans="1:9" x14ac:dyDescent="0.25">
      <c r="A7" t="s">
        <v>82</v>
      </c>
      <c r="B7" s="15" t="s">
        <v>83</v>
      </c>
      <c r="C7" t="s">
        <v>76</v>
      </c>
      <c r="D7" s="18">
        <v>4.124790619765494</v>
      </c>
      <c r="E7" s="18">
        <v>2.4247185126996595</v>
      </c>
      <c r="F7" s="18">
        <v>2.6247099767981439</v>
      </c>
      <c r="G7" s="18">
        <v>3.0307467057101021</v>
      </c>
      <c r="H7" t="s">
        <v>92</v>
      </c>
      <c r="I7" s="17" t="s">
        <v>84</v>
      </c>
    </row>
    <row r="8" spans="1:9" x14ac:dyDescent="0.25">
      <c r="A8" t="s">
        <v>82</v>
      </c>
      <c r="B8" s="15" t="s">
        <v>86</v>
      </c>
      <c r="C8" t="s">
        <v>69</v>
      </c>
      <c r="D8" t="s">
        <v>92</v>
      </c>
      <c r="E8" t="s">
        <v>92</v>
      </c>
      <c r="F8" t="s">
        <v>92</v>
      </c>
      <c r="G8" t="s">
        <v>92</v>
      </c>
      <c r="H8" t="s">
        <v>92</v>
      </c>
      <c r="I8" s="17" t="s">
        <v>88</v>
      </c>
    </row>
    <row r="9" spans="1:9" x14ac:dyDescent="0.25">
      <c r="H9" s="15"/>
    </row>
    <row r="10" spans="1:9" x14ac:dyDescent="0.25">
      <c r="A10" s="7" t="s">
        <v>22</v>
      </c>
      <c r="D10" s="21" t="s">
        <v>95</v>
      </c>
      <c r="E10" s="21"/>
      <c r="F10" s="21"/>
      <c r="G10" s="21"/>
      <c r="H10" s="21"/>
    </row>
    <row r="11" spans="1:9" x14ac:dyDescent="0.25">
      <c r="A11" t="s">
        <v>89</v>
      </c>
      <c r="B11" t="s">
        <v>90</v>
      </c>
      <c r="C11" t="s">
        <v>91</v>
      </c>
      <c r="D11" s="15" t="s">
        <v>16</v>
      </c>
      <c r="E11" s="15" t="s">
        <v>17</v>
      </c>
      <c r="F11" s="15" t="s">
        <v>18</v>
      </c>
      <c r="G11" s="15" t="s">
        <v>29</v>
      </c>
      <c r="H11" s="15" t="s">
        <v>30</v>
      </c>
      <c r="I11" s="15" t="s">
        <v>94</v>
      </c>
    </row>
    <row r="12" spans="1:9" x14ac:dyDescent="0.25">
      <c r="A12" t="s">
        <v>67</v>
      </c>
      <c r="B12" s="15" t="s">
        <v>68</v>
      </c>
      <c r="C12" t="s">
        <v>69</v>
      </c>
      <c r="D12" s="17">
        <v>4.0230414746543781</v>
      </c>
      <c r="E12" s="17">
        <v>4.3881278538812785</v>
      </c>
      <c r="F12" s="17">
        <v>3.8866930171277994</v>
      </c>
      <c r="G12" s="17">
        <v>4.5777988614800762</v>
      </c>
      <c r="H12" s="17">
        <v>7.14183891660727</v>
      </c>
      <c r="I12" s="16" t="s">
        <v>71</v>
      </c>
    </row>
    <row r="13" spans="1:9" x14ac:dyDescent="0.25">
      <c r="A13" t="s">
        <v>67</v>
      </c>
      <c r="B13" s="15" t="s">
        <v>72</v>
      </c>
      <c r="C13" t="s">
        <v>69</v>
      </c>
      <c r="D13" s="17">
        <v>2.5888999667663675</v>
      </c>
      <c r="E13" s="17">
        <v>3.3988657844990549</v>
      </c>
      <c r="F13" s="17">
        <v>2.2926980198019802</v>
      </c>
      <c r="G13" s="17">
        <v>3.2165083524402225</v>
      </c>
      <c r="H13" s="17">
        <v>3.2971295577967421</v>
      </c>
      <c r="I13" s="16" t="s">
        <v>74</v>
      </c>
    </row>
    <row r="14" spans="1:9" x14ac:dyDescent="0.25">
      <c r="A14" t="s">
        <v>67</v>
      </c>
      <c r="B14" s="15" t="s">
        <v>75</v>
      </c>
      <c r="C14" t="s">
        <v>76</v>
      </c>
      <c r="D14" s="17">
        <v>3.1118274237540291</v>
      </c>
      <c r="E14" s="17">
        <v>3.8504155124653741</v>
      </c>
      <c r="F14" s="17">
        <v>3.5906040268456376</v>
      </c>
      <c r="G14" s="17">
        <v>3.735705209656925</v>
      </c>
      <c r="H14" s="17">
        <v>3.4030937215650594</v>
      </c>
      <c r="I14" s="16" t="s">
        <v>78</v>
      </c>
    </row>
    <row r="15" spans="1:9" x14ac:dyDescent="0.25">
      <c r="A15" t="s">
        <v>67</v>
      </c>
      <c r="B15" s="15" t="s">
        <v>79</v>
      </c>
      <c r="C15" t="s">
        <v>76</v>
      </c>
      <c r="D15" s="17">
        <v>5.3798842257597697</v>
      </c>
      <c r="E15" s="17">
        <v>4.1034811635670003</v>
      </c>
      <c r="F15" s="17">
        <v>9.3622582331416613</v>
      </c>
      <c r="G15" s="17">
        <v>9.7001090512540884</v>
      </c>
      <c r="H15" s="17">
        <v>3.7710691823899372</v>
      </c>
      <c r="I15" s="16" t="s">
        <v>81</v>
      </c>
    </row>
    <row r="16" spans="1:9" x14ac:dyDescent="0.25">
      <c r="A16" t="s">
        <v>82</v>
      </c>
      <c r="B16" s="15" t="s">
        <v>83</v>
      </c>
      <c r="C16" t="s">
        <v>76</v>
      </c>
      <c r="D16" s="18">
        <v>0.89614740368509205</v>
      </c>
      <c r="E16" s="18">
        <v>1.657501963864886</v>
      </c>
      <c r="F16" s="18">
        <v>1.7169373549883991</v>
      </c>
      <c r="G16" s="18">
        <v>1.3469985358711567</v>
      </c>
      <c r="H16" t="s">
        <v>92</v>
      </c>
      <c r="I16" s="17" t="s">
        <v>85</v>
      </c>
    </row>
    <row r="17" spans="1:9" x14ac:dyDescent="0.25">
      <c r="A17" t="s">
        <v>82</v>
      </c>
      <c r="B17" s="15" t="s">
        <v>86</v>
      </c>
      <c r="C17" t="s">
        <v>69</v>
      </c>
      <c r="D17" s="18">
        <v>1.4269362838611217</v>
      </c>
      <c r="E17" s="18">
        <v>1.7780337941628264</v>
      </c>
      <c r="F17" s="18">
        <v>1.9581812147361433</v>
      </c>
      <c r="G17" s="18">
        <v>2.0441298917568691</v>
      </c>
      <c r="H17" t="s">
        <v>92</v>
      </c>
      <c r="I17" s="17" t="s">
        <v>87</v>
      </c>
    </row>
  </sheetData>
  <mergeCells count="2">
    <mergeCell ref="D1:H1"/>
    <mergeCell ref="D10:H10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2A&amp;B</vt:lpstr>
      <vt:lpstr>Figure 2C&amp;D</vt:lpstr>
      <vt:lpstr>Figure 3A</vt:lpstr>
      <vt:lpstr>Figure 3B</vt:lpstr>
      <vt:lpstr>Figure 5D</vt:lpstr>
      <vt:lpstr>Figure 6C</vt:lpstr>
      <vt:lpstr>Figure 6D</vt:lpstr>
      <vt:lpstr>Figure 6E</vt:lpstr>
      <vt:lpstr>Supp Figure 30</vt:lpstr>
      <vt:lpstr>Supp Figure 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Henry</cp:lastModifiedBy>
  <dcterms:created xsi:type="dcterms:W3CDTF">2021-04-20T04:10:36Z</dcterms:created>
  <dcterms:modified xsi:type="dcterms:W3CDTF">2022-04-29T02:22:21Z</dcterms:modified>
</cp:coreProperties>
</file>