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que!\Downloads\"/>
    </mc:Choice>
  </mc:AlternateContent>
  <xr:revisionPtr revIDLastSave="0" documentId="13_ncr:1_{ECBF7523-D6B6-4A81-8E24-F4DC4683ED21}" xr6:coauthVersionLast="47" xr6:coauthVersionMax="47" xr10:uidLastSave="{00000000-0000-0000-0000-000000000000}"/>
  <bookViews>
    <workbookView xWindow="-108" yWindow="-108" windowWidth="23256" windowHeight="12576" xr2:uid="{54869E65-FC43-AD42-9FAE-4DA65C8F6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D11" i="1"/>
  <c r="F6" i="1"/>
  <c r="G6" i="1"/>
  <c r="H6" i="1"/>
  <c r="I6" i="1"/>
  <c r="F7" i="1"/>
  <c r="G7" i="1"/>
  <c r="H7" i="1"/>
  <c r="I7" i="1"/>
  <c r="F8" i="1"/>
  <c r="G8" i="1"/>
  <c r="H8" i="1"/>
  <c r="I8" i="1"/>
  <c r="F9" i="1"/>
  <c r="G9" i="1"/>
  <c r="H9" i="1"/>
  <c r="I9" i="1"/>
  <c r="F10" i="1"/>
  <c r="G10" i="1"/>
  <c r="H10" i="1"/>
  <c r="I10" i="1"/>
  <c r="D6" i="1"/>
  <c r="D7" i="1"/>
  <c r="D8" i="1"/>
  <c r="D9" i="1"/>
  <c r="D10" i="1"/>
  <c r="H5" i="1"/>
  <c r="I5" i="1"/>
  <c r="G5" i="1"/>
  <c r="F5" i="1"/>
  <c r="D5" i="1"/>
</calcChain>
</file>

<file path=xl/sharedStrings.xml><?xml version="1.0" encoding="utf-8"?>
<sst xmlns="http://schemas.openxmlformats.org/spreadsheetml/2006/main" count="19" uniqueCount="15">
  <si>
    <t>V2</t>
  </si>
  <si>
    <t>V3</t>
  </si>
  <si>
    <t>Start</t>
  </si>
  <si>
    <t>Total</t>
  </si>
  <si>
    <t>Totals</t>
  </si>
  <si>
    <t>QC metrics</t>
  </si>
  <si>
    <t>&gt; 200 genes per cell</t>
  </si>
  <si>
    <t>Discard low quality lanes</t>
  </si>
  <si>
    <t>Loss (cells)</t>
  </si>
  <si>
    <t>Loss (percentage)</t>
  </si>
  <si>
    <t>MT content (v2: &lt; 8%, v3: &lt; 15%)</t>
  </si>
  <si>
    <t>Removed cell clusters</t>
  </si>
  <si>
    <t>Doublets</t>
  </si>
  <si>
    <t>HBB &lt; 10 counts</t>
  </si>
  <si>
    <t>Discard lanes (wrong stimulation)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</si>
</sst>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0" xfId="0" applyBorder="1"/>
    <xf numFmtId="0" fontId="0" fillId="0" borderId="5" xfId="0" applyBorder="1"/>
    <xf numFmtId="0" fontId="3" fillId="0" borderId="4" xfId="0" applyFont="1" applyBorder="1"/>
    <xf numFmtId="0" fontId="1" fillId="0" borderId="0" xfId="0" applyFont="1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1" xfId="0" applyBorder="1"/>
    <xf numFmtId="0" fontId="0" fillId="0" borderId="4" xfId="0" applyBorder="1"/>
    <xf numFmtId="0" fontId="1" fillId="0" borderId="4" xfId="0" applyFont="1" applyBorder="1"/>
    <xf numFmtId="0" fontId="0" fillId="0" borderId="6" xfId="0" applyBorder="1"/>
    <xf numFmtId="164" fontId="0" fillId="0" borderId="0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C6E05-F084-524B-81AD-6D82051CAD1C}">
  <dimension ref="A1:I11"/>
  <sheetViews>
    <sheetView tabSelected="1" zoomScale="140" zoomScaleNormal="140" workbookViewId="0">
      <selection activeCell="C8" sqref="C8"/>
    </sheetView>
  </sheetViews>
  <sheetFormatPr defaultColWidth="11.19921875" defaultRowHeight="15.6" x14ac:dyDescent="0.3"/>
  <cols>
    <col min="1" max="1" width="29.796875" customWidth="1"/>
  </cols>
  <sheetData>
    <row r="1" spans="1:9" x14ac:dyDescent="0.3">
      <c r="A1" s="1" t="s">
        <v>5</v>
      </c>
    </row>
    <row r="2" spans="1:9" x14ac:dyDescent="0.3">
      <c r="B2" s="2" t="s">
        <v>4</v>
      </c>
      <c r="C2" s="13"/>
      <c r="D2" s="14"/>
      <c r="F2" s="2" t="s">
        <v>8</v>
      </c>
      <c r="G2" s="13"/>
      <c r="H2" s="13" t="s">
        <v>9</v>
      </c>
      <c r="I2" s="14"/>
    </row>
    <row r="3" spans="1:9" x14ac:dyDescent="0.3">
      <c r="B3" s="5" t="s">
        <v>0</v>
      </c>
      <c r="C3" s="15" t="s">
        <v>1</v>
      </c>
      <c r="D3" s="16" t="s">
        <v>3</v>
      </c>
      <c r="F3" s="10" t="s">
        <v>0</v>
      </c>
      <c r="G3" s="25" t="s">
        <v>1</v>
      </c>
      <c r="H3" s="25" t="s">
        <v>0</v>
      </c>
      <c r="I3" s="26" t="s">
        <v>1</v>
      </c>
    </row>
    <row r="4" spans="1:9" x14ac:dyDescent="0.3">
      <c r="A4" s="2" t="s">
        <v>2</v>
      </c>
      <c r="B4" s="17">
        <v>731732</v>
      </c>
      <c r="C4" s="3">
        <v>445252</v>
      </c>
      <c r="D4" s="4">
        <v>1176984</v>
      </c>
      <c r="F4" s="18"/>
      <c r="G4" s="6"/>
      <c r="H4" s="6"/>
      <c r="I4" s="7"/>
    </row>
    <row r="5" spans="1:9" x14ac:dyDescent="0.3">
      <c r="A5" s="5" t="s">
        <v>7</v>
      </c>
      <c r="B5" s="18">
        <v>709052</v>
      </c>
      <c r="C5" s="6">
        <v>425890</v>
      </c>
      <c r="D5" s="7">
        <f t="shared" ref="D5:D9" si="0">SUM(B5:C5)</f>
        <v>1134942</v>
      </c>
      <c r="F5" s="18">
        <f>B4-B5</f>
        <v>22680</v>
      </c>
      <c r="G5" s="6">
        <f>C4-C5</f>
        <v>19362</v>
      </c>
      <c r="H5" s="21">
        <f>(1 - B5/B4) * 100</f>
        <v>3.0994954436870281</v>
      </c>
      <c r="I5" s="22">
        <f>(1 - C5/C4) * 100</f>
        <v>4.3485486870356578</v>
      </c>
    </row>
    <row r="6" spans="1:9" x14ac:dyDescent="0.3">
      <c r="A6" s="8" t="s">
        <v>6</v>
      </c>
      <c r="B6" s="19">
        <v>707716</v>
      </c>
      <c r="C6" s="9">
        <v>423906</v>
      </c>
      <c r="D6" s="7">
        <f t="shared" si="0"/>
        <v>1131622</v>
      </c>
      <c r="F6" s="18">
        <f t="shared" ref="F6:F10" si="1">B5-B6</f>
        <v>1336</v>
      </c>
      <c r="G6" s="6">
        <f t="shared" ref="G6:G10" si="2">C5-C6</f>
        <v>1984</v>
      </c>
      <c r="H6" s="21">
        <f t="shared" ref="H6:H10" si="3">(1 - B6/B5) * 100</f>
        <v>0.18842059538651812</v>
      </c>
      <c r="I6" s="22">
        <f t="shared" ref="I6:I10" si="4">(1 - C6/C5) * 100</f>
        <v>0.46584798891732282</v>
      </c>
    </row>
    <row r="7" spans="1:9" x14ac:dyDescent="0.3">
      <c r="A7" s="5" t="s">
        <v>10</v>
      </c>
      <c r="B7" s="18">
        <v>683427</v>
      </c>
      <c r="C7" s="6">
        <v>374006</v>
      </c>
      <c r="D7" s="7">
        <f t="shared" si="0"/>
        <v>1057433</v>
      </c>
      <c r="F7" s="18">
        <f t="shared" si="1"/>
        <v>24289</v>
      </c>
      <c r="G7" s="6">
        <f t="shared" si="2"/>
        <v>49900</v>
      </c>
      <c r="H7" s="21">
        <f t="shared" si="3"/>
        <v>3.432026406072497</v>
      </c>
      <c r="I7" s="22">
        <f t="shared" si="4"/>
        <v>11.771477638910511</v>
      </c>
    </row>
    <row r="8" spans="1:9" x14ac:dyDescent="0.3">
      <c r="A8" s="5" t="s">
        <v>12</v>
      </c>
      <c r="B8" s="18">
        <v>627476</v>
      </c>
      <c r="C8" s="6">
        <v>311208</v>
      </c>
      <c r="D8" s="7">
        <f t="shared" si="0"/>
        <v>938684</v>
      </c>
      <c r="F8" s="18">
        <f t="shared" si="1"/>
        <v>55951</v>
      </c>
      <c r="G8" s="6">
        <f t="shared" si="2"/>
        <v>62798</v>
      </c>
      <c r="H8" s="21">
        <f t="shared" si="3"/>
        <v>8.1868290248995113</v>
      </c>
      <c r="I8" s="22">
        <f t="shared" si="4"/>
        <v>16.79063972235739</v>
      </c>
    </row>
    <row r="9" spans="1:9" x14ac:dyDescent="0.3">
      <c r="A9" s="5" t="s">
        <v>13</v>
      </c>
      <c r="B9" s="18">
        <v>627075</v>
      </c>
      <c r="C9" s="6">
        <v>310158</v>
      </c>
      <c r="D9" s="7">
        <f t="shared" si="0"/>
        <v>937233</v>
      </c>
      <c r="F9" s="18">
        <f t="shared" si="1"/>
        <v>401</v>
      </c>
      <c r="G9" s="6">
        <f t="shared" si="2"/>
        <v>1050</v>
      </c>
      <c r="H9" s="21">
        <f t="shared" si="3"/>
        <v>6.3906826715287579E-2</v>
      </c>
      <c r="I9" s="22">
        <f t="shared" si="4"/>
        <v>0.33739492558031436</v>
      </c>
    </row>
    <row r="10" spans="1:9" x14ac:dyDescent="0.3">
      <c r="A10" s="5" t="s">
        <v>11</v>
      </c>
      <c r="B10" s="18">
        <v>625677</v>
      </c>
      <c r="C10" s="6">
        <v>309690</v>
      </c>
      <c r="D10" s="7">
        <f>SUM(B10:C10)</f>
        <v>935367</v>
      </c>
      <c r="F10" s="18">
        <f t="shared" si="1"/>
        <v>1398</v>
      </c>
      <c r="G10" s="6">
        <f t="shared" si="2"/>
        <v>468</v>
      </c>
      <c r="H10" s="21">
        <f t="shared" si="3"/>
        <v>0.22293983973209475</v>
      </c>
      <c r="I10" s="22">
        <f t="shared" si="4"/>
        <v>0.15089083628344602</v>
      </c>
    </row>
    <row r="11" spans="1:9" x14ac:dyDescent="0.3">
      <c r="A11" s="10" t="s">
        <v>14</v>
      </c>
      <c r="B11" s="20">
        <v>625677</v>
      </c>
      <c r="C11" s="11">
        <v>302598</v>
      </c>
      <c r="D11" s="12">
        <f>SUM(B11:C11)</f>
        <v>928275</v>
      </c>
      <c r="F11" s="20">
        <f t="shared" ref="F11" si="5">B10-B11</f>
        <v>0</v>
      </c>
      <c r="G11" s="11">
        <f t="shared" ref="G11" si="6">C10-C11</f>
        <v>7092</v>
      </c>
      <c r="H11" s="23">
        <f t="shared" ref="H11" si="7">(1 - B11/B10) * 100</f>
        <v>0</v>
      </c>
      <c r="I11" s="24">
        <f t="shared" ref="I11" si="8">(1 - C11/C10) * 100</f>
        <v>2.2900319674513225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Monique van der Wijst</cp:lastModifiedBy>
  <dcterms:created xsi:type="dcterms:W3CDTF">2021-08-31T08:49:01Z</dcterms:created>
  <dcterms:modified xsi:type="dcterms:W3CDTF">2022-02-23T10:57:51Z</dcterms:modified>
</cp:coreProperties>
</file>