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ail-my.sharepoint.com/personal/dbulgarelli_dundee_ac_uk/Documents/B/Davide_lab_manuscripts/Carmen_3H_2021/NAT_COM_formatting_checklist_0422/"/>
    </mc:Choice>
  </mc:AlternateContent>
  <xr:revisionPtr revIDLastSave="11" documentId="8_{5E57F0B1-1EA2-4FA1-8993-D5C55C87B2D2}" xr6:coauthVersionLast="47" xr6:coauthVersionMax="47" xr10:uidLastSave="{F50128C5-70AE-47C2-8128-9D5A76983EAB}"/>
  <bookViews>
    <workbookView xWindow="-108" yWindow="-108" windowWidth="23256" windowHeight="12576" xr2:uid="{00000000-000D-0000-FFFF-FFFF00000000}"/>
  </bookViews>
  <sheets>
    <sheet name="34 DE genes 124_52 vs 124_17" sheetId="1" r:id="rId1"/>
  </sheets>
  <definedNames>
    <definedName name="_xlnm.Print_Area" localSheetId="0">'34 DE genes 124_52 vs 124_17'!$A$1:$H$35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6" i="1" l="1"/>
  <c r="M27" i="1"/>
  <c r="M28" i="1"/>
  <c r="M29" i="1"/>
  <c r="M30" i="1"/>
  <c r="M31" i="1"/>
  <c r="M32" i="1"/>
  <c r="M33" i="1"/>
  <c r="M34" i="1"/>
  <c r="M35" i="1"/>
  <c r="M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" i="1"/>
</calcChain>
</file>

<file path=xl/sharedStrings.xml><?xml version="1.0" encoding="utf-8"?>
<sst xmlns="http://schemas.openxmlformats.org/spreadsheetml/2006/main" count="285" uniqueCount="75">
  <si>
    <t>Gene</t>
  </si>
  <si>
    <t>contrast</t>
  </si>
  <si>
    <t>adj.pval</t>
  </si>
  <si>
    <t>log2FC</t>
  </si>
  <si>
    <t>up.down</t>
  </si>
  <si>
    <t>Chromosome</t>
  </si>
  <si>
    <t>Start</t>
  </si>
  <si>
    <t>End</t>
  </si>
  <si>
    <t>Strand</t>
  </si>
  <si>
    <t>Pannzer annotation</t>
  </si>
  <si>
    <t>124_17 allele</t>
  </si>
  <si>
    <t xml:space="preserve"> 124_52 allele</t>
  </si>
  <si>
    <t>Definitely trans regulated?</t>
  </si>
  <si>
    <t>BaRT2v18chr3HG150360</t>
  </si>
  <si>
    <t>124_52-124_17</t>
  </si>
  <si>
    <t>down-regulated</t>
  </si>
  <si>
    <t>chr3H</t>
  </si>
  <si>
    <t>-</t>
  </si>
  <si>
    <t>NA</t>
  </si>
  <si>
    <t>A</t>
  </si>
  <si>
    <t>B</t>
  </si>
  <si>
    <t>BaRT2v18chr3HG152530</t>
  </si>
  <si>
    <t>+</t>
  </si>
  <si>
    <t>BaRT2v18chr3HG120970</t>
  </si>
  <si>
    <t>BaRT2v18chr3HG121930</t>
  </si>
  <si>
    <t>BaRT2v18chr3HG122380</t>
  </si>
  <si>
    <t>PHB domain-containing protein</t>
  </si>
  <si>
    <t>BaRT2v18chr3HG151510</t>
  </si>
  <si>
    <t>up-regulated</t>
  </si>
  <si>
    <t>BaRT2v18chr3HG122840</t>
  </si>
  <si>
    <t>BaRT2v18chr3HG149730</t>
  </si>
  <si>
    <t>BaRT2v18chr3HG150050</t>
  </si>
  <si>
    <t>Pentatricopeptide repeat-containing protein</t>
  </si>
  <si>
    <t>BaRT2v18chr3HG151380</t>
  </si>
  <si>
    <t>BaRT2v18chr3HG150040</t>
  </si>
  <si>
    <t>BaRT2v18chr5HG260930</t>
  </si>
  <si>
    <t>chr5H</t>
  </si>
  <si>
    <t>BaRT2v18chr3HG165580</t>
  </si>
  <si>
    <t>F-box domain-containing protein</t>
  </si>
  <si>
    <t>BaRT2v18chr3HG121340</t>
  </si>
  <si>
    <t>Putative tRNA modification GTPase mnmE;G domain-containing protein;GTP-binding protein EngA</t>
  </si>
  <si>
    <t>BaRT2v18chr3HG120900</t>
  </si>
  <si>
    <t>Putative disease resistance protein RGA4</t>
  </si>
  <si>
    <t>BaRT2v18chr3HG148420</t>
  </si>
  <si>
    <t>Short-chain dehydrogenase/reductase (Fragment);Momilactone A synthase;Putative sex determination protein tasselseed 2;Secoisolariciresinol dehydrogenase</t>
  </si>
  <si>
    <t>BaRT2v18chr3HG149520</t>
  </si>
  <si>
    <t>BaRT2v18chr1HG000240</t>
  </si>
  <si>
    <t>chr1H</t>
  </si>
  <si>
    <t>BaRT2v18chr3HG120890</t>
  </si>
  <si>
    <t>Disease resistance RPP13-like protein 4;NB-ARC domain-containing protein</t>
  </si>
  <si>
    <t>BaRT2v18chr3HG122830</t>
  </si>
  <si>
    <t>Signal recognition particle SEC65 subunit</t>
  </si>
  <si>
    <t>BaRT2v18chr3HG123500</t>
  </si>
  <si>
    <t>NLR-like</t>
  </si>
  <si>
    <t>BaRT2v18chr3HG123110</t>
  </si>
  <si>
    <t>BaRT2v18chr3HG152290</t>
  </si>
  <si>
    <t>Pectinesterase/pectinesterase inhibitor;Pectinesterase</t>
  </si>
  <si>
    <t>BaRT2v18chr3HG149440</t>
  </si>
  <si>
    <t>BaRT2v18chr3HG152800</t>
  </si>
  <si>
    <t>DNA-(apurinic or apyrimidinic site) endonuclease;Exodeoxyribonuclease III</t>
  </si>
  <si>
    <t>BaRT2v18chr3HG121250</t>
  </si>
  <si>
    <t>Membrin;Vesicle transport protein SEC20</t>
  </si>
  <si>
    <t>BaRT2v18chr3HG120830</t>
  </si>
  <si>
    <t>NB-ARC domain containing protein, expressed;Putative disease resistance protein RGA4;Putative nucleotide-binding leucine-rich-repeat protein 1</t>
  </si>
  <si>
    <t>BaRT2v18chr3HG171070</t>
  </si>
  <si>
    <t>BaRT2v18chr3HG152260</t>
  </si>
  <si>
    <t>Methylesterase 3;Methyl esterase 2;AB hydrolase-1 domain-containing protein;Salicylic acid-binding protein 2</t>
  </si>
  <si>
    <t>BaRT2v18chr3HG140760</t>
  </si>
  <si>
    <t>Putative transcription factor;XH domain-containing protein;Factor of DNA methylation 1;Factor of DNA methylation 4-like;XS domain-containing protein</t>
  </si>
  <si>
    <t>BaRT2v18chr3HG148600</t>
  </si>
  <si>
    <t>BaRT2v18chr7HG341610</t>
  </si>
  <si>
    <t>chr7H</t>
  </si>
  <si>
    <t>BaRT2v18chr3HG148630</t>
  </si>
  <si>
    <t>BaRT2v18chr3HG151340</t>
  </si>
  <si>
    <t>Multidrug and toxin extrusion protein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</si>
</sst>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workbookViewId="0">
      <selection activeCell="M1" sqref="M1"/>
    </sheetView>
  </sheetViews>
  <sheetFormatPr defaultColWidth="11" defaultRowHeight="15.6" x14ac:dyDescent="0.3"/>
  <cols>
    <col min="1" max="1" width="21.3984375" bestFit="1" customWidth="1"/>
    <col min="2" max="2" width="21.5" customWidth="1"/>
    <col min="10" max="10" width="133.5" bestFit="1" customWidth="1"/>
    <col min="11" max="11" width="13.8984375" bestFit="1" customWidth="1"/>
    <col min="12" max="12" width="14.3984375" bestFit="1" customWidth="1"/>
  </cols>
  <sheetData>
    <row r="1" spans="1:15" ht="1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/>
      <c r="O1" s="2"/>
    </row>
    <row r="2" spans="1:15" x14ac:dyDescent="0.3">
      <c r="A2" t="s">
        <v>13</v>
      </c>
      <c r="B2" t="s">
        <v>14</v>
      </c>
      <c r="C2" s="1">
        <v>2.2510042333567099E-9</v>
      </c>
      <c r="D2">
        <v>-10.652319651606</v>
      </c>
      <c r="E2" t="s">
        <v>15</v>
      </c>
      <c r="F2" t="s">
        <v>16</v>
      </c>
      <c r="G2">
        <v>496316055</v>
      </c>
      <c r="H2">
        <v>496319769</v>
      </c>
      <c r="I2" t="s">
        <v>17</v>
      </c>
      <c r="J2" t="s">
        <v>18</v>
      </c>
      <c r="K2" t="s">
        <v>19</v>
      </c>
      <c r="L2" t="s">
        <v>20</v>
      </c>
      <c r="M2" t="str">
        <f>IF(K2=L2,"Yes","No")</f>
        <v>No</v>
      </c>
    </row>
    <row r="3" spans="1:15" x14ac:dyDescent="0.3">
      <c r="A3" t="s">
        <v>21</v>
      </c>
      <c r="B3" t="s">
        <v>14</v>
      </c>
      <c r="C3" s="1">
        <v>2.2510042333567099E-9</v>
      </c>
      <c r="D3">
        <v>-11.909749822729401</v>
      </c>
      <c r="E3" t="s">
        <v>15</v>
      </c>
      <c r="F3" t="s">
        <v>16</v>
      </c>
      <c r="G3">
        <v>512534450</v>
      </c>
      <c r="H3">
        <v>512536358</v>
      </c>
      <c r="I3" t="s">
        <v>22</v>
      </c>
      <c r="J3" t="s">
        <v>18</v>
      </c>
      <c r="K3" t="s">
        <v>19</v>
      </c>
      <c r="L3" t="s">
        <v>20</v>
      </c>
      <c r="M3" t="str">
        <f t="shared" ref="M3:M35" si="0">IF(K3=L3,"Yes","No")</f>
        <v>No</v>
      </c>
    </row>
    <row r="4" spans="1:15" x14ac:dyDescent="0.3">
      <c r="A4" t="s">
        <v>23</v>
      </c>
      <c r="B4" t="s">
        <v>14</v>
      </c>
      <c r="C4" s="1">
        <v>9.9443334330618797E-9</v>
      </c>
      <c r="D4">
        <v>-5.10688291944067</v>
      </c>
      <c r="E4" t="s">
        <v>15</v>
      </c>
      <c r="F4" t="s">
        <v>16</v>
      </c>
      <c r="G4">
        <v>22786096</v>
      </c>
      <c r="H4">
        <v>22788049</v>
      </c>
      <c r="I4" t="s">
        <v>17</v>
      </c>
      <c r="J4" t="s">
        <v>18</v>
      </c>
      <c r="K4" t="s">
        <v>19</v>
      </c>
      <c r="L4" t="s">
        <v>20</v>
      </c>
      <c r="M4" t="str">
        <f t="shared" si="0"/>
        <v>No</v>
      </c>
    </row>
    <row r="5" spans="1:15" x14ac:dyDescent="0.3">
      <c r="A5" t="s">
        <v>24</v>
      </c>
      <c r="B5" t="s">
        <v>14</v>
      </c>
      <c r="C5" s="1">
        <v>9.9443334330618797E-9</v>
      </c>
      <c r="D5">
        <v>-10.847032262921999</v>
      </c>
      <c r="E5" t="s">
        <v>15</v>
      </c>
      <c r="F5" t="s">
        <v>16</v>
      </c>
      <c r="G5">
        <v>26903372</v>
      </c>
      <c r="H5">
        <v>26907471</v>
      </c>
      <c r="I5" t="s">
        <v>17</v>
      </c>
      <c r="J5" t="s">
        <v>18</v>
      </c>
      <c r="K5" t="s">
        <v>19</v>
      </c>
      <c r="L5" t="s">
        <v>20</v>
      </c>
      <c r="M5" t="str">
        <f t="shared" si="0"/>
        <v>No</v>
      </c>
    </row>
    <row r="6" spans="1:15" x14ac:dyDescent="0.3">
      <c r="A6" t="s">
        <v>25</v>
      </c>
      <c r="B6" t="s">
        <v>14</v>
      </c>
      <c r="C6" s="1">
        <v>9.9443334330618797E-9</v>
      </c>
      <c r="D6">
        <v>-9.8256578487112893</v>
      </c>
      <c r="E6" t="s">
        <v>15</v>
      </c>
      <c r="F6" t="s">
        <v>16</v>
      </c>
      <c r="G6">
        <v>29462547</v>
      </c>
      <c r="H6">
        <v>29468929</v>
      </c>
      <c r="I6" t="s">
        <v>17</v>
      </c>
      <c r="J6" t="s">
        <v>26</v>
      </c>
      <c r="K6" t="s">
        <v>19</v>
      </c>
      <c r="L6" t="s">
        <v>20</v>
      </c>
      <c r="M6" t="str">
        <f t="shared" si="0"/>
        <v>No</v>
      </c>
    </row>
    <row r="7" spans="1:15" x14ac:dyDescent="0.3">
      <c r="A7" t="s">
        <v>27</v>
      </c>
      <c r="B7" t="s">
        <v>14</v>
      </c>
      <c r="C7" s="1">
        <v>9.9443334330618797E-9</v>
      </c>
      <c r="D7">
        <v>9.3006037017883205</v>
      </c>
      <c r="E7" t="s">
        <v>28</v>
      </c>
      <c r="F7" t="s">
        <v>16</v>
      </c>
      <c r="G7">
        <v>505597119</v>
      </c>
      <c r="H7">
        <v>505599745</v>
      </c>
      <c r="I7" t="s">
        <v>17</v>
      </c>
      <c r="J7" t="s">
        <v>18</v>
      </c>
      <c r="K7" t="s">
        <v>19</v>
      </c>
      <c r="L7" t="s">
        <v>20</v>
      </c>
      <c r="M7" t="str">
        <f t="shared" si="0"/>
        <v>No</v>
      </c>
    </row>
    <row r="8" spans="1:15" x14ac:dyDescent="0.3">
      <c r="A8" t="s">
        <v>29</v>
      </c>
      <c r="B8" t="s">
        <v>14</v>
      </c>
      <c r="C8" s="1">
        <v>3.3641946785562503E-8</v>
      </c>
      <c r="D8">
        <v>3.6247838766295302</v>
      </c>
      <c r="E8" t="s">
        <v>28</v>
      </c>
      <c r="F8" t="s">
        <v>16</v>
      </c>
      <c r="G8">
        <v>32564598</v>
      </c>
      <c r="H8">
        <v>32567861</v>
      </c>
      <c r="I8" t="s">
        <v>22</v>
      </c>
      <c r="J8" t="s">
        <v>18</v>
      </c>
      <c r="K8" t="s">
        <v>19</v>
      </c>
      <c r="L8" t="s">
        <v>20</v>
      </c>
      <c r="M8" t="str">
        <f t="shared" si="0"/>
        <v>No</v>
      </c>
    </row>
    <row r="9" spans="1:15" x14ac:dyDescent="0.3">
      <c r="A9" t="s">
        <v>30</v>
      </c>
      <c r="B9" t="s">
        <v>14</v>
      </c>
      <c r="C9" s="1">
        <v>1.27568595532595E-7</v>
      </c>
      <c r="D9">
        <v>-9.0592130092366396</v>
      </c>
      <c r="E9" t="s">
        <v>15</v>
      </c>
      <c r="F9" t="s">
        <v>16</v>
      </c>
      <c r="G9">
        <v>490408288</v>
      </c>
      <c r="H9">
        <v>490409743</v>
      </c>
      <c r="I9" t="s">
        <v>17</v>
      </c>
      <c r="J9" t="s">
        <v>18</v>
      </c>
      <c r="K9" t="s">
        <v>19</v>
      </c>
      <c r="L9" t="s">
        <v>20</v>
      </c>
      <c r="M9" t="str">
        <f t="shared" si="0"/>
        <v>No</v>
      </c>
    </row>
    <row r="10" spans="1:15" x14ac:dyDescent="0.3">
      <c r="A10" t="s">
        <v>31</v>
      </c>
      <c r="B10" t="s">
        <v>14</v>
      </c>
      <c r="C10" s="1">
        <v>2.30226854707372E-7</v>
      </c>
      <c r="D10">
        <v>-3.0401394659293102</v>
      </c>
      <c r="E10" t="s">
        <v>15</v>
      </c>
      <c r="F10" t="s">
        <v>16</v>
      </c>
      <c r="G10">
        <v>493402668</v>
      </c>
      <c r="H10">
        <v>493407528</v>
      </c>
      <c r="I10" t="s">
        <v>22</v>
      </c>
      <c r="J10" t="s">
        <v>32</v>
      </c>
      <c r="K10" t="s">
        <v>19</v>
      </c>
      <c r="L10" t="s">
        <v>20</v>
      </c>
      <c r="M10" t="str">
        <f t="shared" si="0"/>
        <v>No</v>
      </c>
    </row>
    <row r="11" spans="1:15" x14ac:dyDescent="0.3">
      <c r="A11" t="s">
        <v>33</v>
      </c>
      <c r="B11" t="s">
        <v>14</v>
      </c>
      <c r="C11" s="1">
        <v>3.36315335382742E-7</v>
      </c>
      <c r="D11">
        <v>-11.2428837829817</v>
      </c>
      <c r="E11" t="s">
        <v>15</v>
      </c>
      <c r="F11" t="s">
        <v>16</v>
      </c>
      <c r="G11">
        <v>504577728</v>
      </c>
      <c r="H11">
        <v>504581020</v>
      </c>
      <c r="I11" t="s">
        <v>22</v>
      </c>
      <c r="J11" t="s">
        <v>18</v>
      </c>
      <c r="K11" t="s">
        <v>19</v>
      </c>
      <c r="L11" t="s">
        <v>20</v>
      </c>
      <c r="M11" t="str">
        <f t="shared" si="0"/>
        <v>No</v>
      </c>
    </row>
    <row r="12" spans="1:15" x14ac:dyDescent="0.3">
      <c r="A12" t="s">
        <v>34</v>
      </c>
      <c r="B12" t="s">
        <v>14</v>
      </c>
      <c r="C12" s="1">
        <v>7.8892494456884799E-7</v>
      </c>
      <c r="D12">
        <v>-5.0175667413927103</v>
      </c>
      <c r="E12" t="s">
        <v>15</v>
      </c>
      <c r="F12" t="s">
        <v>16</v>
      </c>
      <c r="G12">
        <v>493360780</v>
      </c>
      <c r="H12">
        <v>493368817</v>
      </c>
      <c r="I12" t="s">
        <v>17</v>
      </c>
      <c r="J12" t="s">
        <v>18</v>
      </c>
      <c r="K12" t="s">
        <v>19</v>
      </c>
      <c r="L12" t="s">
        <v>20</v>
      </c>
      <c r="M12" t="str">
        <f t="shared" si="0"/>
        <v>No</v>
      </c>
    </row>
    <row r="13" spans="1:15" x14ac:dyDescent="0.3">
      <c r="A13" t="s">
        <v>35</v>
      </c>
      <c r="B13" t="s">
        <v>14</v>
      </c>
      <c r="C13" s="1">
        <v>7.8892494456884799E-7</v>
      </c>
      <c r="D13">
        <v>8.7366921110086295</v>
      </c>
      <c r="E13" t="s">
        <v>28</v>
      </c>
      <c r="F13" t="s">
        <v>36</v>
      </c>
      <c r="G13">
        <v>513650891</v>
      </c>
      <c r="H13">
        <v>513654744</v>
      </c>
      <c r="I13" t="s">
        <v>17</v>
      </c>
      <c r="J13" t="s">
        <v>18</v>
      </c>
      <c r="K13" t="s">
        <v>19</v>
      </c>
      <c r="L13" t="s">
        <v>19</v>
      </c>
      <c r="M13" t="str">
        <f t="shared" si="0"/>
        <v>Yes</v>
      </c>
    </row>
    <row r="14" spans="1:15" x14ac:dyDescent="0.3">
      <c r="A14" t="s">
        <v>37</v>
      </c>
      <c r="B14" t="s">
        <v>14</v>
      </c>
      <c r="C14" s="1">
        <v>2.75199898191504E-6</v>
      </c>
      <c r="D14">
        <v>9.4482459212396694</v>
      </c>
      <c r="E14" t="s">
        <v>28</v>
      </c>
      <c r="F14" t="s">
        <v>16</v>
      </c>
      <c r="G14">
        <v>583892574</v>
      </c>
      <c r="H14">
        <v>583894553</v>
      </c>
      <c r="I14" t="s">
        <v>17</v>
      </c>
      <c r="J14" t="s">
        <v>38</v>
      </c>
      <c r="K14" t="s">
        <v>20</v>
      </c>
      <c r="L14" t="s">
        <v>20</v>
      </c>
      <c r="M14" t="str">
        <f t="shared" si="0"/>
        <v>Yes</v>
      </c>
    </row>
    <row r="15" spans="1:15" x14ac:dyDescent="0.3">
      <c r="A15" t="s">
        <v>39</v>
      </c>
      <c r="B15" t="s">
        <v>14</v>
      </c>
      <c r="C15" s="1">
        <v>5.2854038758595801E-6</v>
      </c>
      <c r="D15">
        <v>-2.7576752039396801</v>
      </c>
      <c r="E15" t="s">
        <v>15</v>
      </c>
      <c r="F15" t="s">
        <v>16</v>
      </c>
      <c r="G15">
        <v>24947202</v>
      </c>
      <c r="H15">
        <v>24951881</v>
      </c>
      <c r="I15" t="s">
        <v>22</v>
      </c>
      <c r="J15" t="s">
        <v>40</v>
      </c>
      <c r="K15" t="s">
        <v>19</v>
      </c>
      <c r="L15" t="s">
        <v>20</v>
      </c>
      <c r="M15" t="str">
        <f t="shared" si="0"/>
        <v>No</v>
      </c>
    </row>
    <row r="16" spans="1:15" x14ac:dyDescent="0.3">
      <c r="A16" t="s">
        <v>41</v>
      </c>
      <c r="B16" t="s">
        <v>14</v>
      </c>
      <c r="C16" s="1">
        <v>5.3262414382753997E-6</v>
      </c>
      <c r="D16">
        <v>7.6775312340254303</v>
      </c>
      <c r="E16" t="s">
        <v>28</v>
      </c>
      <c r="F16" t="s">
        <v>16</v>
      </c>
      <c r="G16">
        <v>22499765</v>
      </c>
      <c r="H16">
        <v>22504320</v>
      </c>
      <c r="I16" t="s">
        <v>22</v>
      </c>
      <c r="J16" t="s">
        <v>42</v>
      </c>
      <c r="K16" t="s">
        <v>19</v>
      </c>
      <c r="L16" t="s">
        <v>20</v>
      </c>
      <c r="M16" t="str">
        <f t="shared" si="0"/>
        <v>No</v>
      </c>
    </row>
    <row r="17" spans="1:13" x14ac:dyDescent="0.3">
      <c r="A17" t="s">
        <v>43</v>
      </c>
      <c r="B17" t="s">
        <v>14</v>
      </c>
      <c r="C17" s="1">
        <v>5.3262414382753997E-6</v>
      </c>
      <c r="D17">
        <v>-3.42453903587228</v>
      </c>
      <c r="E17" t="s">
        <v>15</v>
      </c>
      <c r="F17" t="s">
        <v>16</v>
      </c>
      <c r="G17">
        <v>477568717</v>
      </c>
      <c r="H17">
        <v>477574317</v>
      </c>
      <c r="I17" t="s">
        <v>22</v>
      </c>
      <c r="J17" t="s">
        <v>44</v>
      </c>
      <c r="K17" t="s">
        <v>19</v>
      </c>
      <c r="L17" t="s">
        <v>20</v>
      </c>
      <c r="M17" t="str">
        <f t="shared" si="0"/>
        <v>No</v>
      </c>
    </row>
    <row r="18" spans="1:13" x14ac:dyDescent="0.3">
      <c r="A18" t="s">
        <v>45</v>
      </c>
      <c r="B18" t="s">
        <v>14</v>
      </c>
      <c r="C18" s="1">
        <v>6.9160578779550696E-6</v>
      </c>
      <c r="D18">
        <v>-4.0852125465975204</v>
      </c>
      <c r="E18" t="s">
        <v>15</v>
      </c>
      <c r="F18" t="s">
        <v>16</v>
      </c>
      <c r="G18">
        <v>487735870</v>
      </c>
      <c r="H18">
        <v>487751137</v>
      </c>
      <c r="I18" t="s">
        <v>22</v>
      </c>
      <c r="J18" t="s">
        <v>18</v>
      </c>
      <c r="K18" t="s">
        <v>19</v>
      </c>
      <c r="L18" t="s">
        <v>20</v>
      </c>
      <c r="M18" t="str">
        <f t="shared" si="0"/>
        <v>No</v>
      </c>
    </row>
    <row r="19" spans="1:13" x14ac:dyDescent="0.3">
      <c r="A19" t="s">
        <v>46</v>
      </c>
      <c r="B19" t="s">
        <v>14</v>
      </c>
      <c r="C19" s="1">
        <v>9.2034859888052696E-6</v>
      </c>
      <c r="D19">
        <v>-4.9291373528557001</v>
      </c>
      <c r="E19" t="s">
        <v>15</v>
      </c>
      <c r="F19" t="s">
        <v>47</v>
      </c>
      <c r="G19">
        <v>869443</v>
      </c>
      <c r="H19">
        <v>872657</v>
      </c>
      <c r="I19" t="s">
        <v>17</v>
      </c>
      <c r="J19" t="s">
        <v>18</v>
      </c>
      <c r="K19" t="s">
        <v>19</v>
      </c>
      <c r="L19" t="s">
        <v>19</v>
      </c>
      <c r="M19" t="str">
        <f t="shared" si="0"/>
        <v>Yes</v>
      </c>
    </row>
    <row r="20" spans="1:13" x14ac:dyDescent="0.3">
      <c r="A20" t="s">
        <v>48</v>
      </c>
      <c r="B20" t="s">
        <v>14</v>
      </c>
      <c r="C20" s="1">
        <v>1.32147994312084E-5</v>
      </c>
      <c r="D20">
        <v>8.3208982916652197</v>
      </c>
      <c r="E20" t="s">
        <v>28</v>
      </c>
      <c r="F20" t="s">
        <v>16</v>
      </c>
      <c r="G20">
        <v>22468814</v>
      </c>
      <c r="H20">
        <v>22473303</v>
      </c>
      <c r="I20" t="s">
        <v>22</v>
      </c>
      <c r="J20" t="s">
        <v>49</v>
      </c>
      <c r="K20" t="s">
        <v>19</v>
      </c>
      <c r="L20" t="s">
        <v>20</v>
      </c>
      <c r="M20" t="str">
        <f t="shared" si="0"/>
        <v>No</v>
      </c>
    </row>
    <row r="21" spans="1:13" x14ac:dyDescent="0.3">
      <c r="A21" t="s">
        <v>50</v>
      </c>
      <c r="B21" t="s">
        <v>14</v>
      </c>
      <c r="C21" s="1">
        <v>2.1054848637852501E-5</v>
      </c>
      <c r="D21">
        <v>-1.52880029892008</v>
      </c>
      <c r="E21" t="s">
        <v>15</v>
      </c>
      <c r="F21" t="s">
        <v>16</v>
      </c>
      <c r="G21">
        <v>32540944</v>
      </c>
      <c r="H21">
        <v>32544535</v>
      </c>
      <c r="I21" t="s">
        <v>22</v>
      </c>
      <c r="J21" t="s">
        <v>51</v>
      </c>
      <c r="K21" t="s">
        <v>19</v>
      </c>
      <c r="L21" t="s">
        <v>20</v>
      </c>
      <c r="M21" t="str">
        <f t="shared" si="0"/>
        <v>No</v>
      </c>
    </row>
    <row r="22" spans="1:13" x14ac:dyDescent="0.3">
      <c r="A22" t="s">
        <v>52</v>
      </c>
      <c r="B22" t="s">
        <v>14</v>
      </c>
      <c r="C22" s="1">
        <v>2.1054848637852501E-5</v>
      </c>
      <c r="D22">
        <v>-5.2152155122706798</v>
      </c>
      <c r="E22" t="s">
        <v>15</v>
      </c>
      <c r="F22" t="s">
        <v>16</v>
      </c>
      <c r="G22">
        <v>36880423</v>
      </c>
      <c r="H22">
        <v>36890887</v>
      </c>
      <c r="I22" t="s">
        <v>22</v>
      </c>
      <c r="J22" t="s">
        <v>53</v>
      </c>
      <c r="K22" t="s">
        <v>19</v>
      </c>
      <c r="L22" t="s">
        <v>20</v>
      </c>
      <c r="M22" t="str">
        <f t="shared" si="0"/>
        <v>No</v>
      </c>
    </row>
    <row r="23" spans="1:13" x14ac:dyDescent="0.3">
      <c r="A23" t="s">
        <v>54</v>
      </c>
      <c r="B23" t="s">
        <v>14</v>
      </c>
      <c r="C23" s="1">
        <v>2.1502002274401101E-5</v>
      </c>
      <c r="D23">
        <v>2.44130999063613</v>
      </c>
      <c r="E23" t="s">
        <v>28</v>
      </c>
      <c r="F23" t="s">
        <v>16</v>
      </c>
      <c r="G23">
        <v>34748338</v>
      </c>
      <c r="H23">
        <v>34751773</v>
      </c>
      <c r="I23" t="s">
        <v>22</v>
      </c>
      <c r="J23" t="s">
        <v>18</v>
      </c>
      <c r="K23" t="s">
        <v>19</v>
      </c>
      <c r="L23" t="s">
        <v>20</v>
      </c>
      <c r="M23" t="str">
        <f t="shared" si="0"/>
        <v>No</v>
      </c>
    </row>
    <row r="24" spans="1:13" x14ac:dyDescent="0.3">
      <c r="A24" t="s">
        <v>55</v>
      </c>
      <c r="B24" t="s">
        <v>14</v>
      </c>
      <c r="C24" s="1">
        <v>2.91736554531351E-5</v>
      </c>
      <c r="D24">
        <v>3.0259830909437699</v>
      </c>
      <c r="E24" t="s">
        <v>28</v>
      </c>
      <c r="F24" t="s">
        <v>16</v>
      </c>
      <c r="G24">
        <v>511393055</v>
      </c>
      <c r="H24">
        <v>511395833</v>
      </c>
      <c r="I24" t="s">
        <v>22</v>
      </c>
      <c r="J24" t="s">
        <v>56</v>
      </c>
      <c r="K24" t="s">
        <v>19</v>
      </c>
      <c r="L24" t="s">
        <v>20</v>
      </c>
      <c r="M24" t="str">
        <f t="shared" si="0"/>
        <v>No</v>
      </c>
    </row>
    <row r="25" spans="1:13" x14ac:dyDescent="0.3">
      <c r="A25" t="s">
        <v>57</v>
      </c>
      <c r="B25" t="s">
        <v>14</v>
      </c>
      <c r="C25" s="1">
        <v>3.5329759083182799E-5</v>
      </c>
      <c r="D25">
        <v>6.2239383057859596</v>
      </c>
      <c r="E25" t="s">
        <v>28</v>
      </c>
      <c r="F25" t="s">
        <v>16</v>
      </c>
      <c r="G25">
        <v>487168473</v>
      </c>
      <c r="H25">
        <v>487171701</v>
      </c>
      <c r="I25" t="s">
        <v>17</v>
      </c>
      <c r="J25" t="s">
        <v>18</v>
      </c>
      <c r="K25" t="s">
        <v>19</v>
      </c>
      <c r="L25" t="s">
        <v>20</v>
      </c>
      <c r="M25" t="str">
        <f t="shared" si="0"/>
        <v>No</v>
      </c>
    </row>
    <row r="26" spans="1:13" x14ac:dyDescent="0.3">
      <c r="A26" t="s">
        <v>58</v>
      </c>
      <c r="B26" t="s">
        <v>14</v>
      </c>
      <c r="C26" s="1">
        <v>8.6925522019592495E-5</v>
      </c>
      <c r="D26">
        <v>-2.0882957243870202</v>
      </c>
      <c r="E26" t="s">
        <v>15</v>
      </c>
      <c r="F26" t="s">
        <v>16</v>
      </c>
      <c r="G26">
        <v>515319212</v>
      </c>
      <c r="H26">
        <v>515322952</v>
      </c>
      <c r="I26" t="s">
        <v>22</v>
      </c>
      <c r="J26" t="s">
        <v>59</v>
      </c>
      <c r="K26" t="s">
        <v>19</v>
      </c>
      <c r="L26" t="s">
        <v>20</v>
      </c>
      <c r="M26" t="str">
        <f>IF(K26=L26,"Yes","No")</f>
        <v>No</v>
      </c>
    </row>
    <row r="27" spans="1:13" x14ac:dyDescent="0.3">
      <c r="A27" t="s">
        <v>60</v>
      </c>
      <c r="B27" t="s">
        <v>14</v>
      </c>
      <c r="C27">
        <v>2.2306854072867401E-4</v>
      </c>
      <c r="D27">
        <v>1.11675474571614</v>
      </c>
      <c r="E27" t="s">
        <v>28</v>
      </c>
      <c r="F27" t="s">
        <v>16</v>
      </c>
      <c r="G27">
        <v>24733746</v>
      </c>
      <c r="H27">
        <v>24741780</v>
      </c>
      <c r="I27" t="s">
        <v>17</v>
      </c>
      <c r="J27" t="s">
        <v>61</v>
      </c>
      <c r="K27" t="s">
        <v>19</v>
      </c>
      <c r="L27" t="s">
        <v>20</v>
      </c>
      <c r="M27" t="str">
        <f t="shared" si="0"/>
        <v>No</v>
      </c>
    </row>
    <row r="28" spans="1:13" x14ac:dyDescent="0.3">
      <c r="A28" t="s">
        <v>62</v>
      </c>
      <c r="B28" t="s">
        <v>14</v>
      </c>
      <c r="C28">
        <v>1.4691808911792301E-3</v>
      </c>
      <c r="D28">
        <v>2.0030616158390999</v>
      </c>
      <c r="E28" t="s">
        <v>28</v>
      </c>
      <c r="F28" t="s">
        <v>16</v>
      </c>
      <c r="G28">
        <v>21863012</v>
      </c>
      <c r="H28">
        <v>21877659</v>
      </c>
      <c r="I28" t="s">
        <v>22</v>
      </c>
      <c r="J28" t="s">
        <v>63</v>
      </c>
      <c r="K28" t="s">
        <v>19</v>
      </c>
      <c r="L28" t="s">
        <v>20</v>
      </c>
      <c r="M28" t="str">
        <f t="shared" si="0"/>
        <v>No</v>
      </c>
    </row>
    <row r="29" spans="1:13" x14ac:dyDescent="0.3">
      <c r="A29" t="s">
        <v>64</v>
      </c>
      <c r="B29" t="s">
        <v>14</v>
      </c>
      <c r="C29">
        <v>1.6515734341510299E-3</v>
      </c>
      <c r="D29">
        <v>1.1421714639912</v>
      </c>
      <c r="E29" t="s">
        <v>28</v>
      </c>
      <c r="F29" t="s">
        <v>16</v>
      </c>
      <c r="G29">
        <v>603581225</v>
      </c>
      <c r="H29">
        <v>603583517</v>
      </c>
      <c r="I29" t="s">
        <v>17</v>
      </c>
      <c r="J29" t="s">
        <v>18</v>
      </c>
      <c r="K29" t="s">
        <v>19</v>
      </c>
      <c r="L29" t="s">
        <v>19</v>
      </c>
      <c r="M29" t="str">
        <f t="shared" si="0"/>
        <v>Yes</v>
      </c>
    </row>
    <row r="30" spans="1:13" x14ac:dyDescent="0.3">
      <c r="A30" t="s">
        <v>65</v>
      </c>
      <c r="B30" t="s">
        <v>14</v>
      </c>
      <c r="C30">
        <v>3.0226926400317299E-3</v>
      </c>
      <c r="D30">
        <v>1.8223901578192201</v>
      </c>
      <c r="E30" t="s">
        <v>28</v>
      </c>
      <c r="F30" t="s">
        <v>16</v>
      </c>
      <c r="G30">
        <v>511156003</v>
      </c>
      <c r="H30">
        <v>511157196</v>
      </c>
      <c r="I30" t="s">
        <v>22</v>
      </c>
      <c r="J30" t="s">
        <v>66</v>
      </c>
      <c r="K30" t="s">
        <v>19</v>
      </c>
      <c r="L30" t="s">
        <v>20</v>
      </c>
      <c r="M30" t="str">
        <f t="shared" si="0"/>
        <v>No</v>
      </c>
    </row>
    <row r="31" spans="1:13" x14ac:dyDescent="0.3">
      <c r="A31" t="s">
        <v>67</v>
      </c>
      <c r="B31" t="s">
        <v>14</v>
      </c>
      <c r="C31">
        <v>3.2632267374208398E-3</v>
      </c>
      <c r="D31">
        <v>-1.88127334444929</v>
      </c>
      <c r="E31" t="s">
        <v>15</v>
      </c>
      <c r="F31" t="s">
        <v>16</v>
      </c>
      <c r="G31">
        <v>373215702</v>
      </c>
      <c r="H31">
        <v>373229482</v>
      </c>
      <c r="I31" t="s">
        <v>22</v>
      </c>
      <c r="J31" t="s">
        <v>68</v>
      </c>
      <c r="K31" t="s">
        <v>19</v>
      </c>
      <c r="L31" t="s">
        <v>19</v>
      </c>
      <c r="M31" t="str">
        <f t="shared" si="0"/>
        <v>Yes</v>
      </c>
    </row>
    <row r="32" spans="1:13" x14ac:dyDescent="0.3">
      <c r="A32" t="s">
        <v>69</v>
      </c>
      <c r="B32" t="s">
        <v>14</v>
      </c>
      <c r="C32">
        <v>5.0321331684947002E-3</v>
      </c>
      <c r="D32">
        <v>-1.12904864652062</v>
      </c>
      <c r="E32" t="s">
        <v>15</v>
      </c>
      <c r="F32" t="s">
        <v>16</v>
      </c>
      <c r="G32">
        <v>479060523</v>
      </c>
      <c r="H32">
        <v>479074238</v>
      </c>
      <c r="I32" t="s">
        <v>17</v>
      </c>
      <c r="J32" t="s">
        <v>18</v>
      </c>
      <c r="K32" t="s">
        <v>19</v>
      </c>
      <c r="L32" t="s">
        <v>20</v>
      </c>
      <c r="M32" t="str">
        <f t="shared" si="0"/>
        <v>No</v>
      </c>
    </row>
    <row r="33" spans="1:13" x14ac:dyDescent="0.3">
      <c r="A33" t="s">
        <v>70</v>
      </c>
      <c r="B33" t="s">
        <v>14</v>
      </c>
      <c r="C33">
        <v>5.5749119610647999E-3</v>
      </c>
      <c r="D33">
        <v>-1.5184704915246201</v>
      </c>
      <c r="E33" t="s">
        <v>15</v>
      </c>
      <c r="F33" t="s">
        <v>71</v>
      </c>
      <c r="G33">
        <v>57226759</v>
      </c>
      <c r="H33">
        <v>57238242</v>
      </c>
      <c r="I33" t="s">
        <v>22</v>
      </c>
      <c r="J33" t="s">
        <v>18</v>
      </c>
      <c r="K33" t="s">
        <v>19</v>
      </c>
      <c r="L33" t="s">
        <v>19</v>
      </c>
      <c r="M33" t="str">
        <f t="shared" si="0"/>
        <v>Yes</v>
      </c>
    </row>
    <row r="34" spans="1:13" x14ac:dyDescent="0.3">
      <c r="A34" t="s">
        <v>72</v>
      </c>
      <c r="B34" t="s">
        <v>14</v>
      </c>
      <c r="C34">
        <v>7.8340851741397401E-3</v>
      </c>
      <c r="D34">
        <v>-9.86130829806023</v>
      </c>
      <c r="E34" t="s">
        <v>15</v>
      </c>
      <c r="F34" t="s">
        <v>16</v>
      </c>
      <c r="G34">
        <v>479510187</v>
      </c>
      <c r="H34">
        <v>479519631</v>
      </c>
      <c r="I34" t="s">
        <v>17</v>
      </c>
      <c r="J34" t="s">
        <v>18</v>
      </c>
      <c r="K34" t="s">
        <v>19</v>
      </c>
      <c r="L34" t="s">
        <v>20</v>
      </c>
      <c r="M34" t="str">
        <f t="shared" si="0"/>
        <v>No</v>
      </c>
    </row>
    <row r="35" spans="1:13" x14ac:dyDescent="0.3">
      <c r="A35" t="s">
        <v>73</v>
      </c>
      <c r="B35" t="s">
        <v>14</v>
      </c>
      <c r="C35">
        <v>8.4955504968649495E-3</v>
      </c>
      <c r="D35">
        <v>3.5051559170561299</v>
      </c>
      <c r="E35" t="s">
        <v>28</v>
      </c>
      <c r="F35" t="s">
        <v>16</v>
      </c>
      <c r="G35">
        <v>504395947</v>
      </c>
      <c r="H35">
        <v>504398173</v>
      </c>
      <c r="I35" t="s">
        <v>22</v>
      </c>
      <c r="J35" t="s">
        <v>74</v>
      </c>
      <c r="K35" t="s">
        <v>19</v>
      </c>
      <c r="L35" t="s">
        <v>20</v>
      </c>
      <c r="M35" t="str">
        <f t="shared" si="0"/>
        <v>No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34 DE genes 124_52 vs 124_17</vt:lpstr>
      <vt:lpstr>'34 DE genes 124_52 vs 124_17'!Print_Area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Davide Bulgarelli (Staff)</cp:lastModifiedBy>
  <cp:revision/>
  <cp:lastPrinted>2022-05-18T14:27:30Z</cp:lastPrinted>
  <dcterms:created xsi:type="dcterms:W3CDTF">2021-11-15T13:57:21Z</dcterms:created>
  <dcterms:modified xsi:type="dcterms:W3CDTF">2022-05-27T05:36:33Z</dcterms:modified>
  <cp:category/>
  <cp:contentStatus/>
</cp:coreProperties>
</file>