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E:\数据图形\Cryo-EM\NSMB2021a1 Revision\"/>
    </mc:Choice>
  </mc:AlternateContent>
  <xr:revisionPtr revIDLastSave="0" documentId="13_ncr:1_{116BECBB-12CB-4F31-8E09-80B47A22649C}" xr6:coauthVersionLast="47" xr6:coauthVersionMax="47" xr10:uidLastSave="{00000000-0000-0000-0000-000000000000}"/>
  <bookViews>
    <workbookView xWindow="-110" yWindow="-110" windowWidth="19420" windowHeight="10420" tabRatio="902" xr2:uid="{00000000-000D-0000-FFFF-FFFF00000000}"/>
  </bookViews>
  <sheets>
    <sheet name="Fig. 1a" sheetId="9" r:id="rId1"/>
    <sheet name="Supplementary Fig. 1b" sheetId="2" r:id="rId2"/>
    <sheet name="Supplementary Fig. 1c" sheetId="1" r:id="rId3"/>
    <sheet name="Supplementary Fig. 1d" sheetId="3" r:id="rId4"/>
    <sheet name="Supplementary Fig. 1e" sheetId="4" r:id="rId5"/>
    <sheet name="Supplementary Fig. 1f" sheetId="5" r:id="rId6"/>
    <sheet name="Supplementary Fig. 2i" sheetId="6" r:id="rId7"/>
    <sheet name="Supplementary Fig. 2j" sheetId="7" r:id="rId8"/>
    <sheet name="Supplementary Fig. 4" sheetId="8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" i="8" l="1"/>
  <c r="M3" i="8"/>
  <c r="AU6" i="7"/>
  <c r="I34" i="7"/>
  <c r="E34" i="7"/>
  <c r="I33" i="7"/>
  <c r="E33" i="7"/>
  <c r="I32" i="7"/>
  <c r="E32" i="7"/>
  <c r="I31" i="7"/>
  <c r="E31" i="7"/>
  <c r="I30" i="7"/>
  <c r="E30" i="7"/>
  <c r="I29" i="7"/>
  <c r="E29" i="7"/>
  <c r="I28" i="7"/>
  <c r="E28" i="7"/>
  <c r="I27" i="7"/>
  <c r="E27" i="7"/>
  <c r="I26" i="7"/>
  <c r="E26" i="7"/>
  <c r="I25" i="7"/>
  <c r="E25" i="7"/>
  <c r="I24" i="7"/>
  <c r="E24" i="7"/>
  <c r="I23" i="7"/>
  <c r="E23" i="7"/>
  <c r="I22" i="7"/>
  <c r="E22" i="7"/>
  <c r="I21" i="7"/>
  <c r="E21" i="7"/>
  <c r="I20" i="7"/>
  <c r="E20" i="7"/>
  <c r="I19" i="7"/>
  <c r="E19" i="7"/>
  <c r="I18" i="7"/>
  <c r="E18" i="7"/>
  <c r="I17" i="7"/>
  <c r="E17" i="7"/>
  <c r="I16" i="7"/>
  <c r="E16" i="7"/>
  <c r="I15" i="7"/>
  <c r="E15" i="7"/>
  <c r="I14" i="7"/>
  <c r="E14" i="7"/>
  <c r="I13" i="7"/>
  <c r="E13" i="7"/>
  <c r="I12" i="7"/>
  <c r="E12" i="7"/>
  <c r="I11" i="7"/>
  <c r="E11" i="7"/>
  <c r="I10" i="7"/>
  <c r="E10" i="7"/>
  <c r="I9" i="7"/>
  <c r="E9" i="7"/>
  <c r="I8" i="7"/>
  <c r="E8" i="7"/>
  <c r="I7" i="7"/>
  <c r="E7" i="7"/>
  <c r="AT6" i="7"/>
  <c r="I6" i="7"/>
  <c r="E6" i="7"/>
  <c r="AT5" i="7"/>
  <c r="I5" i="7"/>
  <c r="E5" i="7"/>
  <c r="AY4" i="6"/>
  <c r="I37" i="6"/>
  <c r="E37" i="6"/>
  <c r="I36" i="6"/>
  <c r="E36" i="6"/>
  <c r="I35" i="6"/>
  <c r="E35" i="6"/>
  <c r="I34" i="6"/>
  <c r="E34" i="6"/>
  <c r="I33" i="6"/>
  <c r="E33" i="6"/>
  <c r="I32" i="6"/>
  <c r="E32" i="6"/>
  <c r="I31" i="6"/>
  <c r="E31" i="6"/>
  <c r="I30" i="6"/>
  <c r="E30" i="6"/>
  <c r="I29" i="6"/>
  <c r="E29" i="6"/>
  <c r="I28" i="6"/>
  <c r="E28" i="6"/>
  <c r="I27" i="6"/>
  <c r="E27" i="6"/>
  <c r="I26" i="6"/>
  <c r="E26" i="6"/>
  <c r="I25" i="6"/>
  <c r="E25" i="6"/>
  <c r="I24" i="6"/>
  <c r="E24" i="6"/>
  <c r="I23" i="6"/>
  <c r="E23" i="6"/>
  <c r="I22" i="6"/>
  <c r="E22" i="6"/>
  <c r="I21" i="6"/>
  <c r="E21" i="6"/>
  <c r="I20" i="6"/>
  <c r="E20" i="6"/>
  <c r="I19" i="6"/>
  <c r="E19" i="6"/>
  <c r="I18" i="6"/>
  <c r="E18" i="6"/>
  <c r="I17" i="6"/>
  <c r="E17" i="6"/>
  <c r="I16" i="6"/>
  <c r="E16" i="6"/>
  <c r="I15" i="6"/>
  <c r="E15" i="6"/>
  <c r="I14" i="6"/>
  <c r="E14" i="6"/>
  <c r="I13" i="6"/>
  <c r="E13" i="6"/>
  <c r="I12" i="6"/>
  <c r="E12" i="6"/>
  <c r="I11" i="6"/>
  <c r="E11" i="6"/>
  <c r="I10" i="6"/>
  <c r="E10" i="6"/>
  <c r="I9" i="6"/>
  <c r="E9" i="6"/>
  <c r="I8" i="6"/>
  <c r="E8" i="6"/>
  <c r="I7" i="6"/>
  <c r="E7" i="6"/>
  <c r="I6" i="6"/>
  <c r="E6" i="6"/>
  <c r="I5" i="6"/>
  <c r="E5" i="6"/>
  <c r="AX4" i="6"/>
  <c r="I4" i="6"/>
  <c r="E4" i="6"/>
  <c r="AX3" i="6"/>
  <c r="L7" i="4"/>
  <c r="K7" i="4"/>
  <c r="J7" i="4"/>
  <c r="I7" i="4"/>
  <c r="P7" i="4" s="1"/>
  <c r="L6" i="4"/>
  <c r="K6" i="4"/>
  <c r="P6" i="4" s="1"/>
  <c r="J6" i="4"/>
  <c r="O6" i="4" s="1"/>
  <c r="I6" i="4"/>
  <c r="L5" i="4"/>
  <c r="K5" i="4"/>
  <c r="J5" i="4"/>
  <c r="I5" i="4"/>
  <c r="O5" i="4" s="1"/>
  <c r="L4" i="4"/>
  <c r="K4" i="4"/>
  <c r="J4" i="4"/>
  <c r="I4" i="4"/>
  <c r="L3" i="4"/>
  <c r="K3" i="4"/>
  <c r="J3" i="4"/>
  <c r="I3" i="4"/>
  <c r="P5" i="4" l="1"/>
  <c r="P3" i="4"/>
  <c r="P4" i="4"/>
  <c r="O4" i="4"/>
  <c r="O3" i="4"/>
  <c r="O7" i="4"/>
  <c r="I4" i="1"/>
  <c r="J4" i="1"/>
  <c r="K4" i="1"/>
  <c r="L4" i="1"/>
  <c r="I5" i="1"/>
  <c r="J5" i="1"/>
  <c r="K5" i="1"/>
  <c r="L5" i="1"/>
  <c r="I6" i="1"/>
  <c r="J6" i="1"/>
  <c r="K6" i="1"/>
  <c r="L6" i="1"/>
  <c r="I7" i="1"/>
  <c r="J7" i="1"/>
  <c r="K7" i="1"/>
  <c r="L7" i="1"/>
  <c r="J3" i="1"/>
  <c r="K3" i="1"/>
  <c r="L3" i="1"/>
  <c r="I3" i="1"/>
  <c r="P4" i="1" l="1"/>
  <c r="P5" i="1"/>
  <c r="P7" i="1"/>
  <c r="P6" i="1"/>
</calcChain>
</file>

<file path=xl/sharedStrings.xml><?xml version="1.0" encoding="utf-8"?>
<sst xmlns="http://schemas.openxmlformats.org/spreadsheetml/2006/main" count="94" uniqueCount="41">
  <si>
    <t>Mean</t>
    <phoneticPr fontId="1" type="noConversion"/>
  </si>
  <si>
    <t>SD</t>
    <phoneticPr fontId="1" type="noConversion"/>
  </si>
  <si>
    <t>Normalized</t>
    <phoneticPr fontId="1" type="noConversion"/>
  </si>
  <si>
    <t>p</t>
    <phoneticPr fontId="1" type="noConversion"/>
  </si>
  <si>
    <t>First</t>
    <phoneticPr fontId="1" type="noConversion"/>
  </si>
  <si>
    <t>Second</t>
    <phoneticPr fontId="1" type="noConversion"/>
  </si>
  <si>
    <t>Third</t>
    <phoneticPr fontId="1" type="noConversion"/>
  </si>
  <si>
    <t>Concentration of SOD1 fibril (µM)</t>
    <phoneticPr fontId="1" type="noConversion"/>
  </si>
  <si>
    <t>Wavelength (nm)</t>
    <phoneticPr fontId="1" type="noConversion"/>
  </si>
  <si>
    <t>Curve 1, red</t>
    <phoneticPr fontId="1" type="noConversion"/>
  </si>
  <si>
    <t>Curve 2, green</t>
    <phoneticPr fontId="1" type="noConversion"/>
  </si>
  <si>
    <t>Curve 3, black</t>
    <phoneticPr fontId="1" type="noConversion"/>
  </si>
  <si>
    <t>Curve 4, blue</t>
    <phoneticPr fontId="1" type="noConversion"/>
  </si>
  <si>
    <t>Mean</t>
  </si>
  <si>
    <t>SD</t>
  </si>
  <si>
    <t>Concentration of SOD1 fibril (µM)</t>
  </si>
  <si>
    <t>Normalized</t>
  </si>
  <si>
    <t>SH-SY5Y</t>
    <phoneticPr fontId="1" type="noConversion"/>
  </si>
  <si>
    <t>Total</t>
    <phoneticPr fontId="1" type="noConversion"/>
  </si>
  <si>
    <t>Normal</t>
    <phoneticPr fontId="1" type="noConversion"/>
  </si>
  <si>
    <t>Control</t>
    <phoneticPr fontId="1" type="noConversion"/>
  </si>
  <si>
    <t>The number of mitochondria</t>
    <phoneticPr fontId="1" type="noConversion"/>
  </si>
  <si>
    <t>Normal/Total</t>
  </si>
  <si>
    <t>Normal/Total</t>
    <phoneticPr fontId="1" type="noConversion"/>
  </si>
  <si>
    <r>
      <t>SOD1</t>
    </r>
    <r>
      <rPr>
        <sz val="11"/>
        <color theme="1"/>
        <rFont val="等线"/>
        <family val="3"/>
        <charset val="134"/>
      </rPr>
      <t xml:space="preserve"> fibril</t>
    </r>
    <r>
      <rPr>
        <sz val="11"/>
        <color theme="1"/>
        <rFont val="等线"/>
        <family val="2"/>
        <scheme val="minor"/>
      </rPr>
      <t>s</t>
    </r>
    <phoneticPr fontId="1" type="noConversion"/>
  </si>
  <si>
    <t>HEK-293T</t>
    <phoneticPr fontId="1" type="noConversion"/>
  </si>
  <si>
    <r>
      <t xml:space="preserve">Add 10 </t>
    </r>
    <r>
      <rPr>
        <sz val="11"/>
        <color theme="1"/>
        <rFont val="等线"/>
        <family val="2"/>
        <charset val="134"/>
      </rPr>
      <t>µ</t>
    </r>
    <r>
      <rPr>
        <sz val="11"/>
        <color theme="1"/>
        <rFont val="等线"/>
        <family val="2"/>
        <scheme val="minor"/>
      </rPr>
      <t>M SOD1 fibrils</t>
    </r>
    <phoneticPr fontId="1" type="noConversion"/>
  </si>
  <si>
    <t>SOD1 fibrils</t>
    <phoneticPr fontId="1" type="noConversion"/>
  </si>
  <si>
    <t>Full width</t>
    <phoneticPr fontId="1" type="noConversion"/>
  </si>
  <si>
    <t>Helical pitch</t>
    <phoneticPr fontId="1" type="noConversion"/>
  </si>
  <si>
    <t>Median value</t>
    <phoneticPr fontId="1" type="noConversion"/>
  </si>
  <si>
    <t>Box Range</t>
    <phoneticPr fontId="1" type="noConversion"/>
  </si>
  <si>
    <t>0.692-0.848</t>
    <phoneticPr fontId="1" type="noConversion"/>
  </si>
  <si>
    <t>0.412-0.625</t>
    <phoneticPr fontId="1" type="noConversion"/>
  </si>
  <si>
    <t>Whisker</t>
    <phoneticPr fontId="1" type="noConversion"/>
  </si>
  <si>
    <t>0.579-0.938</t>
    <phoneticPr fontId="1" type="noConversion"/>
  </si>
  <si>
    <t>0.182-0.810</t>
    <phoneticPr fontId="1" type="noConversion"/>
  </si>
  <si>
    <t>0.692-0.786</t>
    <phoneticPr fontId="1" type="noConversion"/>
  </si>
  <si>
    <t>0.50-0.636</t>
    <phoneticPr fontId="1" type="noConversion"/>
  </si>
  <si>
    <t>0.357-0.769</t>
    <phoneticPr fontId="1" type="noConversion"/>
  </si>
  <si>
    <t>0.6-0.9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</si>
</sst>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00000_ "/>
    <numFmt numFmtId="177" formatCode="0.0000000_ "/>
    <numFmt numFmtId="178" formatCode="0.0000000000000_ "/>
    <numFmt numFmtId="179" formatCode="0.000000000000_ 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i/>
      <sz val="11"/>
      <color theme="1"/>
      <name val="等线"/>
      <family val="3"/>
      <charset val="134"/>
      <scheme val="minor"/>
    </font>
    <font>
      <sz val="11"/>
      <color theme="1"/>
      <name val="等线"/>
      <family val="2"/>
      <charset val="134"/>
    </font>
    <font>
      <sz val="12"/>
      <color rgb="FF000000"/>
      <name val="等线"/>
      <family val="3"/>
      <charset val="134"/>
      <scheme val="minor"/>
    </font>
    <font>
      <sz val="11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4" fillId="0" borderId="0" xfId="0" applyFon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0" fontId="0" fillId="0" borderId="0" xfId="0" applyAlignment="1"/>
    <xf numFmtId="179" fontId="0" fillId="0" borderId="0" xfId="0" applyNumberFormat="1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79BBD-9527-467E-8E6F-7A4C4DFAED49}">
  <dimension ref="C2:N4"/>
  <sheetViews>
    <sheetView tabSelected="1" topLeftCell="B1" workbookViewId="0">
      <selection activeCell="I15" sqref="I15"/>
    </sheetView>
  </sheetViews>
  <sheetFormatPr defaultRowHeight="14" x14ac:dyDescent="0.3"/>
  <cols>
    <col min="3" max="3" width="11.9140625" customWidth="1"/>
  </cols>
  <sheetData>
    <row r="2" spans="3:14" x14ac:dyDescent="0.3">
      <c r="D2">
        <v>1</v>
      </c>
      <c r="E2">
        <v>2</v>
      </c>
      <c r="F2">
        <v>3</v>
      </c>
      <c r="G2">
        <v>4</v>
      </c>
      <c r="H2">
        <v>5</v>
      </c>
      <c r="I2">
        <v>6</v>
      </c>
      <c r="J2">
        <v>7</v>
      </c>
      <c r="K2">
        <v>8</v>
      </c>
      <c r="M2" t="s">
        <v>0</v>
      </c>
      <c r="N2" t="s">
        <v>1</v>
      </c>
    </row>
    <row r="3" spans="3:14" x14ac:dyDescent="0.3">
      <c r="C3" t="s">
        <v>28</v>
      </c>
      <c r="D3">
        <v>12</v>
      </c>
      <c r="E3">
        <v>11.9</v>
      </c>
      <c r="F3">
        <v>11.5</v>
      </c>
      <c r="G3">
        <v>13.5</v>
      </c>
      <c r="H3">
        <v>12.2</v>
      </c>
      <c r="I3">
        <v>13.1</v>
      </c>
      <c r="J3">
        <v>12.4</v>
      </c>
      <c r="K3">
        <v>12</v>
      </c>
      <c r="M3">
        <v>12.3</v>
      </c>
      <c r="N3">
        <v>0.66</v>
      </c>
    </row>
    <row r="4" spans="3:14" x14ac:dyDescent="0.3">
      <c r="C4" t="s">
        <v>29</v>
      </c>
      <c r="D4">
        <v>142</v>
      </c>
      <c r="E4">
        <v>149</v>
      </c>
      <c r="F4">
        <v>134</v>
      </c>
      <c r="G4">
        <v>142</v>
      </c>
      <c r="H4">
        <v>150</v>
      </c>
      <c r="I4">
        <v>144</v>
      </c>
      <c r="J4">
        <v>145</v>
      </c>
      <c r="K4">
        <v>146</v>
      </c>
      <c r="M4">
        <v>144</v>
      </c>
      <c r="N4">
        <v>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A70A6-7C04-4364-9365-810BA0C5E982}">
  <dimension ref="B1:R303"/>
  <sheetViews>
    <sheetView workbookViewId="0">
      <selection activeCell="T6" sqref="T6"/>
    </sheetView>
  </sheetViews>
  <sheetFormatPr defaultRowHeight="14" x14ac:dyDescent="0.3"/>
  <cols>
    <col min="2" max="3" width="11.6640625" customWidth="1"/>
    <col min="4" max="4" width="14.33203125" customWidth="1"/>
    <col min="5" max="5" width="13" customWidth="1"/>
    <col min="6" max="6" width="14" customWidth="1"/>
    <col min="7" max="7" width="13.4140625" customWidth="1"/>
    <col min="9" max="9" width="13.75" customWidth="1"/>
    <col min="10" max="10" width="15.75" customWidth="1"/>
    <col min="11" max="11" width="12.75" customWidth="1"/>
    <col min="12" max="12" width="13.33203125" customWidth="1"/>
    <col min="15" max="15" width="13.58203125" customWidth="1"/>
    <col min="16" max="16" width="15.4140625" customWidth="1"/>
    <col min="17" max="17" width="15.08203125" customWidth="1"/>
    <col min="18" max="18" width="14.08203125" customWidth="1"/>
  </cols>
  <sheetData>
    <row r="1" spans="2:18" x14ac:dyDescent="0.3">
      <c r="B1" t="s">
        <v>4</v>
      </c>
      <c r="H1" t="s">
        <v>5</v>
      </c>
      <c r="N1" t="s">
        <v>6</v>
      </c>
    </row>
    <row r="2" spans="2:18" ht="15.5" x14ac:dyDescent="0.35">
      <c r="B2" t="s">
        <v>8</v>
      </c>
      <c r="C2" s="2" t="s">
        <v>9</v>
      </c>
      <c r="D2" s="2" t="s">
        <v>10</v>
      </c>
      <c r="E2" t="s">
        <v>11</v>
      </c>
      <c r="F2" s="2" t="s">
        <v>12</v>
      </c>
      <c r="H2" t="s">
        <v>8</v>
      </c>
      <c r="I2" s="2" t="s">
        <v>9</v>
      </c>
      <c r="J2" s="2" t="s">
        <v>10</v>
      </c>
      <c r="K2" t="s">
        <v>11</v>
      </c>
      <c r="L2" s="2" t="s">
        <v>12</v>
      </c>
      <c r="N2" t="s">
        <v>8</v>
      </c>
      <c r="O2" s="2" t="s">
        <v>9</v>
      </c>
      <c r="P2" s="2" t="s">
        <v>10</v>
      </c>
      <c r="Q2" t="s">
        <v>11</v>
      </c>
      <c r="R2" s="2" t="s">
        <v>12</v>
      </c>
    </row>
    <row r="3" spans="2:18" x14ac:dyDescent="0.3">
      <c r="B3">
        <v>400</v>
      </c>
      <c r="C3">
        <v>0.48</v>
      </c>
      <c r="D3">
        <v>0.54300000000000004</v>
      </c>
      <c r="E3">
        <v>0.10100000000000001</v>
      </c>
      <c r="F3">
        <v>-3.7999999999999999E-2</v>
      </c>
      <c r="H3">
        <v>400</v>
      </c>
      <c r="I3">
        <v>0.48</v>
      </c>
      <c r="J3">
        <v>0.57899999999999996</v>
      </c>
      <c r="K3">
        <v>0.14299999999999999</v>
      </c>
      <c r="L3">
        <v>-4.3999999999999997E-2</v>
      </c>
      <c r="N3">
        <v>400</v>
      </c>
      <c r="O3">
        <v>0.47599999999999998</v>
      </c>
      <c r="P3">
        <v>0.51900000000000002</v>
      </c>
      <c r="Q3">
        <v>9.1999999999999998E-2</v>
      </c>
      <c r="R3">
        <v>-4.9000000000000002E-2</v>
      </c>
    </row>
    <row r="4" spans="2:18" x14ac:dyDescent="0.3">
      <c r="B4">
        <v>401</v>
      </c>
      <c r="C4">
        <v>0.48</v>
      </c>
      <c r="D4">
        <v>0.53900000000000003</v>
      </c>
      <c r="E4">
        <v>0.10100000000000001</v>
      </c>
      <c r="F4">
        <v>-4.2000000000000003E-2</v>
      </c>
      <c r="H4">
        <v>401</v>
      </c>
      <c r="I4">
        <v>0.48</v>
      </c>
      <c r="J4">
        <v>0.57499999999999996</v>
      </c>
      <c r="K4">
        <v>0.14199999999999999</v>
      </c>
      <c r="L4">
        <v>-4.7E-2</v>
      </c>
      <c r="N4">
        <v>401</v>
      </c>
      <c r="O4">
        <v>0.47599999999999998</v>
      </c>
      <c r="P4">
        <v>0.51500000000000001</v>
      </c>
      <c r="Q4">
        <v>9.1999999999999998E-2</v>
      </c>
      <c r="R4">
        <v>-5.2999999999999999E-2</v>
      </c>
    </row>
    <row r="5" spans="2:18" x14ac:dyDescent="0.3">
      <c r="B5">
        <v>402</v>
      </c>
      <c r="C5">
        <v>0.48099999999999998</v>
      </c>
      <c r="D5">
        <v>0.53700000000000003</v>
      </c>
      <c r="E5">
        <v>0.1</v>
      </c>
      <c r="F5">
        <v>-4.3999999999999997E-2</v>
      </c>
      <c r="H5">
        <v>402</v>
      </c>
      <c r="I5">
        <v>0.48</v>
      </c>
      <c r="J5">
        <v>0.57299999999999995</v>
      </c>
      <c r="K5">
        <v>0.14099999999999999</v>
      </c>
      <c r="L5">
        <v>-4.8000000000000001E-2</v>
      </c>
      <c r="N5">
        <v>402</v>
      </c>
      <c r="O5">
        <v>0.47699999999999998</v>
      </c>
      <c r="P5">
        <v>0.51300000000000001</v>
      </c>
      <c r="Q5">
        <v>9.0999999999999998E-2</v>
      </c>
      <c r="R5">
        <v>-5.5E-2</v>
      </c>
    </row>
    <row r="6" spans="2:18" x14ac:dyDescent="0.3">
      <c r="B6">
        <v>403</v>
      </c>
      <c r="C6">
        <v>0.48299999999999998</v>
      </c>
      <c r="D6">
        <v>0.53500000000000003</v>
      </c>
      <c r="E6">
        <v>0.1</v>
      </c>
      <c r="F6">
        <v>-4.8000000000000001E-2</v>
      </c>
      <c r="H6">
        <v>403</v>
      </c>
      <c r="I6">
        <v>0.48199999999999998</v>
      </c>
      <c r="J6">
        <v>0.56999999999999995</v>
      </c>
      <c r="K6">
        <v>0.14099999999999999</v>
      </c>
      <c r="L6">
        <v>-5.2999999999999999E-2</v>
      </c>
      <c r="N6">
        <v>403</v>
      </c>
      <c r="O6">
        <v>0.47799999999999998</v>
      </c>
      <c r="P6">
        <v>0.51100000000000001</v>
      </c>
      <c r="Q6">
        <v>9.0999999999999998E-2</v>
      </c>
      <c r="R6">
        <v>-5.8000000000000003E-2</v>
      </c>
    </row>
    <row r="7" spans="2:18" x14ac:dyDescent="0.3">
      <c r="B7">
        <v>404</v>
      </c>
      <c r="C7">
        <v>0.48499999999999999</v>
      </c>
      <c r="D7">
        <v>0.53300000000000003</v>
      </c>
      <c r="E7">
        <v>9.9000000000000005E-2</v>
      </c>
      <c r="F7">
        <v>-5.0999999999999997E-2</v>
      </c>
      <c r="H7">
        <v>404</v>
      </c>
      <c r="I7">
        <v>0.48399999999999999</v>
      </c>
      <c r="J7">
        <v>0.56899999999999995</v>
      </c>
      <c r="K7">
        <v>0.14000000000000001</v>
      </c>
      <c r="L7">
        <v>-5.5E-2</v>
      </c>
      <c r="N7">
        <v>404</v>
      </c>
      <c r="O7">
        <v>0.48099999999999998</v>
      </c>
      <c r="P7">
        <v>0.51</v>
      </c>
      <c r="Q7">
        <v>0.09</v>
      </c>
      <c r="R7">
        <v>-6.0999999999999999E-2</v>
      </c>
    </row>
    <row r="8" spans="2:18" x14ac:dyDescent="0.3">
      <c r="B8">
        <v>405</v>
      </c>
      <c r="C8">
        <v>0.48599999999999999</v>
      </c>
      <c r="D8">
        <v>0.53300000000000003</v>
      </c>
      <c r="E8">
        <v>9.9000000000000005E-2</v>
      </c>
      <c r="F8">
        <v>-5.1999999999999998E-2</v>
      </c>
      <c r="H8">
        <v>405</v>
      </c>
      <c r="I8">
        <v>0.48599999999999999</v>
      </c>
      <c r="J8">
        <v>0.56799999999999995</v>
      </c>
      <c r="K8">
        <v>0.13900000000000001</v>
      </c>
      <c r="L8">
        <v>-5.7000000000000002E-2</v>
      </c>
      <c r="N8">
        <v>405</v>
      </c>
      <c r="O8">
        <v>0.48199999999999998</v>
      </c>
      <c r="P8">
        <v>0.50900000000000001</v>
      </c>
      <c r="Q8">
        <v>0.09</v>
      </c>
      <c r="R8">
        <v>-6.3E-2</v>
      </c>
    </row>
    <row r="9" spans="2:18" x14ac:dyDescent="0.3">
      <c r="B9">
        <v>406</v>
      </c>
      <c r="C9">
        <v>0.49</v>
      </c>
      <c r="D9">
        <v>0.53200000000000003</v>
      </c>
      <c r="E9">
        <v>9.8000000000000004E-2</v>
      </c>
      <c r="F9">
        <v>-5.6000000000000001E-2</v>
      </c>
      <c r="H9">
        <v>406</v>
      </c>
      <c r="I9">
        <v>0.48899999999999999</v>
      </c>
      <c r="J9">
        <v>0.56899999999999995</v>
      </c>
      <c r="K9">
        <v>0.13900000000000001</v>
      </c>
      <c r="L9">
        <v>-5.8999999999999997E-2</v>
      </c>
      <c r="N9">
        <v>406</v>
      </c>
      <c r="O9">
        <v>0.48599999999999999</v>
      </c>
      <c r="P9">
        <v>0.50900000000000001</v>
      </c>
      <c r="Q9">
        <v>0.09</v>
      </c>
      <c r="R9">
        <v>-6.7000000000000004E-2</v>
      </c>
    </row>
    <row r="10" spans="2:18" x14ac:dyDescent="0.3">
      <c r="B10">
        <v>407</v>
      </c>
      <c r="C10">
        <v>0.495</v>
      </c>
      <c r="D10">
        <v>0.53300000000000003</v>
      </c>
      <c r="E10">
        <v>9.8000000000000004E-2</v>
      </c>
      <c r="F10">
        <v>-0.06</v>
      </c>
      <c r="H10">
        <v>407</v>
      </c>
      <c r="I10">
        <v>0.49399999999999999</v>
      </c>
      <c r="J10">
        <v>0.56999999999999995</v>
      </c>
      <c r="K10">
        <v>0.13800000000000001</v>
      </c>
      <c r="L10">
        <v>-6.2E-2</v>
      </c>
      <c r="N10">
        <v>407</v>
      </c>
      <c r="O10">
        <v>0.49</v>
      </c>
      <c r="P10">
        <v>0.51</v>
      </c>
      <c r="Q10">
        <v>8.8999999999999996E-2</v>
      </c>
      <c r="R10">
        <v>-6.9000000000000006E-2</v>
      </c>
    </row>
    <row r="11" spans="2:18" x14ac:dyDescent="0.3">
      <c r="B11">
        <v>408</v>
      </c>
      <c r="C11">
        <v>0.498</v>
      </c>
      <c r="D11">
        <v>0.53400000000000003</v>
      </c>
      <c r="E11">
        <v>9.8000000000000004E-2</v>
      </c>
      <c r="F11">
        <v>-6.2E-2</v>
      </c>
      <c r="H11">
        <v>408</v>
      </c>
      <c r="I11">
        <v>0.497</v>
      </c>
      <c r="J11">
        <v>0.57099999999999995</v>
      </c>
      <c r="K11">
        <v>0.13800000000000001</v>
      </c>
      <c r="L11">
        <v>-6.4000000000000001E-2</v>
      </c>
      <c r="N11">
        <v>408</v>
      </c>
      <c r="O11">
        <v>0.49399999999999999</v>
      </c>
      <c r="P11">
        <v>0.51100000000000001</v>
      </c>
      <c r="Q11">
        <v>8.8999999999999996E-2</v>
      </c>
      <c r="R11">
        <v>-7.1999999999999995E-2</v>
      </c>
    </row>
    <row r="12" spans="2:18" x14ac:dyDescent="0.3">
      <c r="B12">
        <v>409</v>
      </c>
      <c r="C12">
        <v>0.504</v>
      </c>
      <c r="D12">
        <v>0.53600000000000003</v>
      </c>
      <c r="E12">
        <v>9.7000000000000003E-2</v>
      </c>
      <c r="F12">
        <v>-6.5000000000000002E-2</v>
      </c>
      <c r="H12">
        <v>409</v>
      </c>
      <c r="I12">
        <v>0.503</v>
      </c>
      <c r="J12">
        <v>0.57299999999999995</v>
      </c>
      <c r="K12">
        <v>0.13700000000000001</v>
      </c>
      <c r="L12">
        <v>-6.7000000000000004E-2</v>
      </c>
      <c r="N12">
        <v>409</v>
      </c>
      <c r="O12">
        <v>0.5</v>
      </c>
      <c r="P12">
        <v>0.51300000000000001</v>
      </c>
      <c r="Q12">
        <v>8.7999999999999995E-2</v>
      </c>
      <c r="R12">
        <v>-7.4999999999999997E-2</v>
      </c>
    </row>
    <row r="13" spans="2:18" x14ac:dyDescent="0.3">
      <c r="B13">
        <v>410</v>
      </c>
      <c r="C13">
        <v>0.51</v>
      </c>
      <c r="D13">
        <v>0.53900000000000003</v>
      </c>
      <c r="E13">
        <v>9.7000000000000003E-2</v>
      </c>
      <c r="F13">
        <v>-6.8000000000000005E-2</v>
      </c>
      <c r="H13">
        <v>410</v>
      </c>
      <c r="I13">
        <v>0.51</v>
      </c>
      <c r="J13">
        <v>0.57599999999999996</v>
      </c>
      <c r="K13">
        <v>0.13700000000000001</v>
      </c>
      <c r="L13">
        <v>-7.0999999999999994E-2</v>
      </c>
      <c r="N13">
        <v>410</v>
      </c>
      <c r="O13">
        <v>0.50600000000000001</v>
      </c>
      <c r="P13">
        <v>0.51600000000000001</v>
      </c>
      <c r="Q13">
        <v>8.7999999999999995E-2</v>
      </c>
      <c r="R13">
        <v>-7.8E-2</v>
      </c>
    </row>
    <row r="14" spans="2:18" x14ac:dyDescent="0.3">
      <c r="B14">
        <v>411</v>
      </c>
      <c r="C14">
        <v>0.51500000000000001</v>
      </c>
      <c r="D14">
        <v>0.54100000000000004</v>
      </c>
      <c r="E14">
        <v>9.6000000000000002E-2</v>
      </c>
      <c r="F14">
        <v>-7.0000000000000007E-2</v>
      </c>
      <c r="H14">
        <v>411</v>
      </c>
      <c r="I14">
        <v>0.51400000000000001</v>
      </c>
      <c r="J14">
        <v>0.57899999999999996</v>
      </c>
      <c r="K14">
        <v>0.13600000000000001</v>
      </c>
      <c r="L14">
        <v>-7.0999999999999994E-2</v>
      </c>
      <c r="N14">
        <v>411</v>
      </c>
      <c r="O14">
        <v>0.51100000000000001</v>
      </c>
      <c r="P14">
        <v>0.51700000000000002</v>
      </c>
      <c r="Q14">
        <v>8.6999999999999994E-2</v>
      </c>
      <c r="R14">
        <v>-8.1000000000000003E-2</v>
      </c>
    </row>
    <row r="15" spans="2:18" x14ac:dyDescent="0.3">
      <c r="B15">
        <v>412</v>
      </c>
      <c r="C15">
        <v>0.52600000000000002</v>
      </c>
      <c r="D15">
        <v>0.54700000000000004</v>
      </c>
      <c r="E15">
        <v>9.5000000000000001E-2</v>
      </c>
      <c r="F15">
        <v>-7.3999999999999996E-2</v>
      </c>
      <c r="H15">
        <v>412</v>
      </c>
      <c r="I15">
        <v>0.52500000000000002</v>
      </c>
      <c r="J15">
        <v>0.58399999999999996</v>
      </c>
      <c r="K15">
        <v>0.13500000000000001</v>
      </c>
      <c r="L15">
        <v>-7.5999999999999998E-2</v>
      </c>
      <c r="N15">
        <v>412</v>
      </c>
      <c r="O15">
        <v>0.52200000000000002</v>
      </c>
      <c r="P15">
        <v>0.52300000000000002</v>
      </c>
      <c r="Q15">
        <v>8.6999999999999994E-2</v>
      </c>
      <c r="R15">
        <v>-8.5999999999999993E-2</v>
      </c>
    </row>
    <row r="16" spans="2:18" x14ac:dyDescent="0.3">
      <c r="B16">
        <v>413</v>
      </c>
      <c r="C16">
        <v>0.53500000000000003</v>
      </c>
      <c r="D16">
        <v>0.55200000000000005</v>
      </c>
      <c r="E16">
        <v>9.5000000000000001E-2</v>
      </c>
      <c r="F16">
        <v>-7.8E-2</v>
      </c>
      <c r="H16">
        <v>413</v>
      </c>
      <c r="I16">
        <v>0.53400000000000003</v>
      </c>
      <c r="J16">
        <v>0.58899999999999997</v>
      </c>
      <c r="K16">
        <v>0.13400000000000001</v>
      </c>
      <c r="L16">
        <v>-7.9000000000000001E-2</v>
      </c>
      <c r="N16">
        <v>413</v>
      </c>
      <c r="O16">
        <v>0.53</v>
      </c>
      <c r="P16">
        <v>0.52700000000000002</v>
      </c>
      <c r="Q16">
        <v>8.5999999999999993E-2</v>
      </c>
      <c r="R16">
        <v>-8.8999999999999996E-2</v>
      </c>
    </row>
    <row r="17" spans="2:18" x14ac:dyDescent="0.3">
      <c r="B17">
        <v>414</v>
      </c>
      <c r="C17">
        <v>0.54</v>
      </c>
      <c r="D17">
        <v>0.55500000000000005</v>
      </c>
      <c r="E17">
        <v>9.5000000000000001E-2</v>
      </c>
      <c r="F17">
        <v>-0.08</v>
      </c>
      <c r="H17">
        <v>414</v>
      </c>
      <c r="I17">
        <v>0.53900000000000003</v>
      </c>
      <c r="J17">
        <v>0.59199999999999997</v>
      </c>
      <c r="K17">
        <v>0.13400000000000001</v>
      </c>
      <c r="L17">
        <v>-8.1000000000000003E-2</v>
      </c>
      <c r="N17">
        <v>414</v>
      </c>
      <c r="O17">
        <v>0.53600000000000003</v>
      </c>
      <c r="P17">
        <v>0.53</v>
      </c>
      <c r="Q17">
        <v>8.5999999999999993E-2</v>
      </c>
      <c r="R17">
        <v>-9.1999999999999998E-2</v>
      </c>
    </row>
    <row r="18" spans="2:18" x14ac:dyDescent="0.3">
      <c r="B18">
        <v>415</v>
      </c>
      <c r="C18">
        <v>0.55000000000000004</v>
      </c>
      <c r="D18">
        <v>0.56100000000000005</v>
      </c>
      <c r="E18">
        <v>9.5000000000000001E-2</v>
      </c>
      <c r="F18">
        <v>-8.4000000000000005E-2</v>
      </c>
      <c r="H18">
        <v>415</v>
      </c>
      <c r="I18">
        <v>0.54900000000000004</v>
      </c>
      <c r="J18">
        <v>0.59799999999999998</v>
      </c>
      <c r="K18">
        <v>0.13400000000000001</v>
      </c>
      <c r="L18">
        <v>-8.5000000000000006E-2</v>
      </c>
      <c r="N18">
        <v>415</v>
      </c>
      <c r="O18">
        <v>0.54500000000000004</v>
      </c>
      <c r="P18">
        <v>0.53500000000000003</v>
      </c>
      <c r="Q18">
        <v>8.5999999999999993E-2</v>
      </c>
      <c r="R18">
        <v>-9.6000000000000002E-2</v>
      </c>
    </row>
    <row r="19" spans="2:18" x14ac:dyDescent="0.3">
      <c r="B19">
        <v>416</v>
      </c>
      <c r="C19">
        <v>0.56000000000000005</v>
      </c>
      <c r="D19">
        <v>0.56699999999999995</v>
      </c>
      <c r="E19">
        <v>9.4E-2</v>
      </c>
      <c r="F19">
        <v>-8.6999999999999994E-2</v>
      </c>
      <c r="H19">
        <v>416</v>
      </c>
      <c r="I19">
        <v>0.56000000000000005</v>
      </c>
      <c r="J19">
        <v>0.60499999999999998</v>
      </c>
      <c r="K19">
        <v>0.13300000000000001</v>
      </c>
      <c r="L19">
        <v>-8.7999999999999995E-2</v>
      </c>
      <c r="N19">
        <v>416</v>
      </c>
      <c r="O19">
        <v>0.55600000000000005</v>
      </c>
      <c r="P19">
        <v>0.54100000000000004</v>
      </c>
      <c r="Q19">
        <v>8.5000000000000006E-2</v>
      </c>
      <c r="R19">
        <v>-0.1</v>
      </c>
    </row>
    <row r="20" spans="2:18" x14ac:dyDescent="0.3">
      <c r="B20">
        <v>417</v>
      </c>
      <c r="C20">
        <v>0.56699999999999995</v>
      </c>
      <c r="D20">
        <v>0.57199999999999995</v>
      </c>
      <c r="E20">
        <v>9.4E-2</v>
      </c>
      <c r="F20">
        <v>-8.8999999999999996E-2</v>
      </c>
      <c r="H20">
        <v>417</v>
      </c>
      <c r="I20">
        <v>0.56599999999999995</v>
      </c>
      <c r="J20">
        <v>0.60899999999999999</v>
      </c>
      <c r="K20">
        <v>0.13200000000000001</v>
      </c>
      <c r="L20">
        <v>-8.8999999999999996E-2</v>
      </c>
      <c r="N20">
        <v>417</v>
      </c>
      <c r="O20">
        <v>0.56200000000000006</v>
      </c>
      <c r="P20">
        <v>0.54400000000000004</v>
      </c>
      <c r="Q20">
        <v>8.5000000000000006E-2</v>
      </c>
      <c r="R20">
        <v>-0.10299999999999999</v>
      </c>
    </row>
    <row r="21" spans="2:18" x14ac:dyDescent="0.3">
      <c r="B21">
        <v>418</v>
      </c>
      <c r="C21">
        <v>0.57699999999999996</v>
      </c>
      <c r="D21">
        <v>0.57799999999999996</v>
      </c>
      <c r="E21">
        <v>9.2999999999999999E-2</v>
      </c>
      <c r="F21">
        <v>-9.1999999999999998E-2</v>
      </c>
      <c r="H21">
        <v>418</v>
      </c>
      <c r="I21">
        <v>0.57599999999999996</v>
      </c>
      <c r="J21">
        <v>0.61499999999999999</v>
      </c>
      <c r="K21">
        <v>0.13200000000000001</v>
      </c>
      <c r="L21">
        <v>-9.2999999999999999E-2</v>
      </c>
      <c r="N21">
        <v>418</v>
      </c>
      <c r="O21">
        <v>0.57199999999999995</v>
      </c>
      <c r="P21">
        <v>0.55000000000000004</v>
      </c>
      <c r="Q21">
        <v>8.5000000000000006E-2</v>
      </c>
      <c r="R21">
        <v>-0.107</v>
      </c>
    </row>
    <row r="22" spans="2:18" x14ac:dyDescent="0.3">
      <c r="B22">
        <v>419</v>
      </c>
      <c r="C22">
        <v>0.58299999999999996</v>
      </c>
      <c r="D22">
        <v>0.58199999999999996</v>
      </c>
      <c r="E22">
        <v>9.2999999999999999E-2</v>
      </c>
      <c r="F22">
        <v>-9.4E-2</v>
      </c>
      <c r="H22">
        <v>419</v>
      </c>
      <c r="I22">
        <v>0.58299999999999996</v>
      </c>
      <c r="J22">
        <v>0.62</v>
      </c>
      <c r="K22">
        <v>0.13100000000000001</v>
      </c>
      <c r="L22">
        <v>-9.4E-2</v>
      </c>
      <c r="N22">
        <v>419</v>
      </c>
      <c r="O22">
        <v>0.57899999999999996</v>
      </c>
      <c r="P22">
        <v>0.55400000000000005</v>
      </c>
      <c r="Q22">
        <v>8.4000000000000005E-2</v>
      </c>
      <c r="R22">
        <v>-0.109</v>
      </c>
    </row>
    <row r="23" spans="2:18" x14ac:dyDescent="0.3">
      <c r="B23">
        <v>420</v>
      </c>
      <c r="C23">
        <v>0.59299999999999997</v>
      </c>
      <c r="D23">
        <v>0.58899999999999997</v>
      </c>
      <c r="E23">
        <v>9.2999999999999999E-2</v>
      </c>
      <c r="F23">
        <v>-9.7000000000000003E-2</v>
      </c>
      <c r="H23">
        <v>420</v>
      </c>
      <c r="I23">
        <v>0.59199999999999997</v>
      </c>
      <c r="J23">
        <v>0.626</v>
      </c>
      <c r="K23">
        <v>0.13100000000000001</v>
      </c>
      <c r="L23">
        <v>-9.7000000000000003E-2</v>
      </c>
      <c r="N23">
        <v>420</v>
      </c>
      <c r="O23">
        <v>0.58799999999999997</v>
      </c>
      <c r="P23">
        <v>0.56000000000000005</v>
      </c>
      <c r="Q23">
        <v>8.4000000000000005E-2</v>
      </c>
      <c r="R23">
        <v>-0.112</v>
      </c>
    </row>
    <row r="24" spans="2:18" x14ac:dyDescent="0.3">
      <c r="B24">
        <v>421</v>
      </c>
      <c r="C24">
        <v>0.60099999999999998</v>
      </c>
      <c r="D24">
        <v>0.59399999999999997</v>
      </c>
      <c r="E24">
        <v>9.1999999999999998E-2</v>
      </c>
      <c r="F24">
        <v>-9.9000000000000005E-2</v>
      </c>
      <c r="H24">
        <v>421</v>
      </c>
      <c r="I24">
        <v>0.60099999999999998</v>
      </c>
      <c r="J24">
        <v>0.63100000000000001</v>
      </c>
      <c r="K24">
        <v>0.13100000000000001</v>
      </c>
      <c r="L24">
        <v>-0.10100000000000001</v>
      </c>
      <c r="N24">
        <v>421</v>
      </c>
      <c r="O24">
        <v>0.59599999999999997</v>
      </c>
      <c r="P24">
        <v>0.56599999999999995</v>
      </c>
      <c r="Q24">
        <v>8.4000000000000005E-2</v>
      </c>
      <c r="R24">
        <v>-0.114</v>
      </c>
    </row>
    <row r="25" spans="2:18" x14ac:dyDescent="0.3">
      <c r="B25">
        <v>422</v>
      </c>
      <c r="C25">
        <v>0.60699999999999998</v>
      </c>
      <c r="D25">
        <v>0.59899999999999998</v>
      </c>
      <c r="E25">
        <v>9.1999999999999998E-2</v>
      </c>
      <c r="F25">
        <v>-0.1</v>
      </c>
      <c r="H25">
        <v>422</v>
      </c>
      <c r="I25">
        <v>0.60599999999999998</v>
      </c>
      <c r="J25">
        <v>0.63500000000000001</v>
      </c>
      <c r="K25">
        <v>0.13100000000000001</v>
      </c>
      <c r="L25">
        <v>-0.10199999999999999</v>
      </c>
      <c r="N25">
        <v>422</v>
      </c>
      <c r="O25">
        <v>0.60199999999999998</v>
      </c>
      <c r="P25">
        <v>0.56899999999999995</v>
      </c>
      <c r="Q25">
        <v>8.4000000000000005E-2</v>
      </c>
      <c r="R25">
        <v>-0.11700000000000001</v>
      </c>
    </row>
    <row r="26" spans="2:18" x14ac:dyDescent="0.3">
      <c r="B26">
        <v>423</v>
      </c>
      <c r="C26">
        <v>0.61599999999999999</v>
      </c>
      <c r="D26">
        <v>0.60499999999999998</v>
      </c>
      <c r="E26">
        <v>9.1999999999999998E-2</v>
      </c>
      <c r="F26">
        <v>-0.10299999999999999</v>
      </c>
      <c r="H26">
        <v>423</v>
      </c>
      <c r="I26">
        <v>0.61499999999999999</v>
      </c>
      <c r="J26">
        <v>0.64100000000000001</v>
      </c>
      <c r="K26">
        <v>0.13</v>
      </c>
      <c r="L26">
        <v>-0.104</v>
      </c>
      <c r="N26">
        <v>423</v>
      </c>
      <c r="O26">
        <v>0.61199999999999999</v>
      </c>
      <c r="P26">
        <v>0.57499999999999996</v>
      </c>
      <c r="Q26">
        <v>8.3000000000000004E-2</v>
      </c>
      <c r="R26">
        <v>-0.12</v>
      </c>
    </row>
    <row r="27" spans="2:18" x14ac:dyDescent="0.3">
      <c r="B27">
        <v>424</v>
      </c>
      <c r="C27">
        <v>0.625</v>
      </c>
      <c r="D27">
        <v>0.61099999999999999</v>
      </c>
      <c r="E27">
        <v>9.0999999999999998E-2</v>
      </c>
      <c r="F27">
        <v>-0.105</v>
      </c>
      <c r="H27">
        <v>424</v>
      </c>
      <c r="I27">
        <v>0.624</v>
      </c>
      <c r="J27">
        <v>0.64800000000000002</v>
      </c>
      <c r="K27">
        <v>0.13</v>
      </c>
      <c r="L27">
        <v>-0.106</v>
      </c>
      <c r="N27">
        <v>424</v>
      </c>
      <c r="O27">
        <v>0.62</v>
      </c>
      <c r="P27">
        <v>0.58099999999999996</v>
      </c>
      <c r="Q27">
        <v>8.3000000000000004E-2</v>
      </c>
      <c r="R27">
        <v>-0.122</v>
      </c>
    </row>
    <row r="28" spans="2:18" x14ac:dyDescent="0.3">
      <c r="B28">
        <v>425</v>
      </c>
      <c r="C28">
        <v>0.63100000000000001</v>
      </c>
      <c r="D28">
        <v>0.61499999999999999</v>
      </c>
      <c r="E28">
        <v>9.0999999999999998E-2</v>
      </c>
      <c r="F28">
        <v>-0.107</v>
      </c>
      <c r="H28">
        <v>425</v>
      </c>
      <c r="I28">
        <v>0.63</v>
      </c>
      <c r="J28">
        <v>0.65300000000000002</v>
      </c>
      <c r="K28">
        <v>0.129</v>
      </c>
      <c r="L28">
        <v>-0.106</v>
      </c>
      <c r="N28">
        <v>425</v>
      </c>
      <c r="O28">
        <v>0.626</v>
      </c>
      <c r="P28">
        <v>0.58499999999999996</v>
      </c>
      <c r="Q28">
        <v>8.3000000000000004E-2</v>
      </c>
      <c r="R28">
        <v>-0.124</v>
      </c>
    </row>
    <row r="29" spans="2:18" x14ac:dyDescent="0.3">
      <c r="B29">
        <v>426</v>
      </c>
      <c r="C29">
        <v>0.64100000000000001</v>
      </c>
      <c r="D29">
        <v>0.622</v>
      </c>
      <c r="E29">
        <v>9.0999999999999998E-2</v>
      </c>
      <c r="F29">
        <v>-0.11</v>
      </c>
      <c r="H29">
        <v>426</v>
      </c>
      <c r="I29">
        <v>0.64</v>
      </c>
      <c r="J29">
        <v>0.66</v>
      </c>
      <c r="K29">
        <v>0.129</v>
      </c>
      <c r="L29">
        <v>-0.109</v>
      </c>
      <c r="N29">
        <v>426</v>
      </c>
      <c r="O29">
        <v>0.63600000000000001</v>
      </c>
      <c r="P29">
        <v>0.59199999999999997</v>
      </c>
      <c r="Q29">
        <v>8.3000000000000004E-2</v>
      </c>
      <c r="R29">
        <v>-0.127</v>
      </c>
    </row>
    <row r="30" spans="2:18" x14ac:dyDescent="0.3">
      <c r="B30">
        <v>427</v>
      </c>
      <c r="C30">
        <v>0.65100000000000002</v>
      </c>
      <c r="D30">
        <v>0.629</v>
      </c>
      <c r="E30">
        <v>0.09</v>
      </c>
      <c r="F30">
        <v>-0.112</v>
      </c>
      <c r="H30">
        <v>427</v>
      </c>
      <c r="I30">
        <v>0.65</v>
      </c>
      <c r="J30">
        <v>0.66600000000000004</v>
      </c>
      <c r="K30">
        <v>0.128</v>
      </c>
      <c r="L30">
        <v>-0.112</v>
      </c>
      <c r="N30">
        <v>427</v>
      </c>
      <c r="O30">
        <v>0.64500000000000002</v>
      </c>
      <c r="P30">
        <v>0.6</v>
      </c>
      <c r="Q30">
        <v>8.2000000000000003E-2</v>
      </c>
      <c r="R30">
        <v>-0.127</v>
      </c>
    </row>
    <row r="31" spans="2:18" x14ac:dyDescent="0.3">
      <c r="B31">
        <v>428</v>
      </c>
      <c r="C31">
        <v>0.65700000000000003</v>
      </c>
      <c r="D31">
        <v>0.63300000000000001</v>
      </c>
      <c r="E31">
        <v>0.09</v>
      </c>
      <c r="F31">
        <v>-0.114</v>
      </c>
      <c r="H31">
        <v>428</v>
      </c>
      <c r="I31">
        <v>0.65600000000000003</v>
      </c>
      <c r="J31">
        <v>0.67</v>
      </c>
      <c r="K31">
        <v>0.128</v>
      </c>
      <c r="L31">
        <v>-0.114</v>
      </c>
      <c r="N31">
        <v>428</v>
      </c>
      <c r="O31">
        <v>0.65100000000000002</v>
      </c>
      <c r="P31">
        <v>0.60399999999999998</v>
      </c>
      <c r="Q31">
        <v>8.2000000000000003E-2</v>
      </c>
      <c r="R31">
        <v>-0.129</v>
      </c>
    </row>
    <row r="32" spans="2:18" x14ac:dyDescent="0.3">
      <c r="B32">
        <v>429</v>
      </c>
      <c r="C32">
        <v>0.66800000000000004</v>
      </c>
      <c r="D32">
        <v>0.64</v>
      </c>
      <c r="E32">
        <v>0.09</v>
      </c>
      <c r="F32">
        <v>-0.11799999999999999</v>
      </c>
      <c r="H32">
        <v>429</v>
      </c>
      <c r="I32">
        <v>0.66700000000000004</v>
      </c>
      <c r="J32">
        <v>0.67700000000000005</v>
      </c>
      <c r="K32">
        <v>0.128</v>
      </c>
      <c r="L32">
        <v>-0.11799999999999999</v>
      </c>
      <c r="N32">
        <v>429</v>
      </c>
      <c r="O32">
        <v>0.66200000000000003</v>
      </c>
      <c r="P32">
        <v>0.61</v>
      </c>
      <c r="Q32">
        <v>8.2000000000000003E-2</v>
      </c>
      <c r="R32">
        <v>-0.13400000000000001</v>
      </c>
    </row>
    <row r="33" spans="2:18" x14ac:dyDescent="0.3">
      <c r="B33">
        <v>430</v>
      </c>
      <c r="C33">
        <v>0.68</v>
      </c>
      <c r="D33">
        <v>0.64900000000000002</v>
      </c>
      <c r="E33">
        <v>0.09</v>
      </c>
      <c r="F33">
        <v>-0.121</v>
      </c>
      <c r="H33">
        <v>430</v>
      </c>
      <c r="I33">
        <v>0.67800000000000005</v>
      </c>
      <c r="J33">
        <v>0.68500000000000005</v>
      </c>
      <c r="K33">
        <v>0.127</v>
      </c>
      <c r="L33">
        <v>-0.12</v>
      </c>
      <c r="N33">
        <v>430</v>
      </c>
      <c r="O33">
        <v>0.67400000000000004</v>
      </c>
      <c r="P33">
        <v>0.61599999999999999</v>
      </c>
      <c r="Q33">
        <v>8.1000000000000003E-2</v>
      </c>
      <c r="R33">
        <v>-0.13900000000000001</v>
      </c>
    </row>
    <row r="34" spans="2:18" x14ac:dyDescent="0.3">
      <c r="B34">
        <v>431</v>
      </c>
      <c r="C34">
        <v>0.68799999999999994</v>
      </c>
      <c r="D34">
        <v>0.65400000000000003</v>
      </c>
      <c r="E34">
        <v>8.8999999999999996E-2</v>
      </c>
      <c r="F34">
        <v>-0.123</v>
      </c>
      <c r="H34">
        <v>431</v>
      </c>
      <c r="I34">
        <v>0.68600000000000005</v>
      </c>
      <c r="J34">
        <v>0.69</v>
      </c>
      <c r="K34">
        <v>0.127</v>
      </c>
      <c r="L34">
        <v>-0.123</v>
      </c>
      <c r="N34">
        <v>431</v>
      </c>
      <c r="O34">
        <v>0.68200000000000005</v>
      </c>
      <c r="P34">
        <v>0.621</v>
      </c>
      <c r="Q34">
        <v>8.1000000000000003E-2</v>
      </c>
      <c r="R34">
        <v>-0.14199999999999999</v>
      </c>
    </row>
    <row r="35" spans="2:18" x14ac:dyDescent="0.3">
      <c r="B35">
        <v>432</v>
      </c>
      <c r="C35">
        <v>0.69899999999999995</v>
      </c>
      <c r="D35">
        <v>0.66200000000000003</v>
      </c>
      <c r="E35">
        <v>8.8999999999999996E-2</v>
      </c>
      <c r="F35">
        <v>-0.126</v>
      </c>
      <c r="H35">
        <v>432</v>
      </c>
      <c r="I35">
        <v>0.69799999999999995</v>
      </c>
      <c r="J35">
        <v>0.69799999999999995</v>
      </c>
      <c r="K35">
        <v>0.126</v>
      </c>
      <c r="L35">
        <v>-0.126</v>
      </c>
      <c r="N35">
        <v>432</v>
      </c>
      <c r="O35">
        <v>0.69399999999999995</v>
      </c>
      <c r="P35">
        <v>0.628</v>
      </c>
      <c r="Q35">
        <v>8.1000000000000003E-2</v>
      </c>
      <c r="R35">
        <v>-0.14699999999999999</v>
      </c>
    </row>
    <row r="36" spans="2:18" x14ac:dyDescent="0.3">
      <c r="B36">
        <v>433</v>
      </c>
      <c r="C36">
        <v>0.71099999999999997</v>
      </c>
      <c r="D36">
        <v>0.67100000000000004</v>
      </c>
      <c r="E36">
        <v>8.7999999999999995E-2</v>
      </c>
      <c r="F36">
        <v>-0.128</v>
      </c>
      <c r="H36">
        <v>433</v>
      </c>
      <c r="I36">
        <v>0.71</v>
      </c>
      <c r="J36">
        <v>0.70699999999999996</v>
      </c>
      <c r="K36">
        <v>0.126</v>
      </c>
      <c r="L36">
        <v>-0.129</v>
      </c>
      <c r="N36">
        <v>433</v>
      </c>
      <c r="O36">
        <v>0.70599999999999996</v>
      </c>
      <c r="P36">
        <v>0.63600000000000001</v>
      </c>
      <c r="Q36">
        <v>8.1000000000000003E-2</v>
      </c>
      <c r="R36">
        <v>-0.151</v>
      </c>
    </row>
    <row r="37" spans="2:18" x14ac:dyDescent="0.3">
      <c r="B37">
        <v>434</v>
      </c>
      <c r="C37">
        <v>0.71899999999999997</v>
      </c>
      <c r="D37">
        <v>0.67600000000000005</v>
      </c>
      <c r="E37">
        <v>8.7999999999999995E-2</v>
      </c>
      <c r="F37">
        <v>-0.13100000000000001</v>
      </c>
      <c r="H37">
        <v>434</v>
      </c>
      <c r="I37">
        <v>0.71799999999999997</v>
      </c>
      <c r="J37">
        <v>0.71299999999999997</v>
      </c>
      <c r="K37">
        <v>0.125</v>
      </c>
      <c r="L37">
        <v>-0.13</v>
      </c>
      <c r="N37">
        <v>434</v>
      </c>
      <c r="O37">
        <v>0.71299999999999997</v>
      </c>
      <c r="P37">
        <v>0.64100000000000001</v>
      </c>
      <c r="Q37">
        <v>0.08</v>
      </c>
      <c r="R37">
        <v>-0.152</v>
      </c>
    </row>
    <row r="38" spans="2:18" x14ac:dyDescent="0.3">
      <c r="B38">
        <v>435</v>
      </c>
      <c r="C38">
        <v>0.73</v>
      </c>
      <c r="D38">
        <v>0.68400000000000005</v>
      </c>
      <c r="E38">
        <v>8.7999999999999995E-2</v>
      </c>
      <c r="F38">
        <v>-0.13400000000000001</v>
      </c>
      <c r="H38">
        <v>435</v>
      </c>
      <c r="I38">
        <v>0.72899999999999998</v>
      </c>
      <c r="J38">
        <v>0.72099999999999997</v>
      </c>
      <c r="K38">
        <v>0.125</v>
      </c>
      <c r="L38">
        <v>-0.13300000000000001</v>
      </c>
      <c r="N38">
        <v>435</v>
      </c>
      <c r="O38">
        <v>0.72499999999999998</v>
      </c>
      <c r="P38">
        <v>0.64900000000000002</v>
      </c>
      <c r="Q38">
        <v>0.08</v>
      </c>
      <c r="R38">
        <v>-0.156</v>
      </c>
    </row>
    <row r="39" spans="2:18" x14ac:dyDescent="0.3">
      <c r="B39">
        <v>436</v>
      </c>
      <c r="C39">
        <v>0.747</v>
      </c>
      <c r="D39">
        <v>0.69599999999999995</v>
      </c>
      <c r="E39">
        <v>8.6999999999999994E-2</v>
      </c>
      <c r="F39">
        <v>-0.13800000000000001</v>
      </c>
      <c r="H39">
        <v>436</v>
      </c>
      <c r="I39">
        <v>0.746</v>
      </c>
      <c r="J39">
        <v>0.73199999999999998</v>
      </c>
      <c r="K39">
        <v>0.124</v>
      </c>
      <c r="L39">
        <v>-0.13800000000000001</v>
      </c>
      <c r="N39">
        <v>436</v>
      </c>
      <c r="O39">
        <v>0.74099999999999999</v>
      </c>
      <c r="P39">
        <v>0.66</v>
      </c>
      <c r="Q39">
        <v>0.08</v>
      </c>
      <c r="R39">
        <v>-0.161</v>
      </c>
    </row>
    <row r="40" spans="2:18" x14ac:dyDescent="0.3">
      <c r="B40">
        <v>437</v>
      </c>
      <c r="C40">
        <v>0.755</v>
      </c>
      <c r="D40">
        <v>0.70199999999999996</v>
      </c>
      <c r="E40">
        <v>8.6999999999999994E-2</v>
      </c>
      <c r="F40">
        <v>-0.14000000000000001</v>
      </c>
      <c r="H40">
        <v>437</v>
      </c>
      <c r="I40">
        <v>0.754</v>
      </c>
      <c r="J40">
        <v>0.73799999999999999</v>
      </c>
      <c r="K40">
        <v>0.124</v>
      </c>
      <c r="L40">
        <v>-0.14000000000000001</v>
      </c>
      <c r="N40">
        <v>437</v>
      </c>
      <c r="O40">
        <v>0.749</v>
      </c>
      <c r="P40">
        <v>0.66500000000000004</v>
      </c>
      <c r="Q40">
        <v>7.9000000000000001E-2</v>
      </c>
      <c r="R40">
        <v>-0.16300000000000001</v>
      </c>
    </row>
    <row r="41" spans="2:18" x14ac:dyDescent="0.3">
      <c r="B41">
        <v>438</v>
      </c>
      <c r="C41">
        <v>0.76600000000000001</v>
      </c>
      <c r="D41">
        <v>0.71</v>
      </c>
      <c r="E41">
        <v>8.6999999999999994E-2</v>
      </c>
      <c r="F41">
        <v>-0.14299999999999999</v>
      </c>
      <c r="H41">
        <v>438</v>
      </c>
      <c r="I41">
        <v>0.76400000000000001</v>
      </c>
      <c r="J41">
        <v>0.745</v>
      </c>
      <c r="K41">
        <v>0.123</v>
      </c>
      <c r="L41">
        <v>-0.14199999999999999</v>
      </c>
      <c r="N41">
        <v>438</v>
      </c>
      <c r="O41">
        <v>0.75900000000000001</v>
      </c>
      <c r="P41">
        <v>0.67200000000000004</v>
      </c>
      <c r="Q41">
        <v>7.9000000000000001E-2</v>
      </c>
      <c r="R41">
        <v>-0.16600000000000001</v>
      </c>
    </row>
    <row r="42" spans="2:18" x14ac:dyDescent="0.3">
      <c r="B42">
        <v>439</v>
      </c>
      <c r="C42">
        <v>0.77700000000000002</v>
      </c>
      <c r="D42">
        <v>0.71799999999999997</v>
      </c>
      <c r="E42">
        <v>8.5999999999999993E-2</v>
      </c>
      <c r="F42">
        <v>-0.14499999999999999</v>
      </c>
      <c r="H42">
        <v>439</v>
      </c>
      <c r="I42">
        <v>0.77600000000000002</v>
      </c>
      <c r="J42">
        <v>0.752</v>
      </c>
      <c r="K42">
        <v>0.123</v>
      </c>
      <c r="L42">
        <v>-0.14699999999999999</v>
      </c>
      <c r="N42">
        <v>439</v>
      </c>
      <c r="O42">
        <v>0.77</v>
      </c>
      <c r="P42">
        <v>0.68</v>
      </c>
      <c r="Q42">
        <v>7.9000000000000001E-2</v>
      </c>
      <c r="R42">
        <v>-0.16900000000000001</v>
      </c>
    </row>
    <row r="43" spans="2:18" x14ac:dyDescent="0.3">
      <c r="B43">
        <v>440</v>
      </c>
      <c r="C43">
        <v>0.78400000000000003</v>
      </c>
      <c r="D43">
        <v>0.72399999999999998</v>
      </c>
      <c r="E43">
        <v>8.5999999999999993E-2</v>
      </c>
      <c r="F43">
        <v>-0.14599999999999999</v>
      </c>
      <c r="H43">
        <v>440</v>
      </c>
      <c r="I43">
        <v>0.78300000000000003</v>
      </c>
      <c r="J43">
        <v>0.75700000000000001</v>
      </c>
      <c r="K43">
        <v>0.122</v>
      </c>
      <c r="L43">
        <v>-0.14799999999999999</v>
      </c>
      <c r="N43">
        <v>440</v>
      </c>
      <c r="O43">
        <v>0.77700000000000002</v>
      </c>
      <c r="P43">
        <v>0.68500000000000005</v>
      </c>
      <c r="Q43">
        <v>7.9000000000000001E-2</v>
      </c>
      <c r="R43">
        <v>-0.17100000000000001</v>
      </c>
    </row>
    <row r="44" spans="2:18" x14ac:dyDescent="0.3">
      <c r="B44">
        <v>441</v>
      </c>
      <c r="C44">
        <v>0.79600000000000004</v>
      </c>
      <c r="D44">
        <v>0.73199999999999998</v>
      </c>
      <c r="E44">
        <v>8.5999999999999993E-2</v>
      </c>
      <c r="F44">
        <v>-0.15</v>
      </c>
      <c r="H44">
        <v>441</v>
      </c>
      <c r="I44">
        <v>0.79400000000000004</v>
      </c>
      <c r="J44">
        <v>0.76500000000000001</v>
      </c>
      <c r="K44">
        <v>0.122</v>
      </c>
      <c r="L44">
        <v>-0.151</v>
      </c>
      <c r="N44">
        <v>441</v>
      </c>
      <c r="O44">
        <v>0.78900000000000003</v>
      </c>
      <c r="P44">
        <v>0.69299999999999995</v>
      </c>
      <c r="Q44">
        <v>7.8E-2</v>
      </c>
      <c r="R44">
        <v>-0.17399999999999999</v>
      </c>
    </row>
    <row r="45" spans="2:18" x14ac:dyDescent="0.3">
      <c r="B45">
        <v>442</v>
      </c>
      <c r="C45">
        <v>0.80600000000000005</v>
      </c>
      <c r="D45">
        <v>0.74</v>
      </c>
      <c r="E45">
        <v>8.5999999999999993E-2</v>
      </c>
      <c r="F45">
        <v>-0.152</v>
      </c>
      <c r="H45">
        <v>442</v>
      </c>
      <c r="I45">
        <v>0.80500000000000005</v>
      </c>
      <c r="J45">
        <v>0.77100000000000002</v>
      </c>
      <c r="K45">
        <v>0.121</v>
      </c>
      <c r="L45">
        <v>-0.155</v>
      </c>
      <c r="N45">
        <v>442</v>
      </c>
      <c r="O45">
        <v>0.79900000000000004</v>
      </c>
      <c r="P45">
        <v>0.7</v>
      </c>
      <c r="Q45">
        <v>7.8E-2</v>
      </c>
      <c r="R45">
        <v>-0.17699999999999999</v>
      </c>
    </row>
    <row r="46" spans="2:18" x14ac:dyDescent="0.3">
      <c r="B46">
        <v>443</v>
      </c>
      <c r="C46">
        <v>0.81299999999999994</v>
      </c>
      <c r="D46">
        <v>0.745</v>
      </c>
      <c r="E46">
        <v>8.5999999999999993E-2</v>
      </c>
      <c r="F46">
        <v>-0.154</v>
      </c>
      <c r="H46">
        <v>443</v>
      </c>
      <c r="I46">
        <v>0.81200000000000006</v>
      </c>
      <c r="J46">
        <v>0.77600000000000002</v>
      </c>
      <c r="K46">
        <v>0.121</v>
      </c>
      <c r="L46">
        <v>-0.157</v>
      </c>
      <c r="N46">
        <v>443</v>
      </c>
      <c r="O46">
        <v>0.80600000000000005</v>
      </c>
      <c r="P46">
        <v>0.70499999999999996</v>
      </c>
      <c r="Q46">
        <v>7.8E-2</v>
      </c>
      <c r="R46">
        <v>-0.17899999999999999</v>
      </c>
    </row>
    <row r="47" spans="2:18" x14ac:dyDescent="0.3">
      <c r="B47">
        <v>444</v>
      </c>
      <c r="C47">
        <v>0.82399999999999995</v>
      </c>
      <c r="D47">
        <v>0.753</v>
      </c>
      <c r="E47">
        <v>8.5000000000000006E-2</v>
      </c>
      <c r="F47">
        <v>-0.156</v>
      </c>
      <c r="H47">
        <v>444</v>
      </c>
      <c r="I47">
        <v>0.82199999999999995</v>
      </c>
      <c r="J47">
        <v>0.78400000000000003</v>
      </c>
      <c r="K47">
        <v>0.121</v>
      </c>
      <c r="L47">
        <v>-0.159</v>
      </c>
      <c r="N47">
        <v>444</v>
      </c>
      <c r="O47">
        <v>0.81599999999999995</v>
      </c>
      <c r="P47">
        <v>0.71199999999999997</v>
      </c>
      <c r="Q47">
        <v>7.8E-2</v>
      </c>
      <c r="R47">
        <v>-0.182</v>
      </c>
    </row>
    <row r="48" spans="2:18" x14ac:dyDescent="0.3">
      <c r="B48">
        <v>445</v>
      </c>
      <c r="C48">
        <v>0.83299999999999996</v>
      </c>
      <c r="D48">
        <v>0.76</v>
      </c>
      <c r="E48">
        <v>8.5000000000000006E-2</v>
      </c>
      <c r="F48">
        <v>-0.158</v>
      </c>
      <c r="H48">
        <v>445</v>
      </c>
      <c r="I48">
        <v>0.83199999999999996</v>
      </c>
      <c r="J48">
        <v>0.79</v>
      </c>
      <c r="K48">
        <v>0.12</v>
      </c>
      <c r="L48">
        <v>-0.16200000000000001</v>
      </c>
      <c r="N48">
        <v>445</v>
      </c>
      <c r="O48">
        <v>0.82499999999999996</v>
      </c>
      <c r="P48">
        <v>0.71799999999999997</v>
      </c>
      <c r="Q48">
        <v>7.8E-2</v>
      </c>
      <c r="R48">
        <v>-0.185</v>
      </c>
    </row>
    <row r="49" spans="2:18" x14ac:dyDescent="0.3">
      <c r="B49">
        <v>446</v>
      </c>
      <c r="C49">
        <v>0.83899999999999997</v>
      </c>
      <c r="D49">
        <v>0.76400000000000001</v>
      </c>
      <c r="E49">
        <v>8.5000000000000006E-2</v>
      </c>
      <c r="F49">
        <v>-0.16</v>
      </c>
      <c r="H49">
        <v>446</v>
      </c>
      <c r="I49">
        <v>0.83699999999999997</v>
      </c>
      <c r="J49">
        <v>0.79400000000000004</v>
      </c>
      <c r="K49">
        <v>0.12</v>
      </c>
      <c r="L49">
        <v>-0.16300000000000001</v>
      </c>
      <c r="N49">
        <v>446</v>
      </c>
      <c r="O49">
        <v>0.83099999999999996</v>
      </c>
      <c r="P49">
        <v>0.72199999999999998</v>
      </c>
      <c r="Q49">
        <v>7.8E-2</v>
      </c>
      <c r="R49">
        <v>-0.187</v>
      </c>
    </row>
    <row r="50" spans="2:18" x14ac:dyDescent="0.3">
      <c r="B50">
        <v>447</v>
      </c>
      <c r="C50">
        <v>0.84899999999999998</v>
      </c>
      <c r="D50">
        <v>0.77100000000000002</v>
      </c>
      <c r="E50">
        <v>8.5000000000000006E-2</v>
      </c>
      <c r="F50">
        <v>-0.16300000000000001</v>
      </c>
      <c r="H50">
        <v>447</v>
      </c>
      <c r="I50">
        <v>0.84699999999999998</v>
      </c>
      <c r="J50">
        <v>0.8</v>
      </c>
      <c r="K50">
        <v>0.12</v>
      </c>
      <c r="L50">
        <v>-0.16700000000000001</v>
      </c>
      <c r="N50">
        <v>447</v>
      </c>
      <c r="O50">
        <v>0.84099999999999997</v>
      </c>
      <c r="P50">
        <v>0.72899999999999998</v>
      </c>
      <c r="Q50">
        <v>7.8E-2</v>
      </c>
      <c r="R50">
        <v>-0.19</v>
      </c>
    </row>
    <row r="51" spans="2:18" x14ac:dyDescent="0.3">
      <c r="B51">
        <v>448</v>
      </c>
      <c r="C51">
        <v>0.85799999999999998</v>
      </c>
      <c r="D51">
        <v>0.77800000000000002</v>
      </c>
      <c r="E51">
        <v>8.4000000000000005E-2</v>
      </c>
      <c r="F51">
        <v>-0.16400000000000001</v>
      </c>
      <c r="H51">
        <v>448</v>
      </c>
      <c r="I51">
        <v>0.85599999999999998</v>
      </c>
      <c r="J51">
        <v>0.80600000000000005</v>
      </c>
      <c r="K51">
        <v>0.11899999999999999</v>
      </c>
      <c r="L51">
        <v>-0.16900000000000001</v>
      </c>
      <c r="N51">
        <v>448</v>
      </c>
      <c r="O51">
        <v>0.84899999999999998</v>
      </c>
      <c r="P51">
        <v>0.73599999999999999</v>
      </c>
      <c r="Q51">
        <v>7.6999999999999999E-2</v>
      </c>
      <c r="R51">
        <v>-0.19</v>
      </c>
    </row>
    <row r="52" spans="2:18" x14ac:dyDescent="0.3">
      <c r="B52">
        <v>449</v>
      </c>
      <c r="C52">
        <v>0.86399999999999999</v>
      </c>
      <c r="D52">
        <v>0.78300000000000003</v>
      </c>
      <c r="E52">
        <v>8.4000000000000005E-2</v>
      </c>
      <c r="F52">
        <v>-0.16500000000000001</v>
      </c>
      <c r="H52">
        <v>449</v>
      </c>
      <c r="I52">
        <v>0.86199999999999999</v>
      </c>
      <c r="J52">
        <v>0.80900000000000005</v>
      </c>
      <c r="K52">
        <v>0.11899999999999999</v>
      </c>
      <c r="L52">
        <v>-0.17199999999999999</v>
      </c>
      <c r="N52">
        <v>449</v>
      </c>
      <c r="O52">
        <v>0.85499999999999998</v>
      </c>
      <c r="P52">
        <v>0.74</v>
      </c>
      <c r="Q52">
        <v>7.6999999999999999E-2</v>
      </c>
      <c r="R52">
        <v>-0.192</v>
      </c>
    </row>
    <row r="53" spans="2:18" x14ac:dyDescent="0.3">
      <c r="B53">
        <v>450</v>
      </c>
      <c r="C53">
        <v>0.874</v>
      </c>
      <c r="D53">
        <v>0.79</v>
      </c>
      <c r="E53">
        <v>8.4000000000000005E-2</v>
      </c>
      <c r="F53">
        <v>-0.16800000000000001</v>
      </c>
      <c r="H53">
        <v>450</v>
      </c>
      <c r="I53">
        <v>0.871</v>
      </c>
      <c r="J53">
        <v>0.81599999999999995</v>
      </c>
      <c r="K53">
        <v>0.11899999999999999</v>
      </c>
      <c r="L53">
        <v>-0.17399999999999999</v>
      </c>
      <c r="N53">
        <v>450</v>
      </c>
      <c r="O53">
        <v>0.86499999999999999</v>
      </c>
      <c r="P53">
        <v>0.746</v>
      </c>
      <c r="Q53">
        <v>7.6999999999999999E-2</v>
      </c>
      <c r="R53">
        <v>-0.19600000000000001</v>
      </c>
    </row>
    <row r="54" spans="2:18" x14ac:dyDescent="0.3">
      <c r="B54">
        <v>451</v>
      </c>
      <c r="C54">
        <v>0.88400000000000001</v>
      </c>
      <c r="D54">
        <v>0.79800000000000004</v>
      </c>
      <c r="E54">
        <v>8.3000000000000004E-2</v>
      </c>
      <c r="F54">
        <v>-0.16900000000000001</v>
      </c>
      <c r="H54">
        <v>451</v>
      </c>
      <c r="I54">
        <v>0.88100000000000001</v>
      </c>
      <c r="J54">
        <v>0.82199999999999995</v>
      </c>
      <c r="K54">
        <v>0.11799999999999999</v>
      </c>
      <c r="L54">
        <v>-0.17699999999999999</v>
      </c>
      <c r="N54">
        <v>451</v>
      </c>
      <c r="O54">
        <v>0.875</v>
      </c>
      <c r="P54">
        <v>0.754</v>
      </c>
      <c r="Q54">
        <v>7.6999999999999999E-2</v>
      </c>
      <c r="R54">
        <v>-0.19800000000000001</v>
      </c>
    </row>
    <row r="55" spans="2:18" x14ac:dyDescent="0.3">
      <c r="B55">
        <v>452</v>
      </c>
      <c r="C55">
        <v>0.89</v>
      </c>
      <c r="D55">
        <v>0.80200000000000005</v>
      </c>
      <c r="E55">
        <v>8.3000000000000004E-2</v>
      </c>
      <c r="F55">
        <v>-0.17100000000000001</v>
      </c>
      <c r="H55">
        <v>452</v>
      </c>
      <c r="I55">
        <v>0.88700000000000001</v>
      </c>
      <c r="J55">
        <v>0.82599999999999996</v>
      </c>
      <c r="K55">
        <v>0.11799999999999999</v>
      </c>
      <c r="L55">
        <v>-0.17899999999999999</v>
      </c>
      <c r="N55">
        <v>452</v>
      </c>
      <c r="O55">
        <v>0.88100000000000001</v>
      </c>
      <c r="P55">
        <v>0.75800000000000001</v>
      </c>
      <c r="Q55">
        <v>7.6999999999999999E-2</v>
      </c>
      <c r="R55">
        <v>-0.2</v>
      </c>
    </row>
    <row r="56" spans="2:18" x14ac:dyDescent="0.3">
      <c r="B56">
        <v>453</v>
      </c>
      <c r="C56">
        <v>0.90100000000000002</v>
      </c>
      <c r="D56">
        <v>0.81</v>
      </c>
      <c r="E56">
        <v>8.3000000000000004E-2</v>
      </c>
      <c r="F56">
        <v>-0.17399999999999999</v>
      </c>
      <c r="H56">
        <v>453</v>
      </c>
      <c r="I56">
        <v>0.89700000000000002</v>
      </c>
      <c r="J56">
        <v>0.83399999999999996</v>
      </c>
      <c r="K56">
        <v>0.11799999999999999</v>
      </c>
      <c r="L56">
        <v>-0.18099999999999999</v>
      </c>
      <c r="N56">
        <v>453</v>
      </c>
      <c r="O56">
        <v>0.89200000000000002</v>
      </c>
      <c r="P56">
        <v>0.76500000000000001</v>
      </c>
      <c r="Q56">
        <v>7.6999999999999999E-2</v>
      </c>
      <c r="R56">
        <v>-0.20399999999999999</v>
      </c>
    </row>
    <row r="57" spans="2:18" x14ac:dyDescent="0.3">
      <c r="B57">
        <v>454</v>
      </c>
      <c r="C57">
        <v>0.91200000000000003</v>
      </c>
      <c r="D57">
        <v>0.81799999999999995</v>
      </c>
      <c r="E57">
        <v>8.2000000000000003E-2</v>
      </c>
      <c r="F57">
        <v>-0.17599999999999999</v>
      </c>
      <c r="H57">
        <v>454</v>
      </c>
      <c r="I57">
        <v>0.90800000000000003</v>
      </c>
      <c r="J57">
        <v>0.84099999999999997</v>
      </c>
      <c r="K57">
        <v>0.11700000000000001</v>
      </c>
      <c r="L57">
        <v>-0.184</v>
      </c>
      <c r="N57">
        <v>454</v>
      </c>
      <c r="O57">
        <v>0.90200000000000002</v>
      </c>
      <c r="P57">
        <v>0.77200000000000002</v>
      </c>
      <c r="Q57">
        <v>7.6999999999999999E-2</v>
      </c>
      <c r="R57">
        <v>-0.20699999999999999</v>
      </c>
    </row>
    <row r="58" spans="2:18" x14ac:dyDescent="0.3">
      <c r="B58">
        <v>455</v>
      </c>
      <c r="C58">
        <v>0.91900000000000004</v>
      </c>
      <c r="D58">
        <v>0.82299999999999995</v>
      </c>
      <c r="E58">
        <v>8.2000000000000003E-2</v>
      </c>
      <c r="F58">
        <v>-0.17799999999999999</v>
      </c>
      <c r="H58">
        <v>455</v>
      </c>
      <c r="I58">
        <v>0.91500000000000004</v>
      </c>
      <c r="J58">
        <v>0.84599999999999997</v>
      </c>
      <c r="K58">
        <v>0.11700000000000001</v>
      </c>
      <c r="L58">
        <v>-0.186</v>
      </c>
      <c r="N58">
        <v>455</v>
      </c>
      <c r="O58">
        <v>0.90900000000000003</v>
      </c>
      <c r="P58">
        <v>0.77700000000000002</v>
      </c>
      <c r="Q58">
        <v>7.6999999999999999E-2</v>
      </c>
      <c r="R58">
        <v>-0.20899999999999999</v>
      </c>
    </row>
    <row r="59" spans="2:18" x14ac:dyDescent="0.3">
      <c r="B59">
        <v>456</v>
      </c>
      <c r="C59">
        <v>0.93100000000000005</v>
      </c>
      <c r="D59">
        <v>0.83199999999999996</v>
      </c>
      <c r="E59">
        <v>8.2000000000000003E-2</v>
      </c>
      <c r="F59">
        <v>-0.18099999999999999</v>
      </c>
      <c r="H59">
        <v>456</v>
      </c>
      <c r="I59">
        <v>0.92700000000000005</v>
      </c>
      <c r="J59">
        <v>0.85499999999999998</v>
      </c>
      <c r="K59">
        <v>0.11700000000000001</v>
      </c>
      <c r="L59">
        <v>-0.189</v>
      </c>
      <c r="N59">
        <v>456</v>
      </c>
      <c r="O59">
        <v>0.92100000000000004</v>
      </c>
      <c r="P59">
        <v>0.78500000000000003</v>
      </c>
      <c r="Q59">
        <v>7.5999999999999998E-2</v>
      </c>
      <c r="R59">
        <v>-0.21199999999999999</v>
      </c>
    </row>
    <row r="60" spans="2:18" x14ac:dyDescent="0.3">
      <c r="B60">
        <v>457</v>
      </c>
      <c r="C60">
        <v>0.94299999999999995</v>
      </c>
      <c r="D60">
        <v>0.84099999999999997</v>
      </c>
      <c r="E60">
        <v>8.1000000000000003E-2</v>
      </c>
      <c r="F60">
        <v>-0.183</v>
      </c>
      <c r="H60">
        <v>457</v>
      </c>
      <c r="I60">
        <v>0.93899999999999995</v>
      </c>
      <c r="J60">
        <v>0.86399999999999999</v>
      </c>
      <c r="K60">
        <v>0.11700000000000001</v>
      </c>
      <c r="L60">
        <v>-0.192</v>
      </c>
      <c r="N60">
        <v>457</v>
      </c>
      <c r="O60">
        <v>0.93400000000000005</v>
      </c>
      <c r="P60">
        <v>0.79400000000000004</v>
      </c>
      <c r="Q60">
        <v>7.5999999999999998E-2</v>
      </c>
      <c r="R60">
        <v>-0.216</v>
      </c>
    </row>
    <row r="61" spans="2:18" x14ac:dyDescent="0.3">
      <c r="B61">
        <v>458</v>
      </c>
      <c r="C61">
        <v>0.95099999999999996</v>
      </c>
      <c r="D61">
        <v>0.84599999999999997</v>
      </c>
      <c r="E61">
        <v>8.1000000000000003E-2</v>
      </c>
      <c r="F61">
        <v>-0.186</v>
      </c>
      <c r="H61">
        <v>458</v>
      </c>
      <c r="I61">
        <v>0.94699999999999995</v>
      </c>
      <c r="J61">
        <v>0.86899999999999999</v>
      </c>
      <c r="K61">
        <v>0.11600000000000001</v>
      </c>
      <c r="L61">
        <v>-0.19400000000000001</v>
      </c>
      <c r="N61">
        <v>458</v>
      </c>
      <c r="O61">
        <v>0.94099999999999995</v>
      </c>
      <c r="P61">
        <v>0.79900000000000004</v>
      </c>
      <c r="Q61">
        <v>7.5999999999999998E-2</v>
      </c>
      <c r="R61">
        <v>-0.218</v>
      </c>
    </row>
    <row r="62" spans="2:18" x14ac:dyDescent="0.3">
      <c r="B62">
        <v>459</v>
      </c>
      <c r="C62">
        <v>0.96199999999999997</v>
      </c>
      <c r="D62">
        <v>0.85499999999999998</v>
      </c>
      <c r="E62">
        <v>8.1000000000000003E-2</v>
      </c>
      <c r="F62">
        <v>-0.188</v>
      </c>
      <c r="H62">
        <v>459</v>
      </c>
      <c r="I62">
        <v>0.95799999999999996</v>
      </c>
      <c r="J62">
        <v>0.877</v>
      </c>
      <c r="K62">
        <v>0.11600000000000001</v>
      </c>
      <c r="L62">
        <v>-0.19700000000000001</v>
      </c>
      <c r="N62">
        <v>459</v>
      </c>
      <c r="O62">
        <v>0.95199999999999996</v>
      </c>
      <c r="P62">
        <v>0.80800000000000005</v>
      </c>
      <c r="Q62">
        <v>7.5999999999999998E-2</v>
      </c>
      <c r="R62">
        <v>-0.22</v>
      </c>
    </row>
    <row r="63" spans="2:18" x14ac:dyDescent="0.3">
      <c r="B63">
        <v>460</v>
      </c>
      <c r="C63">
        <v>0.97699999999999998</v>
      </c>
      <c r="D63">
        <v>0.86699999999999999</v>
      </c>
      <c r="E63">
        <v>0.08</v>
      </c>
      <c r="F63">
        <v>-0.19</v>
      </c>
      <c r="H63">
        <v>460</v>
      </c>
      <c r="I63">
        <v>0.97299999999999998</v>
      </c>
      <c r="J63">
        <v>0.88700000000000001</v>
      </c>
      <c r="K63">
        <v>0.11600000000000001</v>
      </c>
      <c r="L63">
        <v>-0.20200000000000001</v>
      </c>
      <c r="N63">
        <v>460</v>
      </c>
      <c r="O63">
        <v>0.96699999999999997</v>
      </c>
      <c r="P63">
        <v>0.81899999999999995</v>
      </c>
      <c r="Q63">
        <v>7.4999999999999997E-2</v>
      </c>
      <c r="R63">
        <v>-0.223</v>
      </c>
    </row>
    <row r="64" spans="2:18" x14ac:dyDescent="0.3">
      <c r="B64">
        <v>461</v>
      </c>
      <c r="C64">
        <v>0.98299999999999998</v>
      </c>
      <c r="D64">
        <v>0.872</v>
      </c>
      <c r="E64">
        <v>0.08</v>
      </c>
      <c r="F64">
        <v>-0.191</v>
      </c>
      <c r="H64">
        <v>461</v>
      </c>
      <c r="I64">
        <v>0.98</v>
      </c>
      <c r="J64">
        <v>0.89200000000000002</v>
      </c>
      <c r="K64">
        <v>0.115</v>
      </c>
      <c r="L64">
        <v>-0.20300000000000001</v>
      </c>
      <c r="N64">
        <v>461</v>
      </c>
      <c r="O64">
        <v>0.97299999999999998</v>
      </c>
      <c r="P64">
        <v>0.82499999999999996</v>
      </c>
      <c r="Q64">
        <v>7.4999999999999997E-2</v>
      </c>
      <c r="R64">
        <v>-0.223</v>
      </c>
    </row>
    <row r="65" spans="2:18" x14ac:dyDescent="0.3">
      <c r="B65">
        <v>462</v>
      </c>
      <c r="C65">
        <v>0.99299999999999999</v>
      </c>
      <c r="D65">
        <v>0.88100000000000001</v>
      </c>
      <c r="E65">
        <v>0.08</v>
      </c>
      <c r="F65">
        <v>-0.192</v>
      </c>
      <c r="H65">
        <v>462</v>
      </c>
      <c r="I65">
        <v>0.99</v>
      </c>
      <c r="J65">
        <v>0.89900000000000002</v>
      </c>
      <c r="K65">
        <v>0.115</v>
      </c>
      <c r="L65">
        <v>-0.20599999999999999</v>
      </c>
      <c r="N65">
        <v>462</v>
      </c>
      <c r="O65">
        <v>0.98299999999999998</v>
      </c>
      <c r="P65">
        <v>0.83299999999999996</v>
      </c>
      <c r="Q65">
        <v>7.4999999999999997E-2</v>
      </c>
      <c r="R65">
        <v>-0.22500000000000001</v>
      </c>
    </row>
    <row r="66" spans="2:18" x14ac:dyDescent="0.3">
      <c r="B66">
        <v>463</v>
      </c>
      <c r="C66">
        <v>1.004</v>
      </c>
      <c r="D66">
        <v>0.89</v>
      </c>
      <c r="E66">
        <v>0.08</v>
      </c>
      <c r="F66">
        <v>-0.19400000000000001</v>
      </c>
      <c r="H66">
        <v>463</v>
      </c>
      <c r="I66">
        <v>1.0009999999999999</v>
      </c>
      <c r="J66">
        <v>0.90800000000000003</v>
      </c>
      <c r="K66">
        <v>0.115</v>
      </c>
      <c r="L66">
        <v>-0.20799999999999999</v>
      </c>
      <c r="N66">
        <v>463</v>
      </c>
      <c r="O66">
        <v>0.995</v>
      </c>
      <c r="P66">
        <v>0.84099999999999997</v>
      </c>
      <c r="Q66">
        <v>7.4999999999999997E-2</v>
      </c>
      <c r="R66">
        <v>-0.22900000000000001</v>
      </c>
    </row>
    <row r="67" spans="2:18" x14ac:dyDescent="0.3">
      <c r="B67">
        <v>464</v>
      </c>
      <c r="C67">
        <v>1.012</v>
      </c>
      <c r="D67">
        <v>0.89600000000000002</v>
      </c>
      <c r="E67">
        <v>0.08</v>
      </c>
      <c r="F67">
        <v>-0.19600000000000001</v>
      </c>
      <c r="H67">
        <v>464</v>
      </c>
      <c r="I67">
        <v>1.008</v>
      </c>
      <c r="J67">
        <v>0.91400000000000003</v>
      </c>
      <c r="K67">
        <v>0.115</v>
      </c>
      <c r="L67">
        <v>-0.20899999999999999</v>
      </c>
      <c r="N67">
        <v>464</v>
      </c>
      <c r="O67">
        <v>1.002</v>
      </c>
      <c r="P67">
        <v>0.84699999999999998</v>
      </c>
      <c r="Q67">
        <v>7.4999999999999997E-2</v>
      </c>
      <c r="R67">
        <v>-0.23</v>
      </c>
    </row>
    <row r="68" spans="2:18" x14ac:dyDescent="0.3">
      <c r="B68">
        <v>465</v>
      </c>
      <c r="C68">
        <v>1.024</v>
      </c>
      <c r="D68">
        <v>0.90700000000000003</v>
      </c>
      <c r="E68">
        <v>0.08</v>
      </c>
      <c r="F68">
        <v>-0.19700000000000001</v>
      </c>
      <c r="H68">
        <v>465</v>
      </c>
      <c r="I68">
        <v>1.02</v>
      </c>
      <c r="J68">
        <v>0.92400000000000004</v>
      </c>
      <c r="K68">
        <v>0.114</v>
      </c>
      <c r="L68">
        <v>-0.21</v>
      </c>
      <c r="N68">
        <v>465</v>
      </c>
      <c r="O68">
        <v>1.014</v>
      </c>
      <c r="P68">
        <v>0.85599999999999998</v>
      </c>
      <c r="Q68">
        <v>7.4999999999999997E-2</v>
      </c>
      <c r="R68">
        <v>-0.23300000000000001</v>
      </c>
    </row>
    <row r="69" spans="2:18" x14ac:dyDescent="0.3">
      <c r="B69">
        <v>466</v>
      </c>
      <c r="C69">
        <v>1.034</v>
      </c>
      <c r="D69">
        <v>0.91600000000000004</v>
      </c>
      <c r="E69">
        <v>0.08</v>
      </c>
      <c r="F69">
        <v>-0.19800000000000001</v>
      </c>
      <c r="H69">
        <v>466</v>
      </c>
      <c r="I69">
        <v>1.0309999999999999</v>
      </c>
      <c r="J69">
        <v>0.93300000000000005</v>
      </c>
      <c r="K69">
        <v>0.114</v>
      </c>
      <c r="L69">
        <v>-0.21199999999999999</v>
      </c>
      <c r="N69">
        <v>466</v>
      </c>
      <c r="O69">
        <v>1.024</v>
      </c>
      <c r="P69">
        <v>0.86399999999999999</v>
      </c>
      <c r="Q69">
        <v>7.3999999999999996E-2</v>
      </c>
      <c r="R69">
        <v>-0.23400000000000001</v>
      </c>
    </row>
    <row r="70" spans="2:18" x14ac:dyDescent="0.3">
      <c r="B70">
        <v>467</v>
      </c>
      <c r="C70">
        <v>1.04</v>
      </c>
      <c r="D70">
        <v>0.92200000000000004</v>
      </c>
      <c r="E70">
        <v>7.9000000000000001E-2</v>
      </c>
      <c r="F70">
        <v>-0.19700000000000001</v>
      </c>
      <c r="H70">
        <v>467</v>
      </c>
      <c r="I70">
        <v>1.0369999999999999</v>
      </c>
      <c r="J70">
        <v>0.93700000000000006</v>
      </c>
      <c r="K70">
        <v>0.113</v>
      </c>
      <c r="L70">
        <v>-0.21299999999999999</v>
      </c>
      <c r="N70">
        <v>467</v>
      </c>
      <c r="O70">
        <v>1.03</v>
      </c>
      <c r="P70">
        <v>0.87</v>
      </c>
      <c r="Q70">
        <v>7.3999999999999996E-2</v>
      </c>
      <c r="R70">
        <v>-0.23400000000000001</v>
      </c>
    </row>
    <row r="71" spans="2:18" x14ac:dyDescent="0.3">
      <c r="B71">
        <v>468</v>
      </c>
      <c r="C71">
        <v>1.0509999999999999</v>
      </c>
      <c r="D71">
        <v>0.93100000000000005</v>
      </c>
      <c r="E71">
        <v>7.9000000000000001E-2</v>
      </c>
      <c r="F71">
        <v>-0.19900000000000001</v>
      </c>
      <c r="H71">
        <v>468</v>
      </c>
      <c r="I71">
        <v>1.048</v>
      </c>
      <c r="J71">
        <v>0.94399999999999995</v>
      </c>
      <c r="K71">
        <v>0.113</v>
      </c>
      <c r="L71">
        <v>-0.217</v>
      </c>
      <c r="N71">
        <v>468</v>
      </c>
      <c r="O71">
        <v>1.04</v>
      </c>
      <c r="P71">
        <v>0.879</v>
      </c>
      <c r="Q71">
        <v>7.3999999999999996E-2</v>
      </c>
      <c r="R71">
        <v>-0.23499999999999999</v>
      </c>
    </row>
    <row r="72" spans="2:18" x14ac:dyDescent="0.3">
      <c r="B72">
        <v>469</v>
      </c>
      <c r="C72">
        <v>1.0589999999999999</v>
      </c>
      <c r="D72">
        <v>0.93899999999999995</v>
      </c>
      <c r="E72">
        <v>7.9000000000000001E-2</v>
      </c>
      <c r="F72">
        <v>-0.19900000000000001</v>
      </c>
      <c r="H72">
        <v>469</v>
      </c>
      <c r="I72">
        <v>1.056</v>
      </c>
      <c r="J72">
        <v>0.95099999999999996</v>
      </c>
      <c r="K72">
        <v>0.112</v>
      </c>
      <c r="L72">
        <v>-0.217</v>
      </c>
      <c r="N72">
        <v>469</v>
      </c>
      <c r="O72">
        <v>1.0489999999999999</v>
      </c>
      <c r="P72">
        <v>0.88600000000000001</v>
      </c>
      <c r="Q72">
        <v>7.2999999999999995E-2</v>
      </c>
      <c r="R72">
        <v>-0.23599999999999999</v>
      </c>
    </row>
    <row r="73" spans="2:18" x14ac:dyDescent="0.3">
      <c r="B73">
        <v>470</v>
      </c>
      <c r="C73">
        <v>1.0640000000000001</v>
      </c>
      <c r="D73">
        <v>0.94399999999999995</v>
      </c>
      <c r="E73">
        <v>7.9000000000000001E-2</v>
      </c>
      <c r="F73">
        <v>-0.19900000000000001</v>
      </c>
      <c r="H73">
        <v>470</v>
      </c>
      <c r="I73">
        <v>1.0609999999999999</v>
      </c>
      <c r="J73">
        <v>0.95499999999999996</v>
      </c>
      <c r="K73">
        <v>0.112</v>
      </c>
      <c r="L73">
        <v>-0.218</v>
      </c>
      <c r="N73">
        <v>470</v>
      </c>
      <c r="O73">
        <v>1.054</v>
      </c>
      <c r="P73">
        <v>0.89100000000000001</v>
      </c>
      <c r="Q73">
        <v>7.2999999999999995E-2</v>
      </c>
      <c r="R73">
        <v>-0.23599999999999999</v>
      </c>
    </row>
    <row r="74" spans="2:18" x14ac:dyDescent="0.3">
      <c r="B74">
        <v>471</v>
      </c>
      <c r="C74">
        <v>1.073</v>
      </c>
      <c r="D74">
        <v>0.95299999999999996</v>
      </c>
      <c r="E74">
        <v>7.9000000000000001E-2</v>
      </c>
      <c r="F74">
        <v>-0.19900000000000001</v>
      </c>
      <c r="H74">
        <v>471</v>
      </c>
      <c r="I74">
        <v>1.071</v>
      </c>
      <c r="J74">
        <v>0.96399999999999997</v>
      </c>
      <c r="K74">
        <v>0.112</v>
      </c>
      <c r="L74">
        <v>-0.219</v>
      </c>
      <c r="N74">
        <v>471</v>
      </c>
      <c r="O74">
        <v>1.0629999999999999</v>
      </c>
      <c r="P74">
        <v>0.89900000000000002</v>
      </c>
      <c r="Q74">
        <v>7.2999999999999995E-2</v>
      </c>
      <c r="R74">
        <v>-0.23699999999999999</v>
      </c>
    </row>
    <row r="75" spans="2:18" x14ac:dyDescent="0.3">
      <c r="B75">
        <v>472</v>
      </c>
      <c r="C75">
        <v>1.081</v>
      </c>
      <c r="D75">
        <v>0.96099999999999997</v>
      </c>
      <c r="E75">
        <v>7.9000000000000001E-2</v>
      </c>
      <c r="F75">
        <v>-0.19900000000000001</v>
      </c>
      <c r="H75">
        <v>472</v>
      </c>
      <c r="I75">
        <v>1.0780000000000001</v>
      </c>
      <c r="J75">
        <v>0.97199999999999998</v>
      </c>
      <c r="K75">
        <v>0.112</v>
      </c>
      <c r="L75">
        <v>-0.218</v>
      </c>
      <c r="N75">
        <v>472</v>
      </c>
      <c r="O75">
        <v>1.071</v>
      </c>
      <c r="P75">
        <v>0.90700000000000003</v>
      </c>
      <c r="Q75">
        <v>7.2999999999999995E-2</v>
      </c>
      <c r="R75">
        <v>-0.23699999999999999</v>
      </c>
    </row>
    <row r="76" spans="2:18" x14ac:dyDescent="0.3">
      <c r="B76">
        <v>473</v>
      </c>
      <c r="C76">
        <v>1.0860000000000001</v>
      </c>
      <c r="D76">
        <v>0.96599999999999997</v>
      </c>
      <c r="E76">
        <v>7.9000000000000001E-2</v>
      </c>
      <c r="F76">
        <v>-0.19900000000000001</v>
      </c>
      <c r="H76">
        <v>473</v>
      </c>
      <c r="I76">
        <v>1.083</v>
      </c>
      <c r="J76">
        <v>0.97799999999999998</v>
      </c>
      <c r="K76">
        <v>0.111</v>
      </c>
      <c r="L76">
        <v>-0.216</v>
      </c>
      <c r="N76">
        <v>473</v>
      </c>
      <c r="O76">
        <v>1.0760000000000001</v>
      </c>
      <c r="P76">
        <v>0.91100000000000003</v>
      </c>
      <c r="Q76">
        <v>7.1999999999999995E-2</v>
      </c>
      <c r="R76">
        <v>-0.23699999999999999</v>
      </c>
    </row>
    <row r="77" spans="2:18" x14ac:dyDescent="0.3">
      <c r="B77">
        <v>474</v>
      </c>
      <c r="C77">
        <v>1.0940000000000001</v>
      </c>
      <c r="D77">
        <v>0.97499999999999998</v>
      </c>
      <c r="E77">
        <v>7.9000000000000001E-2</v>
      </c>
      <c r="F77">
        <v>-0.19800000000000001</v>
      </c>
      <c r="H77">
        <v>474</v>
      </c>
      <c r="I77">
        <v>1.091</v>
      </c>
      <c r="J77">
        <v>0.98599999999999999</v>
      </c>
      <c r="K77">
        <v>0.111</v>
      </c>
      <c r="L77">
        <v>-0.216</v>
      </c>
      <c r="N77">
        <v>474</v>
      </c>
      <c r="O77">
        <v>1.083</v>
      </c>
      <c r="P77">
        <v>0.92</v>
      </c>
      <c r="Q77">
        <v>7.2999999999999995E-2</v>
      </c>
      <c r="R77">
        <v>-0.23599999999999999</v>
      </c>
    </row>
    <row r="78" spans="2:18" x14ac:dyDescent="0.3">
      <c r="B78">
        <v>475</v>
      </c>
      <c r="C78">
        <v>1.101</v>
      </c>
      <c r="D78">
        <v>0.98399999999999999</v>
      </c>
      <c r="E78">
        <v>7.9000000000000001E-2</v>
      </c>
      <c r="F78">
        <v>-0.19600000000000001</v>
      </c>
      <c r="H78">
        <v>475</v>
      </c>
      <c r="I78">
        <v>1.099</v>
      </c>
      <c r="J78">
        <v>0.99399999999999999</v>
      </c>
      <c r="K78">
        <v>0.111</v>
      </c>
      <c r="L78">
        <v>-0.216</v>
      </c>
      <c r="N78">
        <v>475</v>
      </c>
      <c r="O78">
        <v>1.091</v>
      </c>
      <c r="P78">
        <v>0.92800000000000005</v>
      </c>
      <c r="Q78">
        <v>7.1999999999999995E-2</v>
      </c>
      <c r="R78">
        <v>-0.23499999999999999</v>
      </c>
    </row>
    <row r="79" spans="2:18" x14ac:dyDescent="0.3">
      <c r="B79">
        <v>476</v>
      </c>
      <c r="C79">
        <v>1.1060000000000001</v>
      </c>
      <c r="D79">
        <v>0.98899999999999999</v>
      </c>
      <c r="E79">
        <v>7.9000000000000001E-2</v>
      </c>
      <c r="F79">
        <v>-0.19600000000000001</v>
      </c>
      <c r="H79">
        <v>476</v>
      </c>
      <c r="I79">
        <v>1.103</v>
      </c>
      <c r="J79">
        <v>0.999</v>
      </c>
      <c r="K79">
        <v>0.111</v>
      </c>
      <c r="L79">
        <v>-0.215</v>
      </c>
      <c r="N79">
        <v>476</v>
      </c>
      <c r="O79">
        <v>1.0960000000000001</v>
      </c>
      <c r="P79">
        <v>0.93200000000000005</v>
      </c>
      <c r="Q79">
        <v>7.1999999999999995E-2</v>
      </c>
      <c r="R79">
        <v>-0.23599999999999999</v>
      </c>
    </row>
    <row r="80" spans="2:18" x14ac:dyDescent="0.3">
      <c r="B80">
        <v>477</v>
      </c>
      <c r="C80">
        <v>1.1120000000000001</v>
      </c>
      <c r="D80">
        <v>0.997</v>
      </c>
      <c r="E80">
        <v>7.9000000000000001E-2</v>
      </c>
      <c r="F80">
        <v>-0.19400000000000001</v>
      </c>
      <c r="H80">
        <v>477</v>
      </c>
      <c r="I80">
        <v>1.1100000000000001</v>
      </c>
      <c r="J80">
        <v>1.0069999999999999</v>
      </c>
      <c r="K80">
        <v>0.11</v>
      </c>
      <c r="L80">
        <v>-0.21299999999999999</v>
      </c>
      <c r="N80">
        <v>477</v>
      </c>
      <c r="O80">
        <v>1.1020000000000001</v>
      </c>
      <c r="P80">
        <v>0.94</v>
      </c>
      <c r="Q80">
        <v>7.1999999999999995E-2</v>
      </c>
      <c r="R80">
        <v>-0.23400000000000001</v>
      </c>
    </row>
    <row r="81" spans="2:18" x14ac:dyDescent="0.3">
      <c r="B81">
        <v>478</v>
      </c>
      <c r="C81">
        <v>1.119</v>
      </c>
      <c r="D81">
        <v>1.006</v>
      </c>
      <c r="E81">
        <v>7.9000000000000001E-2</v>
      </c>
      <c r="F81">
        <v>-0.192</v>
      </c>
      <c r="H81">
        <v>478</v>
      </c>
      <c r="I81">
        <v>1.117</v>
      </c>
      <c r="J81">
        <v>1.0149999999999999</v>
      </c>
      <c r="K81">
        <v>0.11</v>
      </c>
      <c r="L81">
        <v>-0.21199999999999999</v>
      </c>
      <c r="N81">
        <v>478</v>
      </c>
      <c r="O81">
        <v>1.109</v>
      </c>
      <c r="P81">
        <v>0.94799999999999995</v>
      </c>
      <c r="Q81">
        <v>7.1999999999999995E-2</v>
      </c>
      <c r="R81">
        <v>-0.23300000000000001</v>
      </c>
    </row>
    <row r="82" spans="2:18" x14ac:dyDescent="0.3">
      <c r="B82">
        <v>479</v>
      </c>
      <c r="C82">
        <v>1.1240000000000001</v>
      </c>
      <c r="D82">
        <v>1.012</v>
      </c>
      <c r="E82">
        <v>7.9000000000000001E-2</v>
      </c>
      <c r="F82">
        <v>-0.191</v>
      </c>
      <c r="H82">
        <v>479</v>
      </c>
      <c r="I82">
        <v>1.121</v>
      </c>
      <c r="J82">
        <v>1.02</v>
      </c>
      <c r="K82">
        <v>0.11</v>
      </c>
      <c r="L82">
        <v>-0.21099999999999999</v>
      </c>
      <c r="N82">
        <v>479</v>
      </c>
      <c r="O82">
        <v>1.113</v>
      </c>
      <c r="P82">
        <v>0.95399999999999996</v>
      </c>
      <c r="Q82">
        <v>7.1999999999999995E-2</v>
      </c>
      <c r="R82">
        <v>-0.23100000000000001</v>
      </c>
    </row>
    <row r="83" spans="2:18" x14ac:dyDescent="0.3">
      <c r="B83">
        <v>480</v>
      </c>
      <c r="C83">
        <v>1.1299999999999999</v>
      </c>
      <c r="D83">
        <v>1.0209999999999999</v>
      </c>
      <c r="E83">
        <v>7.9000000000000001E-2</v>
      </c>
      <c r="F83">
        <v>-0.188</v>
      </c>
      <c r="H83">
        <v>480</v>
      </c>
      <c r="I83">
        <v>1.1279999999999999</v>
      </c>
      <c r="J83">
        <v>1.0289999999999999</v>
      </c>
      <c r="K83">
        <v>0.109</v>
      </c>
      <c r="L83">
        <v>-0.20799999999999999</v>
      </c>
      <c r="N83">
        <v>480</v>
      </c>
      <c r="O83">
        <v>1.119</v>
      </c>
      <c r="P83">
        <v>0.96199999999999997</v>
      </c>
      <c r="Q83">
        <v>7.0999999999999994E-2</v>
      </c>
      <c r="R83">
        <v>-0.22800000000000001</v>
      </c>
    </row>
    <row r="84" spans="2:18" x14ac:dyDescent="0.3">
      <c r="B84">
        <v>481</v>
      </c>
      <c r="C84">
        <v>1.1359999999999999</v>
      </c>
      <c r="D84">
        <v>1.0289999999999999</v>
      </c>
      <c r="E84">
        <v>7.9000000000000001E-2</v>
      </c>
      <c r="F84">
        <v>-0.186</v>
      </c>
      <c r="H84">
        <v>481</v>
      </c>
      <c r="I84">
        <v>1.1339999999999999</v>
      </c>
      <c r="J84">
        <v>1.038</v>
      </c>
      <c r="K84">
        <v>0.109</v>
      </c>
      <c r="L84">
        <v>-0.20499999999999999</v>
      </c>
      <c r="N84">
        <v>481</v>
      </c>
      <c r="O84">
        <v>1.125</v>
      </c>
      <c r="P84">
        <v>0.97</v>
      </c>
      <c r="Q84">
        <v>7.0999999999999994E-2</v>
      </c>
      <c r="R84">
        <v>-0.22600000000000001</v>
      </c>
    </row>
    <row r="85" spans="2:18" x14ac:dyDescent="0.3">
      <c r="B85">
        <v>482</v>
      </c>
      <c r="C85">
        <v>1.139</v>
      </c>
      <c r="D85">
        <v>1.0349999999999999</v>
      </c>
      <c r="E85">
        <v>7.8E-2</v>
      </c>
      <c r="F85">
        <v>-0.182</v>
      </c>
      <c r="H85">
        <v>482</v>
      </c>
      <c r="I85">
        <v>1.137</v>
      </c>
      <c r="J85">
        <v>1.0429999999999999</v>
      </c>
      <c r="K85">
        <v>0.109</v>
      </c>
      <c r="L85">
        <v>-0.20300000000000001</v>
      </c>
      <c r="N85">
        <v>482</v>
      </c>
      <c r="O85">
        <v>1.129</v>
      </c>
      <c r="P85">
        <v>0.97599999999999998</v>
      </c>
      <c r="Q85">
        <v>7.0999999999999994E-2</v>
      </c>
      <c r="R85">
        <v>-0.224</v>
      </c>
    </row>
    <row r="86" spans="2:18" x14ac:dyDescent="0.3">
      <c r="B86">
        <v>483</v>
      </c>
      <c r="C86">
        <v>1.143</v>
      </c>
      <c r="D86">
        <v>1.044</v>
      </c>
      <c r="E86">
        <v>7.8E-2</v>
      </c>
      <c r="F86">
        <v>-0.17699999999999999</v>
      </c>
      <c r="H86">
        <v>483</v>
      </c>
      <c r="I86">
        <v>1.141</v>
      </c>
      <c r="J86">
        <v>1.0489999999999999</v>
      </c>
      <c r="K86">
        <v>0.108</v>
      </c>
      <c r="L86">
        <v>-0.2</v>
      </c>
      <c r="N86">
        <v>483</v>
      </c>
      <c r="O86">
        <v>1.1319999999999999</v>
      </c>
      <c r="P86">
        <v>0.98499999999999999</v>
      </c>
      <c r="Q86">
        <v>7.0999999999999994E-2</v>
      </c>
      <c r="R86">
        <v>-0.218</v>
      </c>
    </row>
    <row r="87" spans="2:18" x14ac:dyDescent="0.3">
      <c r="B87">
        <v>484</v>
      </c>
      <c r="C87">
        <v>1.147</v>
      </c>
      <c r="D87">
        <v>1.0549999999999999</v>
      </c>
      <c r="E87">
        <v>7.8E-2</v>
      </c>
      <c r="F87">
        <v>-0.17</v>
      </c>
      <c r="H87">
        <v>484</v>
      </c>
      <c r="I87">
        <v>1.1439999999999999</v>
      </c>
      <c r="J87">
        <v>1.0580000000000001</v>
      </c>
      <c r="K87">
        <v>0.108</v>
      </c>
      <c r="L87">
        <v>-0.19400000000000001</v>
      </c>
      <c r="N87">
        <v>484</v>
      </c>
      <c r="O87">
        <v>1.1359999999999999</v>
      </c>
      <c r="P87">
        <v>0.995</v>
      </c>
      <c r="Q87">
        <v>7.0000000000000007E-2</v>
      </c>
      <c r="R87">
        <v>-0.21099999999999999</v>
      </c>
    </row>
    <row r="88" spans="2:18" x14ac:dyDescent="0.3">
      <c r="B88">
        <v>485</v>
      </c>
      <c r="C88">
        <v>1.1479999999999999</v>
      </c>
      <c r="D88">
        <v>1.0609999999999999</v>
      </c>
      <c r="E88">
        <v>7.8E-2</v>
      </c>
      <c r="F88">
        <v>-0.16500000000000001</v>
      </c>
      <c r="H88">
        <v>485</v>
      </c>
      <c r="I88">
        <v>1.1459999999999999</v>
      </c>
      <c r="J88">
        <v>1.0609999999999999</v>
      </c>
      <c r="K88">
        <v>0.108</v>
      </c>
      <c r="L88">
        <v>-0.193</v>
      </c>
      <c r="N88">
        <v>485</v>
      </c>
      <c r="O88">
        <v>1.137</v>
      </c>
      <c r="P88">
        <v>1</v>
      </c>
      <c r="Q88">
        <v>7.0000000000000007E-2</v>
      </c>
      <c r="R88">
        <v>-0.20699999999999999</v>
      </c>
    </row>
    <row r="89" spans="2:18" x14ac:dyDescent="0.3">
      <c r="B89">
        <v>486</v>
      </c>
      <c r="C89">
        <v>1.1499999999999999</v>
      </c>
      <c r="D89">
        <v>1.0680000000000001</v>
      </c>
      <c r="E89">
        <v>7.8E-2</v>
      </c>
      <c r="F89">
        <v>-0.16</v>
      </c>
      <c r="H89">
        <v>486</v>
      </c>
      <c r="I89">
        <v>1.147</v>
      </c>
      <c r="J89">
        <v>1.0660000000000001</v>
      </c>
      <c r="K89">
        <v>0.107</v>
      </c>
      <c r="L89">
        <v>-0.188</v>
      </c>
      <c r="N89">
        <v>486</v>
      </c>
      <c r="O89">
        <v>1.139</v>
      </c>
      <c r="P89">
        <v>1.008</v>
      </c>
      <c r="Q89">
        <v>7.0000000000000007E-2</v>
      </c>
      <c r="R89">
        <v>-0.20100000000000001</v>
      </c>
    </row>
    <row r="90" spans="2:18" x14ac:dyDescent="0.3">
      <c r="B90">
        <v>487</v>
      </c>
      <c r="C90">
        <v>1.151</v>
      </c>
      <c r="D90">
        <v>1.0760000000000001</v>
      </c>
      <c r="E90">
        <v>7.8E-2</v>
      </c>
      <c r="F90">
        <v>-0.153</v>
      </c>
      <c r="H90">
        <v>487</v>
      </c>
      <c r="I90">
        <v>1.1479999999999999</v>
      </c>
      <c r="J90">
        <v>1.073</v>
      </c>
      <c r="K90">
        <v>0.107</v>
      </c>
      <c r="L90">
        <v>-0.182</v>
      </c>
      <c r="N90">
        <v>487</v>
      </c>
      <c r="O90">
        <v>1.1399999999999999</v>
      </c>
      <c r="P90">
        <v>1.0129999999999999</v>
      </c>
      <c r="Q90">
        <v>7.0000000000000007E-2</v>
      </c>
      <c r="R90">
        <v>-0.19700000000000001</v>
      </c>
    </row>
    <row r="91" spans="2:18" x14ac:dyDescent="0.3">
      <c r="B91">
        <v>488</v>
      </c>
      <c r="C91">
        <v>1.151</v>
      </c>
      <c r="D91">
        <v>1.0840000000000001</v>
      </c>
      <c r="E91">
        <v>7.8E-2</v>
      </c>
      <c r="F91">
        <v>-0.14499999999999999</v>
      </c>
      <c r="H91">
        <v>488</v>
      </c>
      <c r="I91">
        <v>1.149</v>
      </c>
      <c r="J91">
        <v>1.081</v>
      </c>
      <c r="K91">
        <v>0.107</v>
      </c>
      <c r="L91">
        <v>-0.17499999999999999</v>
      </c>
      <c r="N91">
        <v>488</v>
      </c>
      <c r="O91">
        <v>1.1399999999999999</v>
      </c>
      <c r="P91">
        <v>1.022</v>
      </c>
      <c r="Q91">
        <v>7.0000000000000007E-2</v>
      </c>
      <c r="R91">
        <v>-0.188</v>
      </c>
    </row>
    <row r="92" spans="2:18" x14ac:dyDescent="0.3">
      <c r="B92">
        <v>489</v>
      </c>
      <c r="C92">
        <v>1.151</v>
      </c>
      <c r="D92">
        <v>1.0900000000000001</v>
      </c>
      <c r="E92">
        <v>7.6999999999999999E-2</v>
      </c>
      <c r="F92">
        <v>-0.13800000000000001</v>
      </c>
      <c r="H92">
        <v>489</v>
      </c>
      <c r="I92">
        <v>1.149</v>
      </c>
      <c r="J92">
        <v>1.085</v>
      </c>
      <c r="K92">
        <v>0.106</v>
      </c>
      <c r="L92">
        <v>-0.17</v>
      </c>
      <c r="N92">
        <v>489</v>
      </c>
      <c r="O92">
        <v>1.1399999999999999</v>
      </c>
      <c r="P92">
        <v>1.0269999999999999</v>
      </c>
      <c r="Q92">
        <v>7.0000000000000007E-2</v>
      </c>
      <c r="R92">
        <v>-0.183</v>
      </c>
    </row>
    <row r="93" spans="2:18" x14ac:dyDescent="0.3">
      <c r="B93">
        <v>490</v>
      </c>
      <c r="C93">
        <v>1.1499999999999999</v>
      </c>
      <c r="D93">
        <v>1.0980000000000001</v>
      </c>
      <c r="E93">
        <v>7.6999999999999999E-2</v>
      </c>
      <c r="F93">
        <v>-0.129</v>
      </c>
      <c r="H93">
        <v>490</v>
      </c>
      <c r="I93">
        <v>1.1479999999999999</v>
      </c>
      <c r="J93">
        <v>1.0920000000000001</v>
      </c>
      <c r="K93">
        <v>0.106</v>
      </c>
      <c r="L93">
        <v>-0.16200000000000001</v>
      </c>
      <c r="N93">
        <v>490</v>
      </c>
      <c r="O93">
        <v>1.1399999999999999</v>
      </c>
      <c r="P93">
        <v>1.034</v>
      </c>
      <c r="Q93">
        <v>7.0000000000000007E-2</v>
      </c>
      <c r="R93">
        <v>-0.17599999999999999</v>
      </c>
    </row>
    <row r="94" spans="2:18" x14ac:dyDescent="0.3">
      <c r="B94">
        <v>491</v>
      </c>
      <c r="C94">
        <v>1.149</v>
      </c>
      <c r="D94">
        <v>1.105</v>
      </c>
      <c r="E94">
        <v>7.6999999999999999E-2</v>
      </c>
      <c r="F94">
        <v>-0.121</v>
      </c>
      <c r="H94">
        <v>491</v>
      </c>
      <c r="I94">
        <v>1.147</v>
      </c>
      <c r="J94">
        <v>1.0980000000000001</v>
      </c>
      <c r="K94">
        <v>0.106</v>
      </c>
      <c r="L94">
        <v>-0.155</v>
      </c>
      <c r="N94">
        <v>491</v>
      </c>
      <c r="O94">
        <v>1.1379999999999999</v>
      </c>
      <c r="P94">
        <v>1.04</v>
      </c>
      <c r="Q94">
        <v>7.0000000000000007E-2</v>
      </c>
      <c r="R94">
        <v>-0.16800000000000001</v>
      </c>
    </row>
    <row r="95" spans="2:18" x14ac:dyDescent="0.3">
      <c r="B95">
        <v>492</v>
      </c>
      <c r="C95">
        <v>1.1479999999999999</v>
      </c>
      <c r="D95">
        <v>1.111</v>
      </c>
      <c r="E95">
        <v>7.6999999999999999E-2</v>
      </c>
      <c r="F95">
        <v>-0.114</v>
      </c>
      <c r="H95">
        <v>492</v>
      </c>
      <c r="I95">
        <v>1.145</v>
      </c>
      <c r="J95">
        <v>1.1020000000000001</v>
      </c>
      <c r="K95">
        <v>0.106</v>
      </c>
      <c r="L95">
        <v>-0.14899999999999999</v>
      </c>
      <c r="N95">
        <v>492</v>
      </c>
      <c r="O95">
        <v>1.137</v>
      </c>
      <c r="P95">
        <v>1.0449999999999999</v>
      </c>
      <c r="Q95">
        <v>7.0000000000000007E-2</v>
      </c>
      <c r="R95">
        <v>-0.16200000000000001</v>
      </c>
    </row>
    <row r="96" spans="2:18" x14ac:dyDescent="0.3">
      <c r="B96">
        <v>493</v>
      </c>
      <c r="C96">
        <v>1.1459999999999999</v>
      </c>
      <c r="D96">
        <v>1.1180000000000001</v>
      </c>
      <c r="E96">
        <v>7.6999999999999999E-2</v>
      </c>
      <c r="F96">
        <v>-0.105</v>
      </c>
      <c r="H96">
        <v>493</v>
      </c>
      <c r="I96">
        <v>1.143</v>
      </c>
      <c r="J96">
        <v>1.1080000000000001</v>
      </c>
      <c r="K96">
        <v>0.105</v>
      </c>
      <c r="L96">
        <v>-0.14000000000000001</v>
      </c>
      <c r="N96">
        <v>493</v>
      </c>
      <c r="O96">
        <v>1.1339999999999999</v>
      </c>
      <c r="P96">
        <v>1.0509999999999999</v>
      </c>
      <c r="Q96">
        <v>6.9000000000000006E-2</v>
      </c>
      <c r="R96">
        <v>-0.152</v>
      </c>
    </row>
    <row r="97" spans="2:18" x14ac:dyDescent="0.3">
      <c r="B97">
        <v>494</v>
      </c>
      <c r="C97">
        <v>1.1419999999999999</v>
      </c>
      <c r="D97">
        <v>1.1240000000000001</v>
      </c>
      <c r="E97">
        <v>7.6999999999999999E-2</v>
      </c>
      <c r="F97">
        <v>-9.5000000000000001E-2</v>
      </c>
      <c r="H97">
        <v>494</v>
      </c>
      <c r="I97">
        <v>1.139</v>
      </c>
      <c r="J97">
        <v>1.1140000000000001</v>
      </c>
      <c r="K97">
        <v>0.105</v>
      </c>
      <c r="L97">
        <v>-0.13</v>
      </c>
      <c r="N97">
        <v>494</v>
      </c>
      <c r="O97">
        <v>1.131</v>
      </c>
      <c r="P97">
        <v>1.056</v>
      </c>
      <c r="Q97">
        <v>6.9000000000000006E-2</v>
      </c>
      <c r="R97">
        <v>-0.14399999999999999</v>
      </c>
    </row>
    <row r="98" spans="2:18" x14ac:dyDescent="0.3">
      <c r="B98">
        <v>495</v>
      </c>
      <c r="C98">
        <v>1.1399999999999999</v>
      </c>
      <c r="D98">
        <v>1.1279999999999999</v>
      </c>
      <c r="E98">
        <v>7.6999999999999999E-2</v>
      </c>
      <c r="F98">
        <v>-8.8999999999999996E-2</v>
      </c>
      <c r="H98">
        <v>495</v>
      </c>
      <c r="I98">
        <v>1.137</v>
      </c>
      <c r="J98">
        <v>1.1180000000000001</v>
      </c>
      <c r="K98">
        <v>0.105</v>
      </c>
      <c r="L98">
        <v>-0.124</v>
      </c>
      <c r="N98">
        <v>495</v>
      </c>
      <c r="O98">
        <v>1.129</v>
      </c>
      <c r="P98">
        <v>1.0589999999999999</v>
      </c>
      <c r="Q98">
        <v>6.9000000000000006E-2</v>
      </c>
      <c r="R98">
        <v>-0.13900000000000001</v>
      </c>
    </row>
    <row r="99" spans="2:18" x14ac:dyDescent="0.3">
      <c r="B99">
        <v>496</v>
      </c>
      <c r="C99">
        <v>1.135</v>
      </c>
      <c r="D99">
        <v>1.135</v>
      </c>
      <c r="E99">
        <v>7.6999999999999999E-2</v>
      </c>
      <c r="F99">
        <v>-7.6999999999999999E-2</v>
      </c>
      <c r="H99">
        <v>496</v>
      </c>
      <c r="I99">
        <v>1.1319999999999999</v>
      </c>
      <c r="J99">
        <v>1.1240000000000001</v>
      </c>
      <c r="K99">
        <v>0.105</v>
      </c>
      <c r="L99">
        <v>-0.113</v>
      </c>
      <c r="N99">
        <v>496</v>
      </c>
      <c r="O99">
        <v>1.1240000000000001</v>
      </c>
      <c r="P99">
        <v>1.0649999999999999</v>
      </c>
      <c r="Q99">
        <v>6.9000000000000006E-2</v>
      </c>
      <c r="R99">
        <v>-0.128</v>
      </c>
    </row>
    <row r="100" spans="2:18" x14ac:dyDescent="0.3">
      <c r="B100">
        <v>497</v>
      </c>
      <c r="C100">
        <v>1.1299999999999999</v>
      </c>
      <c r="D100">
        <v>1.1419999999999999</v>
      </c>
      <c r="E100">
        <v>7.5999999999999998E-2</v>
      </c>
      <c r="F100">
        <v>-6.4000000000000001E-2</v>
      </c>
      <c r="H100">
        <v>497</v>
      </c>
      <c r="I100">
        <v>1.127</v>
      </c>
      <c r="J100">
        <v>1.129</v>
      </c>
      <c r="K100">
        <v>0.105</v>
      </c>
      <c r="L100">
        <v>-0.10299999999999999</v>
      </c>
      <c r="N100">
        <v>497</v>
      </c>
      <c r="O100">
        <v>1.119</v>
      </c>
      <c r="P100">
        <v>1.071</v>
      </c>
      <c r="Q100">
        <v>6.9000000000000006E-2</v>
      </c>
      <c r="R100">
        <v>-0.11700000000000001</v>
      </c>
    </row>
    <row r="101" spans="2:18" x14ac:dyDescent="0.3">
      <c r="B101">
        <v>498</v>
      </c>
      <c r="C101">
        <v>1.1259999999999999</v>
      </c>
      <c r="D101">
        <v>1.147</v>
      </c>
      <c r="E101">
        <v>7.5999999999999998E-2</v>
      </c>
      <c r="F101">
        <v>-5.5E-2</v>
      </c>
      <c r="H101">
        <v>498</v>
      </c>
      <c r="I101">
        <v>1.123</v>
      </c>
      <c r="J101">
        <v>1.133</v>
      </c>
      <c r="K101">
        <v>0.105</v>
      </c>
      <c r="L101">
        <v>-9.5000000000000001E-2</v>
      </c>
      <c r="N101">
        <v>498</v>
      </c>
      <c r="O101">
        <v>1.115</v>
      </c>
      <c r="P101">
        <v>1.075</v>
      </c>
      <c r="Q101">
        <v>6.9000000000000006E-2</v>
      </c>
      <c r="R101">
        <v>-0.109</v>
      </c>
    </row>
    <row r="102" spans="2:18" x14ac:dyDescent="0.3">
      <c r="B102">
        <v>499</v>
      </c>
      <c r="C102">
        <v>1.119</v>
      </c>
      <c r="D102">
        <v>1.153</v>
      </c>
      <c r="E102">
        <v>7.5999999999999998E-2</v>
      </c>
      <c r="F102">
        <v>-4.2000000000000003E-2</v>
      </c>
      <c r="H102">
        <v>499</v>
      </c>
      <c r="I102">
        <v>1.117</v>
      </c>
      <c r="J102">
        <v>1.1379999999999999</v>
      </c>
      <c r="K102">
        <v>0.104</v>
      </c>
      <c r="L102">
        <v>-8.3000000000000004E-2</v>
      </c>
      <c r="N102">
        <v>499</v>
      </c>
      <c r="O102">
        <v>1.109</v>
      </c>
      <c r="P102">
        <v>1.08</v>
      </c>
      <c r="Q102">
        <v>6.9000000000000006E-2</v>
      </c>
      <c r="R102">
        <v>-9.8000000000000004E-2</v>
      </c>
    </row>
    <row r="103" spans="2:18" x14ac:dyDescent="0.3">
      <c r="B103">
        <v>500</v>
      </c>
      <c r="C103">
        <v>1.113</v>
      </c>
      <c r="D103">
        <v>1.159</v>
      </c>
      <c r="E103">
        <v>7.5999999999999998E-2</v>
      </c>
      <c r="F103">
        <v>-0.03</v>
      </c>
      <c r="H103">
        <v>500</v>
      </c>
      <c r="I103">
        <v>1.1100000000000001</v>
      </c>
      <c r="J103">
        <v>1.1419999999999999</v>
      </c>
      <c r="K103">
        <v>0.104</v>
      </c>
      <c r="L103">
        <v>-7.1999999999999995E-2</v>
      </c>
      <c r="N103">
        <v>500</v>
      </c>
      <c r="O103">
        <v>1.1020000000000001</v>
      </c>
      <c r="P103">
        <v>1.0840000000000001</v>
      </c>
      <c r="Q103">
        <v>6.9000000000000006E-2</v>
      </c>
      <c r="R103">
        <v>-8.6999999999999994E-2</v>
      </c>
    </row>
    <row r="104" spans="2:18" x14ac:dyDescent="0.3">
      <c r="B104">
        <v>501</v>
      </c>
      <c r="C104">
        <v>1.1080000000000001</v>
      </c>
      <c r="D104">
        <v>1.163</v>
      </c>
      <c r="E104">
        <v>7.5999999999999998E-2</v>
      </c>
      <c r="F104">
        <v>-2.1000000000000001E-2</v>
      </c>
      <c r="H104">
        <v>501</v>
      </c>
      <c r="I104">
        <v>1.105</v>
      </c>
      <c r="J104">
        <v>1.143</v>
      </c>
      <c r="K104">
        <v>0.104</v>
      </c>
      <c r="L104">
        <v>-6.6000000000000003E-2</v>
      </c>
      <c r="N104">
        <v>501</v>
      </c>
      <c r="O104">
        <v>1.0980000000000001</v>
      </c>
      <c r="P104">
        <v>1.087</v>
      </c>
      <c r="Q104">
        <v>6.9000000000000006E-2</v>
      </c>
      <c r="R104">
        <v>-0.08</v>
      </c>
    </row>
    <row r="105" spans="2:18" x14ac:dyDescent="0.3">
      <c r="B105">
        <v>502</v>
      </c>
      <c r="C105">
        <v>1.099</v>
      </c>
      <c r="D105">
        <v>1.169</v>
      </c>
      <c r="E105">
        <v>7.5999999999999998E-2</v>
      </c>
      <c r="F105">
        <v>-6.0000000000000001E-3</v>
      </c>
      <c r="H105">
        <v>502</v>
      </c>
      <c r="I105">
        <v>1.0960000000000001</v>
      </c>
      <c r="J105">
        <v>1.1459999999999999</v>
      </c>
      <c r="K105">
        <v>0.104</v>
      </c>
      <c r="L105">
        <v>-5.3999999999999999E-2</v>
      </c>
      <c r="N105">
        <v>502</v>
      </c>
      <c r="O105">
        <v>1.089</v>
      </c>
      <c r="P105">
        <v>1.091</v>
      </c>
      <c r="Q105">
        <v>6.8000000000000005E-2</v>
      </c>
      <c r="R105">
        <v>-6.6000000000000003E-2</v>
      </c>
    </row>
    <row r="106" spans="2:18" x14ac:dyDescent="0.3">
      <c r="B106">
        <v>503</v>
      </c>
      <c r="C106">
        <v>1.089</v>
      </c>
      <c r="D106">
        <v>1.1739999999999999</v>
      </c>
      <c r="E106">
        <v>7.5999999999999998E-2</v>
      </c>
      <c r="F106">
        <v>8.9999999999999993E-3</v>
      </c>
      <c r="H106">
        <v>503</v>
      </c>
      <c r="I106">
        <v>1.0860000000000001</v>
      </c>
      <c r="J106">
        <v>1.1499999999999999</v>
      </c>
      <c r="K106">
        <v>0.10299999999999999</v>
      </c>
      <c r="L106">
        <v>-3.9E-2</v>
      </c>
      <c r="N106">
        <v>503</v>
      </c>
      <c r="O106">
        <v>1.079</v>
      </c>
      <c r="P106">
        <v>1.0960000000000001</v>
      </c>
      <c r="Q106">
        <v>6.8000000000000005E-2</v>
      </c>
      <c r="R106">
        <v>-5.0999999999999997E-2</v>
      </c>
    </row>
    <row r="107" spans="2:18" x14ac:dyDescent="0.3">
      <c r="B107">
        <v>504</v>
      </c>
      <c r="C107">
        <v>1.079</v>
      </c>
      <c r="D107">
        <v>1.179</v>
      </c>
      <c r="E107">
        <v>7.4999999999999997E-2</v>
      </c>
      <c r="F107">
        <v>2.5000000000000001E-2</v>
      </c>
      <c r="H107">
        <v>504</v>
      </c>
      <c r="I107">
        <v>1.0760000000000001</v>
      </c>
      <c r="J107">
        <v>1.153</v>
      </c>
      <c r="K107">
        <v>0.10299999999999999</v>
      </c>
      <c r="L107">
        <v>-2.5999999999999999E-2</v>
      </c>
      <c r="N107">
        <v>504</v>
      </c>
      <c r="O107">
        <v>1.0680000000000001</v>
      </c>
      <c r="P107">
        <v>1.099</v>
      </c>
      <c r="Q107">
        <v>6.8000000000000005E-2</v>
      </c>
      <c r="R107">
        <v>-3.6999999999999998E-2</v>
      </c>
    </row>
    <row r="108" spans="2:18" x14ac:dyDescent="0.3">
      <c r="B108">
        <v>505</v>
      </c>
      <c r="C108">
        <v>1.071</v>
      </c>
      <c r="D108">
        <v>1.1819999999999999</v>
      </c>
      <c r="E108">
        <v>7.4999999999999997E-2</v>
      </c>
      <c r="F108">
        <v>3.5999999999999997E-2</v>
      </c>
      <c r="H108">
        <v>505</v>
      </c>
      <c r="I108">
        <v>1.069</v>
      </c>
      <c r="J108">
        <v>1.155</v>
      </c>
      <c r="K108">
        <v>0.10299999999999999</v>
      </c>
      <c r="L108">
        <v>-1.7000000000000001E-2</v>
      </c>
      <c r="N108">
        <v>505</v>
      </c>
      <c r="O108">
        <v>1.0609999999999999</v>
      </c>
      <c r="P108">
        <v>1.101</v>
      </c>
      <c r="Q108">
        <v>6.8000000000000005E-2</v>
      </c>
      <c r="R108">
        <v>-2.8000000000000001E-2</v>
      </c>
    </row>
    <row r="109" spans="2:18" x14ac:dyDescent="0.3">
      <c r="B109">
        <v>506</v>
      </c>
      <c r="C109">
        <v>1.06</v>
      </c>
      <c r="D109">
        <v>1.1859999999999999</v>
      </c>
      <c r="E109">
        <v>7.4999999999999997E-2</v>
      </c>
      <c r="F109">
        <v>5.0999999999999997E-2</v>
      </c>
      <c r="H109">
        <v>506</v>
      </c>
      <c r="I109">
        <v>1.0569999999999999</v>
      </c>
      <c r="J109">
        <v>1.1579999999999999</v>
      </c>
      <c r="K109">
        <v>0.10299999999999999</v>
      </c>
      <c r="L109">
        <v>-2E-3</v>
      </c>
      <c r="N109">
        <v>506</v>
      </c>
      <c r="O109">
        <v>1.05</v>
      </c>
      <c r="P109">
        <v>1.1040000000000001</v>
      </c>
      <c r="Q109">
        <v>6.8000000000000005E-2</v>
      </c>
      <c r="R109">
        <v>-1.4E-2</v>
      </c>
    </row>
    <row r="110" spans="2:18" x14ac:dyDescent="0.3">
      <c r="B110">
        <v>507</v>
      </c>
      <c r="C110">
        <v>1.048</v>
      </c>
      <c r="D110">
        <v>1.1890000000000001</v>
      </c>
      <c r="E110">
        <v>7.4999999999999997E-2</v>
      </c>
      <c r="F110">
        <v>6.6000000000000003E-2</v>
      </c>
      <c r="H110">
        <v>507</v>
      </c>
      <c r="I110">
        <v>1.0449999999999999</v>
      </c>
      <c r="J110">
        <v>1.1599999999999999</v>
      </c>
      <c r="K110">
        <v>0.10199999999999999</v>
      </c>
      <c r="L110">
        <v>1.2999999999999999E-2</v>
      </c>
      <c r="N110">
        <v>507</v>
      </c>
      <c r="O110">
        <v>1.038</v>
      </c>
      <c r="P110">
        <v>1.1060000000000001</v>
      </c>
      <c r="Q110">
        <v>6.8000000000000005E-2</v>
      </c>
      <c r="R110">
        <v>0</v>
      </c>
    </row>
    <row r="111" spans="2:18" x14ac:dyDescent="0.3">
      <c r="B111">
        <v>508</v>
      </c>
      <c r="C111">
        <v>1.034</v>
      </c>
      <c r="D111">
        <v>1.1910000000000001</v>
      </c>
      <c r="E111">
        <v>7.4999999999999997E-2</v>
      </c>
      <c r="F111">
        <v>8.2000000000000003E-2</v>
      </c>
      <c r="H111">
        <v>508</v>
      </c>
      <c r="I111">
        <v>1.0309999999999999</v>
      </c>
      <c r="J111">
        <v>1.1619999999999999</v>
      </c>
      <c r="K111">
        <v>0.10199999999999999</v>
      </c>
      <c r="L111">
        <v>2.9000000000000001E-2</v>
      </c>
      <c r="N111">
        <v>508</v>
      </c>
      <c r="O111">
        <v>1.024</v>
      </c>
      <c r="P111">
        <v>1.107</v>
      </c>
      <c r="Q111">
        <v>6.8000000000000005E-2</v>
      </c>
      <c r="R111">
        <v>1.4999999999999999E-2</v>
      </c>
    </row>
    <row r="112" spans="2:18" x14ac:dyDescent="0.3">
      <c r="B112">
        <v>509</v>
      </c>
      <c r="C112">
        <v>1.0209999999999999</v>
      </c>
      <c r="D112">
        <v>1.1930000000000001</v>
      </c>
      <c r="E112">
        <v>7.4999999999999997E-2</v>
      </c>
      <c r="F112">
        <v>9.7000000000000003E-2</v>
      </c>
      <c r="H112">
        <v>509</v>
      </c>
      <c r="I112">
        <v>1.018</v>
      </c>
      <c r="J112">
        <v>1.1639999999999999</v>
      </c>
      <c r="K112">
        <v>0.10199999999999999</v>
      </c>
      <c r="L112">
        <v>4.3999999999999997E-2</v>
      </c>
      <c r="N112">
        <v>509</v>
      </c>
      <c r="O112">
        <v>1.0109999999999999</v>
      </c>
      <c r="P112">
        <v>1.109</v>
      </c>
      <c r="Q112">
        <v>6.8000000000000005E-2</v>
      </c>
      <c r="R112">
        <v>0.03</v>
      </c>
    </row>
    <row r="113" spans="2:18" x14ac:dyDescent="0.3">
      <c r="B113">
        <v>510</v>
      </c>
      <c r="C113">
        <v>1.008</v>
      </c>
      <c r="D113">
        <v>1.1950000000000001</v>
      </c>
      <c r="E113">
        <v>7.3999999999999996E-2</v>
      </c>
      <c r="F113">
        <v>0.113</v>
      </c>
      <c r="H113">
        <v>510</v>
      </c>
      <c r="I113">
        <v>1.006</v>
      </c>
      <c r="J113">
        <v>1.165</v>
      </c>
      <c r="K113">
        <v>0.10199999999999999</v>
      </c>
      <c r="L113">
        <v>5.7000000000000002E-2</v>
      </c>
      <c r="N113">
        <v>510</v>
      </c>
      <c r="O113">
        <v>0.999</v>
      </c>
      <c r="P113">
        <v>1.109</v>
      </c>
      <c r="Q113">
        <v>6.8000000000000005E-2</v>
      </c>
      <c r="R113">
        <v>4.2000000000000003E-2</v>
      </c>
    </row>
    <row r="114" spans="2:18" x14ac:dyDescent="0.3">
      <c r="B114">
        <v>511</v>
      </c>
      <c r="C114">
        <v>0.999</v>
      </c>
      <c r="D114">
        <v>1.1950000000000001</v>
      </c>
      <c r="E114">
        <v>7.3999999999999996E-2</v>
      </c>
      <c r="F114">
        <v>0.122</v>
      </c>
      <c r="H114">
        <v>511</v>
      </c>
      <c r="I114">
        <v>0.997</v>
      </c>
      <c r="J114">
        <v>1.165</v>
      </c>
      <c r="K114">
        <v>0.10199999999999999</v>
      </c>
      <c r="L114">
        <v>6.6000000000000003E-2</v>
      </c>
      <c r="N114">
        <v>511</v>
      </c>
      <c r="O114">
        <v>0.99</v>
      </c>
      <c r="P114">
        <v>1.109</v>
      </c>
      <c r="Q114">
        <v>6.7000000000000004E-2</v>
      </c>
      <c r="R114">
        <v>5.1999999999999998E-2</v>
      </c>
    </row>
    <row r="115" spans="2:18" x14ac:dyDescent="0.3">
      <c r="B115">
        <v>512</v>
      </c>
      <c r="C115">
        <v>0.98599999999999999</v>
      </c>
      <c r="D115">
        <v>1.196</v>
      </c>
      <c r="E115">
        <v>7.3999999999999996E-2</v>
      </c>
      <c r="F115">
        <v>0.13600000000000001</v>
      </c>
      <c r="H115">
        <v>512</v>
      </c>
      <c r="I115">
        <v>0.98199999999999998</v>
      </c>
      <c r="J115">
        <v>1.1659999999999999</v>
      </c>
      <c r="K115">
        <v>0.10199999999999999</v>
      </c>
      <c r="L115">
        <v>8.2000000000000003E-2</v>
      </c>
      <c r="N115">
        <v>512</v>
      </c>
      <c r="O115">
        <v>0.97699999999999998</v>
      </c>
      <c r="P115">
        <v>1.109</v>
      </c>
      <c r="Q115">
        <v>6.7000000000000004E-2</v>
      </c>
      <c r="R115">
        <v>6.5000000000000002E-2</v>
      </c>
    </row>
    <row r="116" spans="2:18" x14ac:dyDescent="0.3">
      <c r="B116">
        <v>513</v>
      </c>
      <c r="C116">
        <v>0.97099999999999997</v>
      </c>
      <c r="D116">
        <v>1.196</v>
      </c>
      <c r="E116">
        <v>7.3999999999999996E-2</v>
      </c>
      <c r="F116">
        <v>0.151</v>
      </c>
      <c r="H116">
        <v>513</v>
      </c>
      <c r="I116">
        <v>0.96799999999999997</v>
      </c>
      <c r="J116">
        <v>1.165</v>
      </c>
      <c r="K116">
        <v>0.10100000000000001</v>
      </c>
      <c r="L116">
        <v>9.6000000000000002E-2</v>
      </c>
      <c r="N116">
        <v>513</v>
      </c>
      <c r="O116">
        <v>0.96199999999999997</v>
      </c>
      <c r="P116">
        <v>1.1080000000000001</v>
      </c>
      <c r="Q116">
        <v>6.7000000000000004E-2</v>
      </c>
      <c r="R116">
        <v>7.9000000000000001E-2</v>
      </c>
    </row>
    <row r="117" spans="2:18" x14ac:dyDescent="0.3">
      <c r="B117">
        <v>514</v>
      </c>
      <c r="C117">
        <v>0.95699999999999996</v>
      </c>
      <c r="D117">
        <v>1.1950000000000001</v>
      </c>
      <c r="E117">
        <v>7.3999999999999996E-2</v>
      </c>
      <c r="F117">
        <v>0.16400000000000001</v>
      </c>
      <c r="H117">
        <v>514</v>
      </c>
      <c r="I117">
        <v>0.95499999999999996</v>
      </c>
      <c r="J117">
        <v>1.1639999999999999</v>
      </c>
      <c r="K117">
        <v>0.10100000000000001</v>
      </c>
      <c r="L117">
        <v>0.108</v>
      </c>
      <c r="N117">
        <v>514</v>
      </c>
      <c r="O117">
        <v>0.94899999999999995</v>
      </c>
      <c r="P117">
        <v>1.1060000000000001</v>
      </c>
      <c r="Q117">
        <v>6.7000000000000004E-2</v>
      </c>
      <c r="R117">
        <v>0.09</v>
      </c>
    </row>
    <row r="118" spans="2:18" x14ac:dyDescent="0.3">
      <c r="B118">
        <v>515</v>
      </c>
      <c r="C118">
        <v>0.94899999999999995</v>
      </c>
      <c r="D118">
        <v>1.194</v>
      </c>
      <c r="E118">
        <v>7.3999999999999996E-2</v>
      </c>
      <c r="F118">
        <v>0.17100000000000001</v>
      </c>
      <c r="H118">
        <v>515</v>
      </c>
      <c r="I118">
        <v>0.94599999999999995</v>
      </c>
      <c r="J118">
        <v>1.163</v>
      </c>
      <c r="K118">
        <v>0.10100000000000001</v>
      </c>
      <c r="L118">
        <v>0.11600000000000001</v>
      </c>
      <c r="N118">
        <v>515</v>
      </c>
      <c r="O118">
        <v>0.94</v>
      </c>
      <c r="P118">
        <v>1.1040000000000001</v>
      </c>
      <c r="Q118">
        <v>6.7000000000000004E-2</v>
      </c>
      <c r="R118">
        <v>9.7000000000000003E-2</v>
      </c>
    </row>
    <row r="119" spans="2:18" x14ac:dyDescent="0.3">
      <c r="B119">
        <v>516</v>
      </c>
      <c r="C119">
        <v>0.93400000000000005</v>
      </c>
      <c r="D119">
        <v>1.1919999999999999</v>
      </c>
      <c r="E119">
        <v>7.3999999999999996E-2</v>
      </c>
      <c r="F119">
        <v>0.184</v>
      </c>
      <c r="H119">
        <v>516</v>
      </c>
      <c r="I119">
        <v>0.93200000000000005</v>
      </c>
      <c r="J119">
        <v>1.1619999999999999</v>
      </c>
      <c r="K119">
        <v>0.10100000000000001</v>
      </c>
      <c r="L119">
        <v>0.129</v>
      </c>
      <c r="N119">
        <v>516</v>
      </c>
      <c r="O119">
        <v>0.92600000000000005</v>
      </c>
      <c r="P119">
        <v>1.1020000000000001</v>
      </c>
      <c r="Q119">
        <v>6.7000000000000004E-2</v>
      </c>
      <c r="R119">
        <v>0.109</v>
      </c>
    </row>
    <row r="120" spans="2:18" x14ac:dyDescent="0.3">
      <c r="B120">
        <v>517</v>
      </c>
      <c r="C120">
        <v>0.92100000000000004</v>
      </c>
      <c r="D120">
        <v>1.19</v>
      </c>
      <c r="E120">
        <v>7.2999999999999995E-2</v>
      </c>
      <c r="F120">
        <v>0.19600000000000001</v>
      </c>
      <c r="H120">
        <v>517</v>
      </c>
      <c r="I120">
        <v>0.91800000000000004</v>
      </c>
      <c r="J120">
        <v>1.161</v>
      </c>
      <c r="K120">
        <v>0.1</v>
      </c>
      <c r="L120">
        <v>0.14299999999999999</v>
      </c>
      <c r="N120">
        <v>517</v>
      </c>
      <c r="O120">
        <v>0.91300000000000003</v>
      </c>
      <c r="P120">
        <v>1.1000000000000001</v>
      </c>
      <c r="Q120">
        <v>6.7000000000000004E-2</v>
      </c>
      <c r="R120">
        <v>0.12</v>
      </c>
    </row>
    <row r="121" spans="2:18" x14ac:dyDescent="0.3">
      <c r="B121">
        <v>518</v>
      </c>
      <c r="C121">
        <v>0.91300000000000003</v>
      </c>
      <c r="D121">
        <v>1.1890000000000001</v>
      </c>
      <c r="E121">
        <v>7.2999999999999995E-2</v>
      </c>
      <c r="F121">
        <v>0.20300000000000001</v>
      </c>
      <c r="H121">
        <v>518</v>
      </c>
      <c r="I121">
        <v>0.91100000000000003</v>
      </c>
      <c r="J121">
        <v>1.159</v>
      </c>
      <c r="K121">
        <v>0.1</v>
      </c>
      <c r="L121">
        <v>0.14799999999999999</v>
      </c>
      <c r="N121">
        <v>518</v>
      </c>
      <c r="O121">
        <v>0.90500000000000003</v>
      </c>
      <c r="P121">
        <v>1.099</v>
      </c>
      <c r="Q121">
        <v>6.7000000000000004E-2</v>
      </c>
      <c r="R121">
        <v>0.127</v>
      </c>
    </row>
    <row r="122" spans="2:18" x14ac:dyDescent="0.3">
      <c r="B122">
        <v>519</v>
      </c>
      <c r="C122">
        <v>0.90100000000000002</v>
      </c>
      <c r="D122">
        <v>1.1870000000000001</v>
      </c>
      <c r="E122">
        <v>7.2999999999999995E-2</v>
      </c>
      <c r="F122">
        <v>0.21299999999999999</v>
      </c>
      <c r="H122">
        <v>519</v>
      </c>
      <c r="I122">
        <v>0.89800000000000002</v>
      </c>
      <c r="J122">
        <v>1.157</v>
      </c>
      <c r="K122">
        <v>0.1</v>
      </c>
      <c r="L122">
        <v>0.159</v>
      </c>
      <c r="N122">
        <v>519</v>
      </c>
      <c r="O122">
        <v>0.89200000000000002</v>
      </c>
      <c r="P122">
        <v>1.097</v>
      </c>
      <c r="Q122">
        <v>6.7000000000000004E-2</v>
      </c>
      <c r="R122">
        <v>0.13800000000000001</v>
      </c>
    </row>
    <row r="123" spans="2:18" x14ac:dyDescent="0.3">
      <c r="B123">
        <v>520</v>
      </c>
      <c r="C123">
        <v>0.88800000000000001</v>
      </c>
      <c r="D123">
        <v>1.1859999999999999</v>
      </c>
      <c r="E123">
        <v>7.2999999999999995E-2</v>
      </c>
      <c r="F123">
        <v>0.22500000000000001</v>
      </c>
      <c r="H123">
        <v>520</v>
      </c>
      <c r="I123">
        <v>0.88600000000000001</v>
      </c>
      <c r="J123">
        <v>1.153</v>
      </c>
      <c r="K123">
        <v>0.1</v>
      </c>
      <c r="L123">
        <v>0.16700000000000001</v>
      </c>
      <c r="N123">
        <v>520</v>
      </c>
      <c r="O123">
        <v>0.88100000000000001</v>
      </c>
      <c r="P123">
        <v>1.095</v>
      </c>
      <c r="Q123">
        <v>6.7000000000000004E-2</v>
      </c>
      <c r="R123">
        <v>0.14699999999999999</v>
      </c>
    </row>
    <row r="124" spans="2:18" x14ac:dyDescent="0.3">
      <c r="B124">
        <v>521</v>
      </c>
      <c r="C124">
        <v>0.88200000000000001</v>
      </c>
      <c r="D124">
        <v>1.1839999999999999</v>
      </c>
      <c r="E124">
        <v>7.2999999999999995E-2</v>
      </c>
      <c r="F124">
        <v>0.22900000000000001</v>
      </c>
      <c r="H124">
        <v>521</v>
      </c>
      <c r="I124">
        <v>0.879</v>
      </c>
      <c r="J124">
        <v>1.151</v>
      </c>
      <c r="K124">
        <v>0.1</v>
      </c>
      <c r="L124">
        <v>0.17199999999999999</v>
      </c>
      <c r="N124">
        <v>521</v>
      </c>
      <c r="O124">
        <v>0.873</v>
      </c>
      <c r="P124">
        <v>1.093</v>
      </c>
      <c r="Q124">
        <v>6.7000000000000004E-2</v>
      </c>
      <c r="R124">
        <v>0.153</v>
      </c>
    </row>
    <row r="125" spans="2:18" x14ac:dyDescent="0.3">
      <c r="B125">
        <v>522</v>
      </c>
      <c r="C125">
        <v>0.86899999999999999</v>
      </c>
      <c r="D125">
        <v>1.181</v>
      </c>
      <c r="E125">
        <v>7.2999999999999995E-2</v>
      </c>
      <c r="F125">
        <v>0.23899999999999999</v>
      </c>
      <c r="H125">
        <v>522</v>
      </c>
      <c r="I125">
        <v>0.86499999999999999</v>
      </c>
      <c r="J125">
        <v>1.149</v>
      </c>
      <c r="K125">
        <v>9.9000000000000005E-2</v>
      </c>
      <c r="L125">
        <v>0.185</v>
      </c>
      <c r="N125">
        <v>522</v>
      </c>
      <c r="O125">
        <v>0.86</v>
      </c>
      <c r="P125">
        <v>1.089</v>
      </c>
      <c r="Q125">
        <v>6.6000000000000003E-2</v>
      </c>
      <c r="R125">
        <v>0.16300000000000001</v>
      </c>
    </row>
    <row r="126" spans="2:18" x14ac:dyDescent="0.3">
      <c r="B126">
        <v>523</v>
      </c>
      <c r="C126">
        <v>0.85499999999999998</v>
      </c>
      <c r="D126">
        <v>1.177</v>
      </c>
      <c r="E126">
        <v>7.2999999999999995E-2</v>
      </c>
      <c r="F126">
        <v>0.249</v>
      </c>
      <c r="H126">
        <v>523</v>
      </c>
      <c r="I126">
        <v>0.85299999999999998</v>
      </c>
      <c r="J126">
        <v>1.1459999999999999</v>
      </c>
      <c r="K126">
        <v>9.9000000000000005E-2</v>
      </c>
      <c r="L126">
        <v>0.19400000000000001</v>
      </c>
      <c r="N126">
        <v>523</v>
      </c>
      <c r="O126">
        <v>0.84699999999999998</v>
      </c>
      <c r="P126">
        <v>1.085</v>
      </c>
      <c r="Q126">
        <v>6.6000000000000003E-2</v>
      </c>
      <c r="R126">
        <v>0.17199999999999999</v>
      </c>
    </row>
    <row r="127" spans="2:18" x14ac:dyDescent="0.3">
      <c r="B127">
        <v>524</v>
      </c>
      <c r="C127">
        <v>0.83899999999999997</v>
      </c>
      <c r="D127">
        <v>1.173</v>
      </c>
      <c r="E127">
        <v>7.2999999999999995E-2</v>
      </c>
      <c r="F127">
        <v>0.26100000000000001</v>
      </c>
      <c r="H127">
        <v>524</v>
      </c>
      <c r="I127">
        <v>0.83799999999999997</v>
      </c>
      <c r="J127">
        <v>1.143</v>
      </c>
      <c r="K127">
        <v>9.9000000000000005E-2</v>
      </c>
      <c r="L127">
        <v>0.20599999999999999</v>
      </c>
      <c r="N127">
        <v>524</v>
      </c>
      <c r="O127">
        <v>0.83299999999999996</v>
      </c>
      <c r="P127">
        <v>1.08</v>
      </c>
      <c r="Q127">
        <v>6.6000000000000003E-2</v>
      </c>
      <c r="R127">
        <v>0.18099999999999999</v>
      </c>
    </row>
    <row r="128" spans="2:18" x14ac:dyDescent="0.3">
      <c r="B128">
        <v>525</v>
      </c>
      <c r="C128">
        <v>0.82899999999999996</v>
      </c>
      <c r="D128">
        <v>1.17</v>
      </c>
      <c r="E128">
        <v>7.2999999999999995E-2</v>
      </c>
      <c r="F128">
        <v>0.26800000000000002</v>
      </c>
      <c r="H128">
        <v>525</v>
      </c>
      <c r="I128">
        <v>0.82699999999999996</v>
      </c>
      <c r="J128">
        <v>1.141</v>
      </c>
      <c r="K128">
        <v>9.9000000000000005E-2</v>
      </c>
      <c r="L128">
        <v>0.215</v>
      </c>
      <c r="N128">
        <v>525</v>
      </c>
      <c r="O128">
        <v>0.82199999999999995</v>
      </c>
      <c r="P128">
        <v>1.077</v>
      </c>
      <c r="Q128">
        <v>6.6000000000000003E-2</v>
      </c>
      <c r="R128">
        <v>0.189</v>
      </c>
    </row>
    <row r="129" spans="2:18" x14ac:dyDescent="0.3">
      <c r="B129">
        <v>526</v>
      </c>
      <c r="C129">
        <v>0.81399999999999995</v>
      </c>
      <c r="D129">
        <v>1.165</v>
      </c>
      <c r="E129">
        <v>7.1999999999999995E-2</v>
      </c>
      <c r="F129">
        <v>0.27900000000000003</v>
      </c>
      <c r="H129">
        <v>526</v>
      </c>
      <c r="I129">
        <v>0.81299999999999994</v>
      </c>
      <c r="J129">
        <v>1.139</v>
      </c>
      <c r="K129">
        <v>9.9000000000000005E-2</v>
      </c>
      <c r="L129">
        <v>0.22700000000000001</v>
      </c>
      <c r="N129">
        <v>526</v>
      </c>
      <c r="O129">
        <v>0.80800000000000005</v>
      </c>
      <c r="P129">
        <v>1.073</v>
      </c>
      <c r="Q129">
        <v>6.6000000000000003E-2</v>
      </c>
      <c r="R129">
        <v>0.19900000000000001</v>
      </c>
    </row>
    <row r="130" spans="2:18" x14ac:dyDescent="0.3">
      <c r="B130">
        <v>527</v>
      </c>
      <c r="C130">
        <v>0.80100000000000005</v>
      </c>
      <c r="D130">
        <v>1.1619999999999999</v>
      </c>
      <c r="E130">
        <v>7.1999999999999995E-2</v>
      </c>
      <c r="F130">
        <v>0.28899999999999998</v>
      </c>
      <c r="H130">
        <v>527</v>
      </c>
      <c r="I130">
        <v>0.79900000000000004</v>
      </c>
      <c r="J130">
        <v>1.1359999999999999</v>
      </c>
      <c r="K130">
        <v>9.8000000000000004E-2</v>
      </c>
      <c r="L130">
        <v>0.23899999999999999</v>
      </c>
      <c r="N130">
        <v>527</v>
      </c>
      <c r="O130">
        <v>0.79400000000000004</v>
      </c>
      <c r="P130">
        <v>1.071</v>
      </c>
      <c r="Q130">
        <v>6.6000000000000003E-2</v>
      </c>
      <c r="R130">
        <v>0.21099999999999999</v>
      </c>
    </row>
    <row r="131" spans="2:18" x14ac:dyDescent="0.3">
      <c r="B131">
        <v>528</v>
      </c>
      <c r="C131">
        <v>0.79200000000000004</v>
      </c>
      <c r="D131">
        <v>1.1599999999999999</v>
      </c>
      <c r="E131">
        <v>7.1999999999999995E-2</v>
      </c>
      <c r="F131">
        <v>0.29599999999999999</v>
      </c>
      <c r="H131">
        <v>528</v>
      </c>
      <c r="I131">
        <v>0.79100000000000004</v>
      </c>
      <c r="J131">
        <v>1.1339999999999999</v>
      </c>
      <c r="K131">
        <v>9.8000000000000004E-2</v>
      </c>
      <c r="L131">
        <v>0.245</v>
      </c>
      <c r="N131">
        <v>528</v>
      </c>
      <c r="O131">
        <v>0.78500000000000003</v>
      </c>
      <c r="P131">
        <v>1.07</v>
      </c>
      <c r="Q131">
        <v>6.6000000000000003E-2</v>
      </c>
      <c r="R131">
        <v>0.219</v>
      </c>
    </row>
    <row r="132" spans="2:18" x14ac:dyDescent="0.3">
      <c r="B132">
        <v>529</v>
      </c>
      <c r="C132">
        <v>0.78</v>
      </c>
      <c r="D132">
        <v>1.157</v>
      </c>
      <c r="E132">
        <v>7.1999999999999995E-2</v>
      </c>
      <c r="F132">
        <v>0.30499999999999999</v>
      </c>
      <c r="H132">
        <v>529</v>
      </c>
      <c r="I132">
        <v>0.77900000000000003</v>
      </c>
      <c r="J132">
        <v>1.1319999999999999</v>
      </c>
      <c r="K132">
        <v>9.8000000000000004E-2</v>
      </c>
      <c r="L132">
        <v>0.255</v>
      </c>
      <c r="N132">
        <v>529</v>
      </c>
      <c r="O132">
        <v>0.77400000000000002</v>
      </c>
      <c r="P132">
        <v>1.0660000000000001</v>
      </c>
      <c r="Q132">
        <v>6.6000000000000003E-2</v>
      </c>
      <c r="R132">
        <v>0.22600000000000001</v>
      </c>
    </row>
    <row r="133" spans="2:18" x14ac:dyDescent="0.3">
      <c r="B133">
        <v>530</v>
      </c>
      <c r="C133">
        <v>0.76700000000000002</v>
      </c>
      <c r="D133">
        <v>1.155</v>
      </c>
      <c r="E133">
        <v>7.1999999999999995E-2</v>
      </c>
      <c r="F133">
        <v>0.316</v>
      </c>
      <c r="H133">
        <v>530</v>
      </c>
      <c r="I133">
        <v>0.76700000000000002</v>
      </c>
      <c r="J133">
        <v>1.129</v>
      </c>
      <c r="K133">
        <v>9.8000000000000004E-2</v>
      </c>
      <c r="L133">
        <v>0.26400000000000001</v>
      </c>
      <c r="N133">
        <v>530</v>
      </c>
      <c r="O133">
        <v>0.76200000000000001</v>
      </c>
      <c r="P133">
        <v>1.0629999999999999</v>
      </c>
      <c r="Q133">
        <v>6.6000000000000003E-2</v>
      </c>
      <c r="R133">
        <v>0.23499999999999999</v>
      </c>
    </row>
    <row r="134" spans="2:18" x14ac:dyDescent="0.3">
      <c r="B134">
        <v>531</v>
      </c>
      <c r="C134">
        <v>0.753</v>
      </c>
      <c r="D134">
        <v>1.151</v>
      </c>
      <c r="E134">
        <v>7.1999999999999995E-2</v>
      </c>
      <c r="F134">
        <v>0.32600000000000001</v>
      </c>
      <c r="H134">
        <v>531</v>
      </c>
      <c r="I134">
        <v>0.751</v>
      </c>
      <c r="J134">
        <v>1.1259999999999999</v>
      </c>
      <c r="K134">
        <v>9.8000000000000004E-2</v>
      </c>
      <c r="L134">
        <v>0.27700000000000002</v>
      </c>
      <c r="N134">
        <v>531</v>
      </c>
      <c r="O134">
        <v>0.748</v>
      </c>
      <c r="P134">
        <v>1.0589999999999999</v>
      </c>
      <c r="Q134">
        <v>6.6000000000000003E-2</v>
      </c>
      <c r="R134">
        <v>0.245</v>
      </c>
    </row>
    <row r="135" spans="2:18" x14ac:dyDescent="0.3">
      <c r="B135">
        <v>532</v>
      </c>
      <c r="C135">
        <v>0.73899999999999999</v>
      </c>
      <c r="D135">
        <v>1.147</v>
      </c>
      <c r="E135">
        <v>7.1999999999999995E-2</v>
      </c>
      <c r="F135">
        <v>0.33600000000000002</v>
      </c>
      <c r="H135">
        <v>532</v>
      </c>
      <c r="I135">
        <v>0.73799999999999999</v>
      </c>
      <c r="J135">
        <v>1.1240000000000001</v>
      </c>
      <c r="K135">
        <v>9.7000000000000003E-2</v>
      </c>
      <c r="L135">
        <v>0.28899999999999998</v>
      </c>
      <c r="N135">
        <v>532</v>
      </c>
      <c r="O135">
        <v>0.73299999999999998</v>
      </c>
      <c r="P135">
        <v>1.054</v>
      </c>
      <c r="Q135">
        <v>6.6000000000000003E-2</v>
      </c>
      <c r="R135">
        <v>0.255</v>
      </c>
    </row>
    <row r="136" spans="2:18" x14ac:dyDescent="0.3">
      <c r="B136">
        <v>533</v>
      </c>
      <c r="C136">
        <v>0.72499999999999998</v>
      </c>
      <c r="D136">
        <v>1.1419999999999999</v>
      </c>
      <c r="E136">
        <v>7.1999999999999995E-2</v>
      </c>
      <c r="F136">
        <v>0.34499999999999997</v>
      </c>
      <c r="H136">
        <v>533</v>
      </c>
      <c r="I136">
        <v>0.72399999999999998</v>
      </c>
      <c r="J136">
        <v>1.121</v>
      </c>
      <c r="K136">
        <v>9.7000000000000003E-2</v>
      </c>
      <c r="L136">
        <v>0.3</v>
      </c>
      <c r="N136">
        <v>533</v>
      </c>
      <c r="O136">
        <v>0.71899999999999997</v>
      </c>
      <c r="P136">
        <v>1.05</v>
      </c>
      <c r="Q136">
        <v>6.6000000000000003E-2</v>
      </c>
      <c r="R136">
        <v>0.26500000000000001</v>
      </c>
    </row>
    <row r="137" spans="2:18" x14ac:dyDescent="0.3">
      <c r="B137">
        <v>534</v>
      </c>
      <c r="C137">
        <v>0.71099999999999997</v>
      </c>
      <c r="D137">
        <v>1.137</v>
      </c>
      <c r="E137">
        <v>7.1999999999999995E-2</v>
      </c>
      <c r="F137">
        <v>0.35399999999999998</v>
      </c>
      <c r="H137">
        <v>534</v>
      </c>
      <c r="I137">
        <v>0.71</v>
      </c>
      <c r="J137">
        <v>1.1160000000000001</v>
      </c>
      <c r="K137">
        <v>9.7000000000000003E-2</v>
      </c>
      <c r="L137">
        <v>0.309</v>
      </c>
      <c r="N137">
        <v>534</v>
      </c>
      <c r="O137">
        <v>0.70599999999999996</v>
      </c>
      <c r="P137">
        <v>1.046</v>
      </c>
      <c r="Q137">
        <v>6.6000000000000003E-2</v>
      </c>
      <c r="R137">
        <v>0.27400000000000002</v>
      </c>
    </row>
    <row r="138" spans="2:18" x14ac:dyDescent="0.3">
      <c r="B138">
        <v>535</v>
      </c>
      <c r="C138">
        <v>0.70199999999999996</v>
      </c>
      <c r="D138">
        <v>1.1339999999999999</v>
      </c>
      <c r="E138">
        <v>7.1999999999999995E-2</v>
      </c>
      <c r="F138">
        <v>0.36</v>
      </c>
      <c r="H138">
        <v>535</v>
      </c>
      <c r="I138">
        <v>0.70099999999999996</v>
      </c>
      <c r="J138">
        <v>1.1140000000000001</v>
      </c>
      <c r="K138">
        <v>9.7000000000000003E-2</v>
      </c>
      <c r="L138">
        <v>0.316</v>
      </c>
      <c r="N138">
        <v>535</v>
      </c>
      <c r="O138">
        <v>0.69699999999999995</v>
      </c>
      <c r="P138">
        <v>1.0429999999999999</v>
      </c>
      <c r="Q138">
        <v>6.5000000000000002E-2</v>
      </c>
      <c r="R138">
        <v>0.28100000000000003</v>
      </c>
    </row>
    <row r="139" spans="2:18" x14ac:dyDescent="0.3">
      <c r="B139">
        <v>536</v>
      </c>
      <c r="C139">
        <v>0.68700000000000006</v>
      </c>
      <c r="D139">
        <v>1.129</v>
      </c>
      <c r="E139">
        <v>7.0999999999999994E-2</v>
      </c>
      <c r="F139">
        <v>0.371</v>
      </c>
      <c r="H139">
        <v>536</v>
      </c>
      <c r="I139">
        <v>0.68600000000000005</v>
      </c>
      <c r="J139">
        <v>1.109</v>
      </c>
      <c r="K139">
        <v>9.6000000000000002E-2</v>
      </c>
      <c r="L139">
        <v>0.32700000000000001</v>
      </c>
      <c r="N139">
        <v>536</v>
      </c>
      <c r="O139">
        <v>0.68200000000000005</v>
      </c>
      <c r="P139">
        <v>1.0369999999999999</v>
      </c>
      <c r="Q139">
        <v>6.5000000000000002E-2</v>
      </c>
      <c r="R139">
        <v>0.28999999999999998</v>
      </c>
    </row>
    <row r="140" spans="2:18" x14ac:dyDescent="0.3">
      <c r="B140">
        <v>537</v>
      </c>
      <c r="C140">
        <v>0.67200000000000004</v>
      </c>
      <c r="D140">
        <v>1.1220000000000001</v>
      </c>
      <c r="E140">
        <v>7.0999999999999994E-2</v>
      </c>
      <c r="F140">
        <v>0.379</v>
      </c>
      <c r="H140">
        <v>537</v>
      </c>
      <c r="I140">
        <v>0.67200000000000004</v>
      </c>
      <c r="J140">
        <v>1.105</v>
      </c>
      <c r="K140">
        <v>9.6000000000000002E-2</v>
      </c>
      <c r="L140">
        <v>0.33700000000000002</v>
      </c>
      <c r="N140">
        <v>537</v>
      </c>
      <c r="O140">
        <v>0.66800000000000004</v>
      </c>
      <c r="P140">
        <v>1.0309999999999999</v>
      </c>
      <c r="Q140">
        <v>6.5000000000000002E-2</v>
      </c>
      <c r="R140">
        <v>0.29799999999999999</v>
      </c>
    </row>
    <row r="141" spans="2:18" x14ac:dyDescent="0.3">
      <c r="B141">
        <v>538</v>
      </c>
      <c r="C141">
        <v>0.65600000000000003</v>
      </c>
      <c r="D141">
        <v>1.1140000000000001</v>
      </c>
      <c r="E141">
        <v>7.0999999999999994E-2</v>
      </c>
      <c r="F141">
        <v>0.38700000000000001</v>
      </c>
      <c r="H141">
        <v>538</v>
      </c>
      <c r="I141">
        <v>0.65600000000000003</v>
      </c>
      <c r="J141">
        <v>1.099</v>
      </c>
      <c r="K141">
        <v>9.6000000000000002E-2</v>
      </c>
      <c r="L141">
        <v>0.34699999999999998</v>
      </c>
      <c r="N141">
        <v>538</v>
      </c>
      <c r="O141">
        <v>0.65100000000000002</v>
      </c>
      <c r="P141">
        <v>1.024</v>
      </c>
      <c r="Q141">
        <v>6.5000000000000002E-2</v>
      </c>
      <c r="R141">
        <v>0.308</v>
      </c>
    </row>
    <row r="142" spans="2:18" x14ac:dyDescent="0.3">
      <c r="B142">
        <v>539</v>
      </c>
      <c r="C142">
        <v>0.64700000000000002</v>
      </c>
      <c r="D142">
        <v>1.1100000000000001</v>
      </c>
      <c r="E142">
        <v>7.0999999999999994E-2</v>
      </c>
      <c r="F142">
        <v>0.39200000000000002</v>
      </c>
      <c r="H142">
        <v>539</v>
      </c>
      <c r="I142">
        <v>0.64700000000000002</v>
      </c>
      <c r="J142">
        <v>1.0960000000000001</v>
      </c>
      <c r="K142">
        <v>9.6000000000000002E-2</v>
      </c>
      <c r="L142">
        <v>0.35299999999999998</v>
      </c>
      <c r="N142">
        <v>539</v>
      </c>
      <c r="O142">
        <v>0.64300000000000002</v>
      </c>
      <c r="P142">
        <v>1.02</v>
      </c>
      <c r="Q142">
        <v>6.5000000000000002E-2</v>
      </c>
      <c r="R142">
        <v>0.312</v>
      </c>
    </row>
    <row r="143" spans="2:18" x14ac:dyDescent="0.3">
      <c r="B143">
        <v>540</v>
      </c>
      <c r="C143">
        <v>0.63300000000000001</v>
      </c>
      <c r="D143">
        <v>1.103</v>
      </c>
      <c r="E143">
        <v>7.0999999999999994E-2</v>
      </c>
      <c r="F143">
        <v>0.39900000000000002</v>
      </c>
      <c r="H143">
        <v>540</v>
      </c>
      <c r="I143">
        <v>0.63300000000000001</v>
      </c>
      <c r="J143">
        <v>1.091</v>
      </c>
      <c r="K143">
        <v>9.6000000000000002E-2</v>
      </c>
      <c r="L143">
        <v>0.36199999999999999</v>
      </c>
      <c r="N143">
        <v>540</v>
      </c>
      <c r="O143">
        <v>0.629</v>
      </c>
      <c r="P143">
        <v>1.0129999999999999</v>
      </c>
      <c r="Q143">
        <v>6.5000000000000002E-2</v>
      </c>
      <c r="R143">
        <v>0.31900000000000001</v>
      </c>
    </row>
    <row r="144" spans="2:18" x14ac:dyDescent="0.3">
      <c r="B144">
        <v>541</v>
      </c>
      <c r="C144">
        <v>0.622</v>
      </c>
      <c r="D144">
        <v>1.097</v>
      </c>
      <c r="E144">
        <v>7.0999999999999994E-2</v>
      </c>
      <c r="F144">
        <v>0.40400000000000003</v>
      </c>
      <c r="H144">
        <v>541</v>
      </c>
      <c r="I144">
        <v>0.622</v>
      </c>
      <c r="J144">
        <v>1.087</v>
      </c>
      <c r="K144">
        <v>9.5000000000000001E-2</v>
      </c>
      <c r="L144">
        <v>0.37</v>
      </c>
      <c r="N144">
        <v>541</v>
      </c>
      <c r="O144">
        <v>0.61799999999999999</v>
      </c>
      <c r="P144">
        <v>1.008</v>
      </c>
      <c r="Q144">
        <v>6.5000000000000002E-2</v>
      </c>
      <c r="R144">
        <v>0.32500000000000001</v>
      </c>
    </row>
    <row r="145" spans="2:18" x14ac:dyDescent="0.3">
      <c r="B145">
        <v>542</v>
      </c>
      <c r="C145">
        <v>0.61399999999999999</v>
      </c>
      <c r="D145">
        <v>1.0940000000000001</v>
      </c>
      <c r="E145">
        <v>7.0999999999999994E-2</v>
      </c>
      <c r="F145">
        <v>0.40899999999999997</v>
      </c>
      <c r="H145">
        <v>542</v>
      </c>
      <c r="I145">
        <v>0.61399999999999999</v>
      </c>
      <c r="J145">
        <v>1.0840000000000001</v>
      </c>
      <c r="K145">
        <v>9.5000000000000001E-2</v>
      </c>
      <c r="L145">
        <v>0.375</v>
      </c>
      <c r="N145">
        <v>542</v>
      </c>
      <c r="O145">
        <v>0.61</v>
      </c>
      <c r="P145">
        <v>1.004</v>
      </c>
      <c r="Q145">
        <v>6.5000000000000002E-2</v>
      </c>
      <c r="R145">
        <v>0.32900000000000001</v>
      </c>
    </row>
    <row r="146" spans="2:18" x14ac:dyDescent="0.3">
      <c r="B146">
        <v>543</v>
      </c>
      <c r="C146">
        <v>0.60299999999999998</v>
      </c>
      <c r="D146">
        <v>1.0880000000000001</v>
      </c>
      <c r="E146">
        <v>7.0999999999999994E-2</v>
      </c>
      <c r="F146">
        <v>0.41399999999999998</v>
      </c>
      <c r="H146">
        <v>543</v>
      </c>
      <c r="I146">
        <v>0.60299999999999998</v>
      </c>
      <c r="J146">
        <v>1.079</v>
      </c>
      <c r="K146">
        <v>9.5000000000000001E-2</v>
      </c>
      <c r="L146">
        <v>0.38100000000000001</v>
      </c>
      <c r="N146">
        <v>543</v>
      </c>
      <c r="O146">
        <v>0.59899999999999998</v>
      </c>
      <c r="P146">
        <v>0.998</v>
      </c>
      <c r="Q146">
        <v>6.5000000000000002E-2</v>
      </c>
      <c r="R146">
        <v>0.33400000000000002</v>
      </c>
    </row>
    <row r="147" spans="2:18" x14ac:dyDescent="0.3">
      <c r="B147">
        <v>544</v>
      </c>
      <c r="C147">
        <v>0.59099999999999997</v>
      </c>
      <c r="D147">
        <v>1.081</v>
      </c>
      <c r="E147">
        <v>7.0999999999999994E-2</v>
      </c>
      <c r="F147">
        <v>0.41899999999999998</v>
      </c>
      <c r="H147">
        <v>544</v>
      </c>
      <c r="I147">
        <v>0.59099999999999997</v>
      </c>
      <c r="J147">
        <v>1.073</v>
      </c>
      <c r="K147">
        <v>9.5000000000000001E-2</v>
      </c>
      <c r="L147">
        <v>0.38700000000000001</v>
      </c>
      <c r="N147">
        <v>544</v>
      </c>
      <c r="O147">
        <v>0.58799999999999997</v>
      </c>
      <c r="P147">
        <v>0.99099999999999999</v>
      </c>
      <c r="Q147">
        <v>6.5000000000000002E-2</v>
      </c>
      <c r="R147">
        <v>0.33800000000000002</v>
      </c>
    </row>
    <row r="148" spans="2:18" x14ac:dyDescent="0.3">
      <c r="B148">
        <v>545</v>
      </c>
      <c r="C148">
        <v>0.57899999999999996</v>
      </c>
      <c r="D148">
        <v>1.0720000000000001</v>
      </c>
      <c r="E148">
        <v>7.0999999999999994E-2</v>
      </c>
      <c r="F148">
        <v>0.42199999999999999</v>
      </c>
      <c r="H148">
        <v>545</v>
      </c>
      <c r="I148">
        <v>0.57899999999999996</v>
      </c>
      <c r="J148">
        <v>1.0660000000000001</v>
      </c>
      <c r="K148">
        <v>9.5000000000000001E-2</v>
      </c>
      <c r="L148">
        <v>0.39200000000000002</v>
      </c>
      <c r="N148">
        <v>545</v>
      </c>
      <c r="O148">
        <v>0.57499999999999996</v>
      </c>
      <c r="P148">
        <v>0.98199999999999998</v>
      </c>
      <c r="Q148">
        <v>6.5000000000000002E-2</v>
      </c>
      <c r="R148">
        <v>0.34200000000000003</v>
      </c>
    </row>
    <row r="149" spans="2:18" x14ac:dyDescent="0.3">
      <c r="B149">
        <v>546</v>
      </c>
      <c r="C149">
        <v>0.56999999999999995</v>
      </c>
      <c r="D149">
        <v>1.0669999999999999</v>
      </c>
      <c r="E149">
        <v>7.0999999999999994E-2</v>
      </c>
      <c r="F149">
        <v>0.42599999999999999</v>
      </c>
      <c r="H149">
        <v>546</v>
      </c>
      <c r="I149">
        <v>0.56999999999999995</v>
      </c>
      <c r="J149">
        <v>1.0609999999999999</v>
      </c>
      <c r="K149">
        <v>9.5000000000000001E-2</v>
      </c>
      <c r="L149">
        <v>0.39600000000000002</v>
      </c>
      <c r="N149">
        <v>546</v>
      </c>
      <c r="O149">
        <v>0.56599999999999995</v>
      </c>
      <c r="P149">
        <v>0.97699999999999998</v>
      </c>
      <c r="Q149">
        <v>6.5000000000000002E-2</v>
      </c>
      <c r="R149">
        <v>0.34599999999999997</v>
      </c>
    </row>
    <row r="150" spans="2:18" x14ac:dyDescent="0.3">
      <c r="B150">
        <v>547</v>
      </c>
      <c r="C150">
        <v>0.55500000000000005</v>
      </c>
      <c r="D150">
        <v>1.0549999999999999</v>
      </c>
      <c r="E150">
        <v>7.0999999999999994E-2</v>
      </c>
      <c r="F150">
        <v>0.42899999999999999</v>
      </c>
      <c r="H150">
        <v>547</v>
      </c>
      <c r="I150">
        <v>0.55600000000000005</v>
      </c>
      <c r="J150">
        <v>1.052</v>
      </c>
      <c r="K150">
        <v>9.4E-2</v>
      </c>
      <c r="L150">
        <v>0.40200000000000002</v>
      </c>
      <c r="N150">
        <v>547</v>
      </c>
      <c r="O150">
        <v>0.55200000000000005</v>
      </c>
      <c r="P150">
        <v>0.96599999999999997</v>
      </c>
      <c r="Q150">
        <v>6.5000000000000002E-2</v>
      </c>
      <c r="R150">
        <v>0.34899999999999998</v>
      </c>
    </row>
    <row r="151" spans="2:18" x14ac:dyDescent="0.3">
      <c r="B151">
        <v>548</v>
      </c>
      <c r="C151">
        <v>0.54200000000000004</v>
      </c>
      <c r="D151">
        <v>1.0449999999999999</v>
      </c>
      <c r="E151">
        <v>7.0999999999999994E-2</v>
      </c>
      <c r="F151">
        <v>0.432</v>
      </c>
      <c r="H151">
        <v>548</v>
      </c>
      <c r="I151">
        <v>0.54200000000000004</v>
      </c>
      <c r="J151">
        <v>1.0429999999999999</v>
      </c>
      <c r="K151">
        <v>9.4E-2</v>
      </c>
      <c r="L151">
        <v>0.40699999999999997</v>
      </c>
      <c r="N151">
        <v>548</v>
      </c>
      <c r="O151">
        <v>0.53900000000000003</v>
      </c>
      <c r="P151">
        <v>0.95599999999999996</v>
      </c>
      <c r="Q151">
        <v>6.4000000000000001E-2</v>
      </c>
      <c r="R151">
        <v>0.35299999999999998</v>
      </c>
    </row>
    <row r="152" spans="2:18" x14ac:dyDescent="0.3">
      <c r="B152">
        <v>549</v>
      </c>
      <c r="C152">
        <v>0.53200000000000003</v>
      </c>
      <c r="D152">
        <v>1.036</v>
      </c>
      <c r="E152">
        <v>7.0999999999999994E-2</v>
      </c>
      <c r="F152">
        <v>0.433</v>
      </c>
      <c r="H152">
        <v>549</v>
      </c>
      <c r="I152">
        <v>0.53200000000000003</v>
      </c>
      <c r="J152">
        <v>1.036</v>
      </c>
      <c r="K152">
        <v>9.4E-2</v>
      </c>
      <c r="L152">
        <v>0.41</v>
      </c>
      <c r="N152">
        <v>549</v>
      </c>
      <c r="O152">
        <v>0.52800000000000002</v>
      </c>
      <c r="P152">
        <v>0.94799999999999995</v>
      </c>
      <c r="Q152">
        <v>6.4000000000000001E-2</v>
      </c>
      <c r="R152">
        <v>0.35599999999999998</v>
      </c>
    </row>
    <row r="153" spans="2:18" x14ac:dyDescent="0.3">
      <c r="B153">
        <v>550</v>
      </c>
      <c r="C153">
        <v>0.51700000000000002</v>
      </c>
      <c r="D153">
        <v>1.022</v>
      </c>
      <c r="E153">
        <v>7.0999999999999994E-2</v>
      </c>
      <c r="F153">
        <v>0.434</v>
      </c>
      <c r="H153">
        <v>550</v>
      </c>
      <c r="I153">
        <v>0.51800000000000002</v>
      </c>
      <c r="J153">
        <v>1.0249999999999999</v>
      </c>
      <c r="K153">
        <v>9.4E-2</v>
      </c>
      <c r="L153">
        <v>0.41299999999999998</v>
      </c>
      <c r="N153">
        <v>550</v>
      </c>
      <c r="O153">
        <v>0.51400000000000001</v>
      </c>
      <c r="P153">
        <v>0.93400000000000005</v>
      </c>
      <c r="Q153">
        <v>6.4000000000000001E-2</v>
      </c>
      <c r="R153">
        <v>0.35599999999999998</v>
      </c>
    </row>
    <row r="154" spans="2:18" x14ac:dyDescent="0.3">
      <c r="B154">
        <v>551</v>
      </c>
      <c r="C154">
        <v>0.501</v>
      </c>
      <c r="D154">
        <v>1.0069999999999999</v>
      </c>
      <c r="E154">
        <v>7.0999999999999994E-2</v>
      </c>
      <c r="F154">
        <v>0.435</v>
      </c>
      <c r="H154">
        <v>551</v>
      </c>
      <c r="I154">
        <v>0.502</v>
      </c>
      <c r="J154">
        <v>1.0109999999999999</v>
      </c>
      <c r="K154">
        <v>9.2999999999999999E-2</v>
      </c>
      <c r="L154">
        <v>0.41599999999999998</v>
      </c>
      <c r="N154">
        <v>551</v>
      </c>
      <c r="O154">
        <v>0.498</v>
      </c>
      <c r="P154">
        <v>0.91900000000000004</v>
      </c>
      <c r="Q154">
        <v>6.4000000000000001E-2</v>
      </c>
      <c r="R154">
        <v>0.35699999999999998</v>
      </c>
    </row>
    <row r="155" spans="2:18" x14ac:dyDescent="0.3">
      <c r="B155">
        <v>552</v>
      </c>
      <c r="C155">
        <v>0.48499999999999999</v>
      </c>
      <c r="D155">
        <v>0.98899999999999999</v>
      </c>
      <c r="E155">
        <v>7.0999999999999994E-2</v>
      </c>
      <c r="F155">
        <v>0.433</v>
      </c>
      <c r="H155">
        <v>552</v>
      </c>
      <c r="I155">
        <v>0.48599999999999999</v>
      </c>
      <c r="J155">
        <v>0.996</v>
      </c>
      <c r="K155">
        <v>9.2999999999999999E-2</v>
      </c>
      <c r="L155">
        <v>0.41699999999999998</v>
      </c>
      <c r="N155">
        <v>552</v>
      </c>
      <c r="O155">
        <v>0.48199999999999998</v>
      </c>
      <c r="P155">
        <v>0.90300000000000002</v>
      </c>
      <c r="Q155">
        <v>6.4000000000000001E-2</v>
      </c>
      <c r="R155">
        <v>0.35699999999999998</v>
      </c>
    </row>
    <row r="156" spans="2:18" x14ac:dyDescent="0.3">
      <c r="B156">
        <v>553</v>
      </c>
      <c r="C156">
        <v>0.47499999999999998</v>
      </c>
      <c r="D156">
        <v>0.97699999999999998</v>
      </c>
      <c r="E156">
        <v>7.0000000000000007E-2</v>
      </c>
      <c r="F156">
        <v>0.432</v>
      </c>
      <c r="H156">
        <v>553</v>
      </c>
      <c r="I156">
        <v>0.47599999999999998</v>
      </c>
      <c r="J156">
        <v>0.98599999999999999</v>
      </c>
      <c r="K156">
        <v>9.2999999999999999E-2</v>
      </c>
      <c r="L156">
        <v>0.41699999999999998</v>
      </c>
      <c r="N156">
        <v>553</v>
      </c>
      <c r="O156">
        <v>0.47199999999999998</v>
      </c>
      <c r="P156">
        <v>0.89300000000000002</v>
      </c>
      <c r="Q156">
        <v>6.4000000000000001E-2</v>
      </c>
      <c r="R156">
        <v>0.35699999999999998</v>
      </c>
    </row>
    <row r="157" spans="2:18" x14ac:dyDescent="0.3">
      <c r="B157">
        <v>554</v>
      </c>
      <c r="C157">
        <v>0.46</v>
      </c>
      <c r="D157">
        <v>0.96</v>
      </c>
      <c r="E157">
        <v>7.0000000000000007E-2</v>
      </c>
      <c r="F157">
        <v>0.43</v>
      </c>
      <c r="H157">
        <v>554</v>
      </c>
      <c r="I157">
        <v>0.46100000000000002</v>
      </c>
      <c r="J157">
        <v>0.97099999999999997</v>
      </c>
      <c r="K157">
        <v>9.2999999999999999E-2</v>
      </c>
      <c r="L157">
        <v>0.41699999999999998</v>
      </c>
      <c r="N157">
        <v>554</v>
      </c>
      <c r="O157">
        <v>0.45800000000000002</v>
      </c>
      <c r="P157">
        <v>0.877</v>
      </c>
      <c r="Q157">
        <v>6.4000000000000001E-2</v>
      </c>
      <c r="R157">
        <v>0.35499999999999998</v>
      </c>
    </row>
    <row r="158" spans="2:18" x14ac:dyDescent="0.3">
      <c r="B158">
        <v>555</v>
      </c>
      <c r="C158">
        <v>0.439</v>
      </c>
      <c r="D158">
        <v>0.93200000000000005</v>
      </c>
      <c r="E158">
        <v>7.0000000000000007E-2</v>
      </c>
      <c r="F158">
        <v>0.42299999999999999</v>
      </c>
      <c r="H158">
        <v>555</v>
      </c>
      <c r="I158">
        <v>0.44</v>
      </c>
      <c r="J158">
        <v>0.94899999999999995</v>
      </c>
      <c r="K158">
        <v>9.2999999999999999E-2</v>
      </c>
      <c r="L158">
        <v>0.41599999999999998</v>
      </c>
      <c r="N158">
        <v>555</v>
      </c>
      <c r="O158">
        <v>0.437</v>
      </c>
      <c r="P158">
        <v>0.85299999999999998</v>
      </c>
      <c r="Q158">
        <v>6.4000000000000001E-2</v>
      </c>
      <c r="R158">
        <v>0.35199999999999998</v>
      </c>
    </row>
    <row r="159" spans="2:18" x14ac:dyDescent="0.3">
      <c r="B159">
        <v>556</v>
      </c>
      <c r="C159">
        <v>0.42399999999999999</v>
      </c>
      <c r="D159">
        <v>0.91200000000000003</v>
      </c>
      <c r="E159">
        <v>7.0000000000000007E-2</v>
      </c>
      <c r="F159">
        <v>0.41799999999999998</v>
      </c>
      <c r="H159">
        <v>556</v>
      </c>
      <c r="I159">
        <v>0.42599999999999999</v>
      </c>
      <c r="J159">
        <v>0.93200000000000005</v>
      </c>
      <c r="K159">
        <v>9.1999999999999998E-2</v>
      </c>
      <c r="L159">
        <v>0.41399999999999998</v>
      </c>
      <c r="N159">
        <v>556</v>
      </c>
      <c r="O159">
        <v>0.42199999999999999</v>
      </c>
      <c r="P159">
        <v>0.83399999999999996</v>
      </c>
      <c r="Q159">
        <v>6.4000000000000001E-2</v>
      </c>
      <c r="R159">
        <v>0.34799999999999998</v>
      </c>
    </row>
    <row r="160" spans="2:18" x14ac:dyDescent="0.3">
      <c r="B160">
        <v>557</v>
      </c>
      <c r="C160">
        <v>0.41499999999999998</v>
      </c>
      <c r="D160">
        <v>0.89900000000000002</v>
      </c>
      <c r="E160">
        <v>7.0000000000000007E-2</v>
      </c>
      <c r="F160">
        <v>0.41399999999999998</v>
      </c>
      <c r="H160">
        <v>557</v>
      </c>
      <c r="I160">
        <v>0.41599999999999998</v>
      </c>
      <c r="J160">
        <v>0.92100000000000004</v>
      </c>
      <c r="K160">
        <v>9.1999999999999998E-2</v>
      </c>
      <c r="L160">
        <v>0.41299999999999998</v>
      </c>
      <c r="N160">
        <v>557</v>
      </c>
      <c r="O160">
        <v>0.41299999999999998</v>
      </c>
      <c r="P160">
        <v>0.82199999999999995</v>
      </c>
      <c r="Q160">
        <v>6.4000000000000001E-2</v>
      </c>
      <c r="R160">
        <v>0.34499999999999997</v>
      </c>
    </row>
    <row r="161" spans="2:18" x14ac:dyDescent="0.3">
      <c r="B161">
        <v>558</v>
      </c>
      <c r="C161">
        <v>0.4</v>
      </c>
      <c r="D161">
        <v>0.876</v>
      </c>
      <c r="E161">
        <v>7.0000000000000007E-2</v>
      </c>
      <c r="F161">
        <v>0.40600000000000003</v>
      </c>
      <c r="H161">
        <v>558</v>
      </c>
      <c r="I161">
        <v>0.40100000000000002</v>
      </c>
      <c r="J161">
        <v>0.90100000000000002</v>
      </c>
      <c r="K161">
        <v>9.1999999999999998E-2</v>
      </c>
      <c r="L161">
        <v>0.40799999999999997</v>
      </c>
      <c r="N161">
        <v>558</v>
      </c>
      <c r="O161">
        <v>0.39700000000000002</v>
      </c>
      <c r="P161">
        <v>0.80100000000000005</v>
      </c>
      <c r="Q161">
        <v>6.3E-2</v>
      </c>
      <c r="R161">
        <v>0.34100000000000003</v>
      </c>
    </row>
    <row r="162" spans="2:18" x14ac:dyDescent="0.3">
      <c r="B162">
        <v>559</v>
      </c>
      <c r="C162">
        <v>0.38500000000000001</v>
      </c>
      <c r="D162">
        <v>0.85199999999999998</v>
      </c>
      <c r="E162">
        <v>7.0000000000000007E-2</v>
      </c>
      <c r="F162">
        <v>0.39700000000000002</v>
      </c>
      <c r="H162">
        <v>559</v>
      </c>
      <c r="I162">
        <v>0.38600000000000001</v>
      </c>
      <c r="J162">
        <v>0.88100000000000001</v>
      </c>
      <c r="K162">
        <v>9.1999999999999998E-2</v>
      </c>
      <c r="L162">
        <v>0.40300000000000002</v>
      </c>
      <c r="N162">
        <v>559</v>
      </c>
      <c r="O162">
        <v>0.38300000000000001</v>
      </c>
      <c r="P162">
        <v>0.78100000000000003</v>
      </c>
      <c r="Q162">
        <v>6.3E-2</v>
      </c>
      <c r="R162">
        <v>0.33500000000000002</v>
      </c>
    </row>
    <row r="163" spans="2:18" x14ac:dyDescent="0.3">
      <c r="B163">
        <v>560</v>
      </c>
      <c r="C163">
        <v>0.374</v>
      </c>
      <c r="D163">
        <v>0.83599999999999997</v>
      </c>
      <c r="E163">
        <v>7.0000000000000007E-2</v>
      </c>
      <c r="F163">
        <v>0.39200000000000002</v>
      </c>
      <c r="H163">
        <v>560</v>
      </c>
      <c r="I163">
        <v>0.376</v>
      </c>
      <c r="J163">
        <v>0.86699999999999999</v>
      </c>
      <c r="K163">
        <v>9.1999999999999998E-2</v>
      </c>
      <c r="L163">
        <v>0.39900000000000002</v>
      </c>
      <c r="N163">
        <v>560</v>
      </c>
      <c r="O163">
        <v>0.373</v>
      </c>
      <c r="P163">
        <v>0.76600000000000001</v>
      </c>
      <c r="Q163">
        <v>6.3E-2</v>
      </c>
      <c r="R163">
        <v>0.33</v>
      </c>
    </row>
    <row r="164" spans="2:18" x14ac:dyDescent="0.3">
      <c r="B164">
        <v>561</v>
      </c>
      <c r="C164">
        <v>0.36</v>
      </c>
      <c r="D164">
        <v>0.81399999999999995</v>
      </c>
      <c r="E164">
        <v>7.0000000000000007E-2</v>
      </c>
      <c r="F164">
        <v>0.38400000000000001</v>
      </c>
      <c r="H164">
        <v>561</v>
      </c>
      <c r="I164">
        <v>0.36199999999999999</v>
      </c>
      <c r="J164">
        <v>0.84799999999999998</v>
      </c>
      <c r="K164">
        <v>9.1999999999999998E-2</v>
      </c>
      <c r="L164">
        <v>0.39400000000000002</v>
      </c>
      <c r="N164">
        <v>561</v>
      </c>
      <c r="O164">
        <v>0.35899999999999999</v>
      </c>
      <c r="P164">
        <v>0.747</v>
      </c>
      <c r="Q164">
        <v>6.3E-2</v>
      </c>
      <c r="R164">
        <v>0.32500000000000001</v>
      </c>
    </row>
    <row r="165" spans="2:18" x14ac:dyDescent="0.3">
      <c r="B165">
        <v>562</v>
      </c>
      <c r="C165">
        <v>0.34799999999999998</v>
      </c>
      <c r="D165">
        <v>0.79</v>
      </c>
      <c r="E165">
        <v>7.0000000000000007E-2</v>
      </c>
      <c r="F165">
        <v>0.372</v>
      </c>
      <c r="H165">
        <v>562</v>
      </c>
      <c r="I165">
        <v>0.34899999999999998</v>
      </c>
      <c r="J165">
        <v>0.82799999999999996</v>
      </c>
      <c r="K165">
        <v>9.1999999999999998E-2</v>
      </c>
      <c r="L165">
        <v>0.38700000000000001</v>
      </c>
      <c r="N165">
        <v>562</v>
      </c>
      <c r="O165">
        <v>0.34599999999999997</v>
      </c>
      <c r="P165">
        <v>0.72699999999999998</v>
      </c>
      <c r="Q165">
        <v>6.3E-2</v>
      </c>
      <c r="R165">
        <v>0.318</v>
      </c>
    </row>
    <row r="166" spans="2:18" x14ac:dyDescent="0.3">
      <c r="B166">
        <v>563</v>
      </c>
      <c r="C166">
        <v>0.33400000000000002</v>
      </c>
      <c r="D166">
        <v>0.76900000000000002</v>
      </c>
      <c r="E166">
        <v>7.0000000000000007E-2</v>
      </c>
      <c r="F166">
        <v>0.36499999999999999</v>
      </c>
      <c r="H166">
        <v>563</v>
      </c>
      <c r="I166">
        <v>0.33600000000000002</v>
      </c>
      <c r="J166">
        <v>0.80900000000000005</v>
      </c>
      <c r="K166">
        <v>9.0999999999999998E-2</v>
      </c>
      <c r="L166">
        <v>0.38200000000000001</v>
      </c>
      <c r="N166">
        <v>563</v>
      </c>
      <c r="O166">
        <v>0.33300000000000002</v>
      </c>
      <c r="P166">
        <v>0.70599999999999996</v>
      </c>
      <c r="Q166">
        <v>6.3E-2</v>
      </c>
      <c r="R166">
        <v>0.31</v>
      </c>
    </row>
    <row r="167" spans="2:18" x14ac:dyDescent="0.3">
      <c r="B167">
        <v>564</v>
      </c>
      <c r="C167">
        <v>0.32600000000000001</v>
      </c>
      <c r="D167">
        <v>0.754</v>
      </c>
      <c r="E167">
        <v>7.0000000000000007E-2</v>
      </c>
      <c r="F167">
        <v>0.35799999999999998</v>
      </c>
      <c r="H167">
        <v>564</v>
      </c>
      <c r="I167">
        <v>0.32800000000000001</v>
      </c>
      <c r="J167">
        <v>0.79500000000000004</v>
      </c>
      <c r="K167">
        <v>9.0999999999999998E-2</v>
      </c>
      <c r="L167">
        <v>0.376</v>
      </c>
      <c r="N167">
        <v>564</v>
      </c>
      <c r="O167">
        <v>0.32500000000000001</v>
      </c>
      <c r="P167">
        <v>0.69399999999999995</v>
      </c>
      <c r="Q167">
        <v>6.3E-2</v>
      </c>
      <c r="R167">
        <v>0.30599999999999999</v>
      </c>
    </row>
    <row r="168" spans="2:18" x14ac:dyDescent="0.3">
      <c r="B168">
        <v>565</v>
      </c>
      <c r="C168">
        <v>0.314</v>
      </c>
      <c r="D168">
        <v>0.73099999999999998</v>
      </c>
      <c r="E168">
        <v>7.0000000000000007E-2</v>
      </c>
      <c r="F168">
        <v>0.34699999999999998</v>
      </c>
      <c r="H168">
        <v>565</v>
      </c>
      <c r="I168">
        <v>0.315</v>
      </c>
      <c r="J168">
        <v>0.77500000000000002</v>
      </c>
      <c r="K168">
        <v>9.0999999999999998E-2</v>
      </c>
      <c r="L168">
        <v>0.36899999999999999</v>
      </c>
      <c r="N168">
        <v>565</v>
      </c>
      <c r="O168">
        <v>0.312</v>
      </c>
      <c r="P168">
        <v>0.67300000000000004</v>
      </c>
      <c r="Q168">
        <v>6.3E-2</v>
      </c>
      <c r="R168">
        <v>0.29799999999999999</v>
      </c>
    </row>
    <row r="169" spans="2:18" x14ac:dyDescent="0.3">
      <c r="B169">
        <v>566</v>
      </c>
      <c r="C169">
        <v>0.30299999999999999</v>
      </c>
      <c r="D169">
        <v>0.71</v>
      </c>
      <c r="E169">
        <v>7.0000000000000007E-2</v>
      </c>
      <c r="F169">
        <v>0.33700000000000002</v>
      </c>
      <c r="H169">
        <v>566</v>
      </c>
      <c r="I169">
        <v>0.30399999999999999</v>
      </c>
      <c r="J169">
        <v>0.75600000000000001</v>
      </c>
      <c r="K169">
        <v>9.0999999999999998E-2</v>
      </c>
      <c r="L169">
        <v>0.36099999999999999</v>
      </c>
      <c r="N169">
        <v>566</v>
      </c>
      <c r="O169">
        <v>0.30099999999999999</v>
      </c>
      <c r="P169">
        <v>0.65500000000000003</v>
      </c>
      <c r="Q169">
        <v>6.3E-2</v>
      </c>
      <c r="R169">
        <v>0.29099999999999998</v>
      </c>
    </row>
    <row r="170" spans="2:18" x14ac:dyDescent="0.3">
      <c r="B170">
        <v>567</v>
      </c>
      <c r="C170">
        <v>0.29199999999999998</v>
      </c>
      <c r="D170">
        <v>0.68899999999999995</v>
      </c>
      <c r="E170">
        <v>7.0000000000000007E-2</v>
      </c>
      <c r="F170">
        <v>0.32700000000000001</v>
      </c>
      <c r="H170">
        <v>567</v>
      </c>
      <c r="I170">
        <v>0.29399999999999998</v>
      </c>
      <c r="J170">
        <v>0.73899999999999999</v>
      </c>
      <c r="K170">
        <v>9.0999999999999998E-2</v>
      </c>
      <c r="L170">
        <v>0.35399999999999998</v>
      </c>
      <c r="N170">
        <v>567</v>
      </c>
      <c r="O170">
        <v>0.29099999999999998</v>
      </c>
      <c r="P170">
        <v>0.63700000000000001</v>
      </c>
      <c r="Q170">
        <v>6.3E-2</v>
      </c>
      <c r="R170">
        <v>0.28299999999999997</v>
      </c>
    </row>
    <row r="171" spans="2:18" x14ac:dyDescent="0.3">
      <c r="B171">
        <v>568</v>
      </c>
      <c r="C171">
        <v>0.28499999999999998</v>
      </c>
      <c r="D171">
        <v>0.67800000000000005</v>
      </c>
      <c r="E171">
        <v>7.0000000000000007E-2</v>
      </c>
      <c r="F171">
        <v>0.32300000000000001</v>
      </c>
      <c r="H171">
        <v>568</v>
      </c>
      <c r="I171">
        <v>0.28699999999999998</v>
      </c>
      <c r="J171">
        <v>0.72699999999999998</v>
      </c>
      <c r="K171">
        <v>0.09</v>
      </c>
      <c r="L171">
        <v>0.35</v>
      </c>
      <c r="N171">
        <v>568</v>
      </c>
      <c r="O171">
        <v>0.28399999999999997</v>
      </c>
      <c r="P171">
        <v>0.626</v>
      </c>
      <c r="Q171">
        <v>6.3E-2</v>
      </c>
      <c r="R171">
        <v>0.27900000000000003</v>
      </c>
    </row>
    <row r="172" spans="2:18" x14ac:dyDescent="0.3">
      <c r="B172">
        <v>569</v>
      </c>
      <c r="C172">
        <v>0.27300000000000002</v>
      </c>
      <c r="D172">
        <v>0.65500000000000003</v>
      </c>
      <c r="E172">
        <v>7.0000000000000007E-2</v>
      </c>
      <c r="F172">
        <v>0.312</v>
      </c>
      <c r="H172">
        <v>569</v>
      </c>
      <c r="I172">
        <v>0.27600000000000002</v>
      </c>
      <c r="J172">
        <v>0.70699999999999996</v>
      </c>
      <c r="K172">
        <v>0.09</v>
      </c>
      <c r="L172">
        <v>0.34100000000000003</v>
      </c>
      <c r="N172">
        <v>569</v>
      </c>
      <c r="O172">
        <v>0.27200000000000002</v>
      </c>
      <c r="P172">
        <v>0.60699999999999998</v>
      </c>
      <c r="Q172">
        <v>6.3E-2</v>
      </c>
      <c r="R172">
        <v>0.27200000000000002</v>
      </c>
    </row>
    <row r="173" spans="2:18" x14ac:dyDescent="0.3">
      <c r="B173">
        <v>570</v>
      </c>
      <c r="C173">
        <v>0.26400000000000001</v>
      </c>
      <c r="D173">
        <v>0.63500000000000001</v>
      </c>
      <c r="E173">
        <v>7.0000000000000007E-2</v>
      </c>
      <c r="F173">
        <v>0.30099999999999999</v>
      </c>
      <c r="H173">
        <v>570</v>
      </c>
      <c r="I173">
        <v>0.26600000000000001</v>
      </c>
      <c r="J173">
        <v>0.68799999999999994</v>
      </c>
      <c r="K173">
        <v>0.09</v>
      </c>
      <c r="L173">
        <v>0.33200000000000002</v>
      </c>
      <c r="N173">
        <v>570</v>
      </c>
      <c r="O173">
        <v>0.26300000000000001</v>
      </c>
      <c r="P173">
        <v>0.58899999999999997</v>
      </c>
      <c r="Q173">
        <v>6.2E-2</v>
      </c>
      <c r="R173">
        <v>0.26400000000000001</v>
      </c>
    </row>
    <row r="174" spans="2:18" x14ac:dyDescent="0.3">
      <c r="B174">
        <v>571</v>
      </c>
      <c r="C174">
        <v>0.252</v>
      </c>
      <c r="D174">
        <v>0.61299999999999999</v>
      </c>
      <c r="E174">
        <v>6.9000000000000006E-2</v>
      </c>
      <c r="F174">
        <v>0.29199999999999998</v>
      </c>
      <c r="H174">
        <v>571</v>
      </c>
      <c r="I174">
        <v>0.254</v>
      </c>
      <c r="J174">
        <v>0.66700000000000004</v>
      </c>
      <c r="K174">
        <v>0.09</v>
      </c>
      <c r="L174">
        <v>0.32300000000000001</v>
      </c>
      <c r="N174">
        <v>571</v>
      </c>
      <c r="O174">
        <v>0.252</v>
      </c>
      <c r="P174">
        <v>0.56899999999999995</v>
      </c>
      <c r="Q174">
        <v>6.2E-2</v>
      </c>
      <c r="R174">
        <v>0.255</v>
      </c>
    </row>
    <row r="175" spans="2:18" x14ac:dyDescent="0.3">
      <c r="B175">
        <v>572</v>
      </c>
      <c r="C175">
        <v>0.245</v>
      </c>
      <c r="D175">
        <v>0.59799999999999998</v>
      </c>
      <c r="E175">
        <v>6.9000000000000006E-2</v>
      </c>
      <c r="F175">
        <v>0.28399999999999997</v>
      </c>
      <c r="H175">
        <v>572</v>
      </c>
      <c r="I175">
        <v>0.247</v>
      </c>
      <c r="J175">
        <v>0.65300000000000002</v>
      </c>
      <c r="K175">
        <v>0.09</v>
      </c>
      <c r="L175">
        <v>0.316</v>
      </c>
      <c r="N175">
        <v>572</v>
      </c>
      <c r="O175">
        <v>0.24399999999999999</v>
      </c>
      <c r="P175">
        <v>0.55600000000000005</v>
      </c>
      <c r="Q175">
        <v>6.2E-2</v>
      </c>
      <c r="R175">
        <v>0.25</v>
      </c>
    </row>
    <row r="176" spans="2:18" x14ac:dyDescent="0.3">
      <c r="B176">
        <v>573</v>
      </c>
      <c r="C176">
        <v>0.23499999999999999</v>
      </c>
      <c r="D176">
        <v>0.57499999999999996</v>
      </c>
      <c r="E176">
        <v>6.9000000000000006E-2</v>
      </c>
      <c r="F176">
        <v>0.27100000000000002</v>
      </c>
      <c r="H176">
        <v>573</v>
      </c>
      <c r="I176">
        <v>0.23599999999999999</v>
      </c>
      <c r="J176">
        <v>0.63300000000000001</v>
      </c>
      <c r="K176">
        <v>8.8999999999999996E-2</v>
      </c>
      <c r="L176">
        <v>0.308</v>
      </c>
      <c r="N176">
        <v>573</v>
      </c>
      <c r="O176">
        <v>0.23400000000000001</v>
      </c>
      <c r="P176">
        <v>0.53800000000000003</v>
      </c>
      <c r="Q176">
        <v>6.2E-2</v>
      </c>
      <c r="R176">
        <v>0.24199999999999999</v>
      </c>
    </row>
    <row r="177" spans="2:18" x14ac:dyDescent="0.3">
      <c r="B177">
        <v>574</v>
      </c>
      <c r="C177">
        <v>0.224</v>
      </c>
      <c r="D177">
        <v>0.55300000000000005</v>
      </c>
      <c r="E177">
        <v>6.9000000000000006E-2</v>
      </c>
      <c r="F177">
        <v>0.26</v>
      </c>
      <c r="H177">
        <v>574</v>
      </c>
      <c r="I177">
        <v>0.22600000000000001</v>
      </c>
      <c r="J177">
        <v>0.61199999999999999</v>
      </c>
      <c r="K177">
        <v>8.8999999999999996E-2</v>
      </c>
      <c r="L177">
        <v>0.29699999999999999</v>
      </c>
      <c r="N177">
        <v>574</v>
      </c>
      <c r="O177">
        <v>0.223</v>
      </c>
      <c r="P177">
        <v>0.51900000000000002</v>
      </c>
      <c r="Q177">
        <v>6.2E-2</v>
      </c>
      <c r="R177">
        <v>0.23400000000000001</v>
      </c>
    </row>
    <row r="178" spans="2:18" x14ac:dyDescent="0.3">
      <c r="B178">
        <v>575</v>
      </c>
      <c r="C178">
        <v>0.214</v>
      </c>
      <c r="D178">
        <v>0.53400000000000003</v>
      </c>
      <c r="E178">
        <v>6.9000000000000006E-2</v>
      </c>
      <c r="F178">
        <v>0.251</v>
      </c>
      <c r="H178">
        <v>575</v>
      </c>
      <c r="I178">
        <v>0.216</v>
      </c>
      <c r="J178">
        <v>0.59099999999999997</v>
      </c>
      <c r="K178">
        <v>8.8999999999999996E-2</v>
      </c>
      <c r="L178">
        <v>0.28599999999999998</v>
      </c>
      <c r="N178">
        <v>575</v>
      </c>
      <c r="O178">
        <v>0.214</v>
      </c>
      <c r="P178">
        <v>0.5</v>
      </c>
      <c r="Q178">
        <v>6.2E-2</v>
      </c>
      <c r="R178">
        <v>0.224</v>
      </c>
    </row>
    <row r="179" spans="2:18" x14ac:dyDescent="0.3">
      <c r="B179">
        <v>576</v>
      </c>
      <c r="C179">
        <v>0.20799999999999999</v>
      </c>
      <c r="D179">
        <v>0.52</v>
      </c>
      <c r="E179">
        <v>6.9000000000000006E-2</v>
      </c>
      <c r="F179">
        <v>0.24299999999999999</v>
      </c>
      <c r="H179">
        <v>576</v>
      </c>
      <c r="I179">
        <v>0.20899999999999999</v>
      </c>
      <c r="J179">
        <v>0.57899999999999996</v>
      </c>
      <c r="K179">
        <v>8.8999999999999996E-2</v>
      </c>
      <c r="L179">
        <v>0.28100000000000003</v>
      </c>
      <c r="N179">
        <v>576</v>
      </c>
      <c r="O179">
        <v>0.20699999999999999</v>
      </c>
      <c r="P179">
        <v>0.48899999999999999</v>
      </c>
      <c r="Q179">
        <v>6.2E-2</v>
      </c>
      <c r="R179">
        <v>0.22</v>
      </c>
    </row>
    <row r="180" spans="2:18" x14ac:dyDescent="0.3">
      <c r="B180">
        <v>577</v>
      </c>
      <c r="C180">
        <v>0.19900000000000001</v>
      </c>
      <c r="D180">
        <v>0.502</v>
      </c>
      <c r="E180">
        <v>6.9000000000000006E-2</v>
      </c>
      <c r="F180">
        <v>0.23400000000000001</v>
      </c>
      <c r="H180">
        <v>577</v>
      </c>
      <c r="I180">
        <v>0.2</v>
      </c>
      <c r="J180">
        <v>0.56100000000000005</v>
      </c>
      <c r="K180">
        <v>8.8999999999999996E-2</v>
      </c>
      <c r="L180">
        <v>0.27200000000000002</v>
      </c>
      <c r="N180">
        <v>577</v>
      </c>
      <c r="O180">
        <v>0.19800000000000001</v>
      </c>
      <c r="P180">
        <v>0.47299999999999998</v>
      </c>
      <c r="Q180">
        <v>6.0999999999999999E-2</v>
      </c>
      <c r="R180">
        <v>0.214</v>
      </c>
    </row>
    <row r="181" spans="2:18" x14ac:dyDescent="0.3">
      <c r="B181">
        <v>578</v>
      </c>
      <c r="C181">
        <v>0.188</v>
      </c>
      <c r="D181">
        <v>0.47899999999999998</v>
      </c>
      <c r="E181">
        <v>6.9000000000000006E-2</v>
      </c>
      <c r="F181">
        <v>0.222</v>
      </c>
      <c r="H181">
        <v>578</v>
      </c>
      <c r="I181">
        <v>0.189</v>
      </c>
      <c r="J181">
        <v>0.53900000000000003</v>
      </c>
      <c r="K181">
        <v>8.8999999999999996E-2</v>
      </c>
      <c r="L181">
        <v>0.26100000000000001</v>
      </c>
      <c r="N181">
        <v>578</v>
      </c>
      <c r="O181">
        <v>0.188</v>
      </c>
      <c r="P181">
        <v>0.45400000000000001</v>
      </c>
      <c r="Q181">
        <v>6.0999999999999999E-2</v>
      </c>
      <c r="R181">
        <v>0.20499999999999999</v>
      </c>
    </row>
    <row r="182" spans="2:18" x14ac:dyDescent="0.3">
      <c r="B182">
        <v>579</v>
      </c>
      <c r="C182">
        <v>0.17599999999999999</v>
      </c>
      <c r="D182">
        <v>0.45500000000000002</v>
      </c>
      <c r="E182">
        <v>6.9000000000000006E-2</v>
      </c>
      <c r="F182">
        <v>0.21</v>
      </c>
      <c r="H182">
        <v>579</v>
      </c>
      <c r="I182">
        <v>0.17799999999999999</v>
      </c>
      <c r="J182">
        <v>0.51400000000000001</v>
      </c>
      <c r="K182">
        <v>8.8999999999999996E-2</v>
      </c>
      <c r="L182">
        <v>0.247</v>
      </c>
      <c r="N182">
        <v>579</v>
      </c>
      <c r="O182">
        <v>0.17499999999999999</v>
      </c>
      <c r="P182">
        <v>0.433</v>
      </c>
      <c r="Q182">
        <v>6.0999999999999999E-2</v>
      </c>
      <c r="R182">
        <v>0.19700000000000001</v>
      </c>
    </row>
    <row r="183" spans="2:18" x14ac:dyDescent="0.3">
      <c r="B183">
        <v>580</v>
      </c>
      <c r="C183">
        <v>0.17100000000000001</v>
      </c>
      <c r="D183">
        <v>0.44400000000000001</v>
      </c>
      <c r="E183">
        <v>6.9000000000000006E-2</v>
      </c>
      <c r="F183">
        <v>0.20399999999999999</v>
      </c>
      <c r="H183">
        <v>580</v>
      </c>
      <c r="I183">
        <v>0.17199999999999999</v>
      </c>
      <c r="J183">
        <v>0.503</v>
      </c>
      <c r="K183">
        <v>8.7999999999999995E-2</v>
      </c>
      <c r="L183">
        <v>0.24299999999999999</v>
      </c>
      <c r="N183">
        <v>580</v>
      </c>
      <c r="O183">
        <v>0.17</v>
      </c>
      <c r="P183">
        <v>0.42299999999999999</v>
      </c>
      <c r="Q183">
        <v>6.0999999999999999E-2</v>
      </c>
      <c r="R183">
        <v>0.192</v>
      </c>
    </row>
    <row r="184" spans="2:18" x14ac:dyDescent="0.3">
      <c r="B184">
        <v>581</v>
      </c>
      <c r="C184">
        <v>0.16200000000000001</v>
      </c>
      <c r="D184">
        <v>0.42599999999999999</v>
      </c>
      <c r="E184">
        <v>6.9000000000000006E-2</v>
      </c>
      <c r="F184">
        <v>0.19500000000000001</v>
      </c>
      <c r="H184">
        <v>581</v>
      </c>
      <c r="I184">
        <v>0.16400000000000001</v>
      </c>
      <c r="J184">
        <v>0.48599999999999999</v>
      </c>
      <c r="K184">
        <v>8.7999999999999995E-2</v>
      </c>
      <c r="L184">
        <v>0.23400000000000001</v>
      </c>
      <c r="N184">
        <v>581</v>
      </c>
      <c r="O184">
        <v>0.161</v>
      </c>
      <c r="P184">
        <v>0.40799999999999997</v>
      </c>
      <c r="Q184">
        <v>6.0999999999999999E-2</v>
      </c>
      <c r="R184">
        <v>0.186</v>
      </c>
    </row>
    <row r="185" spans="2:18" x14ac:dyDescent="0.3">
      <c r="B185">
        <v>582</v>
      </c>
      <c r="C185">
        <v>0.154</v>
      </c>
      <c r="D185">
        <v>0.41</v>
      </c>
      <c r="E185">
        <v>6.9000000000000006E-2</v>
      </c>
      <c r="F185">
        <v>0.187</v>
      </c>
      <c r="H185">
        <v>582</v>
      </c>
      <c r="I185">
        <v>0.156</v>
      </c>
      <c r="J185">
        <v>0.46899999999999997</v>
      </c>
      <c r="K185">
        <v>8.7999999999999995E-2</v>
      </c>
      <c r="L185">
        <v>0.22500000000000001</v>
      </c>
      <c r="N185">
        <v>582</v>
      </c>
      <c r="O185">
        <v>0.153</v>
      </c>
      <c r="P185">
        <v>0.39400000000000002</v>
      </c>
      <c r="Q185">
        <v>6.0999999999999999E-2</v>
      </c>
      <c r="R185">
        <v>0.18</v>
      </c>
    </row>
    <row r="186" spans="2:18" x14ac:dyDescent="0.3">
      <c r="B186">
        <v>583</v>
      </c>
      <c r="C186">
        <v>0.14899999999999999</v>
      </c>
      <c r="D186">
        <v>0.39900000000000002</v>
      </c>
      <c r="E186">
        <v>6.9000000000000006E-2</v>
      </c>
      <c r="F186">
        <v>0.18099999999999999</v>
      </c>
      <c r="H186">
        <v>583</v>
      </c>
      <c r="I186">
        <v>0.151</v>
      </c>
      <c r="J186">
        <v>0.45800000000000002</v>
      </c>
      <c r="K186">
        <v>8.7999999999999995E-2</v>
      </c>
      <c r="L186">
        <v>0.219</v>
      </c>
      <c r="N186">
        <v>583</v>
      </c>
      <c r="O186">
        <v>0.14899999999999999</v>
      </c>
      <c r="P186">
        <v>0.38500000000000001</v>
      </c>
      <c r="Q186">
        <v>6.0999999999999999E-2</v>
      </c>
      <c r="R186">
        <v>0.17499999999999999</v>
      </c>
    </row>
    <row r="187" spans="2:18" x14ac:dyDescent="0.3">
      <c r="B187">
        <v>584</v>
      </c>
      <c r="C187">
        <v>0.14199999999999999</v>
      </c>
      <c r="D187">
        <v>0.38400000000000001</v>
      </c>
      <c r="E187">
        <v>6.9000000000000006E-2</v>
      </c>
      <c r="F187">
        <v>0.17299999999999999</v>
      </c>
      <c r="H187">
        <v>584</v>
      </c>
      <c r="I187">
        <v>0.14399999999999999</v>
      </c>
      <c r="J187">
        <v>0.44400000000000001</v>
      </c>
      <c r="K187">
        <v>8.7999999999999995E-2</v>
      </c>
      <c r="L187">
        <v>0.21199999999999999</v>
      </c>
      <c r="N187">
        <v>584</v>
      </c>
      <c r="O187">
        <v>0.14199999999999999</v>
      </c>
      <c r="P187">
        <v>0.373</v>
      </c>
      <c r="Q187">
        <v>6.0999999999999999E-2</v>
      </c>
      <c r="R187">
        <v>0.17</v>
      </c>
    </row>
    <row r="188" spans="2:18" x14ac:dyDescent="0.3">
      <c r="B188">
        <v>585</v>
      </c>
      <c r="C188">
        <v>0.13500000000000001</v>
      </c>
      <c r="D188">
        <v>0.36899999999999999</v>
      </c>
      <c r="E188">
        <v>6.9000000000000006E-2</v>
      </c>
      <c r="F188">
        <v>0.16500000000000001</v>
      </c>
      <c r="H188">
        <v>585</v>
      </c>
      <c r="I188">
        <v>0.13700000000000001</v>
      </c>
      <c r="J188">
        <v>0.42799999999999999</v>
      </c>
      <c r="K188">
        <v>8.7999999999999995E-2</v>
      </c>
      <c r="L188">
        <v>0.20300000000000001</v>
      </c>
      <c r="N188">
        <v>585</v>
      </c>
      <c r="O188">
        <v>0.13500000000000001</v>
      </c>
      <c r="P188">
        <v>0.36</v>
      </c>
      <c r="Q188">
        <v>0.06</v>
      </c>
      <c r="R188">
        <v>0.16500000000000001</v>
      </c>
    </row>
    <row r="189" spans="2:18" x14ac:dyDescent="0.3">
      <c r="B189">
        <v>586</v>
      </c>
      <c r="C189">
        <v>0.129</v>
      </c>
      <c r="D189">
        <v>0.35699999999999998</v>
      </c>
      <c r="E189">
        <v>6.9000000000000006E-2</v>
      </c>
      <c r="F189">
        <v>0.159</v>
      </c>
      <c r="H189">
        <v>586</v>
      </c>
      <c r="I189">
        <v>0.13100000000000001</v>
      </c>
      <c r="J189">
        <v>0.41499999999999998</v>
      </c>
      <c r="K189">
        <v>8.7999999999999995E-2</v>
      </c>
      <c r="L189">
        <v>0.19600000000000001</v>
      </c>
      <c r="N189">
        <v>586</v>
      </c>
      <c r="O189">
        <v>0.129</v>
      </c>
      <c r="P189">
        <v>0.34899999999999998</v>
      </c>
      <c r="Q189">
        <v>6.0999999999999999E-2</v>
      </c>
      <c r="R189">
        <v>0.159</v>
      </c>
    </row>
    <row r="190" spans="2:18" x14ac:dyDescent="0.3">
      <c r="B190">
        <v>587</v>
      </c>
      <c r="C190">
        <v>0.126</v>
      </c>
      <c r="D190">
        <v>0.35</v>
      </c>
      <c r="E190">
        <v>6.9000000000000006E-2</v>
      </c>
      <c r="F190">
        <v>0.155</v>
      </c>
      <c r="H190">
        <v>587</v>
      </c>
      <c r="I190">
        <v>0.127</v>
      </c>
      <c r="J190">
        <v>0.40699999999999997</v>
      </c>
      <c r="K190">
        <v>8.6999999999999994E-2</v>
      </c>
      <c r="L190">
        <v>0.193</v>
      </c>
      <c r="N190">
        <v>587</v>
      </c>
      <c r="O190">
        <v>0.125</v>
      </c>
      <c r="P190">
        <v>0.34300000000000003</v>
      </c>
      <c r="Q190">
        <v>0.06</v>
      </c>
      <c r="R190">
        <v>0.158</v>
      </c>
    </row>
    <row r="191" spans="2:18" x14ac:dyDescent="0.3">
      <c r="B191">
        <v>588</v>
      </c>
      <c r="C191">
        <v>0.121</v>
      </c>
      <c r="D191">
        <v>0.34</v>
      </c>
      <c r="E191">
        <v>6.8000000000000005E-2</v>
      </c>
      <c r="F191">
        <v>0.151</v>
      </c>
      <c r="H191">
        <v>588</v>
      </c>
      <c r="I191">
        <v>0.122</v>
      </c>
      <c r="J191">
        <v>0.39600000000000002</v>
      </c>
      <c r="K191">
        <v>8.6999999999999994E-2</v>
      </c>
      <c r="L191">
        <v>0.187</v>
      </c>
      <c r="N191">
        <v>588</v>
      </c>
      <c r="O191">
        <v>0.12</v>
      </c>
      <c r="P191">
        <v>0.33400000000000002</v>
      </c>
      <c r="Q191">
        <v>0.06</v>
      </c>
      <c r="R191">
        <v>0.154</v>
      </c>
    </row>
    <row r="192" spans="2:18" x14ac:dyDescent="0.3">
      <c r="B192">
        <v>589</v>
      </c>
      <c r="C192">
        <v>0.11600000000000001</v>
      </c>
      <c r="D192">
        <v>0.33</v>
      </c>
      <c r="E192">
        <v>6.8000000000000005E-2</v>
      </c>
      <c r="F192">
        <v>0.14599999999999999</v>
      </c>
      <c r="H192">
        <v>589</v>
      </c>
      <c r="I192">
        <v>0.11700000000000001</v>
      </c>
      <c r="J192">
        <v>0.38500000000000001</v>
      </c>
      <c r="K192">
        <v>8.6999999999999994E-2</v>
      </c>
      <c r="L192">
        <v>0.18099999999999999</v>
      </c>
      <c r="N192">
        <v>589</v>
      </c>
      <c r="O192">
        <v>0.115</v>
      </c>
      <c r="P192">
        <v>0.32500000000000001</v>
      </c>
      <c r="Q192">
        <v>0.06</v>
      </c>
      <c r="R192">
        <v>0.15</v>
      </c>
    </row>
    <row r="193" spans="2:18" x14ac:dyDescent="0.3">
      <c r="B193">
        <v>590</v>
      </c>
      <c r="C193">
        <v>0.111</v>
      </c>
      <c r="D193">
        <v>0.32</v>
      </c>
      <c r="E193">
        <v>6.8000000000000005E-2</v>
      </c>
      <c r="F193">
        <v>0.14099999999999999</v>
      </c>
      <c r="H193">
        <v>590</v>
      </c>
      <c r="I193">
        <v>0.112</v>
      </c>
      <c r="J193">
        <v>0.375</v>
      </c>
      <c r="K193">
        <v>8.6999999999999994E-2</v>
      </c>
      <c r="L193">
        <v>0.17599999999999999</v>
      </c>
      <c r="N193">
        <v>590</v>
      </c>
      <c r="O193">
        <v>0.111</v>
      </c>
      <c r="P193">
        <v>0.317</v>
      </c>
      <c r="Q193">
        <v>0.06</v>
      </c>
      <c r="R193">
        <v>0.14599999999999999</v>
      </c>
    </row>
    <row r="194" spans="2:18" x14ac:dyDescent="0.3">
      <c r="B194">
        <v>591</v>
      </c>
      <c r="C194">
        <v>0.108</v>
      </c>
      <c r="D194">
        <v>0.314</v>
      </c>
      <c r="E194">
        <v>6.8000000000000005E-2</v>
      </c>
      <c r="F194">
        <v>0.13800000000000001</v>
      </c>
      <c r="H194">
        <v>591</v>
      </c>
      <c r="I194">
        <v>0.11</v>
      </c>
      <c r="J194">
        <v>0.36899999999999999</v>
      </c>
      <c r="K194">
        <v>8.6999999999999994E-2</v>
      </c>
      <c r="L194">
        <v>0.17199999999999999</v>
      </c>
      <c r="N194">
        <v>591</v>
      </c>
      <c r="O194">
        <v>0.108</v>
      </c>
      <c r="P194">
        <v>0.312</v>
      </c>
      <c r="Q194">
        <v>0.06</v>
      </c>
      <c r="R194">
        <v>0.14399999999999999</v>
      </c>
    </row>
    <row r="195" spans="2:18" x14ac:dyDescent="0.3">
      <c r="B195">
        <v>592</v>
      </c>
      <c r="C195">
        <v>0.104</v>
      </c>
      <c r="D195">
        <v>0.30499999999999999</v>
      </c>
      <c r="E195">
        <v>6.8000000000000005E-2</v>
      </c>
      <c r="F195">
        <v>0.13300000000000001</v>
      </c>
      <c r="H195">
        <v>592</v>
      </c>
      <c r="I195">
        <v>0.105</v>
      </c>
      <c r="J195">
        <v>0.35899999999999999</v>
      </c>
      <c r="K195">
        <v>8.6999999999999994E-2</v>
      </c>
      <c r="L195">
        <v>0.16700000000000001</v>
      </c>
      <c r="N195">
        <v>592</v>
      </c>
      <c r="O195">
        <v>0.10299999999999999</v>
      </c>
      <c r="P195">
        <v>0.30399999999999999</v>
      </c>
      <c r="Q195">
        <v>0.06</v>
      </c>
      <c r="R195">
        <v>0.14099999999999999</v>
      </c>
    </row>
    <row r="196" spans="2:18" x14ac:dyDescent="0.3">
      <c r="B196">
        <v>593</v>
      </c>
      <c r="C196">
        <v>9.9000000000000005E-2</v>
      </c>
      <c r="D196">
        <v>0.29599999999999999</v>
      </c>
      <c r="E196">
        <v>6.8000000000000005E-2</v>
      </c>
      <c r="F196">
        <v>0.129</v>
      </c>
      <c r="H196">
        <v>593</v>
      </c>
      <c r="I196">
        <v>0.10100000000000001</v>
      </c>
      <c r="J196">
        <v>0.35</v>
      </c>
      <c r="K196">
        <v>8.6999999999999994E-2</v>
      </c>
      <c r="L196">
        <v>0.16200000000000001</v>
      </c>
      <c r="N196">
        <v>593</v>
      </c>
      <c r="O196">
        <v>9.9000000000000005E-2</v>
      </c>
      <c r="P196">
        <v>0.29699999999999999</v>
      </c>
      <c r="Q196">
        <v>0.06</v>
      </c>
      <c r="R196">
        <v>0.13800000000000001</v>
      </c>
    </row>
    <row r="197" spans="2:18" x14ac:dyDescent="0.3">
      <c r="B197">
        <v>594</v>
      </c>
      <c r="C197">
        <v>9.5000000000000001E-2</v>
      </c>
      <c r="D197">
        <v>0.28799999999999998</v>
      </c>
      <c r="E197">
        <v>6.8000000000000005E-2</v>
      </c>
      <c r="F197">
        <v>0.125</v>
      </c>
      <c r="H197">
        <v>594</v>
      </c>
      <c r="I197">
        <v>9.6000000000000002E-2</v>
      </c>
      <c r="J197">
        <v>0.34100000000000003</v>
      </c>
      <c r="K197">
        <v>8.6999999999999994E-2</v>
      </c>
      <c r="L197">
        <v>0.158</v>
      </c>
      <c r="N197">
        <v>594</v>
      </c>
      <c r="O197">
        <v>9.5000000000000001E-2</v>
      </c>
      <c r="P197">
        <v>0.28999999999999998</v>
      </c>
      <c r="Q197">
        <v>0.06</v>
      </c>
      <c r="R197">
        <v>0.13500000000000001</v>
      </c>
    </row>
    <row r="198" spans="2:18" x14ac:dyDescent="0.3">
      <c r="B198">
        <v>595</v>
      </c>
      <c r="C198">
        <v>9.0999999999999998E-2</v>
      </c>
      <c r="D198">
        <v>0.28100000000000003</v>
      </c>
      <c r="E198">
        <v>6.8000000000000005E-2</v>
      </c>
      <c r="F198">
        <v>0.122</v>
      </c>
      <c r="H198">
        <v>595</v>
      </c>
      <c r="I198">
        <v>9.2999999999999999E-2</v>
      </c>
      <c r="J198">
        <v>0.33200000000000002</v>
      </c>
      <c r="K198">
        <v>8.6999999999999994E-2</v>
      </c>
      <c r="L198">
        <v>0.152</v>
      </c>
      <c r="N198">
        <v>595</v>
      </c>
      <c r="O198">
        <v>9.0999999999999998E-2</v>
      </c>
      <c r="P198">
        <v>0.28399999999999997</v>
      </c>
      <c r="Q198">
        <v>0.06</v>
      </c>
      <c r="R198">
        <v>0.13300000000000001</v>
      </c>
    </row>
    <row r="199" spans="2:18" x14ac:dyDescent="0.3">
      <c r="B199">
        <v>596</v>
      </c>
      <c r="C199">
        <v>8.8999999999999996E-2</v>
      </c>
      <c r="D199">
        <v>0.27600000000000002</v>
      </c>
      <c r="E199">
        <v>6.8000000000000005E-2</v>
      </c>
      <c r="F199">
        <v>0.11899999999999999</v>
      </c>
      <c r="H199">
        <v>596</v>
      </c>
      <c r="I199">
        <v>0.09</v>
      </c>
      <c r="J199">
        <v>0.32600000000000001</v>
      </c>
      <c r="K199">
        <v>8.6999999999999994E-2</v>
      </c>
      <c r="L199">
        <v>0.14899999999999999</v>
      </c>
      <c r="N199">
        <v>596</v>
      </c>
      <c r="O199">
        <v>8.7999999999999995E-2</v>
      </c>
      <c r="P199">
        <v>0.28000000000000003</v>
      </c>
      <c r="Q199">
        <v>0.06</v>
      </c>
      <c r="R199">
        <v>0.13200000000000001</v>
      </c>
    </row>
    <row r="200" spans="2:18" x14ac:dyDescent="0.3">
      <c r="B200">
        <v>597</v>
      </c>
      <c r="C200">
        <v>8.5000000000000006E-2</v>
      </c>
      <c r="D200">
        <v>0.26800000000000002</v>
      </c>
      <c r="E200">
        <v>6.8000000000000005E-2</v>
      </c>
      <c r="F200">
        <v>0.115</v>
      </c>
      <c r="H200">
        <v>597</v>
      </c>
      <c r="I200">
        <v>8.5999999999999993E-2</v>
      </c>
      <c r="J200">
        <v>0.318</v>
      </c>
      <c r="K200">
        <v>8.5999999999999993E-2</v>
      </c>
      <c r="L200">
        <v>0.14599999999999999</v>
      </c>
      <c r="N200">
        <v>597</v>
      </c>
      <c r="O200">
        <v>8.5000000000000006E-2</v>
      </c>
      <c r="P200">
        <v>0.27300000000000002</v>
      </c>
      <c r="Q200">
        <v>5.8999999999999997E-2</v>
      </c>
      <c r="R200">
        <v>0.129</v>
      </c>
    </row>
    <row r="201" spans="2:18" x14ac:dyDescent="0.3">
      <c r="B201">
        <v>598</v>
      </c>
      <c r="C201">
        <v>8.2000000000000003E-2</v>
      </c>
      <c r="D201">
        <v>0.26200000000000001</v>
      </c>
      <c r="E201">
        <v>6.8000000000000005E-2</v>
      </c>
      <c r="F201">
        <v>0.112</v>
      </c>
      <c r="H201">
        <v>598</v>
      </c>
      <c r="I201">
        <v>8.3000000000000004E-2</v>
      </c>
      <c r="J201">
        <v>0.311</v>
      </c>
      <c r="K201">
        <v>8.5999999999999993E-2</v>
      </c>
      <c r="L201">
        <v>0.14199999999999999</v>
      </c>
      <c r="N201">
        <v>598</v>
      </c>
      <c r="O201">
        <v>8.1000000000000003E-2</v>
      </c>
      <c r="P201">
        <v>0.26800000000000002</v>
      </c>
      <c r="Q201">
        <v>5.8999999999999997E-2</v>
      </c>
      <c r="R201">
        <v>0.128</v>
      </c>
    </row>
    <row r="202" spans="2:18" x14ac:dyDescent="0.3">
      <c r="B202">
        <v>599</v>
      </c>
      <c r="C202">
        <v>7.9000000000000001E-2</v>
      </c>
      <c r="D202">
        <v>0.25600000000000001</v>
      </c>
      <c r="E202">
        <v>6.8000000000000005E-2</v>
      </c>
      <c r="F202">
        <v>0.109</v>
      </c>
      <c r="H202">
        <v>599</v>
      </c>
      <c r="I202">
        <v>0.08</v>
      </c>
      <c r="J202">
        <v>0.30299999999999999</v>
      </c>
      <c r="K202">
        <v>8.5999999999999993E-2</v>
      </c>
      <c r="L202">
        <v>0.13700000000000001</v>
      </c>
      <c r="N202">
        <v>599</v>
      </c>
      <c r="O202">
        <v>7.8E-2</v>
      </c>
      <c r="P202">
        <v>0.26200000000000001</v>
      </c>
      <c r="Q202">
        <v>5.8999999999999997E-2</v>
      </c>
      <c r="R202">
        <v>0.125</v>
      </c>
    </row>
    <row r="203" spans="2:18" x14ac:dyDescent="0.3">
      <c r="B203">
        <v>600</v>
      </c>
      <c r="C203">
        <v>7.6999999999999999E-2</v>
      </c>
      <c r="D203">
        <v>0.252</v>
      </c>
      <c r="E203">
        <v>6.8000000000000005E-2</v>
      </c>
      <c r="F203">
        <v>0.107</v>
      </c>
      <c r="H203">
        <v>600</v>
      </c>
      <c r="I203">
        <v>7.8E-2</v>
      </c>
      <c r="J203">
        <v>0.29899999999999999</v>
      </c>
      <c r="K203">
        <v>8.5999999999999993E-2</v>
      </c>
      <c r="L203">
        <v>0.13500000000000001</v>
      </c>
      <c r="N203">
        <v>600</v>
      </c>
      <c r="O203">
        <v>7.5999999999999998E-2</v>
      </c>
      <c r="P203">
        <v>0.25900000000000001</v>
      </c>
      <c r="Q203">
        <v>5.8999999999999997E-2</v>
      </c>
      <c r="R203">
        <v>0.124</v>
      </c>
    </row>
    <row r="204" spans="2:18" x14ac:dyDescent="0.3">
      <c r="B204">
        <v>601</v>
      </c>
      <c r="C204">
        <v>7.3999999999999996E-2</v>
      </c>
      <c r="D204">
        <v>0.246</v>
      </c>
      <c r="E204">
        <v>6.8000000000000005E-2</v>
      </c>
      <c r="F204">
        <v>0.104</v>
      </c>
      <c r="H204">
        <v>601</v>
      </c>
      <c r="I204">
        <v>7.4999999999999997E-2</v>
      </c>
      <c r="J204">
        <v>0.29199999999999998</v>
      </c>
      <c r="K204">
        <v>8.5999999999999993E-2</v>
      </c>
      <c r="L204">
        <v>0.13100000000000001</v>
      </c>
      <c r="N204">
        <v>601</v>
      </c>
      <c r="O204">
        <v>7.2999999999999995E-2</v>
      </c>
      <c r="P204">
        <v>0.254</v>
      </c>
      <c r="Q204">
        <v>5.8999999999999997E-2</v>
      </c>
      <c r="R204">
        <v>0.122</v>
      </c>
    </row>
    <row r="205" spans="2:18" x14ac:dyDescent="0.3">
      <c r="B205">
        <v>602</v>
      </c>
      <c r="C205">
        <v>7.0000000000000007E-2</v>
      </c>
      <c r="D205">
        <v>0.23699999999999999</v>
      </c>
      <c r="E205">
        <v>6.8000000000000005E-2</v>
      </c>
      <c r="F205">
        <v>9.9000000000000005E-2</v>
      </c>
      <c r="H205">
        <v>602</v>
      </c>
      <c r="I205">
        <v>7.0000000000000007E-2</v>
      </c>
      <c r="J205">
        <v>0.28199999999999997</v>
      </c>
      <c r="K205">
        <v>8.5999999999999993E-2</v>
      </c>
      <c r="L205">
        <v>0.126</v>
      </c>
      <c r="N205">
        <v>602</v>
      </c>
      <c r="O205">
        <v>6.9000000000000006E-2</v>
      </c>
      <c r="P205">
        <v>0.247</v>
      </c>
      <c r="Q205">
        <v>5.8999999999999997E-2</v>
      </c>
      <c r="R205">
        <v>0.11899999999999999</v>
      </c>
    </row>
    <row r="206" spans="2:18" x14ac:dyDescent="0.3">
      <c r="B206">
        <v>603</v>
      </c>
      <c r="C206">
        <v>6.7000000000000004E-2</v>
      </c>
      <c r="D206">
        <v>0.23300000000000001</v>
      </c>
      <c r="E206">
        <v>6.8000000000000005E-2</v>
      </c>
      <c r="F206">
        <v>9.8000000000000004E-2</v>
      </c>
      <c r="H206">
        <v>603</v>
      </c>
      <c r="I206">
        <v>6.8000000000000005E-2</v>
      </c>
      <c r="J206">
        <v>0.27700000000000002</v>
      </c>
      <c r="K206">
        <v>8.5999999999999993E-2</v>
      </c>
      <c r="L206">
        <v>0.123</v>
      </c>
      <c r="N206">
        <v>603</v>
      </c>
      <c r="O206">
        <v>6.7000000000000004E-2</v>
      </c>
      <c r="P206">
        <v>0.24299999999999999</v>
      </c>
      <c r="Q206">
        <v>5.8999999999999997E-2</v>
      </c>
      <c r="R206">
        <v>0.11700000000000001</v>
      </c>
    </row>
    <row r="207" spans="2:18" x14ac:dyDescent="0.3">
      <c r="B207">
        <v>604</v>
      </c>
      <c r="C207">
        <v>6.6000000000000003E-2</v>
      </c>
      <c r="D207">
        <v>0.22900000000000001</v>
      </c>
      <c r="E207">
        <v>6.8000000000000005E-2</v>
      </c>
      <c r="F207">
        <v>9.5000000000000001E-2</v>
      </c>
      <c r="H207">
        <v>604</v>
      </c>
      <c r="I207">
        <v>6.7000000000000004E-2</v>
      </c>
      <c r="J207">
        <v>0.27300000000000002</v>
      </c>
      <c r="K207">
        <v>8.5999999999999993E-2</v>
      </c>
      <c r="L207">
        <v>0.12</v>
      </c>
      <c r="N207">
        <v>604</v>
      </c>
      <c r="O207">
        <v>6.5000000000000002E-2</v>
      </c>
      <c r="P207">
        <v>0.24099999999999999</v>
      </c>
      <c r="Q207">
        <v>5.8999999999999997E-2</v>
      </c>
      <c r="R207">
        <v>0.11700000000000001</v>
      </c>
    </row>
    <row r="208" spans="2:18" x14ac:dyDescent="0.3">
      <c r="B208">
        <v>605</v>
      </c>
      <c r="C208">
        <v>6.4000000000000001E-2</v>
      </c>
      <c r="D208">
        <v>0.22600000000000001</v>
      </c>
      <c r="E208">
        <v>6.8000000000000005E-2</v>
      </c>
      <c r="F208">
        <v>9.4E-2</v>
      </c>
      <c r="H208">
        <v>605</v>
      </c>
      <c r="I208">
        <v>6.4000000000000001E-2</v>
      </c>
      <c r="J208">
        <v>0.26900000000000002</v>
      </c>
      <c r="K208">
        <v>8.5000000000000006E-2</v>
      </c>
      <c r="L208">
        <v>0.12</v>
      </c>
      <c r="N208">
        <v>605</v>
      </c>
      <c r="O208">
        <v>6.3E-2</v>
      </c>
      <c r="P208">
        <v>0.23699999999999999</v>
      </c>
      <c r="Q208">
        <v>5.8999999999999997E-2</v>
      </c>
      <c r="R208">
        <v>0.115</v>
      </c>
    </row>
    <row r="209" spans="2:18" x14ac:dyDescent="0.3">
      <c r="B209">
        <v>606</v>
      </c>
      <c r="C209">
        <v>6.2E-2</v>
      </c>
      <c r="D209">
        <v>0.222</v>
      </c>
      <c r="E209">
        <v>6.8000000000000005E-2</v>
      </c>
      <c r="F209">
        <v>9.1999999999999998E-2</v>
      </c>
      <c r="H209">
        <v>606</v>
      </c>
      <c r="I209">
        <v>6.2E-2</v>
      </c>
      <c r="J209">
        <v>0.26400000000000001</v>
      </c>
      <c r="K209">
        <v>8.5000000000000006E-2</v>
      </c>
      <c r="L209">
        <v>0.11700000000000001</v>
      </c>
      <c r="N209">
        <v>606</v>
      </c>
      <c r="O209">
        <v>6.0999999999999999E-2</v>
      </c>
      <c r="P209">
        <v>0.23400000000000001</v>
      </c>
      <c r="Q209">
        <v>5.8999999999999997E-2</v>
      </c>
      <c r="R209">
        <v>0.114</v>
      </c>
    </row>
    <row r="210" spans="2:18" x14ac:dyDescent="0.3">
      <c r="B210">
        <v>607</v>
      </c>
      <c r="C210">
        <v>0.06</v>
      </c>
      <c r="D210">
        <v>0.218</v>
      </c>
      <c r="E210">
        <v>6.8000000000000005E-2</v>
      </c>
      <c r="F210">
        <v>0.09</v>
      </c>
      <c r="H210">
        <v>607</v>
      </c>
      <c r="I210">
        <v>6.0999999999999999E-2</v>
      </c>
      <c r="J210">
        <v>0.26</v>
      </c>
      <c r="K210">
        <v>8.5000000000000006E-2</v>
      </c>
      <c r="L210">
        <v>0.114</v>
      </c>
      <c r="N210">
        <v>607</v>
      </c>
      <c r="O210">
        <v>5.8999999999999997E-2</v>
      </c>
      <c r="P210">
        <v>0.23100000000000001</v>
      </c>
      <c r="Q210">
        <v>5.8999999999999997E-2</v>
      </c>
      <c r="R210">
        <v>0.113</v>
      </c>
    </row>
    <row r="211" spans="2:18" x14ac:dyDescent="0.3">
      <c r="B211">
        <v>608</v>
      </c>
      <c r="C211">
        <v>5.8999999999999997E-2</v>
      </c>
      <c r="D211">
        <v>0.216</v>
      </c>
      <c r="E211">
        <v>6.8000000000000005E-2</v>
      </c>
      <c r="F211">
        <v>8.8999999999999996E-2</v>
      </c>
      <c r="H211">
        <v>608</v>
      </c>
      <c r="I211">
        <v>5.8999999999999997E-2</v>
      </c>
      <c r="J211">
        <v>0.25700000000000001</v>
      </c>
      <c r="K211">
        <v>8.5000000000000006E-2</v>
      </c>
      <c r="L211">
        <v>0.113</v>
      </c>
      <c r="N211">
        <v>608</v>
      </c>
      <c r="O211">
        <v>5.8000000000000003E-2</v>
      </c>
      <c r="P211">
        <v>0.22900000000000001</v>
      </c>
      <c r="Q211">
        <v>5.8999999999999997E-2</v>
      </c>
      <c r="R211">
        <v>0.112</v>
      </c>
    </row>
    <row r="212" spans="2:18" x14ac:dyDescent="0.3">
      <c r="B212">
        <v>609</v>
      </c>
      <c r="C212">
        <v>5.7000000000000002E-2</v>
      </c>
      <c r="D212">
        <v>0.21299999999999999</v>
      </c>
      <c r="E212">
        <v>6.7000000000000004E-2</v>
      </c>
      <c r="F212">
        <v>8.8999999999999996E-2</v>
      </c>
      <c r="H212">
        <v>609</v>
      </c>
      <c r="I212">
        <v>5.8000000000000003E-2</v>
      </c>
      <c r="J212">
        <v>0.253</v>
      </c>
      <c r="K212">
        <v>8.5000000000000006E-2</v>
      </c>
      <c r="L212">
        <v>0.11</v>
      </c>
      <c r="N212">
        <v>609</v>
      </c>
      <c r="O212">
        <v>5.7000000000000002E-2</v>
      </c>
      <c r="P212">
        <v>0.22700000000000001</v>
      </c>
      <c r="Q212">
        <v>5.8999999999999997E-2</v>
      </c>
      <c r="R212">
        <v>0.111</v>
      </c>
    </row>
    <row r="213" spans="2:18" x14ac:dyDescent="0.3">
      <c r="B213">
        <v>610</v>
      </c>
      <c r="C213">
        <v>5.6000000000000001E-2</v>
      </c>
      <c r="D213">
        <v>0.21</v>
      </c>
      <c r="E213">
        <v>6.7000000000000004E-2</v>
      </c>
      <c r="F213">
        <v>8.6999999999999994E-2</v>
      </c>
      <c r="H213">
        <v>610</v>
      </c>
      <c r="I213">
        <v>5.7000000000000002E-2</v>
      </c>
      <c r="J213">
        <v>0.25</v>
      </c>
      <c r="K213">
        <v>8.5000000000000006E-2</v>
      </c>
      <c r="L213">
        <v>0.108</v>
      </c>
      <c r="N213">
        <v>610</v>
      </c>
      <c r="O213">
        <v>5.5E-2</v>
      </c>
      <c r="P213">
        <v>0.22500000000000001</v>
      </c>
      <c r="Q213">
        <v>5.8999999999999997E-2</v>
      </c>
      <c r="R213">
        <v>0.111</v>
      </c>
    </row>
    <row r="214" spans="2:18" x14ac:dyDescent="0.3">
      <c r="B214">
        <v>611</v>
      </c>
      <c r="C214">
        <v>5.5E-2</v>
      </c>
      <c r="D214">
        <v>0.20699999999999999</v>
      </c>
      <c r="E214">
        <v>6.7000000000000004E-2</v>
      </c>
      <c r="F214">
        <v>8.5000000000000006E-2</v>
      </c>
      <c r="H214">
        <v>611</v>
      </c>
      <c r="I214">
        <v>5.5E-2</v>
      </c>
      <c r="J214">
        <v>0.247</v>
      </c>
      <c r="K214">
        <v>8.5000000000000006E-2</v>
      </c>
      <c r="L214">
        <v>0.107</v>
      </c>
      <c r="N214">
        <v>611</v>
      </c>
      <c r="O214">
        <v>5.3999999999999999E-2</v>
      </c>
      <c r="P214">
        <v>0.223</v>
      </c>
      <c r="Q214">
        <v>5.8999999999999997E-2</v>
      </c>
      <c r="R214">
        <v>0.11</v>
      </c>
    </row>
    <row r="215" spans="2:18" x14ac:dyDescent="0.3">
      <c r="B215">
        <v>612</v>
      </c>
      <c r="C215">
        <v>5.3999999999999999E-2</v>
      </c>
      <c r="D215">
        <v>0.20599999999999999</v>
      </c>
      <c r="E215">
        <v>6.7000000000000004E-2</v>
      </c>
      <c r="F215">
        <v>8.5000000000000006E-2</v>
      </c>
      <c r="H215">
        <v>612</v>
      </c>
      <c r="I215">
        <v>5.5E-2</v>
      </c>
      <c r="J215">
        <v>0.245</v>
      </c>
      <c r="K215">
        <v>8.5000000000000006E-2</v>
      </c>
      <c r="L215">
        <v>0.105</v>
      </c>
      <c r="N215">
        <v>612</v>
      </c>
      <c r="O215">
        <v>5.2999999999999999E-2</v>
      </c>
      <c r="P215">
        <v>0.222</v>
      </c>
      <c r="Q215">
        <v>5.8000000000000003E-2</v>
      </c>
      <c r="R215">
        <v>0.111</v>
      </c>
    </row>
    <row r="216" spans="2:18" x14ac:dyDescent="0.3">
      <c r="B216">
        <v>613</v>
      </c>
      <c r="C216">
        <v>5.2999999999999999E-2</v>
      </c>
      <c r="D216">
        <v>0.20300000000000001</v>
      </c>
      <c r="E216">
        <v>6.7000000000000004E-2</v>
      </c>
      <c r="F216">
        <v>8.3000000000000004E-2</v>
      </c>
      <c r="H216">
        <v>613</v>
      </c>
      <c r="I216">
        <v>5.2999999999999999E-2</v>
      </c>
      <c r="J216">
        <v>0.24199999999999999</v>
      </c>
      <c r="K216">
        <v>8.4000000000000005E-2</v>
      </c>
      <c r="L216">
        <v>0.105</v>
      </c>
      <c r="N216">
        <v>613</v>
      </c>
      <c r="O216">
        <v>5.1999999999999998E-2</v>
      </c>
      <c r="P216">
        <v>0.22</v>
      </c>
      <c r="Q216">
        <v>5.8000000000000003E-2</v>
      </c>
      <c r="R216">
        <v>0.11</v>
      </c>
    </row>
    <row r="217" spans="2:18" x14ac:dyDescent="0.3">
      <c r="B217">
        <v>614</v>
      </c>
      <c r="C217">
        <v>5.1999999999999998E-2</v>
      </c>
      <c r="D217">
        <v>0.20100000000000001</v>
      </c>
      <c r="E217">
        <v>6.7000000000000004E-2</v>
      </c>
      <c r="F217">
        <v>8.2000000000000003E-2</v>
      </c>
      <c r="H217">
        <v>614</v>
      </c>
      <c r="I217">
        <v>5.1999999999999998E-2</v>
      </c>
      <c r="J217">
        <v>0.23899999999999999</v>
      </c>
      <c r="K217">
        <v>8.4000000000000005E-2</v>
      </c>
      <c r="L217">
        <v>0.10299999999999999</v>
      </c>
      <c r="N217">
        <v>614</v>
      </c>
      <c r="O217">
        <v>5.0999999999999997E-2</v>
      </c>
      <c r="P217">
        <v>0.218</v>
      </c>
      <c r="Q217">
        <v>5.8000000000000003E-2</v>
      </c>
      <c r="R217">
        <v>0.109</v>
      </c>
    </row>
    <row r="218" spans="2:18" x14ac:dyDescent="0.3">
      <c r="B218">
        <v>615</v>
      </c>
      <c r="C218">
        <v>5.0999999999999997E-2</v>
      </c>
      <c r="D218">
        <v>0.19900000000000001</v>
      </c>
      <c r="E218">
        <v>6.7000000000000004E-2</v>
      </c>
      <c r="F218">
        <v>8.1000000000000003E-2</v>
      </c>
      <c r="H218">
        <v>615</v>
      </c>
      <c r="I218">
        <v>5.0999999999999997E-2</v>
      </c>
      <c r="J218">
        <v>0.23599999999999999</v>
      </c>
      <c r="K218">
        <v>8.4000000000000005E-2</v>
      </c>
      <c r="L218">
        <v>0.10100000000000001</v>
      </c>
      <c r="N218">
        <v>615</v>
      </c>
      <c r="O218">
        <v>0.05</v>
      </c>
      <c r="P218">
        <v>0.216</v>
      </c>
      <c r="Q218">
        <v>5.8000000000000003E-2</v>
      </c>
      <c r="R218">
        <v>0.108</v>
      </c>
    </row>
    <row r="219" spans="2:18" x14ac:dyDescent="0.3">
      <c r="B219">
        <v>616</v>
      </c>
      <c r="C219">
        <v>0.05</v>
      </c>
      <c r="D219">
        <v>0.19700000000000001</v>
      </c>
      <c r="E219">
        <v>6.7000000000000004E-2</v>
      </c>
      <c r="F219">
        <v>0.08</v>
      </c>
      <c r="H219">
        <v>616</v>
      </c>
      <c r="I219">
        <v>0.05</v>
      </c>
      <c r="J219">
        <v>0.23400000000000001</v>
      </c>
      <c r="K219">
        <v>8.4000000000000005E-2</v>
      </c>
      <c r="L219">
        <v>0.1</v>
      </c>
      <c r="N219">
        <v>616</v>
      </c>
      <c r="O219">
        <v>4.9000000000000002E-2</v>
      </c>
      <c r="P219">
        <v>0.215</v>
      </c>
      <c r="Q219">
        <v>5.8000000000000003E-2</v>
      </c>
      <c r="R219">
        <v>0.108</v>
      </c>
    </row>
    <row r="220" spans="2:18" x14ac:dyDescent="0.3">
      <c r="B220">
        <v>617</v>
      </c>
      <c r="C220">
        <v>4.9000000000000002E-2</v>
      </c>
      <c r="D220">
        <v>0.19600000000000001</v>
      </c>
      <c r="E220">
        <v>6.7000000000000004E-2</v>
      </c>
      <c r="F220">
        <v>0.08</v>
      </c>
      <c r="H220">
        <v>617</v>
      </c>
      <c r="I220">
        <v>0.05</v>
      </c>
      <c r="J220">
        <v>0.23300000000000001</v>
      </c>
      <c r="K220">
        <v>8.4000000000000005E-2</v>
      </c>
      <c r="L220">
        <v>9.9000000000000005E-2</v>
      </c>
      <c r="N220">
        <v>617</v>
      </c>
      <c r="O220">
        <v>4.9000000000000002E-2</v>
      </c>
      <c r="P220">
        <v>0.214</v>
      </c>
      <c r="Q220">
        <v>5.8000000000000003E-2</v>
      </c>
      <c r="R220">
        <v>0.107</v>
      </c>
    </row>
    <row r="221" spans="2:18" x14ac:dyDescent="0.3">
      <c r="B221">
        <v>618</v>
      </c>
      <c r="C221">
        <v>4.9000000000000002E-2</v>
      </c>
      <c r="D221">
        <v>0.19400000000000001</v>
      </c>
      <c r="E221">
        <v>6.7000000000000004E-2</v>
      </c>
      <c r="F221">
        <v>7.8E-2</v>
      </c>
      <c r="H221">
        <v>618</v>
      </c>
      <c r="I221">
        <v>4.9000000000000002E-2</v>
      </c>
      <c r="J221">
        <v>0.23</v>
      </c>
      <c r="K221">
        <v>8.4000000000000005E-2</v>
      </c>
      <c r="L221">
        <v>9.7000000000000003E-2</v>
      </c>
      <c r="N221">
        <v>618</v>
      </c>
      <c r="O221">
        <v>4.8000000000000001E-2</v>
      </c>
      <c r="P221">
        <v>0.21199999999999999</v>
      </c>
      <c r="Q221">
        <v>5.8000000000000003E-2</v>
      </c>
      <c r="R221">
        <v>0.106</v>
      </c>
    </row>
    <row r="222" spans="2:18" x14ac:dyDescent="0.3">
      <c r="B222">
        <v>619</v>
      </c>
      <c r="C222">
        <v>4.8000000000000001E-2</v>
      </c>
      <c r="D222">
        <v>0.193</v>
      </c>
      <c r="E222">
        <v>6.7000000000000004E-2</v>
      </c>
      <c r="F222">
        <v>7.8E-2</v>
      </c>
      <c r="H222">
        <v>619</v>
      </c>
      <c r="I222">
        <v>4.8000000000000001E-2</v>
      </c>
      <c r="J222">
        <v>0.22800000000000001</v>
      </c>
      <c r="K222">
        <v>8.4000000000000005E-2</v>
      </c>
      <c r="L222">
        <v>9.6000000000000002E-2</v>
      </c>
      <c r="N222">
        <v>619</v>
      </c>
      <c r="O222">
        <v>4.7E-2</v>
      </c>
      <c r="P222">
        <v>0.21099999999999999</v>
      </c>
      <c r="Q222">
        <v>5.8000000000000003E-2</v>
      </c>
      <c r="R222">
        <v>0.106</v>
      </c>
    </row>
    <row r="223" spans="2:18" x14ac:dyDescent="0.3">
      <c r="B223">
        <v>620</v>
      </c>
      <c r="C223">
        <v>4.7E-2</v>
      </c>
      <c r="D223">
        <v>0.191</v>
      </c>
      <c r="E223">
        <v>6.7000000000000004E-2</v>
      </c>
      <c r="F223">
        <v>7.6999999999999999E-2</v>
      </c>
      <c r="H223">
        <v>620</v>
      </c>
      <c r="I223">
        <v>4.8000000000000001E-2</v>
      </c>
      <c r="J223">
        <v>0.22600000000000001</v>
      </c>
      <c r="K223">
        <v>8.4000000000000005E-2</v>
      </c>
      <c r="L223">
        <v>9.4E-2</v>
      </c>
      <c r="N223">
        <v>620</v>
      </c>
      <c r="O223">
        <v>4.5999999999999999E-2</v>
      </c>
      <c r="P223">
        <v>0.21</v>
      </c>
      <c r="Q223">
        <v>5.8000000000000003E-2</v>
      </c>
      <c r="R223">
        <v>0.106</v>
      </c>
    </row>
    <row r="224" spans="2:18" x14ac:dyDescent="0.3">
      <c r="B224">
        <v>621</v>
      </c>
      <c r="C224">
        <v>4.7E-2</v>
      </c>
      <c r="D224">
        <v>0.19</v>
      </c>
      <c r="E224">
        <v>6.7000000000000004E-2</v>
      </c>
      <c r="F224">
        <v>7.5999999999999998E-2</v>
      </c>
      <c r="H224">
        <v>621</v>
      </c>
      <c r="I224">
        <v>4.7E-2</v>
      </c>
      <c r="J224">
        <v>0.22500000000000001</v>
      </c>
      <c r="K224">
        <v>8.4000000000000005E-2</v>
      </c>
      <c r="L224">
        <v>9.4E-2</v>
      </c>
      <c r="N224">
        <v>621</v>
      </c>
      <c r="O224">
        <v>4.5999999999999999E-2</v>
      </c>
      <c r="P224">
        <v>0.20899999999999999</v>
      </c>
      <c r="Q224">
        <v>5.8000000000000003E-2</v>
      </c>
      <c r="R224">
        <v>0.105</v>
      </c>
    </row>
    <row r="225" spans="2:18" x14ac:dyDescent="0.3">
      <c r="B225">
        <v>622</v>
      </c>
      <c r="C225">
        <v>4.5999999999999999E-2</v>
      </c>
      <c r="D225">
        <v>0.188</v>
      </c>
      <c r="E225">
        <v>6.7000000000000004E-2</v>
      </c>
      <c r="F225">
        <v>7.4999999999999997E-2</v>
      </c>
      <c r="H225">
        <v>622</v>
      </c>
      <c r="I225">
        <v>4.5999999999999999E-2</v>
      </c>
      <c r="J225">
        <v>0.223</v>
      </c>
      <c r="K225">
        <v>8.3000000000000004E-2</v>
      </c>
      <c r="L225">
        <v>9.4E-2</v>
      </c>
      <c r="N225">
        <v>622</v>
      </c>
      <c r="O225">
        <v>4.4999999999999998E-2</v>
      </c>
      <c r="P225">
        <v>0.20799999999999999</v>
      </c>
      <c r="Q225">
        <v>5.8000000000000003E-2</v>
      </c>
      <c r="R225">
        <v>0.105</v>
      </c>
    </row>
    <row r="226" spans="2:18" x14ac:dyDescent="0.3">
      <c r="B226">
        <v>623</v>
      </c>
      <c r="C226">
        <v>4.4999999999999998E-2</v>
      </c>
      <c r="D226">
        <v>0.187</v>
      </c>
      <c r="E226">
        <v>6.6000000000000003E-2</v>
      </c>
      <c r="F226">
        <v>7.5999999999999998E-2</v>
      </c>
      <c r="H226">
        <v>623</v>
      </c>
      <c r="I226">
        <v>4.5999999999999999E-2</v>
      </c>
      <c r="J226">
        <v>0.221</v>
      </c>
      <c r="K226">
        <v>8.3000000000000004E-2</v>
      </c>
      <c r="L226">
        <v>9.1999999999999998E-2</v>
      </c>
      <c r="N226">
        <v>623</v>
      </c>
      <c r="O226">
        <v>4.3999999999999997E-2</v>
      </c>
      <c r="P226">
        <v>0.20699999999999999</v>
      </c>
      <c r="Q226">
        <v>5.8000000000000003E-2</v>
      </c>
      <c r="R226">
        <v>0.105</v>
      </c>
    </row>
    <row r="227" spans="2:18" x14ac:dyDescent="0.3">
      <c r="B227">
        <v>624</v>
      </c>
      <c r="C227">
        <v>4.4999999999999998E-2</v>
      </c>
      <c r="D227">
        <v>0.186</v>
      </c>
      <c r="E227">
        <v>6.6000000000000003E-2</v>
      </c>
      <c r="F227">
        <v>7.4999999999999997E-2</v>
      </c>
      <c r="H227">
        <v>624</v>
      </c>
      <c r="I227">
        <v>4.4999999999999998E-2</v>
      </c>
      <c r="J227">
        <v>0.219</v>
      </c>
      <c r="K227">
        <v>8.3000000000000004E-2</v>
      </c>
      <c r="L227">
        <v>9.0999999999999998E-2</v>
      </c>
      <c r="N227">
        <v>624</v>
      </c>
      <c r="O227">
        <v>4.3999999999999997E-2</v>
      </c>
      <c r="P227">
        <v>0.20599999999999999</v>
      </c>
      <c r="Q227">
        <v>5.7000000000000002E-2</v>
      </c>
      <c r="R227">
        <v>0.105</v>
      </c>
    </row>
    <row r="228" spans="2:18" x14ac:dyDescent="0.3">
      <c r="B228">
        <v>625</v>
      </c>
      <c r="C228">
        <v>4.3999999999999997E-2</v>
      </c>
      <c r="D228">
        <v>0.184</v>
      </c>
      <c r="E228">
        <v>6.6000000000000003E-2</v>
      </c>
      <c r="F228">
        <v>7.3999999999999996E-2</v>
      </c>
      <c r="H228">
        <v>625</v>
      </c>
      <c r="I228">
        <v>4.3999999999999997E-2</v>
      </c>
      <c r="J228">
        <v>0.217</v>
      </c>
      <c r="K228">
        <v>8.3000000000000004E-2</v>
      </c>
      <c r="L228">
        <v>0.09</v>
      </c>
      <c r="N228">
        <v>625</v>
      </c>
      <c r="O228">
        <v>4.2999999999999997E-2</v>
      </c>
      <c r="P228">
        <v>0.20499999999999999</v>
      </c>
      <c r="Q228">
        <v>5.7000000000000002E-2</v>
      </c>
      <c r="R228">
        <v>0.105</v>
      </c>
    </row>
    <row r="229" spans="2:18" x14ac:dyDescent="0.3">
      <c r="B229">
        <v>626</v>
      </c>
      <c r="C229">
        <v>4.3999999999999997E-2</v>
      </c>
      <c r="D229">
        <v>0.184</v>
      </c>
      <c r="E229">
        <v>6.6000000000000003E-2</v>
      </c>
      <c r="F229">
        <v>7.3999999999999996E-2</v>
      </c>
      <c r="H229">
        <v>626</v>
      </c>
      <c r="I229">
        <v>4.3999999999999997E-2</v>
      </c>
      <c r="J229">
        <v>0.216</v>
      </c>
      <c r="K229">
        <v>8.3000000000000004E-2</v>
      </c>
      <c r="L229">
        <v>8.8999999999999996E-2</v>
      </c>
      <c r="N229">
        <v>626</v>
      </c>
      <c r="O229">
        <v>4.2999999999999997E-2</v>
      </c>
      <c r="P229">
        <v>0.20399999999999999</v>
      </c>
      <c r="Q229">
        <v>5.7000000000000002E-2</v>
      </c>
      <c r="R229">
        <v>0.104</v>
      </c>
    </row>
    <row r="230" spans="2:18" x14ac:dyDescent="0.3">
      <c r="B230">
        <v>627</v>
      </c>
      <c r="C230">
        <v>4.3999999999999997E-2</v>
      </c>
      <c r="D230">
        <v>0.183</v>
      </c>
      <c r="E230">
        <v>6.6000000000000003E-2</v>
      </c>
      <c r="F230">
        <v>7.2999999999999995E-2</v>
      </c>
      <c r="H230">
        <v>627</v>
      </c>
      <c r="I230">
        <v>4.3999999999999997E-2</v>
      </c>
      <c r="J230">
        <v>0.215</v>
      </c>
      <c r="K230">
        <v>8.3000000000000004E-2</v>
      </c>
      <c r="L230">
        <v>8.7999999999999995E-2</v>
      </c>
      <c r="N230">
        <v>627</v>
      </c>
      <c r="O230">
        <v>4.2999999999999997E-2</v>
      </c>
      <c r="P230">
        <v>0.20399999999999999</v>
      </c>
      <c r="Q230">
        <v>5.7000000000000002E-2</v>
      </c>
      <c r="R230">
        <v>0.104</v>
      </c>
    </row>
    <row r="231" spans="2:18" x14ac:dyDescent="0.3">
      <c r="B231">
        <v>628</v>
      </c>
      <c r="C231">
        <v>4.3999999999999997E-2</v>
      </c>
      <c r="D231">
        <v>0.18099999999999999</v>
      </c>
      <c r="E231">
        <v>6.6000000000000003E-2</v>
      </c>
      <c r="F231">
        <v>7.0999999999999994E-2</v>
      </c>
      <c r="H231">
        <v>628</v>
      </c>
      <c r="I231">
        <v>4.3999999999999997E-2</v>
      </c>
      <c r="J231">
        <v>0.214</v>
      </c>
      <c r="K231">
        <v>8.3000000000000004E-2</v>
      </c>
      <c r="L231">
        <v>8.6999999999999994E-2</v>
      </c>
      <c r="N231">
        <v>628</v>
      </c>
      <c r="O231">
        <v>4.2999999999999997E-2</v>
      </c>
      <c r="P231">
        <v>0.20300000000000001</v>
      </c>
      <c r="Q231">
        <v>5.7000000000000002E-2</v>
      </c>
      <c r="R231">
        <v>0.10299999999999999</v>
      </c>
    </row>
    <row r="232" spans="2:18" x14ac:dyDescent="0.3">
      <c r="B232">
        <v>629</v>
      </c>
      <c r="C232">
        <v>4.2999999999999997E-2</v>
      </c>
      <c r="D232">
        <v>0.18099999999999999</v>
      </c>
      <c r="E232">
        <v>6.6000000000000003E-2</v>
      </c>
      <c r="F232">
        <v>7.1999999999999995E-2</v>
      </c>
      <c r="H232">
        <v>629</v>
      </c>
      <c r="I232">
        <v>4.2999999999999997E-2</v>
      </c>
      <c r="J232">
        <v>0.21299999999999999</v>
      </c>
      <c r="K232">
        <v>8.2000000000000003E-2</v>
      </c>
      <c r="L232">
        <v>8.7999999999999995E-2</v>
      </c>
      <c r="N232">
        <v>629</v>
      </c>
      <c r="O232">
        <v>4.2000000000000003E-2</v>
      </c>
      <c r="P232">
        <v>0.20200000000000001</v>
      </c>
      <c r="Q232">
        <v>5.7000000000000002E-2</v>
      </c>
      <c r="R232">
        <v>0.10299999999999999</v>
      </c>
    </row>
    <row r="233" spans="2:18" x14ac:dyDescent="0.3">
      <c r="B233">
        <v>630</v>
      </c>
      <c r="C233">
        <v>4.2999999999999997E-2</v>
      </c>
      <c r="D233">
        <v>0.18</v>
      </c>
      <c r="E233">
        <v>6.6000000000000003E-2</v>
      </c>
      <c r="F233">
        <v>7.0999999999999994E-2</v>
      </c>
      <c r="H233">
        <v>630</v>
      </c>
      <c r="I233">
        <v>4.2999999999999997E-2</v>
      </c>
      <c r="J233">
        <v>0.21199999999999999</v>
      </c>
      <c r="K233">
        <v>8.2000000000000003E-2</v>
      </c>
      <c r="L233">
        <v>8.6999999999999994E-2</v>
      </c>
      <c r="N233">
        <v>630</v>
      </c>
      <c r="O233">
        <v>4.2000000000000003E-2</v>
      </c>
      <c r="P233">
        <v>0.20100000000000001</v>
      </c>
      <c r="Q233">
        <v>5.7000000000000002E-2</v>
      </c>
      <c r="R233">
        <v>0.10199999999999999</v>
      </c>
    </row>
    <row r="234" spans="2:18" x14ac:dyDescent="0.3">
      <c r="B234">
        <v>631</v>
      </c>
      <c r="C234">
        <v>4.2999999999999997E-2</v>
      </c>
      <c r="D234">
        <v>0.17899999999999999</v>
      </c>
      <c r="E234">
        <v>6.6000000000000003E-2</v>
      </c>
      <c r="F234">
        <v>7.0000000000000007E-2</v>
      </c>
      <c r="H234">
        <v>631</v>
      </c>
      <c r="I234">
        <v>4.2999999999999997E-2</v>
      </c>
      <c r="J234">
        <v>0.21099999999999999</v>
      </c>
      <c r="K234">
        <v>8.2000000000000003E-2</v>
      </c>
      <c r="L234">
        <v>8.5999999999999993E-2</v>
      </c>
      <c r="N234">
        <v>631</v>
      </c>
      <c r="O234">
        <v>4.2000000000000003E-2</v>
      </c>
      <c r="P234">
        <v>0.20100000000000001</v>
      </c>
      <c r="Q234">
        <v>5.7000000000000002E-2</v>
      </c>
      <c r="R234">
        <v>0.10199999999999999</v>
      </c>
    </row>
    <row r="235" spans="2:18" x14ac:dyDescent="0.3">
      <c r="B235">
        <v>632</v>
      </c>
      <c r="C235">
        <v>4.2999999999999997E-2</v>
      </c>
      <c r="D235">
        <v>0.17799999999999999</v>
      </c>
      <c r="E235">
        <v>6.6000000000000003E-2</v>
      </c>
      <c r="F235">
        <v>6.9000000000000006E-2</v>
      </c>
      <c r="H235">
        <v>632</v>
      </c>
      <c r="I235">
        <v>4.2999999999999997E-2</v>
      </c>
      <c r="J235">
        <v>0.21</v>
      </c>
      <c r="K235">
        <v>8.2000000000000003E-2</v>
      </c>
      <c r="L235">
        <v>8.5000000000000006E-2</v>
      </c>
      <c r="N235">
        <v>632</v>
      </c>
      <c r="O235">
        <v>4.2000000000000003E-2</v>
      </c>
      <c r="P235">
        <v>0.2</v>
      </c>
      <c r="Q235">
        <v>5.7000000000000002E-2</v>
      </c>
      <c r="R235">
        <v>0.10100000000000001</v>
      </c>
    </row>
    <row r="236" spans="2:18" x14ac:dyDescent="0.3">
      <c r="B236">
        <v>633</v>
      </c>
      <c r="C236">
        <v>4.2000000000000003E-2</v>
      </c>
      <c r="D236">
        <v>0.17799999999999999</v>
      </c>
      <c r="E236">
        <v>6.6000000000000003E-2</v>
      </c>
      <c r="F236">
        <v>7.0000000000000007E-2</v>
      </c>
      <c r="H236">
        <v>633</v>
      </c>
      <c r="I236">
        <v>4.2000000000000003E-2</v>
      </c>
      <c r="J236">
        <v>0.20899999999999999</v>
      </c>
      <c r="K236">
        <v>8.2000000000000003E-2</v>
      </c>
      <c r="L236">
        <v>8.5000000000000006E-2</v>
      </c>
      <c r="N236">
        <v>633</v>
      </c>
      <c r="O236">
        <v>4.1000000000000002E-2</v>
      </c>
      <c r="P236">
        <v>0.2</v>
      </c>
      <c r="Q236">
        <v>5.7000000000000002E-2</v>
      </c>
      <c r="R236">
        <v>0.10199999999999999</v>
      </c>
    </row>
    <row r="237" spans="2:18" x14ac:dyDescent="0.3">
      <c r="B237">
        <v>634</v>
      </c>
      <c r="C237">
        <v>4.2000000000000003E-2</v>
      </c>
      <c r="D237">
        <v>0.17699999999999999</v>
      </c>
      <c r="E237">
        <v>6.6000000000000003E-2</v>
      </c>
      <c r="F237">
        <v>6.9000000000000006E-2</v>
      </c>
      <c r="H237">
        <v>634</v>
      </c>
      <c r="I237">
        <v>4.2000000000000003E-2</v>
      </c>
      <c r="J237">
        <v>0.20799999999999999</v>
      </c>
      <c r="K237">
        <v>8.2000000000000003E-2</v>
      </c>
      <c r="L237">
        <v>8.4000000000000005E-2</v>
      </c>
      <c r="N237">
        <v>634</v>
      </c>
      <c r="O237">
        <v>4.1000000000000002E-2</v>
      </c>
      <c r="P237">
        <v>0.19900000000000001</v>
      </c>
      <c r="Q237">
        <v>5.7000000000000002E-2</v>
      </c>
      <c r="R237">
        <v>0.10100000000000001</v>
      </c>
    </row>
    <row r="238" spans="2:18" x14ac:dyDescent="0.3">
      <c r="B238">
        <v>635</v>
      </c>
      <c r="C238">
        <v>4.2000000000000003E-2</v>
      </c>
      <c r="D238">
        <v>0.17599999999999999</v>
      </c>
      <c r="E238">
        <v>6.6000000000000003E-2</v>
      </c>
      <c r="F238">
        <v>6.8000000000000005E-2</v>
      </c>
      <c r="H238">
        <v>635</v>
      </c>
      <c r="I238">
        <v>4.2000000000000003E-2</v>
      </c>
      <c r="J238">
        <v>0.20799999999999999</v>
      </c>
      <c r="K238">
        <v>8.2000000000000003E-2</v>
      </c>
      <c r="L238">
        <v>8.4000000000000005E-2</v>
      </c>
      <c r="N238">
        <v>635</v>
      </c>
      <c r="O238">
        <v>4.1000000000000002E-2</v>
      </c>
      <c r="P238">
        <v>0.19900000000000001</v>
      </c>
      <c r="Q238">
        <v>5.7000000000000002E-2</v>
      </c>
      <c r="R238">
        <v>0.10100000000000001</v>
      </c>
    </row>
    <row r="239" spans="2:18" x14ac:dyDescent="0.3">
      <c r="B239">
        <v>636</v>
      </c>
      <c r="C239">
        <v>4.2000000000000003E-2</v>
      </c>
      <c r="D239">
        <v>0.17599999999999999</v>
      </c>
      <c r="E239">
        <v>6.6000000000000003E-2</v>
      </c>
      <c r="F239">
        <v>6.8000000000000005E-2</v>
      </c>
      <c r="H239">
        <v>636</v>
      </c>
      <c r="I239">
        <v>4.2000000000000003E-2</v>
      </c>
      <c r="J239">
        <v>0.20699999999999999</v>
      </c>
      <c r="K239">
        <v>8.2000000000000003E-2</v>
      </c>
      <c r="L239">
        <v>8.3000000000000004E-2</v>
      </c>
      <c r="N239">
        <v>636</v>
      </c>
      <c r="O239">
        <v>4.1000000000000002E-2</v>
      </c>
      <c r="P239">
        <v>0.19800000000000001</v>
      </c>
      <c r="Q239">
        <v>5.7000000000000002E-2</v>
      </c>
      <c r="R239">
        <v>0.1</v>
      </c>
    </row>
    <row r="240" spans="2:18" x14ac:dyDescent="0.3">
      <c r="B240">
        <v>637</v>
      </c>
      <c r="C240">
        <v>4.2000000000000003E-2</v>
      </c>
      <c r="D240">
        <v>0.17499999999999999</v>
      </c>
      <c r="E240">
        <v>6.5000000000000002E-2</v>
      </c>
      <c r="F240">
        <v>6.8000000000000005E-2</v>
      </c>
      <c r="H240">
        <v>637</v>
      </c>
      <c r="I240">
        <v>4.2000000000000003E-2</v>
      </c>
      <c r="J240">
        <v>0.20599999999999999</v>
      </c>
      <c r="K240">
        <v>8.2000000000000003E-2</v>
      </c>
      <c r="L240">
        <v>8.2000000000000003E-2</v>
      </c>
      <c r="N240">
        <v>637</v>
      </c>
      <c r="O240">
        <v>4.1000000000000002E-2</v>
      </c>
      <c r="P240">
        <v>0.19800000000000001</v>
      </c>
      <c r="Q240">
        <v>5.7000000000000002E-2</v>
      </c>
      <c r="R240">
        <v>0.1</v>
      </c>
    </row>
    <row r="241" spans="2:18" x14ac:dyDescent="0.3">
      <c r="B241">
        <v>638</v>
      </c>
      <c r="C241">
        <v>4.2000000000000003E-2</v>
      </c>
      <c r="D241">
        <v>0.17499999999999999</v>
      </c>
      <c r="E241">
        <v>6.5000000000000002E-2</v>
      </c>
      <c r="F241">
        <v>6.8000000000000005E-2</v>
      </c>
      <c r="H241">
        <v>638</v>
      </c>
      <c r="I241">
        <v>4.2000000000000003E-2</v>
      </c>
      <c r="J241">
        <v>0.20599999999999999</v>
      </c>
      <c r="K241">
        <v>8.2000000000000003E-2</v>
      </c>
      <c r="L241">
        <v>8.2000000000000003E-2</v>
      </c>
      <c r="N241">
        <v>638</v>
      </c>
      <c r="O241">
        <v>4.1000000000000002E-2</v>
      </c>
      <c r="P241">
        <v>0.19700000000000001</v>
      </c>
      <c r="Q241">
        <v>5.7000000000000002E-2</v>
      </c>
      <c r="R241">
        <v>9.9000000000000005E-2</v>
      </c>
    </row>
    <row r="242" spans="2:18" x14ac:dyDescent="0.3">
      <c r="B242">
        <v>639</v>
      </c>
      <c r="C242">
        <v>4.2000000000000003E-2</v>
      </c>
      <c r="D242">
        <v>0.17399999999999999</v>
      </c>
      <c r="E242">
        <v>6.5000000000000002E-2</v>
      </c>
      <c r="F242">
        <v>6.7000000000000004E-2</v>
      </c>
      <c r="H242">
        <v>639</v>
      </c>
      <c r="I242">
        <v>4.1000000000000002E-2</v>
      </c>
      <c r="J242">
        <v>0.20499999999999999</v>
      </c>
      <c r="K242">
        <v>8.2000000000000003E-2</v>
      </c>
      <c r="L242">
        <v>8.2000000000000003E-2</v>
      </c>
      <c r="N242">
        <v>639</v>
      </c>
      <c r="O242">
        <v>4.1000000000000002E-2</v>
      </c>
      <c r="P242">
        <v>0.19700000000000001</v>
      </c>
      <c r="Q242">
        <v>5.7000000000000002E-2</v>
      </c>
      <c r="R242">
        <v>9.9000000000000005E-2</v>
      </c>
    </row>
    <row r="243" spans="2:18" x14ac:dyDescent="0.3">
      <c r="B243">
        <v>640</v>
      </c>
      <c r="C243">
        <v>4.1000000000000002E-2</v>
      </c>
      <c r="D243">
        <v>0.17399999999999999</v>
      </c>
      <c r="E243">
        <v>6.5000000000000002E-2</v>
      </c>
      <c r="F243">
        <v>6.8000000000000005E-2</v>
      </c>
      <c r="H243">
        <v>640</v>
      </c>
      <c r="I243">
        <v>4.1000000000000002E-2</v>
      </c>
      <c r="J243">
        <v>0.20399999999999999</v>
      </c>
      <c r="K243">
        <v>8.1000000000000003E-2</v>
      </c>
      <c r="L243">
        <v>8.2000000000000003E-2</v>
      </c>
      <c r="N243">
        <v>640</v>
      </c>
      <c r="O243">
        <v>0.04</v>
      </c>
      <c r="P243">
        <v>0.19700000000000001</v>
      </c>
      <c r="Q243">
        <v>5.7000000000000002E-2</v>
      </c>
      <c r="R243">
        <v>0.1</v>
      </c>
    </row>
    <row r="244" spans="2:18" x14ac:dyDescent="0.3">
      <c r="B244">
        <v>641</v>
      </c>
      <c r="C244">
        <v>4.1000000000000002E-2</v>
      </c>
      <c r="D244">
        <v>0.17299999999999999</v>
      </c>
      <c r="E244">
        <v>6.5000000000000002E-2</v>
      </c>
      <c r="F244">
        <v>6.7000000000000004E-2</v>
      </c>
      <c r="H244">
        <v>641</v>
      </c>
      <c r="I244">
        <v>4.1000000000000002E-2</v>
      </c>
      <c r="J244">
        <v>0.20399999999999999</v>
      </c>
      <c r="K244">
        <v>8.1000000000000003E-2</v>
      </c>
      <c r="L244">
        <v>8.2000000000000003E-2</v>
      </c>
      <c r="N244">
        <v>641</v>
      </c>
      <c r="O244">
        <v>0.04</v>
      </c>
      <c r="P244">
        <v>0.19600000000000001</v>
      </c>
      <c r="Q244">
        <v>5.7000000000000002E-2</v>
      </c>
      <c r="R244">
        <v>9.9000000000000005E-2</v>
      </c>
    </row>
    <row r="245" spans="2:18" x14ac:dyDescent="0.3">
      <c r="B245">
        <v>642</v>
      </c>
      <c r="C245">
        <v>4.1000000000000002E-2</v>
      </c>
      <c r="D245">
        <v>0.17199999999999999</v>
      </c>
      <c r="E245">
        <v>6.5000000000000002E-2</v>
      </c>
      <c r="F245">
        <v>6.6000000000000003E-2</v>
      </c>
      <c r="H245">
        <v>642</v>
      </c>
      <c r="I245">
        <v>4.1000000000000002E-2</v>
      </c>
      <c r="J245">
        <v>0.20300000000000001</v>
      </c>
      <c r="K245">
        <v>8.1000000000000003E-2</v>
      </c>
      <c r="L245">
        <v>8.1000000000000003E-2</v>
      </c>
      <c r="N245">
        <v>642</v>
      </c>
      <c r="O245">
        <v>0.04</v>
      </c>
      <c r="P245">
        <v>0.19600000000000001</v>
      </c>
      <c r="Q245">
        <v>5.7000000000000002E-2</v>
      </c>
      <c r="R245">
        <v>9.9000000000000005E-2</v>
      </c>
    </row>
    <row r="246" spans="2:18" x14ac:dyDescent="0.3">
      <c r="B246">
        <v>643</v>
      </c>
      <c r="C246">
        <v>4.1000000000000002E-2</v>
      </c>
      <c r="D246">
        <v>0.17199999999999999</v>
      </c>
      <c r="E246">
        <v>6.5000000000000002E-2</v>
      </c>
      <c r="F246">
        <v>6.6000000000000003E-2</v>
      </c>
      <c r="H246">
        <v>643</v>
      </c>
      <c r="I246">
        <v>4.1000000000000002E-2</v>
      </c>
      <c r="J246">
        <v>0.20300000000000001</v>
      </c>
      <c r="K246">
        <v>8.1000000000000003E-2</v>
      </c>
      <c r="L246">
        <v>8.1000000000000003E-2</v>
      </c>
      <c r="N246">
        <v>643</v>
      </c>
      <c r="O246">
        <v>0.04</v>
      </c>
      <c r="P246">
        <v>0.19500000000000001</v>
      </c>
      <c r="Q246">
        <v>5.7000000000000002E-2</v>
      </c>
      <c r="R246">
        <v>9.8000000000000004E-2</v>
      </c>
    </row>
    <row r="247" spans="2:18" x14ac:dyDescent="0.3">
      <c r="B247">
        <v>644</v>
      </c>
      <c r="C247">
        <v>4.1000000000000002E-2</v>
      </c>
      <c r="D247">
        <v>0.17100000000000001</v>
      </c>
      <c r="E247">
        <v>6.5000000000000002E-2</v>
      </c>
      <c r="F247">
        <v>6.5000000000000002E-2</v>
      </c>
      <c r="H247">
        <v>644</v>
      </c>
      <c r="I247">
        <v>4.1000000000000002E-2</v>
      </c>
      <c r="J247">
        <v>0.20200000000000001</v>
      </c>
      <c r="K247">
        <v>8.1000000000000003E-2</v>
      </c>
      <c r="L247">
        <v>0.08</v>
      </c>
      <c r="N247">
        <v>644</v>
      </c>
      <c r="O247">
        <v>0.04</v>
      </c>
      <c r="P247">
        <v>0.19500000000000001</v>
      </c>
      <c r="Q247">
        <v>5.7000000000000002E-2</v>
      </c>
      <c r="R247">
        <v>9.8000000000000004E-2</v>
      </c>
    </row>
    <row r="248" spans="2:18" x14ac:dyDescent="0.3">
      <c r="B248">
        <v>645</v>
      </c>
      <c r="C248">
        <v>4.1000000000000002E-2</v>
      </c>
      <c r="D248">
        <v>0.17100000000000001</v>
      </c>
      <c r="E248">
        <v>6.5000000000000002E-2</v>
      </c>
      <c r="F248">
        <v>6.5000000000000002E-2</v>
      </c>
      <c r="H248">
        <v>645</v>
      </c>
      <c r="I248">
        <v>4.1000000000000002E-2</v>
      </c>
      <c r="J248">
        <v>0.20200000000000001</v>
      </c>
      <c r="K248">
        <v>8.1000000000000003E-2</v>
      </c>
      <c r="L248">
        <v>0.08</v>
      </c>
      <c r="N248">
        <v>645</v>
      </c>
      <c r="O248">
        <v>0.04</v>
      </c>
      <c r="P248">
        <v>0.19400000000000001</v>
      </c>
      <c r="Q248">
        <v>5.7000000000000002E-2</v>
      </c>
      <c r="R248">
        <v>9.7000000000000003E-2</v>
      </c>
    </row>
    <row r="249" spans="2:18" x14ac:dyDescent="0.3">
      <c r="B249">
        <v>646</v>
      </c>
      <c r="C249">
        <v>4.1000000000000002E-2</v>
      </c>
      <c r="D249">
        <v>0.17</v>
      </c>
      <c r="E249">
        <v>6.5000000000000002E-2</v>
      </c>
      <c r="F249">
        <v>6.4000000000000001E-2</v>
      </c>
      <c r="H249">
        <v>646</v>
      </c>
      <c r="I249">
        <v>4.1000000000000002E-2</v>
      </c>
      <c r="J249">
        <v>0.20100000000000001</v>
      </c>
      <c r="K249">
        <v>8.1000000000000003E-2</v>
      </c>
      <c r="L249">
        <v>7.9000000000000001E-2</v>
      </c>
      <c r="N249">
        <v>646</v>
      </c>
      <c r="O249">
        <v>0.04</v>
      </c>
      <c r="P249">
        <v>0.19400000000000001</v>
      </c>
      <c r="Q249">
        <v>5.7000000000000002E-2</v>
      </c>
      <c r="R249">
        <v>9.7000000000000003E-2</v>
      </c>
    </row>
    <row r="250" spans="2:18" x14ac:dyDescent="0.3">
      <c r="B250">
        <v>647</v>
      </c>
      <c r="C250">
        <v>4.1000000000000002E-2</v>
      </c>
      <c r="D250">
        <v>0.17</v>
      </c>
      <c r="E250">
        <v>6.5000000000000002E-2</v>
      </c>
      <c r="F250">
        <v>6.4000000000000001E-2</v>
      </c>
      <c r="H250">
        <v>647</v>
      </c>
      <c r="I250">
        <v>4.1000000000000002E-2</v>
      </c>
      <c r="J250">
        <v>0.2</v>
      </c>
      <c r="K250">
        <v>8.1000000000000003E-2</v>
      </c>
      <c r="L250">
        <v>7.8E-2</v>
      </c>
      <c r="N250">
        <v>647</v>
      </c>
      <c r="O250">
        <v>0.04</v>
      </c>
      <c r="P250">
        <v>0.193</v>
      </c>
      <c r="Q250">
        <v>5.7000000000000002E-2</v>
      </c>
      <c r="R250">
        <v>9.6000000000000002E-2</v>
      </c>
    </row>
    <row r="251" spans="2:18" x14ac:dyDescent="0.3">
      <c r="B251">
        <v>648</v>
      </c>
      <c r="C251">
        <v>4.1000000000000002E-2</v>
      </c>
      <c r="D251">
        <v>0.16900000000000001</v>
      </c>
      <c r="E251">
        <v>6.5000000000000002E-2</v>
      </c>
      <c r="F251">
        <v>6.3E-2</v>
      </c>
      <c r="H251">
        <v>648</v>
      </c>
      <c r="I251">
        <v>4.1000000000000002E-2</v>
      </c>
      <c r="J251">
        <v>0.2</v>
      </c>
      <c r="K251">
        <v>0.08</v>
      </c>
      <c r="L251">
        <v>7.9000000000000001E-2</v>
      </c>
      <c r="N251">
        <v>648</v>
      </c>
      <c r="O251">
        <v>0.04</v>
      </c>
      <c r="P251">
        <v>0.193</v>
      </c>
      <c r="Q251">
        <v>5.6000000000000001E-2</v>
      </c>
      <c r="R251">
        <v>9.7000000000000003E-2</v>
      </c>
    </row>
    <row r="252" spans="2:18" x14ac:dyDescent="0.3">
      <c r="B252">
        <v>649</v>
      </c>
      <c r="C252">
        <v>4.1000000000000002E-2</v>
      </c>
      <c r="D252">
        <v>0.16800000000000001</v>
      </c>
      <c r="E252">
        <v>6.5000000000000002E-2</v>
      </c>
      <c r="F252">
        <v>6.2E-2</v>
      </c>
      <c r="H252">
        <v>649</v>
      </c>
      <c r="I252">
        <v>4.1000000000000002E-2</v>
      </c>
      <c r="J252">
        <v>0.19900000000000001</v>
      </c>
      <c r="K252">
        <v>0.08</v>
      </c>
      <c r="L252">
        <v>7.8E-2</v>
      </c>
      <c r="N252">
        <v>649</v>
      </c>
      <c r="O252">
        <v>0.04</v>
      </c>
      <c r="P252">
        <v>0.192</v>
      </c>
      <c r="Q252">
        <v>5.7000000000000002E-2</v>
      </c>
      <c r="R252">
        <v>9.5000000000000001E-2</v>
      </c>
    </row>
    <row r="253" spans="2:18" x14ac:dyDescent="0.3">
      <c r="B253">
        <v>650</v>
      </c>
      <c r="C253">
        <v>4.1000000000000002E-2</v>
      </c>
      <c r="D253">
        <v>0.16800000000000001</v>
      </c>
      <c r="E253">
        <v>6.5000000000000002E-2</v>
      </c>
      <c r="F253">
        <v>6.2E-2</v>
      </c>
      <c r="H253">
        <v>650</v>
      </c>
      <c r="I253">
        <v>4.1000000000000002E-2</v>
      </c>
      <c r="J253">
        <v>0.19900000000000001</v>
      </c>
      <c r="K253">
        <v>0.08</v>
      </c>
      <c r="L253">
        <v>7.8E-2</v>
      </c>
      <c r="N253">
        <v>650</v>
      </c>
      <c r="O253">
        <v>0.04</v>
      </c>
      <c r="P253">
        <v>0.192</v>
      </c>
      <c r="Q253">
        <v>5.7000000000000002E-2</v>
      </c>
      <c r="R253">
        <v>9.5000000000000001E-2</v>
      </c>
    </row>
    <row r="254" spans="2:18" x14ac:dyDescent="0.3">
      <c r="B254">
        <v>651</v>
      </c>
      <c r="C254">
        <v>0.04</v>
      </c>
      <c r="D254">
        <v>0.16700000000000001</v>
      </c>
      <c r="E254">
        <v>6.5000000000000002E-2</v>
      </c>
      <c r="F254">
        <v>6.2E-2</v>
      </c>
      <c r="H254">
        <v>651</v>
      </c>
      <c r="I254">
        <v>0.04</v>
      </c>
      <c r="J254">
        <v>0.19800000000000001</v>
      </c>
      <c r="K254">
        <v>0.08</v>
      </c>
      <c r="L254">
        <v>7.8E-2</v>
      </c>
      <c r="N254">
        <v>651</v>
      </c>
      <c r="O254">
        <v>0.04</v>
      </c>
      <c r="P254">
        <v>0.191</v>
      </c>
      <c r="Q254">
        <v>5.7000000000000002E-2</v>
      </c>
      <c r="R254">
        <v>9.4E-2</v>
      </c>
    </row>
    <row r="255" spans="2:18" x14ac:dyDescent="0.3">
      <c r="B255">
        <v>652</v>
      </c>
      <c r="C255">
        <v>0.04</v>
      </c>
      <c r="D255">
        <v>0.16700000000000001</v>
      </c>
      <c r="E255">
        <v>6.5000000000000002E-2</v>
      </c>
      <c r="F255">
        <v>6.2E-2</v>
      </c>
      <c r="H255">
        <v>652</v>
      </c>
      <c r="I255">
        <v>0.04</v>
      </c>
      <c r="J255">
        <v>0.19800000000000001</v>
      </c>
      <c r="K255">
        <v>0.08</v>
      </c>
      <c r="L255">
        <v>7.8E-2</v>
      </c>
      <c r="N255">
        <v>652</v>
      </c>
      <c r="O255">
        <v>0.04</v>
      </c>
      <c r="P255">
        <v>0.191</v>
      </c>
      <c r="Q255">
        <v>5.7000000000000002E-2</v>
      </c>
      <c r="R255">
        <v>9.4E-2</v>
      </c>
    </row>
    <row r="256" spans="2:18" x14ac:dyDescent="0.3">
      <c r="B256">
        <v>653</v>
      </c>
      <c r="C256">
        <v>0.04</v>
      </c>
      <c r="D256">
        <v>0.16600000000000001</v>
      </c>
      <c r="E256">
        <v>6.5000000000000002E-2</v>
      </c>
      <c r="F256">
        <v>6.0999999999999999E-2</v>
      </c>
      <c r="H256">
        <v>653</v>
      </c>
      <c r="I256">
        <v>0.04</v>
      </c>
      <c r="J256">
        <v>0.19700000000000001</v>
      </c>
      <c r="K256">
        <v>0.08</v>
      </c>
      <c r="L256">
        <v>7.6999999999999999E-2</v>
      </c>
      <c r="N256">
        <v>653</v>
      </c>
      <c r="O256">
        <v>0.04</v>
      </c>
      <c r="P256">
        <v>0.19</v>
      </c>
      <c r="Q256">
        <v>5.7000000000000002E-2</v>
      </c>
      <c r="R256">
        <v>9.2999999999999999E-2</v>
      </c>
    </row>
    <row r="257" spans="2:18" x14ac:dyDescent="0.3">
      <c r="B257">
        <v>654</v>
      </c>
      <c r="C257">
        <v>0.04</v>
      </c>
      <c r="D257">
        <v>0.16600000000000001</v>
      </c>
      <c r="E257">
        <v>6.5000000000000002E-2</v>
      </c>
      <c r="F257">
        <v>6.0999999999999999E-2</v>
      </c>
      <c r="H257">
        <v>654</v>
      </c>
      <c r="I257">
        <v>0.04</v>
      </c>
      <c r="J257">
        <v>0.19700000000000001</v>
      </c>
      <c r="K257">
        <v>0.08</v>
      </c>
      <c r="L257">
        <v>7.6999999999999999E-2</v>
      </c>
      <c r="N257">
        <v>654</v>
      </c>
      <c r="O257">
        <v>0.04</v>
      </c>
      <c r="P257">
        <v>0.19</v>
      </c>
      <c r="Q257">
        <v>5.7000000000000002E-2</v>
      </c>
      <c r="R257">
        <v>9.2999999999999999E-2</v>
      </c>
    </row>
    <row r="258" spans="2:18" x14ac:dyDescent="0.3">
      <c r="B258">
        <v>655</v>
      </c>
      <c r="C258">
        <v>0.04</v>
      </c>
      <c r="D258">
        <v>0.16500000000000001</v>
      </c>
      <c r="E258">
        <v>6.4000000000000001E-2</v>
      </c>
      <c r="F258">
        <v>6.0999999999999999E-2</v>
      </c>
      <c r="H258">
        <v>655</v>
      </c>
      <c r="I258">
        <v>0.04</v>
      </c>
      <c r="J258">
        <v>0.19700000000000001</v>
      </c>
      <c r="K258">
        <v>0.08</v>
      </c>
      <c r="L258">
        <v>7.6999999999999999E-2</v>
      </c>
      <c r="N258">
        <v>655</v>
      </c>
      <c r="O258">
        <v>0.04</v>
      </c>
      <c r="P258">
        <v>0.189</v>
      </c>
      <c r="Q258">
        <v>5.7000000000000002E-2</v>
      </c>
      <c r="R258">
        <v>9.1999999999999998E-2</v>
      </c>
    </row>
    <row r="259" spans="2:18" x14ac:dyDescent="0.3">
      <c r="B259">
        <v>656</v>
      </c>
      <c r="C259">
        <v>0.04</v>
      </c>
      <c r="D259">
        <v>0.16500000000000001</v>
      </c>
      <c r="E259">
        <v>6.4000000000000001E-2</v>
      </c>
      <c r="F259">
        <v>6.0999999999999999E-2</v>
      </c>
      <c r="H259">
        <v>656</v>
      </c>
      <c r="I259">
        <v>0.04</v>
      </c>
      <c r="J259">
        <v>0.19600000000000001</v>
      </c>
      <c r="K259">
        <v>0.08</v>
      </c>
      <c r="L259">
        <v>7.5999999999999998E-2</v>
      </c>
      <c r="N259">
        <v>656</v>
      </c>
      <c r="O259">
        <v>0.04</v>
      </c>
      <c r="P259">
        <v>0.189</v>
      </c>
      <c r="Q259">
        <v>5.7000000000000002E-2</v>
      </c>
      <c r="R259">
        <v>9.1999999999999998E-2</v>
      </c>
    </row>
    <row r="260" spans="2:18" x14ac:dyDescent="0.3">
      <c r="B260">
        <v>657</v>
      </c>
      <c r="C260">
        <v>0.04</v>
      </c>
      <c r="D260">
        <v>0.16400000000000001</v>
      </c>
      <c r="E260">
        <v>6.4000000000000001E-2</v>
      </c>
      <c r="F260">
        <v>0.06</v>
      </c>
      <c r="H260">
        <v>657</v>
      </c>
      <c r="I260">
        <v>0.04</v>
      </c>
      <c r="J260">
        <v>0.19600000000000001</v>
      </c>
      <c r="K260">
        <v>0.08</v>
      </c>
      <c r="L260">
        <v>7.5999999999999998E-2</v>
      </c>
      <c r="N260">
        <v>657</v>
      </c>
      <c r="O260">
        <v>3.9E-2</v>
      </c>
      <c r="P260">
        <v>0.188</v>
      </c>
      <c r="Q260">
        <v>5.7000000000000002E-2</v>
      </c>
      <c r="R260">
        <v>9.1999999999999998E-2</v>
      </c>
    </row>
    <row r="261" spans="2:18" x14ac:dyDescent="0.3">
      <c r="B261">
        <v>658</v>
      </c>
      <c r="C261">
        <v>0.04</v>
      </c>
      <c r="D261">
        <v>0.16400000000000001</v>
      </c>
      <c r="E261">
        <v>6.4000000000000001E-2</v>
      </c>
      <c r="F261">
        <v>0.06</v>
      </c>
      <c r="H261">
        <v>658</v>
      </c>
      <c r="I261">
        <v>0.04</v>
      </c>
      <c r="J261">
        <v>0.19600000000000001</v>
      </c>
      <c r="K261">
        <v>7.9000000000000001E-2</v>
      </c>
      <c r="L261">
        <v>7.6999999999999999E-2</v>
      </c>
      <c r="N261">
        <v>658</v>
      </c>
      <c r="O261">
        <v>3.9E-2</v>
      </c>
      <c r="P261">
        <v>0.188</v>
      </c>
      <c r="Q261">
        <v>5.7000000000000002E-2</v>
      </c>
      <c r="R261">
        <v>9.1999999999999998E-2</v>
      </c>
    </row>
    <row r="262" spans="2:18" x14ac:dyDescent="0.3">
      <c r="B262">
        <v>659</v>
      </c>
      <c r="C262">
        <v>0.04</v>
      </c>
      <c r="D262">
        <v>0.16300000000000001</v>
      </c>
      <c r="E262">
        <v>6.4000000000000001E-2</v>
      </c>
      <c r="F262">
        <v>5.8999999999999997E-2</v>
      </c>
      <c r="H262">
        <v>659</v>
      </c>
      <c r="I262">
        <v>0.04</v>
      </c>
      <c r="J262">
        <v>0.19500000000000001</v>
      </c>
      <c r="K262">
        <v>7.9000000000000001E-2</v>
      </c>
      <c r="L262">
        <v>7.5999999999999998E-2</v>
      </c>
      <c r="N262">
        <v>659</v>
      </c>
      <c r="O262">
        <v>3.9E-2</v>
      </c>
      <c r="P262">
        <v>0.188</v>
      </c>
      <c r="Q262">
        <v>5.7000000000000002E-2</v>
      </c>
      <c r="R262">
        <v>9.1999999999999998E-2</v>
      </c>
    </row>
    <row r="263" spans="2:18" x14ac:dyDescent="0.3">
      <c r="B263">
        <v>660</v>
      </c>
      <c r="C263">
        <v>0.04</v>
      </c>
      <c r="D263">
        <v>0.16300000000000001</v>
      </c>
      <c r="E263">
        <v>6.4000000000000001E-2</v>
      </c>
      <c r="F263">
        <v>5.8999999999999997E-2</v>
      </c>
      <c r="H263">
        <v>660</v>
      </c>
      <c r="I263">
        <v>0.04</v>
      </c>
      <c r="J263">
        <v>0.19500000000000001</v>
      </c>
      <c r="K263">
        <v>7.9000000000000001E-2</v>
      </c>
      <c r="L263">
        <v>7.5999999999999998E-2</v>
      </c>
      <c r="N263">
        <v>660</v>
      </c>
      <c r="O263">
        <v>0.04</v>
      </c>
      <c r="P263">
        <v>0.187</v>
      </c>
      <c r="Q263">
        <v>5.7000000000000002E-2</v>
      </c>
      <c r="R263">
        <v>0.09</v>
      </c>
    </row>
    <row r="264" spans="2:18" x14ac:dyDescent="0.3">
      <c r="B264">
        <v>661</v>
      </c>
      <c r="C264">
        <v>0.04</v>
      </c>
      <c r="D264">
        <v>0.16300000000000001</v>
      </c>
      <c r="E264">
        <v>6.4000000000000001E-2</v>
      </c>
      <c r="F264">
        <v>5.8999999999999997E-2</v>
      </c>
      <c r="H264">
        <v>661</v>
      </c>
      <c r="I264">
        <v>0.04</v>
      </c>
      <c r="J264">
        <v>0.19500000000000001</v>
      </c>
      <c r="K264">
        <v>7.9000000000000001E-2</v>
      </c>
      <c r="L264">
        <v>7.5999999999999998E-2</v>
      </c>
      <c r="N264">
        <v>661</v>
      </c>
      <c r="O264">
        <v>3.9E-2</v>
      </c>
      <c r="P264">
        <v>0.187</v>
      </c>
      <c r="Q264">
        <v>5.7000000000000002E-2</v>
      </c>
      <c r="R264">
        <v>9.0999999999999998E-2</v>
      </c>
    </row>
    <row r="265" spans="2:18" x14ac:dyDescent="0.3">
      <c r="B265">
        <v>662</v>
      </c>
      <c r="C265">
        <v>0.04</v>
      </c>
      <c r="D265">
        <v>0.16200000000000001</v>
      </c>
      <c r="E265">
        <v>6.4000000000000001E-2</v>
      </c>
      <c r="F265">
        <v>5.8000000000000003E-2</v>
      </c>
      <c r="H265">
        <v>662</v>
      </c>
      <c r="I265">
        <v>0.04</v>
      </c>
      <c r="J265">
        <v>0.19400000000000001</v>
      </c>
      <c r="K265">
        <v>7.9000000000000001E-2</v>
      </c>
      <c r="L265">
        <v>7.4999999999999997E-2</v>
      </c>
      <c r="N265">
        <v>662</v>
      </c>
      <c r="O265">
        <v>3.9E-2</v>
      </c>
      <c r="P265">
        <v>0.186</v>
      </c>
      <c r="Q265">
        <v>5.7000000000000002E-2</v>
      </c>
      <c r="R265">
        <v>0.09</v>
      </c>
    </row>
    <row r="266" spans="2:18" x14ac:dyDescent="0.3">
      <c r="B266">
        <v>663</v>
      </c>
      <c r="C266">
        <v>0.04</v>
      </c>
      <c r="D266">
        <v>0.16200000000000001</v>
      </c>
      <c r="E266">
        <v>6.4000000000000001E-2</v>
      </c>
      <c r="F266">
        <v>5.8000000000000003E-2</v>
      </c>
      <c r="H266">
        <v>663</v>
      </c>
      <c r="I266">
        <v>0.04</v>
      </c>
      <c r="J266">
        <v>0.19400000000000001</v>
      </c>
      <c r="K266">
        <v>7.9000000000000001E-2</v>
      </c>
      <c r="L266">
        <v>7.4999999999999997E-2</v>
      </c>
      <c r="N266">
        <v>663</v>
      </c>
      <c r="O266">
        <v>0.04</v>
      </c>
      <c r="P266">
        <v>0.186</v>
      </c>
      <c r="Q266">
        <v>5.7000000000000002E-2</v>
      </c>
      <c r="R266">
        <v>8.8999999999999996E-2</v>
      </c>
    </row>
    <row r="267" spans="2:18" x14ac:dyDescent="0.3">
      <c r="B267">
        <v>664</v>
      </c>
      <c r="C267">
        <v>0.04</v>
      </c>
      <c r="D267">
        <v>0.161</v>
      </c>
      <c r="E267">
        <v>6.4000000000000001E-2</v>
      </c>
      <c r="F267">
        <v>5.7000000000000002E-2</v>
      </c>
      <c r="H267">
        <v>664</v>
      </c>
      <c r="I267">
        <v>0.04</v>
      </c>
      <c r="J267">
        <v>0.19400000000000001</v>
      </c>
      <c r="K267">
        <v>7.9000000000000001E-2</v>
      </c>
      <c r="L267">
        <v>7.4999999999999997E-2</v>
      </c>
      <c r="N267">
        <v>664</v>
      </c>
      <c r="O267">
        <v>3.9E-2</v>
      </c>
      <c r="P267">
        <v>0.185</v>
      </c>
      <c r="Q267">
        <v>5.7000000000000002E-2</v>
      </c>
      <c r="R267">
        <v>8.8999999999999996E-2</v>
      </c>
    </row>
    <row r="268" spans="2:18" x14ac:dyDescent="0.3">
      <c r="B268">
        <v>665</v>
      </c>
      <c r="C268">
        <v>0.04</v>
      </c>
      <c r="D268">
        <v>0.161</v>
      </c>
      <c r="E268">
        <v>6.4000000000000001E-2</v>
      </c>
      <c r="F268">
        <v>5.7000000000000002E-2</v>
      </c>
      <c r="H268">
        <v>665</v>
      </c>
      <c r="I268">
        <v>0.04</v>
      </c>
      <c r="J268">
        <v>0.193</v>
      </c>
      <c r="K268">
        <v>7.9000000000000001E-2</v>
      </c>
      <c r="L268">
        <v>7.3999999999999996E-2</v>
      </c>
      <c r="N268">
        <v>665</v>
      </c>
      <c r="O268">
        <v>0.04</v>
      </c>
      <c r="P268">
        <v>0.185</v>
      </c>
      <c r="Q268">
        <v>5.7000000000000002E-2</v>
      </c>
      <c r="R268">
        <v>8.7999999999999995E-2</v>
      </c>
    </row>
    <row r="269" spans="2:18" x14ac:dyDescent="0.3">
      <c r="B269">
        <v>666</v>
      </c>
      <c r="C269">
        <v>0.04</v>
      </c>
      <c r="D269">
        <v>0.16</v>
      </c>
      <c r="E269">
        <v>6.4000000000000001E-2</v>
      </c>
      <c r="F269">
        <v>5.6000000000000001E-2</v>
      </c>
      <c r="H269">
        <v>666</v>
      </c>
      <c r="I269">
        <v>0.04</v>
      </c>
      <c r="J269">
        <v>0.193</v>
      </c>
      <c r="K269">
        <v>7.9000000000000001E-2</v>
      </c>
      <c r="L269">
        <v>7.3999999999999996E-2</v>
      </c>
      <c r="N269">
        <v>666</v>
      </c>
      <c r="O269">
        <v>3.9E-2</v>
      </c>
      <c r="P269">
        <v>0.184</v>
      </c>
      <c r="Q269">
        <v>5.7000000000000002E-2</v>
      </c>
      <c r="R269">
        <v>8.7999999999999995E-2</v>
      </c>
    </row>
    <row r="270" spans="2:18" x14ac:dyDescent="0.3">
      <c r="B270">
        <v>667</v>
      </c>
      <c r="C270">
        <v>0.04</v>
      </c>
      <c r="D270">
        <v>0.159</v>
      </c>
      <c r="E270">
        <v>6.4000000000000001E-2</v>
      </c>
      <c r="F270">
        <v>5.5E-2</v>
      </c>
      <c r="H270">
        <v>667</v>
      </c>
      <c r="I270">
        <v>0.04</v>
      </c>
      <c r="J270">
        <v>0.192</v>
      </c>
      <c r="K270">
        <v>7.9000000000000001E-2</v>
      </c>
      <c r="L270">
        <v>7.2999999999999995E-2</v>
      </c>
      <c r="N270">
        <v>667</v>
      </c>
      <c r="O270">
        <v>3.9E-2</v>
      </c>
      <c r="P270">
        <v>0.183</v>
      </c>
      <c r="Q270">
        <v>5.7000000000000002E-2</v>
      </c>
      <c r="R270">
        <v>8.6999999999999994E-2</v>
      </c>
    </row>
    <row r="271" spans="2:18" x14ac:dyDescent="0.3">
      <c r="B271">
        <v>668</v>
      </c>
      <c r="C271">
        <v>0.04</v>
      </c>
      <c r="D271">
        <v>0.159</v>
      </c>
      <c r="E271">
        <v>6.4000000000000001E-2</v>
      </c>
      <c r="F271">
        <v>5.5E-2</v>
      </c>
      <c r="H271">
        <v>668</v>
      </c>
      <c r="I271">
        <v>0.04</v>
      </c>
      <c r="J271">
        <v>0.192</v>
      </c>
      <c r="K271">
        <v>7.9000000000000001E-2</v>
      </c>
      <c r="L271">
        <v>7.2999999999999995E-2</v>
      </c>
      <c r="N271">
        <v>668</v>
      </c>
      <c r="O271">
        <v>3.9E-2</v>
      </c>
      <c r="P271">
        <v>0.183</v>
      </c>
      <c r="Q271">
        <v>5.7000000000000002E-2</v>
      </c>
      <c r="R271">
        <v>8.6999999999999994E-2</v>
      </c>
    </row>
    <row r="272" spans="2:18" x14ac:dyDescent="0.3">
      <c r="B272">
        <v>669</v>
      </c>
      <c r="C272">
        <v>3.9E-2</v>
      </c>
      <c r="D272">
        <v>0.158</v>
      </c>
      <c r="E272">
        <v>6.4000000000000001E-2</v>
      </c>
      <c r="F272">
        <v>5.5E-2</v>
      </c>
      <c r="H272">
        <v>669</v>
      </c>
      <c r="I272">
        <v>0.04</v>
      </c>
      <c r="J272">
        <v>0.192</v>
      </c>
      <c r="K272">
        <v>7.8E-2</v>
      </c>
      <c r="L272">
        <v>7.3999999999999996E-2</v>
      </c>
      <c r="N272">
        <v>669</v>
      </c>
      <c r="O272">
        <v>3.9E-2</v>
      </c>
      <c r="P272">
        <v>0.182</v>
      </c>
      <c r="Q272">
        <v>5.7000000000000002E-2</v>
      </c>
      <c r="R272">
        <v>8.5999999999999993E-2</v>
      </c>
    </row>
    <row r="273" spans="2:18" x14ac:dyDescent="0.3">
      <c r="B273">
        <v>670</v>
      </c>
      <c r="C273">
        <v>0.04</v>
      </c>
      <c r="D273">
        <v>0.158</v>
      </c>
      <c r="E273">
        <v>6.4000000000000001E-2</v>
      </c>
      <c r="F273">
        <v>5.3999999999999999E-2</v>
      </c>
      <c r="H273">
        <v>670</v>
      </c>
      <c r="I273">
        <v>0.04</v>
      </c>
      <c r="J273">
        <v>0.191</v>
      </c>
      <c r="K273">
        <v>7.8E-2</v>
      </c>
      <c r="L273">
        <v>7.2999999999999995E-2</v>
      </c>
      <c r="N273">
        <v>670</v>
      </c>
      <c r="O273">
        <v>3.9E-2</v>
      </c>
      <c r="P273">
        <v>0.18099999999999999</v>
      </c>
      <c r="Q273">
        <v>5.7000000000000002E-2</v>
      </c>
      <c r="R273">
        <v>8.5000000000000006E-2</v>
      </c>
    </row>
    <row r="274" spans="2:18" x14ac:dyDescent="0.3">
      <c r="B274">
        <v>671</v>
      </c>
      <c r="C274">
        <v>3.9E-2</v>
      </c>
      <c r="D274">
        <v>0.157</v>
      </c>
      <c r="E274">
        <v>6.4000000000000001E-2</v>
      </c>
      <c r="F274">
        <v>5.3999999999999999E-2</v>
      </c>
      <c r="H274">
        <v>671</v>
      </c>
      <c r="I274">
        <v>0.04</v>
      </c>
      <c r="J274">
        <v>0.191</v>
      </c>
      <c r="K274">
        <v>7.8E-2</v>
      </c>
      <c r="L274">
        <v>7.2999999999999995E-2</v>
      </c>
      <c r="N274">
        <v>671</v>
      </c>
      <c r="O274">
        <v>3.9E-2</v>
      </c>
      <c r="P274">
        <v>0.18</v>
      </c>
      <c r="Q274">
        <v>5.7000000000000002E-2</v>
      </c>
      <c r="R274">
        <v>8.4000000000000005E-2</v>
      </c>
    </row>
    <row r="275" spans="2:18" x14ac:dyDescent="0.3">
      <c r="B275">
        <v>672</v>
      </c>
      <c r="C275">
        <v>3.9E-2</v>
      </c>
      <c r="D275">
        <v>0.157</v>
      </c>
      <c r="E275">
        <v>6.3E-2</v>
      </c>
      <c r="F275">
        <v>5.5E-2</v>
      </c>
      <c r="H275">
        <v>672</v>
      </c>
      <c r="I275">
        <v>0.04</v>
      </c>
      <c r="J275">
        <v>0.19</v>
      </c>
      <c r="K275">
        <v>7.8E-2</v>
      </c>
      <c r="L275">
        <v>7.1999999999999995E-2</v>
      </c>
      <c r="N275">
        <v>672</v>
      </c>
      <c r="O275">
        <v>3.9E-2</v>
      </c>
      <c r="P275">
        <v>0.18</v>
      </c>
      <c r="Q275">
        <v>5.7000000000000002E-2</v>
      </c>
      <c r="R275">
        <v>8.4000000000000005E-2</v>
      </c>
    </row>
    <row r="276" spans="2:18" x14ac:dyDescent="0.3">
      <c r="B276">
        <v>673</v>
      </c>
      <c r="C276">
        <v>3.9E-2</v>
      </c>
      <c r="D276">
        <v>0.156</v>
      </c>
      <c r="E276">
        <v>6.3E-2</v>
      </c>
      <c r="F276">
        <v>5.3999999999999999E-2</v>
      </c>
      <c r="H276">
        <v>673</v>
      </c>
      <c r="I276">
        <v>0.04</v>
      </c>
      <c r="J276">
        <v>0.19</v>
      </c>
      <c r="K276">
        <v>7.8E-2</v>
      </c>
      <c r="L276">
        <v>7.1999999999999995E-2</v>
      </c>
      <c r="N276">
        <v>673</v>
      </c>
      <c r="O276">
        <v>3.9E-2</v>
      </c>
      <c r="P276">
        <v>0.17899999999999999</v>
      </c>
      <c r="Q276">
        <v>5.7000000000000002E-2</v>
      </c>
      <c r="R276">
        <v>8.3000000000000004E-2</v>
      </c>
    </row>
    <row r="277" spans="2:18" x14ac:dyDescent="0.3">
      <c r="B277">
        <v>674</v>
      </c>
      <c r="C277">
        <v>3.9E-2</v>
      </c>
      <c r="D277">
        <v>0.155</v>
      </c>
      <c r="E277">
        <v>6.3E-2</v>
      </c>
      <c r="F277">
        <v>5.2999999999999999E-2</v>
      </c>
      <c r="H277">
        <v>674</v>
      </c>
      <c r="I277">
        <v>0.04</v>
      </c>
      <c r="J277">
        <v>0.189</v>
      </c>
      <c r="K277">
        <v>7.8E-2</v>
      </c>
      <c r="L277">
        <v>7.0999999999999994E-2</v>
      </c>
      <c r="N277">
        <v>674</v>
      </c>
      <c r="O277">
        <v>3.9E-2</v>
      </c>
      <c r="P277">
        <v>0.17799999999999999</v>
      </c>
      <c r="Q277">
        <v>5.7000000000000002E-2</v>
      </c>
      <c r="R277">
        <v>8.2000000000000003E-2</v>
      </c>
    </row>
    <row r="278" spans="2:18" x14ac:dyDescent="0.3">
      <c r="B278">
        <v>675</v>
      </c>
      <c r="C278">
        <v>3.9E-2</v>
      </c>
      <c r="D278">
        <v>0.154</v>
      </c>
      <c r="E278">
        <v>6.3E-2</v>
      </c>
      <c r="F278">
        <v>5.1999999999999998E-2</v>
      </c>
      <c r="H278">
        <v>675</v>
      </c>
      <c r="I278">
        <v>0.04</v>
      </c>
      <c r="J278">
        <v>0.189</v>
      </c>
      <c r="K278">
        <v>7.8E-2</v>
      </c>
      <c r="L278">
        <v>7.0999999999999994E-2</v>
      </c>
      <c r="N278">
        <v>675</v>
      </c>
      <c r="O278">
        <v>3.9E-2</v>
      </c>
      <c r="P278">
        <v>0.17699999999999999</v>
      </c>
      <c r="Q278">
        <v>5.7000000000000002E-2</v>
      </c>
      <c r="R278">
        <v>8.1000000000000003E-2</v>
      </c>
    </row>
    <row r="279" spans="2:18" x14ac:dyDescent="0.3">
      <c r="B279">
        <v>676</v>
      </c>
      <c r="C279">
        <v>3.9E-2</v>
      </c>
      <c r="D279">
        <v>0.154</v>
      </c>
      <c r="E279">
        <v>6.3E-2</v>
      </c>
      <c r="F279">
        <v>5.1999999999999998E-2</v>
      </c>
      <c r="H279">
        <v>676</v>
      </c>
      <c r="I279">
        <v>0.04</v>
      </c>
      <c r="J279">
        <v>0.189</v>
      </c>
      <c r="K279">
        <v>7.8E-2</v>
      </c>
      <c r="L279">
        <v>7.0999999999999994E-2</v>
      </c>
      <c r="N279">
        <v>676</v>
      </c>
      <c r="O279">
        <v>3.9E-2</v>
      </c>
      <c r="P279">
        <v>0.17699999999999999</v>
      </c>
      <c r="Q279">
        <v>5.7000000000000002E-2</v>
      </c>
      <c r="R279">
        <v>8.1000000000000003E-2</v>
      </c>
    </row>
    <row r="280" spans="2:18" x14ac:dyDescent="0.3">
      <c r="B280">
        <v>677</v>
      </c>
      <c r="C280">
        <v>3.9E-2</v>
      </c>
      <c r="D280">
        <v>0.153</v>
      </c>
      <c r="E280">
        <v>6.3E-2</v>
      </c>
      <c r="F280">
        <v>5.0999999999999997E-2</v>
      </c>
      <c r="H280">
        <v>677</v>
      </c>
      <c r="I280">
        <v>0.04</v>
      </c>
      <c r="J280">
        <v>0.188</v>
      </c>
      <c r="K280">
        <v>7.8E-2</v>
      </c>
      <c r="L280">
        <v>7.0000000000000007E-2</v>
      </c>
      <c r="N280">
        <v>677</v>
      </c>
      <c r="O280">
        <v>3.9E-2</v>
      </c>
      <c r="P280">
        <v>0.17599999999999999</v>
      </c>
      <c r="Q280">
        <v>5.7000000000000002E-2</v>
      </c>
      <c r="R280">
        <v>0.08</v>
      </c>
    </row>
    <row r="281" spans="2:18" x14ac:dyDescent="0.3">
      <c r="B281">
        <v>678</v>
      </c>
      <c r="C281">
        <v>3.9E-2</v>
      </c>
      <c r="D281">
        <v>0.153</v>
      </c>
      <c r="E281">
        <v>6.3E-2</v>
      </c>
      <c r="F281">
        <v>5.0999999999999997E-2</v>
      </c>
      <c r="H281">
        <v>678</v>
      </c>
      <c r="I281">
        <v>0.04</v>
      </c>
      <c r="J281">
        <v>0.187</v>
      </c>
      <c r="K281">
        <v>7.6999999999999999E-2</v>
      </c>
      <c r="L281">
        <v>7.0000000000000007E-2</v>
      </c>
      <c r="N281">
        <v>678</v>
      </c>
      <c r="O281">
        <v>3.9E-2</v>
      </c>
      <c r="P281">
        <v>0.17499999999999999</v>
      </c>
      <c r="Q281">
        <v>5.7000000000000002E-2</v>
      </c>
      <c r="R281">
        <v>7.9000000000000001E-2</v>
      </c>
    </row>
    <row r="282" spans="2:18" x14ac:dyDescent="0.3">
      <c r="B282">
        <v>679</v>
      </c>
      <c r="C282">
        <v>3.9E-2</v>
      </c>
      <c r="D282">
        <v>0.152</v>
      </c>
      <c r="E282">
        <v>6.3E-2</v>
      </c>
      <c r="F282">
        <v>0.05</v>
      </c>
      <c r="H282">
        <v>679</v>
      </c>
      <c r="I282">
        <v>0.04</v>
      </c>
      <c r="J282">
        <v>0.187</v>
      </c>
      <c r="K282">
        <v>7.6999999999999999E-2</v>
      </c>
      <c r="L282">
        <v>7.0000000000000007E-2</v>
      </c>
      <c r="N282">
        <v>679</v>
      </c>
      <c r="O282">
        <v>3.9E-2</v>
      </c>
      <c r="P282">
        <v>0.17499999999999999</v>
      </c>
      <c r="Q282">
        <v>5.7000000000000002E-2</v>
      </c>
      <c r="R282">
        <v>7.9000000000000001E-2</v>
      </c>
    </row>
    <row r="283" spans="2:18" x14ac:dyDescent="0.3">
      <c r="B283">
        <v>680</v>
      </c>
      <c r="C283">
        <v>3.9E-2</v>
      </c>
      <c r="D283">
        <v>0.152</v>
      </c>
      <c r="E283">
        <v>6.3E-2</v>
      </c>
      <c r="F283">
        <v>0.05</v>
      </c>
      <c r="H283">
        <v>680</v>
      </c>
      <c r="I283">
        <v>0.04</v>
      </c>
      <c r="J283">
        <v>0.187</v>
      </c>
      <c r="K283">
        <v>7.6999999999999999E-2</v>
      </c>
      <c r="L283">
        <v>7.0000000000000007E-2</v>
      </c>
      <c r="N283">
        <v>680</v>
      </c>
      <c r="O283">
        <v>3.9E-2</v>
      </c>
      <c r="P283">
        <v>0.17399999999999999</v>
      </c>
      <c r="Q283">
        <v>5.7000000000000002E-2</v>
      </c>
      <c r="R283">
        <v>7.8E-2</v>
      </c>
    </row>
    <row r="284" spans="2:18" x14ac:dyDescent="0.3">
      <c r="B284">
        <v>681</v>
      </c>
      <c r="C284">
        <v>3.9E-2</v>
      </c>
      <c r="D284">
        <v>0.151</v>
      </c>
      <c r="E284">
        <v>6.3E-2</v>
      </c>
      <c r="F284">
        <v>4.9000000000000002E-2</v>
      </c>
      <c r="H284">
        <v>681</v>
      </c>
      <c r="I284">
        <v>0.04</v>
      </c>
      <c r="J284">
        <v>0.186</v>
      </c>
      <c r="K284">
        <v>7.6999999999999999E-2</v>
      </c>
      <c r="L284">
        <v>6.9000000000000006E-2</v>
      </c>
      <c r="N284">
        <v>681</v>
      </c>
      <c r="O284">
        <v>3.9E-2</v>
      </c>
      <c r="P284">
        <v>0.17299999999999999</v>
      </c>
      <c r="Q284">
        <v>5.7000000000000002E-2</v>
      </c>
      <c r="R284">
        <v>7.6999999999999999E-2</v>
      </c>
    </row>
    <row r="285" spans="2:18" x14ac:dyDescent="0.3">
      <c r="B285">
        <v>682</v>
      </c>
      <c r="C285">
        <v>3.9E-2</v>
      </c>
      <c r="D285">
        <v>0.151</v>
      </c>
      <c r="E285">
        <v>6.3E-2</v>
      </c>
      <c r="F285">
        <v>4.9000000000000002E-2</v>
      </c>
      <c r="H285">
        <v>682</v>
      </c>
      <c r="I285">
        <v>0.04</v>
      </c>
      <c r="J285">
        <v>0.186</v>
      </c>
      <c r="K285">
        <v>7.6999999999999999E-2</v>
      </c>
      <c r="L285">
        <v>6.9000000000000006E-2</v>
      </c>
      <c r="N285">
        <v>682</v>
      </c>
      <c r="O285">
        <v>3.9E-2</v>
      </c>
      <c r="P285">
        <v>0.17299999999999999</v>
      </c>
      <c r="Q285">
        <v>5.7000000000000002E-2</v>
      </c>
      <c r="R285">
        <v>7.6999999999999999E-2</v>
      </c>
    </row>
    <row r="286" spans="2:18" x14ac:dyDescent="0.3">
      <c r="B286">
        <v>683</v>
      </c>
      <c r="C286">
        <v>3.9E-2</v>
      </c>
      <c r="D286">
        <v>0.15</v>
      </c>
      <c r="E286">
        <v>6.3E-2</v>
      </c>
      <c r="F286">
        <v>4.8000000000000001E-2</v>
      </c>
      <c r="H286">
        <v>683</v>
      </c>
      <c r="I286">
        <v>0.04</v>
      </c>
      <c r="J286">
        <v>0.185</v>
      </c>
      <c r="K286">
        <v>7.6999999999999999E-2</v>
      </c>
      <c r="L286">
        <v>6.8000000000000005E-2</v>
      </c>
      <c r="N286">
        <v>683</v>
      </c>
      <c r="O286">
        <v>3.9E-2</v>
      </c>
      <c r="P286">
        <v>0.17199999999999999</v>
      </c>
      <c r="Q286">
        <v>5.7000000000000002E-2</v>
      </c>
      <c r="R286">
        <v>7.5999999999999998E-2</v>
      </c>
    </row>
    <row r="287" spans="2:18" x14ac:dyDescent="0.3">
      <c r="B287">
        <v>684</v>
      </c>
      <c r="C287">
        <v>3.9E-2</v>
      </c>
      <c r="D287">
        <v>0.15</v>
      </c>
      <c r="E287">
        <v>6.3E-2</v>
      </c>
      <c r="F287">
        <v>4.8000000000000001E-2</v>
      </c>
      <c r="H287">
        <v>684</v>
      </c>
      <c r="I287">
        <v>0.04</v>
      </c>
      <c r="J287">
        <v>0.185</v>
      </c>
      <c r="K287">
        <v>7.6999999999999999E-2</v>
      </c>
      <c r="L287">
        <v>6.8000000000000005E-2</v>
      </c>
      <c r="N287">
        <v>684</v>
      </c>
      <c r="O287">
        <v>3.9E-2</v>
      </c>
      <c r="P287">
        <v>0.17100000000000001</v>
      </c>
      <c r="Q287">
        <v>5.7000000000000002E-2</v>
      </c>
      <c r="R287">
        <v>7.4999999999999997E-2</v>
      </c>
    </row>
    <row r="288" spans="2:18" x14ac:dyDescent="0.3">
      <c r="B288">
        <v>685</v>
      </c>
      <c r="C288">
        <v>3.9E-2</v>
      </c>
      <c r="D288">
        <v>0.14899999999999999</v>
      </c>
      <c r="E288">
        <v>6.3E-2</v>
      </c>
      <c r="F288">
        <v>4.7E-2</v>
      </c>
      <c r="H288">
        <v>685</v>
      </c>
      <c r="I288">
        <v>0.04</v>
      </c>
      <c r="J288">
        <v>0.185</v>
      </c>
      <c r="K288">
        <v>7.6999999999999999E-2</v>
      </c>
      <c r="L288">
        <v>6.8000000000000005E-2</v>
      </c>
      <c r="N288">
        <v>685</v>
      </c>
      <c r="O288">
        <v>3.9E-2</v>
      </c>
      <c r="P288">
        <v>0.17</v>
      </c>
      <c r="Q288">
        <v>5.7000000000000002E-2</v>
      </c>
      <c r="R288">
        <v>7.3999999999999996E-2</v>
      </c>
    </row>
    <row r="289" spans="2:18" x14ac:dyDescent="0.3">
      <c r="B289">
        <v>686</v>
      </c>
      <c r="C289">
        <v>3.9E-2</v>
      </c>
      <c r="D289">
        <v>0.14799999999999999</v>
      </c>
      <c r="E289">
        <v>6.3E-2</v>
      </c>
      <c r="F289">
        <v>4.5999999999999999E-2</v>
      </c>
      <c r="H289">
        <v>686</v>
      </c>
      <c r="I289">
        <v>0.04</v>
      </c>
      <c r="J289">
        <v>0.184</v>
      </c>
      <c r="K289">
        <v>7.6999999999999999E-2</v>
      </c>
      <c r="L289">
        <v>6.7000000000000004E-2</v>
      </c>
      <c r="N289">
        <v>686</v>
      </c>
      <c r="O289">
        <v>3.9E-2</v>
      </c>
      <c r="P289">
        <v>0.16900000000000001</v>
      </c>
      <c r="Q289">
        <v>5.7000000000000002E-2</v>
      </c>
      <c r="R289">
        <v>7.2999999999999995E-2</v>
      </c>
    </row>
    <row r="290" spans="2:18" x14ac:dyDescent="0.3">
      <c r="B290">
        <v>687</v>
      </c>
      <c r="C290">
        <v>3.9E-2</v>
      </c>
      <c r="D290">
        <v>0.14799999999999999</v>
      </c>
      <c r="E290">
        <v>6.3E-2</v>
      </c>
      <c r="F290">
        <v>4.5999999999999999E-2</v>
      </c>
      <c r="H290">
        <v>687</v>
      </c>
      <c r="I290">
        <v>0.04</v>
      </c>
      <c r="J290">
        <v>0.183</v>
      </c>
      <c r="K290">
        <v>7.6999999999999999E-2</v>
      </c>
      <c r="L290">
        <v>6.6000000000000003E-2</v>
      </c>
      <c r="N290">
        <v>687</v>
      </c>
      <c r="O290">
        <v>3.9E-2</v>
      </c>
      <c r="P290">
        <v>0.16800000000000001</v>
      </c>
      <c r="Q290">
        <v>5.7000000000000002E-2</v>
      </c>
      <c r="R290">
        <v>7.1999999999999995E-2</v>
      </c>
    </row>
    <row r="291" spans="2:18" x14ac:dyDescent="0.3">
      <c r="B291">
        <v>688</v>
      </c>
      <c r="C291">
        <v>3.7999999999999999E-2</v>
      </c>
      <c r="D291">
        <v>0.14699999999999999</v>
      </c>
      <c r="E291">
        <v>6.2E-2</v>
      </c>
      <c r="F291">
        <v>4.7E-2</v>
      </c>
      <c r="H291">
        <v>688</v>
      </c>
      <c r="I291">
        <v>0.04</v>
      </c>
      <c r="J291">
        <v>0.183</v>
      </c>
      <c r="K291">
        <v>7.6999999999999999E-2</v>
      </c>
      <c r="L291">
        <v>6.6000000000000003E-2</v>
      </c>
      <c r="N291">
        <v>688</v>
      </c>
      <c r="O291">
        <v>3.9E-2</v>
      </c>
      <c r="P291">
        <v>0.16800000000000001</v>
      </c>
      <c r="Q291">
        <v>5.7000000000000002E-2</v>
      </c>
      <c r="R291">
        <v>7.1999999999999995E-2</v>
      </c>
    </row>
    <row r="292" spans="2:18" x14ac:dyDescent="0.3">
      <c r="B292">
        <v>689</v>
      </c>
      <c r="C292">
        <v>3.9E-2</v>
      </c>
      <c r="D292">
        <v>0.14699999999999999</v>
      </c>
      <c r="E292">
        <v>6.3E-2</v>
      </c>
      <c r="F292">
        <v>4.4999999999999998E-2</v>
      </c>
      <c r="H292">
        <v>689</v>
      </c>
      <c r="I292">
        <v>0.04</v>
      </c>
      <c r="J292">
        <v>0.183</v>
      </c>
      <c r="K292">
        <v>7.6999999999999999E-2</v>
      </c>
      <c r="L292">
        <v>6.6000000000000003E-2</v>
      </c>
      <c r="N292">
        <v>689</v>
      </c>
      <c r="O292">
        <v>3.9E-2</v>
      </c>
      <c r="P292">
        <v>0.16700000000000001</v>
      </c>
      <c r="Q292">
        <v>5.7000000000000002E-2</v>
      </c>
      <c r="R292">
        <v>7.0999999999999994E-2</v>
      </c>
    </row>
    <row r="293" spans="2:18" x14ac:dyDescent="0.3">
      <c r="B293">
        <v>690</v>
      </c>
      <c r="C293">
        <v>3.9E-2</v>
      </c>
      <c r="D293">
        <v>0.14599999999999999</v>
      </c>
      <c r="E293">
        <v>6.2E-2</v>
      </c>
      <c r="F293">
        <v>4.4999999999999998E-2</v>
      </c>
      <c r="H293">
        <v>690</v>
      </c>
      <c r="I293">
        <v>0.04</v>
      </c>
      <c r="J293">
        <v>0.182</v>
      </c>
      <c r="K293">
        <v>7.6999999999999999E-2</v>
      </c>
      <c r="L293">
        <v>6.5000000000000002E-2</v>
      </c>
      <c r="N293">
        <v>690</v>
      </c>
      <c r="O293">
        <v>3.9E-2</v>
      </c>
      <c r="P293">
        <v>0.16600000000000001</v>
      </c>
      <c r="Q293">
        <v>5.7000000000000002E-2</v>
      </c>
      <c r="R293">
        <v>7.0000000000000007E-2</v>
      </c>
    </row>
    <row r="294" spans="2:18" x14ac:dyDescent="0.3">
      <c r="B294">
        <v>691</v>
      </c>
      <c r="C294">
        <v>3.9E-2</v>
      </c>
      <c r="D294">
        <v>0.14499999999999999</v>
      </c>
      <c r="E294">
        <v>6.2E-2</v>
      </c>
      <c r="F294">
        <v>4.3999999999999997E-2</v>
      </c>
      <c r="H294">
        <v>691</v>
      </c>
      <c r="I294">
        <v>0.04</v>
      </c>
      <c r="J294">
        <v>0.18099999999999999</v>
      </c>
      <c r="K294">
        <v>7.5999999999999998E-2</v>
      </c>
      <c r="L294">
        <v>6.5000000000000002E-2</v>
      </c>
      <c r="N294">
        <v>691</v>
      </c>
      <c r="O294">
        <v>0.04</v>
      </c>
      <c r="P294">
        <v>0.16500000000000001</v>
      </c>
      <c r="Q294">
        <v>5.7000000000000002E-2</v>
      </c>
      <c r="R294">
        <v>6.8000000000000005E-2</v>
      </c>
    </row>
    <row r="295" spans="2:18" x14ac:dyDescent="0.3">
      <c r="B295">
        <v>692</v>
      </c>
      <c r="C295">
        <v>3.9E-2</v>
      </c>
      <c r="D295">
        <v>0.14499999999999999</v>
      </c>
      <c r="E295">
        <v>6.3E-2</v>
      </c>
      <c r="F295">
        <v>4.2999999999999997E-2</v>
      </c>
      <c r="H295">
        <v>692</v>
      </c>
      <c r="I295">
        <v>0.04</v>
      </c>
      <c r="J295">
        <v>0.18099999999999999</v>
      </c>
      <c r="K295">
        <v>7.5999999999999998E-2</v>
      </c>
      <c r="L295">
        <v>6.5000000000000002E-2</v>
      </c>
      <c r="N295">
        <v>692</v>
      </c>
      <c r="O295">
        <v>0.04</v>
      </c>
      <c r="P295">
        <v>0.16400000000000001</v>
      </c>
      <c r="Q295">
        <v>5.7000000000000002E-2</v>
      </c>
      <c r="R295">
        <v>6.7000000000000004E-2</v>
      </c>
    </row>
    <row r="296" spans="2:18" x14ac:dyDescent="0.3">
      <c r="B296">
        <v>693</v>
      </c>
      <c r="C296">
        <v>3.7999999999999999E-2</v>
      </c>
      <c r="D296">
        <v>0.14399999999999999</v>
      </c>
      <c r="E296">
        <v>6.2E-2</v>
      </c>
      <c r="F296">
        <v>4.3999999999999997E-2</v>
      </c>
      <c r="H296">
        <v>693</v>
      </c>
      <c r="I296">
        <v>0.04</v>
      </c>
      <c r="J296">
        <v>0.18</v>
      </c>
      <c r="K296">
        <v>7.5999999999999998E-2</v>
      </c>
      <c r="L296">
        <v>6.4000000000000001E-2</v>
      </c>
      <c r="N296">
        <v>693</v>
      </c>
      <c r="O296">
        <v>0.04</v>
      </c>
      <c r="P296">
        <v>0.16300000000000001</v>
      </c>
      <c r="Q296">
        <v>5.7000000000000002E-2</v>
      </c>
      <c r="R296">
        <v>6.6000000000000003E-2</v>
      </c>
    </row>
    <row r="297" spans="2:18" x14ac:dyDescent="0.3">
      <c r="B297">
        <v>694</v>
      </c>
      <c r="C297">
        <v>3.9E-2</v>
      </c>
      <c r="D297">
        <v>0.14299999999999999</v>
      </c>
      <c r="E297">
        <v>6.2E-2</v>
      </c>
      <c r="F297">
        <v>4.2000000000000003E-2</v>
      </c>
      <c r="H297">
        <v>694</v>
      </c>
      <c r="I297">
        <v>0.04</v>
      </c>
      <c r="J297">
        <v>0.17899999999999999</v>
      </c>
      <c r="K297">
        <v>7.5999999999999998E-2</v>
      </c>
      <c r="L297">
        <v>6.3E-2</v>
      </c>
      <c r="N297">
        <v>694</v>
      </c>
      <c r="O297">
        <v>0.04</v>
      </c>
      <c r="P297">
        <v>0.16200000000000001</v>
      </c>
      <c r="Q297">
        <v>5.7000000000000002E-2</v>
      </c>
      <c r="R297">
        <v>6.5000000000000002E-2</v>
      </c>
    </row>
    <row r="298" spans="2:18" x14ac:dyDescent="0.3">
      <c r="B298">
        <v>695</v>
      </c>
      <c r="C298">
        <v>3.7999999999999999E-2</v>
      </c>
      <c r="D298">
        <v>0.14299999999999999</v>
      </c>
      <c r="E298">
        <v>6.2E-2</v>
      </c>
      <c r="F298">
        <v>4.2999999999999997E-2</v>
      </c>
      <c r="H298">
        <v>695</v>
      </c>
      <c r="I298">
        <v>0.04</v>
      </c>
      <c r="J298">
        <v>0.17899999999999999</v>
      </c>
      <c r="K298">
        <v>7.5999999999999998E-2</v>
      </c>
      <c r="L298">
        <v>6.3E-2</v>
      </c>
      <c r="N298">
        <v>695</v>
      </c>
      <c r="O298">
        <v>0.04</v>
      </c>
      <c r="P298">
        <v>0.16200000000000001</v>
      </c>
      <c r="Q298">
        <v>5.7000000000000002E-2</v>
      </c>
      <c r="R298">
        <v>6.5000000000000002E-2</v>
      </c>
    </row>
    <row r="299" spans="2:18" x14ac:dyDescent="0.3">
      <c r="B299">
        <v>696</v>
      </c>
      <c r="C299">
        <v>3.7999999999999999E-2</v>
      </c>
      <c r="D299">
        <v>0.14199999999999999</v>
      </c>
      <c r="E299">
        <v>6.2E-2</v>
      </c>
      <c r="F299">
        <v>4.2000000000000003E-2</v>
      </c>
      <c r="H299">
        <v>696</v>
      </c>
      <c r="I299">
        <v>4.1000000000000002E-2</v>
      </c>
      <c r="J299">
        <v>0.17799999999999999</v>
      </c>
      <c r="K299">
        <v>7.5999999999999998E-2</v>
      </c>
      <c r="L299">
        <v>6.0999999999999999E-2</v>
      </c>
      <c r="N299">
        <v>696</v>
      </c>
      <c r="O299">
        <v>0.04</v>
      </c>
      <c r="P299">
        <v>0.16</v>
      </c>
      <c r="Q299">
        <v>5.7000000000000002E-2</v>
      </c>
      <c r="R299">
        <v>6.3E-2</v>
      </c>
    </row>
    <row r="300" spans="2:18" x14ac:dyDescent="0.3">
      <c r="B300">
        <v>697</v>
      </c>
      <c r="C300">
        <v>3.7999999999999999E-2</v>
      </c>
      <c r="D300">
        <v>0.14099999999999999</v>
      </c>
      <c r="E300">
        <v>6.2E-2</v>
      </c>
      <c r="F300">
        <v>4.1000000000000002E-2</v>
      </c>
      <c r="H300">
        <v>697</v>
      </c>
      <c r="I300">
        <v>0.04</v>
      </c>
      <c r="J300">
        <v>0.17699999999999999</v>
      </c>
      <c r="K300">
        <v>7.5999999999999998E-2</v>
      </c>
      <c r="L300">
        <v>6.0999999999999999E-2</v>
      </c>
      <c r="N300">
        <v>697</v>
      </c>
      <c r="O300">
        <v>0.04</v>
      </c>
      <c r="P300">
        <v>0.16</v>
      </c>
      <c r="Q300">
        <v>5.7000000000000002E-2</v>
      </c>
      <c r="R300">
        <v>6.3E-2</v>
      </c>
    </row>
    <row r="301" spans="2:18" x14ac:dyDescent="0.3">
      <c r="B301">
        <v>698</v>
      </c>
      <c r="C301">
        <v>3.7999999999999999E-2</v>
      </c>
      <c r="D301">
        <v>0.14099999999999999</v>
      </c>
      <c r="E301">
        <v>6.2E-2</v>
      </c>
      <c r="F301">
        <v>4.1000000000000002E-2</v>
      </c>
      <c r="H301">
        <v>698</v>
      </c>
      <c r="I301">
        <v>4.1000000000000002E-2</v>
      </c>
      <c r="J301">
        <v>0.17699999999999999</v>
      </c>
      <c r="K301">
        <v>7.5999999999999998E-2</v>
      </c>
      <c r="L301">
        <v>0.06</v>
      </c>
      <c r="N301">
        <v>698</v>
      </c>
      <c r="O301">
        <v>0.04</v>
      </c>
      <c r="P301">
        <v>0.159</v>
      </c>
      <c r="Q301">
        <v>5.7000000000000002E-2</v>
      </c>
      <c r="R301">
        <v>6.2E-2</v>
      </c>
    </row>
    <row r="302" spans="2:18" x14ac:dyDescent="0.3">
      <c r="B302">
        <v>699</v>
      </c>
      <c r="C302">
        <v>3.7999999999999999E-2</v>
      </c>
      <c r="D302">
        <v>0.14000000000000001</v>
      </c>
      <c r="E302">
        <v>6.2E-2</v>
      </c>
      <c r="F302">
        <v>0.04</v>
      </c>
      <c r="H302">
        <v>699</v>
      </c>
      <c r="I302">
        <v>0.04</v>
      </c>
      <c r="J302">
        <v>0.17599999999999999</v>
      </c>
      <c r="K302">
        <v>7.5999999999999998E-2</v>
      </c>
      <c r="L302">
        <v>0.06</v>
      </c>
      <c r="N302">
        <v>699</v>
      </c>
      <c r="O302">
        <v>0.04</v>
      </c>
      <c r="P302">
        <v>0.158</v>
      </c>
      <c r="Q302">
        <v>5.7000000000000002E-2</v>
      </c>
      <c r="R302">
        <v>6.0999999999999999E-2</v>
      </c>
    </row>
    <row r="303" spans="2:18" x14ac:dyDescent="0.3">
      <c r="B303">
        <v>700</v>
      </c>
      <c r="C303">
        <v>3.7999999999999999E-2</v>
      </c>
      <c r="D303">
        <v>0.14000000000000001</v>
      </c>
      <c r="E303">
        <v>6.2E-2</v>
      </c>
      <c r="F303">
        <v>0.04</v>
      </c>
      <c r="H303">
        <v>700</v>
      </c>
      <c r="I303">
        <v>4.1000000000000002E-2</v>
      </c>
      <c r="J303">
        <v>0.17599999999999999</v>
      </c>
      <c r="K303">
        <v>7.5999999999999998E-2</v>
      </c>
      <c r="L303">
        <v>5.8999999999999997E-2</v>
      </c>
      <c r="N303">
        <v>700</v>
      </c>
      <c r="O303">
        <v>0.04</v>
      </c>
      <c r="P303">
        <v>0.157</v>
      </c>
      <c r="Q303">
        <v>5.7000000000000002E-2</v>
      </c>
      <c r="R303">
        <v>0.06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7"/>
  <sheetViews>
    <sheetView workbookViewId="0">
      <selection activeCell="G20" sqref="G20"/>
    </sheetView>
  </sheetViews>
  <sheetFormatPr defaultRowHeight="14" x14ac:dyDescent="0.3"/>
  <cols>
    <col min="2" max="2" width="12.6640625" customWidth="1"/>
    <col min="7" max="7" width="11" customWidth="1"/>
    <col min="8" max="8" width="12" customWidth="1"/>
  </cols>
  <sheetData>
    <row r="2" spans="2:16" ht="15.65" customHeight="1" x14ac:dyDescent="0.3">
      <c r="B2" t="s">
        <v>7</v>
      </c>
      <c r="C2">
        <v>1</v>
      </c>
      <c r="D2">
        <v>2</v>
      </c>
      <c r="E2">
        <v>3</v>
      </c>
      <c r="F2">
        <v>4</v>
      </c>
      <c r="H2" t="s">
        <v>7</v>
      </c>
      <c r="I2">
        <v>1</v>
      </c>
      <c r="J2">
        <v>2</v>
      </c>
      <c r="K2">
        <v>3</v>
      </c>
      <c r="L2">
        <v>4</v>
      </c>
      <c r="N2" t="s">
        <v>0</v>
      </c>
      <c r="O2" t="s">
        <v>1</v>
      </c>
      <c r="P2" s="1" t="s">
        <v>3</v>
      </c>
    </row>
    <row r="3" spans="2:16" x14ac:dyDescent="0.3">
      <c r="B3">
        <v>0</v>
      </c>
      <c r="C3">
        <v>1.7150000000000001</v>
      </c>
      <c r="D3">
        <v>1.9039999999999999</v>
      </c>
      <c r="E3">
        <v>1.5580000000000001</v>
      </c>
      <c r="F3">
        <v>1.8280000000000001</v>
      </c>
      <c r="H3">
        <v>0</v>
      </c>
      <c r="I3">
        <f>C3/1.75125</f>
        <v>0.97930049964311217</v>
      </c>
      <c r="J3">
        <f t="shared" ref="J3:L3" si="0">D3/1.75125</f>
        <v>1.0872234118486794</v>
      </c>
      <c r="K3">
        <f t="shared" si="0"/>
        <v>0.88965024982155605</v>
      </c>
      <c r="L3">
        <f t="shared" si="0"/>
        <v>1.0438258386866524</v>
      </c>
      <c r="N3">
        <v>1</v>
      </c>
      <c r="O3">
        <v>8.5900000000000004E-2</v>
      </c>
    </row>
    <row r="4" spans="2:16" x14ac:dyDescent="0.3">
      <c r="B4">
        <v>0.01</v>
      </c>
      <c r="C4">
        <v>1.5349999999999999</v>
      </c>
      <c r="D4">
        <v>1.641</v>
      </c>
      <c r="E4">
        <v>1.46</v>
      </c>
      <c r="F4">
        <v>1.6459999999999999</v>
      </c>
      <c r="G4" t="s">
        <v>2</v>
      </c>
      <c r="H4">
        <v>0.01</v>
      </c>
      <c r="I4">
        <f t="shared" ref="I4:I7" si="1">C4/1.75125</f>
        <v>0.87651677373304782</v>
      </c>
      <c r="J4">
        <f t="shared" ref="J4:J7" si="2">D4/1.75125</f>
        <v>0.93704496788008562</v>
      </c>
      <c r="K4">
        <f t="shared" ref="K4:K7" si="3">E4/1.75125</f>
        <v>0.83369022127052106</v>
      </c>
      <c r="L4">
        <f t="shared" ref="L4:L7" si="4">F4/1.75125</f>
        <v>0.93990007137758735</v>
      </c>
      <c r="N4">
        <v>0.89678999999999998</v>
      </c>
      <c r="O4">
        <v>5.1220000000000002E-2</v>
      </c>
      <c r="P4">
        <f>_xlfn.T.TEST(I3:L3,I4:L4,2,2)</f>
        <v>8.4581712150830518E-2</v>
      </c>
    </row>
    <row r="5" spans="2:16" x14ac:dyDescent="0.3">
      <c r="B5">
        <v>0.1</v>
      </c>
      <c r="C5">
        <v>1.42</v>
      </c>
      <c r="D5">
        <v>1.532</v>
      </c>
      <c r="E5">
        <v>1.3129999999999999</v>
      </c>
      <c r="F5">
        <v>1.778</v>
      </c>
      <c r="H5">
        <v>0.1</v>
      </c>
      <c r="I5">
        <f t="shared" si="1"/>
        <v>0.81084939329050676</v>
      </c>
      <c r="J5">
        <f t="shared" si="2"/>
        <v>0.87480371163454673</v>
      </c>
      <c r="K5">
        <f t="shared" si="3"/>
        <v>0.74975017844396863</v>
      </c>
      <c r="L5">
        <f t="shared" si="4"/>
        <v>1.0152748037116346</v>
      </c>
      <c r="N5">
        <v>0.86267000000000005</v>
      </c>
      <c r="O5">
        <v>0.11383</v>
      </c>
      <c r="P5">
        <f>_xlfn.T.TEST(I3:L3,I5:L5,2,2)</f>
        <v>0.10240089249775472</v>
      </c>
    </row>
    <row r="6" spans="2:16" x14ac:dyDescent="0.3">
      <c r="B6">
        <v>1</v>
      </c>
      <c r="C6">
        <v>1.399</v>
      </c>
      <c r="D6">
        <v>1.42</v>
      </c>
      <c r="E6">
        <v>1.212</v>
      </c>
      <c r="F6">
        <v>1.2270000000000001</v>
      </c>
      <c r="H6">
        <v>1</v>
      </c>
      <c r="I6">
        <f t="shared" si="1"/>
        <v>0.79885795860099929</v>
      </c>
      <c r="J6">
        <f t="shared" si="2"/>
        <v>0.81084939329050676</v>
      </c>
      <c r="K6">
        <f t="shared" si="3"/>
        <v>0.69207708779443255</v>
      </c>
      <c r="L6">
        <f t="shared" si="4"/>
        <v>0.70064239828693797</v>
      </c>
      <c r="N6">
        <v>0.75061</v>
      </c>
      <c r="O6">
        <v>6.293E-2</v>
      </c>
      <c r="P6">
        <f>_xlfn.T.TEST(I3:L3,I6:L6,2,2)</f>
        <v>3.3806438963558567E-3</v>
      </c>
    </row>
    <row r="7" spans="2:16" x14ac:dyDescent="0.3">
      <c r="B7">
        <v>10</v>
      </c>
      <c r="C7">
        <v>1.097</v>
      </c>
      <c r="D7">
        <v>1.1890000000000001</v>
      </c>
      <c r="E7">
        <v>1.107</v>
      </c>
      <c r="F7">
        <v>1.292</v>
      </c>
      <c r="H7">
        <v>10</v>
      </c>
      <c r="I7">
        <f t="shared" si="1"/>
        <v>0.6264097073518915</v>
      </c>
      <c r="J7">
        <f t="shared" si="2"/>
        <v>0.67894361170592443</v>
      </c>
      <c r="K7">
        <f t="shared" si="3"/>
        <v>0.63211991434689507</v>
      </c>
      <c r="L7">
        <f t="shared" si="4"/>
        <v>0.73775874375446115</v>
      </c>
      <c r="N7">
        <v>0.66881000000000002</v>
      </c>
      <c r="O7">
        <v>5.1639999999999998E-2</v>
      </c>
      <c r="P7">
        <f>_xlfn.T.TEST(I3:L3,I7:L7,2,2)</f>
        <v>5.7743981201110615E-4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F3724-AC1B-4752-8DC7-41A21E15F05D}">
  <dimension ref="B2:T7"/>
  <sheetViews>
    <sheetView workbookViewId="0">
      <selection activeCell="D12" sqref="D12"/>
    </sheetView>
  </sheetViews>
  <sheetFormatPr defaultRowHeight="14" x14ac:dyDescent="0.3"/>
  <cols>
    <col min="9" max="9" width="12.9140625" customWidth="1"/>
    <col min="10" max="10" width="11.6640625" customWidth="1"/>
    <col min="20" max="20" width="11.6640625" bestFit="1" customWidth="1"/>
  </cols>
  <sheetData>
    <row r="2" spans="2:20" x14ac:dyDescent="0.3">
      <c r="B2" t="s">
        <v>15</v>
      </c>
      <c r="C2">
        <v>1</v>
      </c>
      <c r="D2">
        <v>2</v>
      </c>
      <c r="E2">
        <v>3</v>
      </c>
      <c r="F2">
        <v>4</v>
      </c>
      <c r="G2">
        <v>5</v>
      </c>
      <c r="H2">
        <v>6</v>
      </c>
      <c r="J2" t="s">
        <v>15</v>
      </c>
      <c r="K2">
        <v>1</v>
      </c>
      <c r="L2">
        <v>2</v>
      </c>
      <c r="M2">
        <v>3</v>
      </c>
      <c r="N2">
        <v>4</v>
      </c>
      <c r="O2">
        <v>5</v>
      </c>
      <c r="P2">
        <v>6</v>
      </c>
      <c r="R2" t="s">
        <v>13</v>
      </c>
      <c r="S2" t="s">
        <v>14</v>
      </c>
      <c r="T2" s="1" t="s">
        <v>3</v>
      </c>
    </row>
    <row r="3" spans="2:20" x14ac:dyDescent="0.3">
      <c r="B3">
        <v>0</v>
      </c>
      <c r="C3">
        <v>1.776</v>
      </c>
      <c r="D3">
        <v>1.7250000000000001</v>
      </c>
      <c r="E3">
        <v>1.875</v>
      </c>
      <c r="F3">
        <v>1.833</v>
      </c>
      <c r="G3">
        <v>1.6910000000000001</v>
      </c>
      <c r="H3">
        <v>1.64</v>
      </c>
      <c r="J3">
        <v>0</v>
      </c>
      <c r="K3">
        <v>1.0110056925996245</v>
      </c>
      <c r="L3">
        <v>0.98197343453510821</v>
      </c>
      <c r="M3">
        <v>1.0673624288425088</v>
      </c>
      <c r="N3">
        <v>1.0434535104364366</v>
      </c>
      <c r="O3">
        <v>0.96261859582543063</v>
      </c>
      <c r="P3">
        <v>0.93358633776091438</v>
      </c>
      <c r="R3">
        <v>1.0000000000000038</v>
      </c>
      <c r="S3">
        <v>5.0358972648255805E-2</v>
      </c>
    </row>
    <row r="4" spans="2:20" x14ac:dyDescent="0.3">
      <c r="B4">
        <v>0.01</v>
      </c>
      <c r="C4">
        <v>1.681</v>
      </c>
      <c r="D4">
        <v>1.7330000000000001</v>
      </c>
      <c r="E4">
        <v>1.8149999999999999</v>
      </c>
      <c r="F4">
        <v>1.81</v>
      </c>
      <c r="G4">
        <v>1.722</v>
      </c>
      <c r="H4">
        <v>1.66</v>
      </c>
      <c r="I4" t="s">
        <v>2</v>
      </c>
      <c r="J4">
        <v>0.01</v>
      </c>
      <c r="K4">
        <v>0.95692599620493723</v>
      </c>
      <c r="L4">
        <v>0.98652751423150287</v>
      </c>
      <c r="M4">
        <v>1.0332068311195486</v>
      </c>
      <c r="N4">
        <v>1.0303605313093018</v>
      </c>
      <c r="O4">
        <v>0.98026565464896009</v>
      </c>
      <c r="P4">
        <v>0.94497153700190106</v>
      </c>
      <c r="R4">
        <v>0.98870967741935856</v>
      </c>
      <c r="S4">
        <v>3.6644456586562624E-2</v>
      </c>
      <c r="T4">
        <v>0.66646174642750844</v>
      </c>
    </row>
    <row r="5" spans="2:20" x14ac:dyDescent="0.3">
      <c r="B5">
        <v>0.1</v>
      </c>
      <c r="C5">
        <v>1.65</v>
      </c>
      <c r="D5">
        <v>1.7410000000000001</v>
      </c>
      <c r="E5">
        <v>1.6739999999999999</v>
      </c>
      <c r="F5">
        <v>1.655</v>
      </c>
      <c r="G5">
        <v>1.653</v>
      </c>
      <c r="H5">
        <v>1.538</v>
      </c>
      <c r="J5">
        <v>0.1</v>
      </c>
      <c r="K5">
        <v>0.93927893738140777</v>
      </c>
      <c r="L5">
        <v>0.99108159392789763</v>
      </c>
      <c r="M5">
        <v>0.95294117647059184</v>
      </c>
      <c r="N5">
        <v>0.94212523719165453</v>
      </c>
      <c r="O5">
        <v>0.94098671726755578</v>
      </c>
      <c r="P5">
        <v>0.87552182163188197</v>
      </c>
      <c r="R5">
        <v>0.94032258064516494</v>
      </c>
      <c r="S5">
        <v>3.7254864375218112E-2</v>
      </c>
      <c r="T5">
        <v>4.1793989762793027E-2</v>
      </c>
    </row>
    <row r="6" spans="2:20" x14ac:dyDescent="0.3">
      <c r="B6">
        <v>1</v>
      </c>
      <c r="C6">
        <v>1.3480000000000001</v>
      </c>
      <c r="D6">
        <v>1.4910000000000001</v>
      </c>
      <c r="E6">
        <v>1.494</v>
      </c>
      <c r="F6">
        <v>1.5760000000000001</v>
      </c>
      <c r="G6">
        <v>1.5349999999999999</v>
      </c>
      <c r="H6">
        <v>1.288</v>
      </c>
      <c r="J6">
        <v>1</v>
      </c>
      <c r="K6">
        <v>0.76736242884250772</v>
      </c>
      <c r="L6">
        <v>0.84876660341556309</v>
      </c>
      <c r="M6">
        <v>0.85047438330171099</v>
      </c>
      <c r="N6">
        <v>0.89715370018975682</v>
      </c>
      <c r="O6">
        <v>0.87381404174573385</v>
      </c>
      <c r="P6">
        <v>0.73320683111954743</v>
      </c>
      <c r="R6">
        <v>0.82846299810247004</v>
      </c>
      <c r="S6">
        <v>6.3998256370071074E-2</v>
      </c>
      <c r="T6">
        <v>4.2546308325494965E-4</v>
      </c>
    </row>
    <row r="7" spans="2:20" x14ac:dyDescent="0.3">
      <c r="B7">
        <v>10</v>
      </c>
      <c r="C7">
        <v>1.131</v>
      </c>
      <c r="D7">
        <v>1.264</v>
      </c>
      <c r="E7">
        <v>1.288</v>
      </c>
      <c r="F7">
        <v>1.0349999999999999</v>
      </c>
      <c r="G7">
        <v>1.272</v>
      </c>
      <c r="H7">
        <v>1.2170000000000001</v>
      </c>
      <c r="J7">
        <v>10</v>
      </c>
      <c r="K7">
        <v>0.64383301707780138</v>
      </c>
      <c r="L7">
        <v>0.71954459203036325</v>
      </c>
      <c r="M7">
        <v>0.73320683111954743</v>
      </c>
      <c r="N7">
        <v>0.58918406072106488</v>
      </c>
      <c r="O7">
        <v>0.72409867172675801</v>
      </c>
      <c r="P7">
        <v>0.69278937381404448</v>
      </c>
      <c r="R7">
        <v>0.68377609108159654</v>
      </c>
      <c r="S7">
        <v>5.6520854319308367E-2</v>
      </c>
      <c r="T7" s="3">
        <v>1.2874498669526101E-6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1EF9E-F1C9-44A1-98F4-D3B6F782FCBA}">
  <dimension ref="B2:Q7"/>
  <sheetViews>
    <sheetView workbookViewId="0">
      <selection activeCell="B2" sqref="B2"/>
    </sheetView>
  </sheetViews>
  <sheetFormatPr defaultRowHeight="14" x14ac:dyDescent="0.3"/>
  <cols>
    <col min="2" max="2" width="15.4140625" customWidth="1"/>
    <col min="7" max="7" width="11.33203125" customWidth="1"/>
    <col min="8" max="8" width="16.08203125" customWidth="1"/>
    <col min="17" max="17" width="13.08203125" bestFit="1" customWidth="1"/>
  </cols>
  <sheetData>
    <row r="2" spans="2:17" x14ac:dyDescent="0.3">
      <c r="B2" t="s">
        <v>7</v>
      </c>
      <c r="C2">
        <v>1</v>
      </c>
      <c r="D2">
        <v>2</v>
      </c>
      <c r="E2">
        <v>3</v>
      </c>
      <c r="F2">
        <v>4</v>
      </c>
      <c r="H2" t="s">
        <v>15</v>
      </c>
      <c r="I2">
        <v>1</v>
      </c>
      <c r="J2">
        <v>2</v>
      </c>
      <c r="K2">
        <v>3</v>
      </c>
      <c r="L2">
        <v>4</v>
      </c>
      <c r="O2" t="s">
        <v>0</v>
      </c>
      <c r="P2" t="s">
        <v>1</v>
      </c>
      <c r="Q2" s="1" t="s">
        <v>3</v>
      </c>
    </row>
    <row r="3" spans="2:17" x14ac:dyDescent="0.3">
      <c r="B3">
        <v>0</v>
      </c>
      <c r="C3">
        <v>1.7629999999999999</v>
      </c>
      <c r="D3">
        <v>1.88</v>
      </c>
      <c r="E3">
        <v>1.95</v>
      </c>
      <c r="F3">
        <v>1.8540000000000001</v>
      </c>
      <c r="H3">
        <v>0</v>
      </c>
      <c r="I3">
        <f t="shared" ref="I3:L7" si="0">C:C/1.86175</f>
        <v>0.94695850678125415</v>
      </c>
      <c r="J3">
        <f t="shared" si="0"/>
        <v>1.0098026050758695</v>
      </c>
      <c r="K3">
        <f t="shared" si="0"/>
        <v>1.047401638243588</v>
      </c>
      <c r="L3">
        <f t="shared" si="0"/>
        <v>0.99583724989928835</v>
      </c>
      <c r="N3">
        <v>0</v>
      </c>
      <c r="O3">
        <f>(I:I+J:J+K:K+L:L)/4</f>
        <v>1</v>
      </c>
      <c r="P3">
        <f>_xlfn.STDEV.S(I3:L3)</f>
        <v>4.1528042195303344E-2</v>
      </c>
    </row>
    <row r="4" spans="2:17" x14ac:dyDescent="0.3">
      <c r="B4">
        <v>1E-3</v>
      </c>
      <c r="C4">
        <v>1.82</v>
      </c>
      <c r="D4">
        <v>1.8120000000000001</v>
      </c>
      <c r="E4">
        <v>1.768</v>
      </c>
      <c r="F4">
        <v>1.8979999999999999</v>
      </c>
      <c r="G4" t="s">
        <v>2</v>
      </c>
      <c r="H4">
        <v>1E-3</v>
      </c>
      <c r="I4">
        <f t="shared" si="0"/>
        <v>0.97757486236068214</v>
      </c>
      <c r="J4">
        <f t="shared" si="0"/>
        <v>0.9732778299986572</v>
      </c>
      <c r="K4">
        <f t="shared" si="0"/>
        <v>0.94964415200751984</v>
      </c>
      <c r="L4">
        <f t="shared" si="0"/>
        <v>1.0194709278904257</v>
      </c>
      <c r="N4">
        <v>1E-3</v>
      </c>
      <c r="O4">
        <f>(I:I+J:J+K:K+L:L)/4</f>
        <v>0.97999194306432136</v>
      </c>
      <c r="P4">
        <f t="shared" ref="P4:P7" si="1">_xlfn.STDEV.S(I4:L4)</f>
        <v>2.904307294527381E-2</v>
      </c>
      <c r="Q4">
        <v>0.45979498242202044</v>
      </c>
    </row>
    <row r="5" spans="2:17" x14ac:dyDescent="0.3">
      <c r="B5">
        <v>0.01</v>
      </c>
      <c r="C5">
        <v>1.764</v>
      </c>
      <c r="D5">
        <v>1.625</v>
      </c>
      <c r="E5">
        <v>1.81</v>
      </c>
      <c r="F5">
        <v>1.508</v>
      </c>
      <c r="H5">
        <v>0.01</v>
      </c>
      <c r="I5">
        <f t="shared" si="0"/>
        <v>0.94749563582650731</v>
      </c>
      <c r="J5">
        <f t="shared" si="0"/>
        <v>0.87283469853632334</v>
      </c>
      <c r="K5">
        <f t="shared" si="0"/>
        <v>0.97220357190815099</v>
      </c>
      <c r="L5">
        <f t="shared" si="0"/>
        <v>0.8099906002417081</v>
      </c>
      <c r="N5">
        <v>0.01</v>
      </c>
      <c r="O5">
        <f>(I:I+J:J+K:K+L:L)/4</f>
        <v>0.90063112662817235</v>
      </c>
      <c r="P5">
        <f t="shared" si="1"/>
        <v>7.3727524448781473E-2</v>
      </c>
      <c r="Q5">
        <v>5.7165666219526519E-2</v>
      </c>
    </row>
    <row r="6" spans="2:17" x14ac:dyDescent="0.3">
      <c r="B6">
        <v>1</v>
      </c>
      <c r="C6">
        <v>1.5529999999999999</v>
      </c>
      <c r="D6">
        <v>1.512</v>
      </c>
      <c r="E6">
        <v>1.629</v>
      </c>
      <c r="F6">
        <v>1.657</v>
      </c>
      <c r="H6">
        <v>1</v>
      </c>
      <c r="I6">
        <f t="shared" si="0"/>
        <v>0.83416140727809851</v>
      </c>
      <c r="J6">
        <f t="shared" si="0"/>
        <v>0.81213911642272052</v>
      </c>
      <c r="K6">
        <f t="shared" si="0"/>
        <v>0.87498321471733587</v>
      </c>
      <c r="L6">
        <f t="shared" si="0"/>
        <v>0.89002282798442323</v>
      </c>
      <c r="N6">
        <v>1</v>
      </c>
      <c r="O6">
        <f>(I:I+J:J+K:K+L:L)/4</f>
        <v>0.85282664160064459</v>
      </c>
      <c r="P6">
        <f t="shared" si="1"/>
        <v>3.5955229991346385E-2</v>
      </c>
      <c r="Q6">
        <v>1.730525245083211E-3</v>
      </c>
    </row>
    <row r="7" spans="2:17" x14ac:dyDescent="0.3">
      <c r="B7">
        <v>10</v>
      </c>
      <c r="C7">
        <v>1.3069999999999999</v>
      </c>
      <c r="D7">
        <v>1.4159999999999999</v>
      </c>
      <c r="E7">
        <v>1.2969999999999999</v>
      </c>
      <c r="F7">
        <v>1.4370000000000001</v>
      </c>
      <c r="H7">
        <v>10</v>
      </c>
      <c r="I7">
        <f t="shared" si="0"/>
        <v>0.70202766214583046</v>
      </c>
      <c r="J7">
        <f t="shared" si="0"/>
        <v>0.76057472807842075</v>
      </c>
      <c r="K7">
        <f t="shared" si="0"/>
        <v>0.6966563716932993</v>
      </c>
      <c r="L7">
        <f t="shared" si="0"/>
        <v>0.77185443802873643</v>
      </c>
      <c r="N7">
        <v>10</v>
      </c>
      <c r="O7">
        <f>(I:I+J:J+K:K+L:L)/4</f>
        <v>0.73277829998657174</v>
      </c>
      <c r="P7">
        <f t="shared" si="1"/>
        <v>3.89443252613796E-2</v>
      </c>
      <c r="Q7" s="4">
        <v>8.2960787651841406E-5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C3F27-A150-4151-855C-46ED03B6462F}">
  <dimension ref="B2:T7"/>
  <sheetViews>
    <sheetView workbookViewId="0">
      <selection activeCell="G16" sqref="G16"/>
    </sheetView>
  </sheetViews>
  <sheetFormatPr defaultRowHeight="14" x14ac:dyDescent="0.3"/>
  <cols>
    <col min="2" max="2" width="12.25" customWidth="1"/>
    <col min="9" max="9" width="11.58203125" customWidth="1"/>
    <col min="10" max="10" width="14.25" customWidth="1"/>
    <col min="20" max="20" width="10.08203125" customWidth="1"/>
  </cols>
  <sheetData>
    <row r="2" spans="2:20" x14ac:dyDescent="0.3">
      <c r="B2" t="s">
        <v>15</v>
      </c>
      <c r="C2">
        <v>1</v>
      </c>
      <c r="D2">
        <v>2</v>
      </c>
      <c r="E2">
        <v>3</v>
      </c>
      <c r="F2">
        <v>4</v>
      </c>
      <c r="G2">
        <v>5</v>
      </c>
      <c r="H2">
        <v>6</v>
      </c>
      <c r="J2" t="s">
        <v>15</v>
      </c>
      <c r="K2">
        <v>1</v>
      </c>
      <c r="L2">
        <v>2</v>
      </c>
      <c r="M2">
        <v>3</v>
      </c>
      <c r="N2">
        <v>4</v>
      </c>
      <c r="O2">
        <v>5</v>
      </c>
      <c r="P2">
        <v>6</v>
      </c>
      <c r="R2" t="s">
        <v>0</v>
      </c>
      <c r="S2" t="s">
        <v>1</v>
      </c>
      <c r="T2" s="1" t="s">
        <v>3</v>
      </c>
    </row>
    <row r="3" spans="2:20" x14ac:dyDescent="0.3">
      <c r="B3">
        <v>0</v>
      </c>
      <c r="C3">
        <v>2.0659999999999998</v>
      </c>
      <c r="D3">
        <v>1.923</v>
      </c>
      <c r="E3">
        <v>1.831</v>
      </c>
      <c r="F3">
        <v>2.169</v>
      </c>
      <c r="G3">
        <v>1.881</v>
      </c>
      <c r="H3">
        <v>1.7909999999999999</v>
      </c>
      <c r="J3">
        <v>0</v>
      </c>
      <c r="K3">
        <v>1.0630306148700797</v>
      </c>
      <c r="L3">
        <v>0.98945201955235407</v>
      </c>
      <c r="M3">
        <v>0.94211474144584506</v>
      </c>
      <c r="N3">
        <v>1.116027784924106</v>
      </c>
      <c r="O3">
        <v>0.96784152302546955</v>
      </c>
      <c r="P3">
        <v>0.92153331618214562</v>
      </c>
      <c r="R3">
        <v>1</v>
      </c>
      <c r="S3">
        <v>7.4951259422897931E-2</v>
      </c>
    </row>
    <row r="4" spans="2:20" x14ac:dyDescent="0.3">
      <c r="B4">
        <v>0.01</v>
      </c>
      <c r="C4">
        <v>1.8140000000000001</v>
      </c>
      <c r="D4">
        <v>1.8029999999999999</v>
      </c>
      <c r="E4">
        <v>1.9</v>
      </c>
      <c r="F4">
        <v>1.819</v>
      </c>
      <c r="G4">
        <v>2.0059999999999998</v>
      </c>
      <c r="H4">
        <v>2.1339999999999999</v>
      </c>
      <c r="J4">
        <v>0.01</v>
      </c>
      <c r="K4">
        <v>0.9333676357087729</v>
      </c>
      <c r="L4">
        <v>0.92770774376125542</v>
      </c>
      <c r="M4">
        <v>0.97761770002572679</v>
      </c>
      <c r="N4">
        <v>0.93594031386673526</v>
      </c>
      <c r="O4">
        <v>1.0321584769745304</v>
      </c>
      <c r="P4">
        <v>1.098019037818369</v>
      </c>
      <c r="R4">
        <v>0.98413515135923157</v>
      </c>
      <c r="S4">
        <v>6.8414021815050685E-2</v>
      </c>
      <c r="T4">
        <v>0.70977779214159531</v>
      </c>
    </row>
    <row r="5" spans="2:20" x14ac:dyDescent="0.3">
      <c r="B5">
        <v>0.1</v>
      </c>
      <c r="C5">
        <v>1.7270000000000001</v>
      </c>
      <c r="D5">
        <v>1.8320000000000001</v>
      </c>
      <c r="E5">
        <v>2.0630000000000002</v>
      </c>
      <c r="F5">
        <v>2.0299999999999998</v>
      </c>
      <c r="G5">
        <v>1.835</v>
      </c>
      <c r="H5">
        <v>1.754</v>
      </c>
      <c r="I5" t="s">
        <v>16</v>
      </c>
      <c r="J5">
        <v>0.1</v>
      </c>
      <c r="K5">
        <v>0.88860303576022648</v>
      </c>
      <c r="L5">
        <v>0.9426292770774376</v>
      </c>
      <c r="M5">
        <v>1.0614870079753023</v>
      </c>
      <c r="N5">
        <v>1.04450733213275</v>
      </c>
      <c r="O5">
        <v>0.9441728839722151</v>
      </c>
      <c r="P5">
        <v>0.90249549781322358</v>
      </c>
      <c r="R5">
        <v>0.96398250578852585</v>
      </c>
      <c r="S5">
        <v>7.252926822856276E-2</v>
      </c>
      <c r="T5">
        <v>0.41739848188123652</v>
      </c>
    </row>
    <row r="6" spans="2:20" x14ac:dyDescent="0.3">
      <c r="B6">
        <v>1</v>
      </c>
      <c r="C6">
        <v>1.411</v>
      </c>
      <c r="D6">
        <v>1.5489999999999999</v>
      </c>
      <c r="E6">
        <v>1.7070000000000001</v>
      </c>
      <c r="F6">
        <v>1.667</v>
      </c>
      <c r="G6">
        <v>1.607</v>
      </c>
      <c r="H6">
        <v>1.524</v>
      </c>
      <c r="J6">
        <v>1</v>
      </c>
      <c r="K6">
        <v>0.72600977617700024</v>
      </c>
      <c r="L6">
        <v>0.79701569333676359</v>
      </c>
      <c r="M6">
        <v>0.8783123231283767</v>
      </c>
      <c r="N6">
        <v>0.85773089786467716</v>
      </c>
      <c r="O6">
        <v>0.82685875996912783</v>
      </c>
      <c r="P6">
        <v>0.78415230254695134</v>
      </c>
      <c r="R6">
        <v>0.81167995883714961</v>
      </c>
      <c r="S6">
        <v>5.4960257824505261E-2</v>
      </c>
      <c r="T6">
        <v>5.6738051651202188E-4</v>
      </c>
    </row>
    <row r="7" spans="2:20" x14ac:dyDescent="0.3">
      <c r="B7">
        <v>10</v>
      </c>
      <c r="C7">
        <v>1.363</v>
      </c>
      <c r="D7">
        <v>1.2749999999999999</v>
      </c>
      <c r="E7">
        <v>1.145</v>
      </c>
      <c r="F7">
        <v>1.486</v>
      </c>
      <c r="G7">
        <v>1.252</v>
      </c>
      <c r="H7">
        <v>1.0049999999999999</v>
      </c>
      <c r="J7">
        <v>10</v>
      </c>
      <c r="K7">
        <v>0.70131206586056083</v>
      </c>
      <c r="L7">
        <v>0.65603293028042187</v>
      </c>
      <c r="M7">
        <v>0.5891432981733985</v>
      </c>
      <c r="N7">
        <v>0.76459994854643687</v>
      </c>
      <c r="O7">
        <v>0.6441986107537947</v>
      </c>
      <c r="P7">
        <v>0.51710830975045019</v>
      </c>
      <c r="R7">
        <v>0.64539919389417721</v>
      </c>
      <c r="S7">
        <v>8.6107913304564729E-2</v>
      </c>
      <c r="T7" s="4">
        <v>1.8220779189944221E-5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06381-1187-438E-B362-33F74D0601FC}">
  <dimension ref="B1:AY37"/>
  <sheetViews>
    <sheetView topLeftCell="AK1" workbookViewId="0">
      <selection activeCell="AV9" sqref="AV9"/>
    </sheetView>
  </sheetViews>
  <sheetFormatPr defaultRowHeight="14" x14ac:dyDescent="0.3"/>
  <cols>
    <col min="3" max="3" width="12.4140625" customWidth="1"/>
    <col min="4" max="4" width="15.08203125" customWidth="1"/>
    <col min="5" max="5" width="12.25" customWidth="1"/>
    <col min="7" max="7" width="13.75" customWidth="1"/>
    <col min="8" max="8" width="12.6640625" customWidth="1"/>
    <col min="9" max="9" width="13.4140625" customWidth="1"/>
    <col min="11" max="11" width="10.08203125" customWidth="1"/>
    <col min="12" max="12" width="12" customWidth="1"/>
    <col min="47" max="49" width="14.08203125" customWidth="1"/>
    <col min="51" max="51" width="17.25" bestFit="1" customWidth="1"/>
  </cols>
  <sheetData>
    <row r="1" spans="2:51" x14ac:dyDescent="0.3">
      <c r="B1" t="s">
        <v>17</v>
      </c>
      <c r="C1" s="8" t="s">
        <v>20</v>
      </c>
      <c r="D1" s="8"/>
      <c r="E1" s="8"/>
      <c r="G1" s="8" t="s">
        <v>26</v>
      </c>
      <c r="H1" s="8"/>
      <c r="I1" s="8"/>
    </row>
    <row r="2" spans="2:51" x14ac:dyDescent="0.3">
      <c r="C2" s="8" t="s">
        <v>21</v>
      </c>
      <c r="D2" s="8"/>
      <c r="E2" s="6"/>
      <c r="G2" s="8" t="s">
        <v>21</v>
      </c>
      <c r="H2" s="8"/>
      <c r="L2">
        <v>1</v>
      </c>
      <c r="M2">
        <v>2</v>
      </c>
      <c r="N2">
        <v>3</v>
      </c>
      <c r="O2">
        <v>4</v>
      </c>
      <c r="P2">
        <v>5</v>
      </c>
      <c r="Q2">
        <v>6</v>
      </c>
      <c r="R2">
        <v>7</v>
      </c>
      <c r="S2">
        <v>8</v>
      </c>
      <c r="T2">
        <v>9</v>
      </c>
      <c r="U2">
        <v>10</v>
      </c>
      <c r="V2">
        <v>11</v>
      </c>
      <c r="W2">
        <v>12</v>
      </c>
      <c r="X2">
        <v>13</v>
      </c>
      <c r="Y2">
        <v>14</v>
      </c>
      <c r="Z2">
        <v>15</v>
      </c>
      <c r="AA2">
        <v>16</v>
      </c>
      <c r="AB2">
        <v>17</v>
      </c>
      <c r="AC2">
        <v>18</v>
      </c>
      <c r="AD2">
        <v>19</v>
      </c>
      <c r="AE2">
        <v>20</v>
      </c>
      <c r="AF2">
        <v>21</v>
      </c>
      <c r="AG2">
        <v>22</v>
      </c>
      <c r="AH2">
        <v>23</v>
      </c>
      <c r="AI2">
        <v>24</v>
      </c>
      <c r="AJ2">
        <v>25</v>
      </c>
      <c r="AK2">
        <v>26</v>
      </c>
      <c r="AL2">
        <v>27</v>
      </c>
      <c r="AM2">
        <v>28</v>
      </c>
      <c r="AN2">
        <v>29</v>
      </c>
      <c r="AO2">
        <v>30</v>
      </c>
      <c r="AP2">
        <v>31</v>
      </c>
      <c r="AQ2">
        <v>32</v>
      </c>
      <c r="AR2">
        <v>33</v>
      </c>
      <c r="AS2">
        <v>34</v>
      </c>
      <c r="AU2" t="s">
        <v>30</v>
      </c>
      <c r="AV2" t="s">
        <v>31</v>
      </c>
      <c r="AW2" t="s">
        <v>34</v>
      </c>
      <c r="AX2" t="s">
        <v>1</v>
      </c>
      <c r="AY2" s="1" t="s">
        <v>3</v>
      </c>
    </row>
    <row r="3" spans="2:51" x14ac:dyDescent="0.3">
      <c r="C3" t="s">
        <v>18</v>
      </c>
      <c r="D3" t="s">
        <v>19</v>
      </c>
      <c r="E3" t="s">
        <v>23</v>
      </c>
      <c r="G3" t="s">
        <v>18</v>
      </c>
      <c r="H3" t="s">
        <v>19</v>
      </c>
      <c r="I3" t="s">
        <v>22</v>
      </c>
      <c r="K3" t="s">
        <v>20</v>
      </c>
      <c r="L3">
        <v>0.75</v>
      </c>
      <c r="M3">
        <v>0.625</v>
      </c>
      <c r="N3">
        <v>0.69230769230769229</v>
      </c>
      <c r="O3">
        <v>0.9</v>
      </c>
      <c r="P3">
        <v>0.9</v>
      </c>
      <c r="Q3">
        <v>0.8</v>
      </c>
      <c r="R3">
        <v>0.66666666666666663</v>
      </c>
      <c r="S3">
        <v>0.75</v>
      </c>
      <c r="T3">
        <v>0.63636363636363635</v>
      </c>
      <c r="U3">
        <v>0.76923076923076927</v>
      </c>
      <c r="V3">
        <v>0.83333333333333337</v>
      </c>
      <c r="W3">
        <v>0.84848484848484851</v>
      </c>
      <c r="X3">
        <v>0.57894736842105265</v>
      </c>
      <c r="Y3">
        <v>0.6428571428571429</v>
      </c>
      <c r="Z3">
        <v>0.6428571428571429</v>
      </c>
      <c r="AA3">
        <v>0.7</v>
      </c>
      <c r="AB3">
        <v>0.79166666666666663</v>
      </c>
      <c r="AC3">
        <v>0.75</v>
      </c>
      <c r="AD3">
        <v>0.7142857142857143</v>
      </c>
      <c r="AE3">
        <v>0.84615384615384615</v>
      </c>
      <c r="AF3">
        <v>0.72727272727272729</v>
      </c>
      <c r="AG3">
        <v>0.83333333333333337</v>
      </c>
      <c r="AH3">
        <v>0.8571428571428571</v>
      </c>
      <c r="AI3">
        <v>0.8666666666666667</v>
      </c>
      <c r="AJ3">
        <v>0.625</v>
      </c>
      <c r="AK3">
        <v>0.7142857142857143</v>
      </c>
      <c r="AL3">
        <v>0.875</v>
      </c>
      <c r="AM3">
        <v>0.81818181818181823</v>
      </c>
      <c r="AN3">
        <v>0.83333333333333337</v>
      </c>
      <c r="AO3">
        <v>0.73333333333333328</v>
      </c>
      <c r="AP3">
        <v>0.9375</v>
      </c>
      <c r="AQ3">
        <v>0.66666666666666663</v>
      </c>
      <c r="AR3">
        <v>0.88888888888888884</v>
      </c>
      <c r="AS3">
        <v>0.91666666666666663</v>
      </c>
      <c r="AU3">
        <v>0.76</v>
      </c>
      <c r="AV3" t="s">
        <v>32</v>
      </c>
      <c r="AW3" t="s">
        <v>35</v>
      </c>
      <c r="AX3">
        <f>_xlfn.STDEV.S(L3:AS3)</f>
        <v>9.9192233146622302E-2</v>
      </c>
    </row>
    <row r="4" spans="2:51" x14ac:dyDescent="0.3">
      <c r="C4">
        <v>36</v>
      </c>
      <c r="D4">
        <v>27</v>
      </c>
      <c r="E4">
        <f t="shared" ref="E4:E37" si="0">D:D/C:C</f>
        <v>0.75</v>
      </c>
      <c r="G4">
        <v>11</v>
      </c>
      <c r="H4">
        <v>4</v>
      </c>
      <c r="I4">
        <f t="shared" ref="I4:I37" si="1">H:H/G:G</f>
        <v>0.36363636363636365</v>
      </c>
      <c r="K4" t="s">
        <v>27</v>
      </c>
      <c r="L4">
        <v>0.36363636363636365</v>
      </c>
      <c r="M4">
        <v>0.375</v>
      </c>
      <c r="N4">
        <v>0.5</v>
      </c>
      <c r="O4">
        <v>0.18181818181818182</v>
      </c>
      <c r="P4">
        <v>0.22222222222222221</v>
      </c>
      <c r="Q4">
        <v>0.33333333333333331</v>
      </c>
      <c r="R4">
        <v>0.46153846153846156</v>
      </c>
      <c r="S4">
        <v>0.63636363636363635</v>
      </c>
      <c r="T4">
        <v>0.42857142857142855</v>
      </c>
      <c r="U4">
        <v>0.625</v>
      </c>
      <c r="V4">
        <v>0.42857142857142855</v>
      </c>
      <c r="W4">
        <v>0.25</v>
      </c>
      <c r="X4">
        <v>0.61538461538461542</v>
      </c>
      <c r="Y4">
        <v>0.625</v>
      </c>
      <c r="Z4">
        <v>0.7142857142857143</v>
      </c>
      <c r="AA4">
        <v>0.5</v>
      </c>
      <c r="AB4">
        <v>0.375</v>
      </c>
      <c r="AC4">
        <v>0.625</v>
      </c>
      <c r="AD4">
        <v>0.46153846153846156</v>
      </c>
      <c r="AE4">
        <v>0.76923076923076927</v>
      </c>
      <c r="AF4">
        <v>0.6</v>
      </c>
      <c r="AG4">
        <v>0.66666666666666663</v>
      </c>
      <c r="AH4">
        <v>0.80952380952380953</v>
      </c>
      <c r="AI4">
        <v>0.41176470588235292</v>
      </c>
      <c r="AJ4">
        <v>0.6428571428571429</v>
      </c>
      <c r="AK4">
        <v>0.52380952380952384</v>
      </c>
      <c r="AL4">
        <v>0.5</v>
      </c>
      <c r="AM4">
        <v>0.6875</v>
      </c>
      <c r="AN4">
        <v>0.61538461538461542</v>
      </c>
      <c r="AO4">
        <v>0.53846153846153844</v>
      </c>
      <c r="AP4">
        <v>0.66666666666666663</v>
      </c>
      <c r="AQ4">
        <v>0.4375</v>
      </c>
      <c r="AR4">
        <v>0.375</v>
      </c>
      <c r="AS4">
        <v>0.4375</v>
      </c>
      <c r="AU4">
        <v>0.5</v>
      </c>
      <c r="AV4" t="s">
        <v>33</v>
      </c>
      <c r="AW4" t="s">
        <v>36</v>
      </c>
      <c r="AX4">
        <f>_xlfn.STDEV.S(L4:AS4)</f>
        <v>0.15448615148546718</v>
      </c>
      <c r="AY4" s="5">
        <f>_xlfn.T.TEST(L3:AS3,L4:AS4,2,2)</f>
        <v>1.4121622713733707E-11</v>
      </c>
    </row>
    <row r="5" spans="2:51" x14ac:dyDescent="0.3">
      <c r="C5">
        <v>16</v>
      </c>
      <c r="D5">
        <v>10</v>
      </c>
      <c r="E5">
        <f t="shared" si="0"/>
        <v>0.625</v>
      </c>
      <c r="G5">
        <v>8</v>
      </c>
      <c r="H5">
        <v>3</v>
      </c>
      <c r="I5">
        <f t="shared" si="1"/>
        <v>0.375</v>
      </c>
    </row>
    <row r="6" spans="2:51" x14ac:dyDescent="0.3">
      <c r="C6">
        <v>13</v>
      </c>
      <c r="D6">
        <v>9</v>
      </c>
      <c r="E6">
        <f t="shared" si="0"/>
        <v>0.69230769230769229</v>
      </c>
      <c r="G6">
        <v>6</v>
      </c>
      <c r="H6">
        <v>3</v>
      </c>
      <c r="I6">
        <f t="shared" si="1"/>
        <v>0.5</v>
      </c>
    </row>
    <row r="7" spans="2:51" x14ac:dyDescent="0.3">
      <c r="C7">
        <v>10</v>
      </c>
      <c r="D7">
        <v>9</v>
      </c>
      <c r="E7">
        <f t="shared" si="0"/>
        <v>0.9</v>
      </c>
      <c r="G7">
        <v>11</v>
      </c>
      <c r="H7">
        <v>2</v>
      </c>
      <c r="I7">
        <f t="shared" si="1"/>
        <v>0.18181818181818182</v>
      </c>
    </row>
    <row r="8" spans="2:51" x14ac:dyDescent="0.3">
      <c r="C8">
        <v>10</v>
      </c>
      <c r="D8">
        <v>9</v>
      </c>
      <c r="E8">
        <f t="shared" si="0"/>
        <v>0.9</v>
      </c>
      <c r="G8">
        <v>18</v>
      </c>
      <c r="H8">
        <v>4</v>
      </c>
      <c r="I8">
        <f t="shared" si="1"/>
        <v>0.22222222222222221</v>
      </c>
    </row>
    <row r="9" spans="2:51" x14ac:dyDescent="0.3">
      <c r="C9">
        <v>10</v>
      </c>
      <c r="D9">
        <v>8</v>
      </c>
      <c r="E9">
        <f t="shared" si="0"/>
        <v>0.8</v>
      </c>
      <c r="G9">
        <v>21</v>
      </c>
      <c r="H9">
        <v>7</v>
      </c>
      <c r="I9">
        <f t="shared" si="1"/>
        <v>0.33333333333333331</v>
      </c>
    </row>
    <row r="10" spans="2:51" x14ac:dyDescent="0.3">
      <c r="C10">
        <v>6</v>
      </c>
      <c r="D10">
        <v>4</v>
      </c>
      <c r="E10">
        <f t="shared" si="0"/>
        <v>0.66666666666666663</v>
      </c>
      <c r="G10">
        <v>13</v>
      </c>
      <c r="H10">
        <v>6</v>
      </c>
      <c r="I10">
        <f t="shared" si="1"/>
        <v>0.46153846153846156</v>
      </c>
    </row>
    <row r="11" spans="2:51" x14ac:dyDescent="0.3">
      <c r="C11">
        <v>4</v>
      </c>
      <c r="D11">
        <v>3</v>
      </c>
      <c r="E11">
        <f t="shared" si="0"/>
        <v>0.75</v>
      </c>
      <c r="G11">
        <v>11</v>
      </c>
      <c r="H11">
        <v>7</v>
      </c>
      <c r="I11">
        <f t="shared" si="1"/>
        <v>0.63636363636363635</v>
      </c>
    </row>
    <row r="12" spans="2:51" x14ac:dyDescent="0.3">
      <c r="C12">
        <v>11</v>
      </c>
      <c r="D12">
        <v>7</v>
      </c>
      <c r="E12">
        <f t="shared" si="0"/>
        <v>0.63636363636363635</v>
      </c>
      <c r="G12">
        <v>14</v>
      </c>
      <c r="H12">
        <v>6</v>
      </c>
      <c r="I12">
        <f t="shared" si="1"/>
        <v>0.42857142857142855</v>
      </c>
    </row>
    <row r="13" spans="2:51" x14ac:dyDescent="0.3">
      <c r="C13">
        <v>13</v>
      </c>
      <c r="D13">
        <v>10</v>
      </c>
      <c r="E13">
        <f t="shared" si="0"/>
        <v>0.76923076923076927</v>
      </c>
      <c r="G13">
        <v>8</v>
      </c>
      <c r="H13">
        <v>5</v>
      </c>
      <c r="I13">
        <f t="shared" si="1"/>
        <v>0.625</v>
      </c>
    </row>
    <row r="14" spans="2:51" x14ac:dyDescent="0.3">
      <c r="C14">
        <v>18</v>
      </c>
      <c r="D14">
        <v>15</v>
      </c>
      <c r="E14">
        <f t="shared" si="0"/>
        <v>0.83333333333333337</v>
      </c>
      <c r="G14">
        <v>14</v>
      </c>
      <c r="H14">
        <v>6</v>
      </c>
      <c r="I14">
        <f t="shared" si="1"/>
        <v>0.42857142857142855</v>
      </c>
    </row>
    <row r="15" spans="2:51" x14ac:dyDescent="0.3">
      <c r="C15">
        <v>33</v>
      </c>
      <c r="D15">
        <v>28</v>
      </c>
      <c r="E15">
        <f t="shared" si="0"/>
        <v>0.84848484848484851</v>
      </c>
      <c r="G15">
        <v>4</v>
      </c>
      <c r="H15">
        <v>1</v>
      </c>
      <c r="I15">
        <f t="shared" si="1"/>
        <v>0.25</v>
      </c>
    </row>
    <row r="16" spans="2:51" x14ac:dyDescent="0.3">
      <c r="C16">
        <v>19</v>
      </c>
      <c r="D16">
        <v>11</v>
      </c>
      <c r="E16">
        <f t="shared" si="0"/>
        <v>0.57894736842105265</v>
      </c>
      <c r="G16">
        <v>13</v>
      </c>
      <c r="H16">
        <v>8</v>
      </c>
      <c r="I16">
        <f t="shared" si="1"/>
        <v>0.61538461538461542</v>
      </c>
    </row>
    <row r="17" spans="3:9" x14ac:dyDescent="0.3">
      <c r="C17">
        <v>14</v>
      </c>
      <c r="D17">
        <v>9</v>
      </c>
      <c r="E17">
        <f t="shared" si="0"/>
        <v>0.6428571428571429</v>
      </c>
      <c r="G17">
        <v>16</v>
      </c>
      <c r="H17">
        <v>10</v>
      </c>
      <c r="I17">
        <f t="shared" si="1"/>
        <v>0.625</v>
      </c>
    </row>
    <row r="18" spans="3:9" x14ac:dyDescent="0.3">
      <c r="C18">
        <v>14</v>
      </c>
      <c r="D18">
        <v>9</v>
      </c>
      <c r="E18">
        <f t="shared" si="0"/>
        <v>0.6428571428571429</v>
      </c>
      <c r="G18">
        <v>7</v>
      </c>
      <c r="H18">
        <v>5</v>
      </c>
      <c r="I18">
        <f t="shared" si="1"/>
        <v>0.7142857142857143</v>
      </c>
    </row>
    <row r="19" spans="3:9" x14ac:dyDescent="0.3">
      <c r="C19">
        <v>10</v>
      </c>
      <c r="D19">
        <v>7</v>
      </c>
      <c r="E19">
        <f t="shared" si="0"/>
        <v>0.7</v>
      </c>
      <c r="G19">
        <v>6</v>
      </c>
      <c r="H19">
        <v>3</v>
      </c>
      <c r="I19">
        <f t="shared" si="1"/>
        <v>0.5</v>
      </c>
    </row>
    <row r="20" spans="3:9" x14ac:dyDescent="0.3">
      <c r="C20">
        <v>24</v>
      </c>
      <c r="D20">
        <v>19</v>
      </c>
      <c r="E20">
        <f t="shared" si="0"/>
        <v>0.79166666666666663</v>
      </c>
      <c r="G20">
        <v>8</v>
      </c>
      <c r="H20">
        <v>3</v>
      </c>
      <c r="I20">
        <f t="shared" si="1"/>
        <v>0.375</v>
      </c>
    </row>
    <row r="21" spans="3:9" x14ac:dyDescent="0.3">
      <c r="C21">
        <v>8</v>
      </c>
      <c r="D21">
        <v>6</v>
      </c>
      <c r="E21">
        <f t="shared" si="0"/>
        <v>0.75</v>
      </c>
      <c r="G21">
        <v>8</v>
      </c>
      <c r="H21">
        <v>5</v>
      </c>
      <c r="I21">
        <f t="shared" si="1"/>
        <v>0.625</v>
      </c>
    </row>
    <row r="22" spans="3:9" x14ac:dyDescent="0.3">
      <c r="C22">
        <v>7</v>
      </c>
      <c r="D22">
        <v>5</v>
      </c>
      <c r="E22">
        <f t="shared" si="0"/>
        <v>0.7142857142857143</v>
      </c>
      <c r="G22">
        <v>13</v>
      </c>
      <c r="H22">
        <v>6</v>
      </c>
      <c r="I22">
        <f t="shared" si="1"/>
        <v>0.46153846153846156</v>
      </c>
    </row>
    <row r="23" spans="3:9" x14ac:dyDescent="0.3">
      <c r="C23">
        <v>13</v>
      </c>
      <c r="D23">
        <v>11</v>
      </c>
      <c r="E23">
        <f t="shared" si="0"/>
        <v>0.84615384615384615</v>
      </c>
      <c r="G23">
        <v>13</v>
      </c>
      <c r="H23">
        <v>10</v>
      </c>
      <c r="I23">
        <f t="shared" si="1"/>
        <v>0.76923076923076927</v>
      </c>
    </row>
    <row r="24" spans="3:9" x14ac:dyDescent="0.3">
      <c r="C24">
        <v>11</v>
      </c>
      <c r="D24">
        <v>8</v>
      </c>
      <c r="E24">
        <f t="shared" si="0"/>
        <v>0.72727272727272729</v>
      </c>
      <c r="G24">
        <v>10</v>
      </c>
      <c r="H24">
        <v>6</v>
      </c>
      <c r="I24">
        <f t="shared" si="1"/>
        <v>0.6</v>
      </c>
    </row>
    <row r="25" spans="3:9" x14ac:dyDescent="0.3">
      <c r="C25">
        <v>18</v>
      </c>
      <c r="D25">
        <v>15</v>
      </c>
      <c r="E25">
        <f t="shared" si="0"/>
        <v>0.83333333333333337</v>
      </c>
      <c r="G25">
        <v>3</v>
      </c>
      <c r="H25">
        <v>2</v>
      </c>
      <c r="I25">
        <f t="shared" si="1"/>
        <v>0.66666666666666663</v>
      </c>
    </row>
    <row r="26" spans="3:9" x14ac:dyDescent="0.3">
      <c r="C26">
        <v>7</v>
      </c>
      <c r="D26">
        <v>6</v>
      </c>
      <c r="E26">
        <f t="shared" si="0"/>
        <v>0.8571428571428571</v>
      </c>
      <c r="G26">
        <v>21</v>
      </c>
      <c r="H26">
        <v>17</v>
      </c>
      <c r="I26">
        <f t="shared" si="1"/>
        <v>0.80952380952380953</v>
      </c>
    </row>
    <row r="27" spans="3:9" x14ac:dyDescent="0.3">
      <c r="C27">
        <v>15</v>
      </c>
      <c r="D27">
        <v>13</v>
      </c>
      <c r="E27">
        <f t="shared" si="0"/>
        <v>0.8666666666666667</v>
      </c>
      <c r="G27">
        <v>17</v>
      </c>
      <c r="H27">
        <v>7</v>
      </c>
      <c r="I27">
        <f t="shared" si="1"/>
        <v>0.41176470588235292</v>
      </c>
    </row>
    <row r="28" spans="3:9" x14ac:dyDescent="0.3">
      <c r="C28">
        <v>16</v>
      </c>
      <c r="D28">
        <v>10</v>
      </c>
      <c r="E28">
        <f t="shared" si="0"/>
        <v>0.625</v>
      </c>
      <c r="G28">
        <v>14</v>
      </c>
      <c r="H28">
        <v>9</v>
      </c>
      <c r="I28">
        <f t="shared" si="1"/>
        <v>0.6428571428571429</v>
      </c>
    </row>
    <row r="29" spans="3:9" x14ac:dyDescent="0.3">
      <c r="C29">
        <v>7</v>
      </c>
      <c r="D29">
        <v>5</v>
      </c>
      <c r="E29">
        <f t="shared" si="0"/>
        <v>0.7142857142857143</v>
      </c>
      <c r="G29">
        <v>21</v>
      </c>
      <c r="H29">
        <v>11</v>
      </c>
      <c r="I29">
        <f t="shared" si="1"/>
        <v>0.52380952380952384</v>
      </c>
    </row>
    <row r="30" spans="3:9" x14ac:dyDescent="0.3">
      <c r="C30">
        <v>16</v>
      </c>
      <c r="D30">
        <v>14</v>
      </c>
      <c r="E30">
        <f t="shared" si="0"/>
        <v>0.875</v>
      </c>
      <c r="G30">
        <v>6</v>
      </c>
      <c r="H30">
        <v>3</v>
      </c>
      <c r="I30">
        <f t="shared" si="1"/>
        <v>0.5</v>
      </c>
    </row>
    <row r="31" spans="3:9" x14ac:dyDescent="0.3">
      <c r="C31">
        <v>11</v>
      </c>
      <c r="D31">
        <v>9</v>
      </c>
      <c r="E31">
        <f t="shared" si="0"/>
        <v>0.81818181818181823</v>
      </c>
      <c r="G31">
        <v>16</v>
      </c>
      <c r="H31">
        <v>11</v>
      </c>
      <c r="I31">
        <f t="shared" si="1"/>
        <v>0.6875</v>
      </c>
    </row>
    <row r="32" spans="3:9" x14ac:dyDescent="0.3">
      <c r="C32">
        <v>18</v>
      </c>
      <c r="D32">
        <v>15</v>
      </c>
      <c r="E32">
        <f t="shared" si="0"/>
        <v>0.83333333333333337</v>
      </c>
      <c r="G32">
        <v>13</v>
      </c>
      <c r="H32">
        <v>8</v>
      </c>
      <c r="I32">
        <f t="shared" si="1"/>
        <v>0.61538461538461542</v>
      </c>
    </row>
    <row r="33" spans="3:9" x14ac:dyDescent="0.3">
      <c r="C33">
        <v>15</v>
      </c>
      <c r="D33">
        <v>11</v>
      </c>
      <c r="E33">
        <f t="shared" si="0"/>
        <v>0.73333333333333328</v>
      </c>
      <c r="G33">
        <v>13</v>
      </c>
      <c r="H33">
        <v>7</v>
      </c>
      <c r="I33">
        <f t="shared" si="1"/>
        <v>0.53846153846153844</v>
      </c>
    </row>
    <row r="34" spans="3:9" x14ac:dyDescent="0.3">
      <c r="C34">
        <v>16</v>
      </c>
      <c r="D34">
        <v>15</v>
      </c>
      <c r="E34">
        <f t="shared" si="0"/>
        <v>0.9375</v>
      </c>
      <c r="G34">
        <v>9</v>
      </c>
      <c r="H34">
        <v>6</v>
      </c>
      <c r="I34">
        <f t="shared" si="1"/>
        <v>0.66666666666666663</v>
      </c>
    </row>
    <row r="35" spans="3:9" x14ac:dyDescent="0.3">
      <c r="C35">
        <v>15</v>
      </c>
      <c r="D35">
        <v>10</v>
      </c>
      <c r="E35">
        <f t="shared" si="0"/>
        <v>0.66666666666666663</v>
      </c>
      <c r="G35">
        <v>16</v>
      </c>
      <c r="H35">
        <v>7</v>
      </c>
      <c r="I35">
        <f t="shared" si="1"/>
        <v>0.4375</v>
      </c>
    </row>
    <row r="36" spans="3:9" x14ac:dyDescent="0.3">
      <c r="C36">
        <v>9</v>
      </c>
      <c r="D36">
        <v>8</v>
      </c>
      <c r="E36">
        <f t="shared" si="0"/>
        <v>0.88888888888888884</v>
      </c>
      <c r="G36">
        <v>16</v>
      </c>
      <c r="H36">
        <v>6</v>
      </c>
      <c r="I36">
        <f t="shared" si="1"/>
        <v>0.375</v>
      </c>
    </row>
    <row r="37" spans="3:9" x14ac:dyDescent="0.3">
      <c r="C37">
        <v>12</v>
      </c>
      <c r="D37">
        <v>11</v>
      </c>
      <c r="E37">
        <f t="shared" si="0"/>
        <v>0.91666666666666663</v>
      </c>
      <c r="G37">
        <v>16</v>
      </c>
      <c r="H37">
        <v>7</v>
      </c>
      <c r="I37">
        <f t="shared" si="1"/>
        <v>0.4375</v>
      </c>
    </row>
  </sheetData>
  <mergeCells count="4">
    <mergeCell ref="C1:E1"/>
    <mergeCell ref="C2:D2"/>
    <mergeCell ref="G1:I1"/>
    <mergeCell ref="G2:H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70E10-11EB-4B59-86A5-F4A387F18211}">
  <dimension ref="B2:AU34"/>
  <sheetViews>
    <sheetView topLeftCell="AF1" workbookViewId="0">
      <selection activeCell="AS18" sqref="AS18"/>
    </sheetView>
  </sheetViews>
  <sheetFormatPr defaultRowHeight="14" x14ac:dyDescent="0.3"/>
  <cols>
    <col min="2" max="2" width="13.08203125" customWidth="1"/>
    <col min="3" max="3" width="13.33203125" customWidth="1"/>
    <col min="4" max="4" width="13.6640625" customWidth="1"/>
    <col min="5" max="5" width="12.25" customWidth="1"/>
    <col min="7" max="7" width="14.25" customWidth="1"/>
    <col min="8" max="8" width="12.75" customWidth="1"/>
    <col min="9" max="9" width="11.4140625" customWidth="1"/>
    <col min="11" max="11" width="14.58203125" customWidth="1"/>
    <col min="43" max="43" width="12.58203125" customWidth="1"/>
    <col min="44" max="44" width="11.08203125" customWidth="1"/>
    <col min="45" max="45" width="13.33203125" customWidth="1"/>
    <col min="47" max="48" width="16.08203125" bestFit="1" customWidth="1"/>
  </cols>
  <sheetData>
    <row r="2" spans="2:47" x14ac:dyDescent="0.3">
      <c r="C2" s="8" t="s">
        <v>20</v>
      </c>
      <c r="D2" s="8"/>
      <c r="E2" s="8"/>
      <c r="G2" s="8" t="s">
        <v>26</v>
      </c>
      <c r="H2" s="8"/>
      <c r="I2" s="8"/>
    </row>
    <row r="3" spans="2:47" x14ac:dyDescent="0.3">
      <c r="B3" t="s">
        <v>25</v>
      </c>
      <c r="C3" s="8" t="s">
        <v>21</v>
      </c>
      <c r="D3" s="8"/>
      <c r="E3" s="6"/>
      <c r="G3" s="8" t="s">
        <v>21</v>
      </c>
      <c r="H3" s="8"/>
    </row>
    <row r="4" spans="2:47" x14ac:dyDescent="0.3">
      <c r="C4" t="s">
        <v>18</v>
      </c>
      <c r="D4" t="s">
        <v>19</v>
      </c>
      <c r="E4" t="s">
        <v>23</v>
      </c>
      <c r="G4" t="s">
        <v>18</v>
      </c>
      <c r="H4" t="s">
        <v>19</v>
      </c>
      <c r="I4" t="s">
        <v>22</v>
      </c>
      <c r="L4">
        <v>1</v>
      </c>
      <c r="M4">
        <v>2</v>
      </c>
      <c r="N4">
        <v>3</v>
      </c>
      <c r="O4">
        <v>4</v>
      </c>
      <c r="P4">
        <v>5</v>
      </c>
      <c r="Q4">
        <v>6</v>
      </c>
      <c r="R4">
        <v>7</v>
      </c>
      <c r="S4">
        <v>8</v>
      </c>
      <c r="T4">
        <v>9</v>
      </c>
      <c r="U4">
        <v>10</v>
      </c>
      <c r="V4">
        <v>11</v>
      </c>
      <c r="W4">
        <v>12</v>
      </c>
      <c r="X4">
        <v>13</v>
      </c>
      <c r="Y4">
        <v>14</v>
      </c>
      <c r="Z4">
        <v>15</v>
      </c>
      <c r="AA4">
        <v>16</v>
      </c>
      <c r="AB4">
        <v>17</v>
      </c>
      <c r="AC4">
        <v>18</v>
      </c>
      <c r="AD4">
        <v>19</v>
      </c>
      <c r="AE4">
        <v>20</v>
      </c>
      <c r="AF4">
        <v>21</v>
      </c>
      <c r="AG4">
        <v>22</v>
      </c>
      <c r="AH4">
        <v>23</v>
      </c>
      <c r="AI4">
        <v>24</v>
      </c>
      <c r="AJ4">
        <v>25</v>
      </c>
      <c r="AK4">
        <v>26</v>
      </c>
      <c r="AL4">
        <v>27</v>
      </c>
      <c r="AM4">
        <v>28</v>
      </c>
      <c r="AN4">
        <v>29</v>
      </c>
      <c r="AO4">
        <v>30</v>
      </c>
      <c r="AQ4" t="s">
        <v>30</v>
      </c>
      <c r="AR4" t="s">
        <v>31</v>
      </c>
      <c r="AS4" t="s">
        <v>34</v>
      </c>
      <c r="AT4" t="s">
        <v>1</v>
      </c>
      <c r="AU4" s="1" t="s">
        <v>3</v>
      </c>
    </row>
    <row r="5" spans="2:47" x14ac:dyDescent="0.3">
      <c r="C5">
        <v>18</v>
      </c>
      <c r="D5">
        <v>13</v>
      </c>
      <c r="E5">
        <f t="shared" ref="E5:E34" si="0">D:D/C:C</f>
        <v>0.72222222222222221</v>
      </c>
      <c r="G5">
        <v>18</v>
      </c>
      <c r="H5">
        <v>7</v>
      </c>
      <c r="I5">
        <f t="shared" ref="I5:I34" si="1">H:H/G:G</f>
        <v>0.3888888888888889</v>
      </c>
      <c r="K5" t="s">
        <v>20</v>
      </c>
      <c r="L5">
        <v>0.72222222222222221</v>
      </c>
      <c r="M5">
        <v>0.77777777777777779</v>
      </c>
      <c r="N5">
        <v>0.6</v>
      </c>
      <c r="O5">
        <v>0.9</v>
      </c>
      <c r="P5">
        <v>0.7142857142857143</v>
      </c>
      <c r="Q5">
        <v>0.7142857142857143</v>
      </c>
      <c r="R5">
        <v>0.9</v>
      </c>
      <c r="S5">
        <v>0.8571428571428571</v>
      </c>
      <c r="T5">
        <v>0.625</v>
      </c>
      <c r="U5">
        <v>0.75</v>
      </c>
      <c r="V5">
        <v>0.66666666666666663</v>
      </c>
      <c r="W5">
        <v>0.82608695652173914</v>
      </c>
      <c r="X5">
        <v>0.7857142857142857</v>
      </c>
      <c r="Y5">
        <v>0.75</v>
      </c>
      <c r="Z5">
        <v>0.76923076923076927</v>
      </c>
      <c r="AA5">
        <v>0.69230769230769229</v>
      </c>
      <c r="AB5">
        <v>0.73333333333333328</v>
      </c>
      <c r="AC5">
        <v>0.81818181818181823</v>
      </c>
      <c r="AD5">
        <v>0.6428571428571429</v>
      </c>
      <c r="AE5">
        <v>0.68421052631578949</v>
      </c>
      <c r="AF5">
        <v>0.72727272727272729</v>
      </c>
      <c r="AG5">
        <v>0.7142857142857143</v>
      </c>
      <c r="AH5">
        <v>0.70588235294117652</v>
      </c>
      <c r="AI5">
        <v>0.70588235294117652</v>
      </c>
      <c r="AJ5">
        <v>0.9375</v>
      </c>
      <c r="AK5">
        <v>0.94444444444444442</v>
      </c>
      <c r="AL5">
        <v>0.72727272727272729</v>
      </c>
      <c r="AM5">
        <v>0.63157894736842102</v>
      </c>
      <c r="AN5">
        <v>0.73333333333333328</v>
      </c>
      <c r="AO5">
        <v>0.66600000000000004</v>
      </c>
      <c r="AQ5">
        <v>0.72699999999999998</v>
      </c>
      <c r="AR5" t="s">
        <v>37</v>
      </c>
      <c r="AS5" t="s">
        <v>40</v>
      </c>
      <c r="AT5">
        <f>_xlfn.STDEV.S(L5:AO5)</f>
        <v>9.0490091092149033E-2</v>
      </c>
    </row>
    <row r="6" spans="2:47" x14ac:dyDescent="0.3">
      <c r="C6">
        <v>9</v>
      </c>
      <c r="D6">
        <v>7</v>
      </c>
      <c r="E6">
        <f t="shared" si="0"/>
        <v>0.77777777777777779</v>
      </c>
      <c r="G6">
        <v>14</v>
      </c>
      <c r="H6">
        <v>5</v>
      </c>
      <c r="I6">
        <f t="shared" si="1"/>
        <v>0.35714285714285715</v>
      </c>
      <c r="K6" t="s">
        <v>24</v>
      </c>
      <c r="L6">
        <v>0.3888888888888889</v>
      </c>
      <c r="M6">
        <v>0.35714285714285715</v>
      </c>
      <c r="N6">
        <v>0.5</v>
      </c>
      <c r="O6">
        <v>0.45454545454545453</v>
      </c>
      <c r="P6">
        <v>0.625</v>
      </c>
      <c r="Q6">
        <v>0.54838709677419351</v>
      </c>
      <c r="R6">
        <v>0.55555555555555558</v>
      </c>
      <c r="S6">
        <v>0.52941176470588236</v>
      </c>
      <c r="T6">
        <v>0.52941176470588236</v>
      </c>
      <c r="U6">
        <v>0.6470588235294118</v>
      </c>
      <c r="V6">
        <v>0.76923076923076927</v>
      </c>
      <c r="W6">
        <v>0.41666666666666669</v>
      </c>
      <c r="X6">
        <v>0.4</v>
      </c>
      <c r="Y6">
        <v>0.41666666666666669</v>
      </c>
      <c r="Z6">
        <v>0.45454545454545453</v>
      </c>
      <c r="AA6">
        <v>0.69230769230769229</v>
      </c>
      <c r="AB6">
        <v>0.66666666666666663</v>
      </c>
      <c r="AC6">
        <v>0.7142857142857143</v>
      </c>
      <c r="AD6">
        <v>0.52</v>
      </c>
      <c r="AE6">
        <v>0.68</v>
      </c>
      <c r="AF6">
        <v>0.55555555555555558</v>
      </c>
      <c r="AG6">
        <v>0.61538461538461542</v>
      </c>
      <c r="AH6">
        <v>0.6</v>
      </c>
      <c r="AI6">
        <v>0.6</v>
      </c>
      <c r="AJ6">
        <v>0.54545454545454541</v>
      </c>
      <c r="AK6">
        <v>0.5</v>
      </c>
      <c r="AL6">
        <v>0.66666666666666663</v>
      </c>
      <c r="AM6">
        <v>0.53333333333333333</v>
      </c>
      <c r="AN6">
        <v>0.63636363636363635</v>
      </c>
      <c r="AO6">
        <v>0.625</v>
      </c>
      <c r="AQ6">
        <v>0.55200000000000005</v>
      </c>
      <c r="AR6" t="s">
        <v>38</v>
      </c>
      <c r="AS6" t="s">
        <v>39</v>
      </c>
      <c r="AT6">
        <f>_xlfn.STDEV.S(L6:AO6)</f>
        <v>0.10527351132171849</v>
      </c>
      <c r="AU6" s="7">
        <f>_xlfn.T.TEST(L5:AO5,L6:AO6,2,2)</f>
        <v>4.7679155781868407E-10</v>
      </c>
    </row>
    <row r="7" spans="2:47" x14ac:dyDescent="0.3">
      <c r="C7">
        <v>10</v>
      </c>
      <c r="D7">
        <v>6</v>
      </c>
      <c r="E7">
        <f t="shared" si="0"/>
        <v>0.6</v>
      </c>
      <c r="G7">
        <v>6</v>
      </c>
      <c r="H7">
        <v>3</v>
      </c>
      <c r="I7">
        <f t="shared" si="1"/>
        <v>0.5</v>
      </c>
    </row>
    <row r="8" spans="2:47" x14ac:dyDescent="0.3">
      <c r="C8">
        <v>10</v>
      </c>
      <c r="D8">
        <v>9</v>
      </c>
      <c r="E8">
        <f t="shared" si="0"/>
        <v>0.9</v>
      </c>
      <c r="G8">
        <v>11</v>
      </c>
      <c r="H8">
        <v>5</v>
      </c>
      <c r="I8">
        <f t="shared" si="1"/>
        <v>0.45454545454545453</v>
      </c>
    </row>
    <row r="9" spans="2:47" x14ac:dyDescent="0.3">
      <c r="C9">
        <v>14</v>
      </c>
      <c r="D9">
        <v>10</v>
      </c>
      <c r="E9">
        <f t="shared" si="0"/>
        <v>0.7142857142857143</v>
      </c>
      <c r="G9">
        <v>8</v>
      </c>
      <c r="H9">
        <v>5</v>
      </c>
      <c r="I9">
        <f t="shared" si="1"/>
        <v>0.625</v>
      </c>
    </row>
    <row r="10" spans="2:47" x14ac:dyDescent="0.3">
      <c r="C10">
        <v>7</v>
      </c>
      <c r="D10">
        <v>5</v>
      </c>
      <c r="E10">
        <f t="shared" si="0"/>
        <v>0.7142857142857143</v>
      </c>
      <c r="G10">
        <v>31</v>
      </c>
      <c r="H10">
        <v>17</v>
      </c>
      <c r="I10">
        <f t="shared" si="1"/>
        <v>0.54838709677419351</v>
      </c>
    </row>
    <row r="11" spans="2:47" x14ac:dyDescent="0.3">
      <c r="C11">
        <v>10</v>
      </c>
      <c r="D11">
        <v>9</v>
      </c>
      <c r="E11">
        <f t="shared" si="0"/>
        <v>0.9</v>
      </c>
      <c r="G11">
        <v>9</v>
      </c>
      <c r="H11">
        <v>5</v>
      </c>
      <c r="I11">
        <f t="shared" si="1"/>
        <v>0.55555555555555558</v>
      </c>
    </row>
    <row r="12" spans="2:47" x14ac:dyDescent="0.3">
      <c r="C12">
        <v>7</v>
      </c>
      <c r="D12">
        <v>6</v>
      </c>
      <c r="E12">
        <f t="shared" si="0"/>
        <v>0.8571428571428571</v>
      </c>
      <c r="G12">
        <v>51</v>
      </c>
      <c r="H12">
        <v>27</v>
      </c>
      <c r="I12">
        <f t="shared" si="1"/>
        <v>0.52941176470588236</v>
      </c>
    </row>
    <row r="13" spans="2:47" x14ac:dyDescent="0.3">
      <c r="C13">
        <v>16</v>
      </c>
      <c r="D13">
        <v>10</v>
      </c>
      <c r="E13">
        <f t="shared" si="0"/>
        <v>0.625</v>
      </c>
      <c r="G13">
        <v>17</v>
      </c>
      <c r="H13">
        <v>9</v>
      </c>
      <c r="I13">
        <f t="shared" si="1"/>
        <v>0.52941176470588236</v>
      </c>
    </row>
    <row r="14" spans="2:47" x14ac:dyDescent="0.3">
      <c r="C14">
        <v>12</v>
      </c>
      <c r="D14">
        <v>9</v>
      </c>
      <c r="E14">
        <f t="shared" si="0"/>
        <v>0.75</v>
      </c>
      <c r="G14">
        <v>17</v>
      </c>
      <c r="H14">
        <v>11</v>
      </c>
      <c r="I14">
        <f t="shared" si="1"/>
        <v>0.6470588235294118</v>
      </c>
    </row>
    <row r="15" spans="2:47" x14ac:dyDescent="0.3">
      <c r="C15">
        <v>12</v>
      </c>
      <c r="D15">
        <v>8</v>
      </c>
      <c r="E15">
        <f t="shared" si="0"/>
        <v>0.66666666666666663</v>
      </c>
      <c r="G15">
        <v>13</v>
      </c>
      <c r="H15">
        <v>10</v>
      </c>
      <c r="I15">
        <f t="shared" si="1"/>
        <v>0.76923076923076927</v>
      </c>
    </row>
    <row r="16" spans="2:47" x14ac:dyDescent="0.3">
      <c r="C16">
        <v>23</v>
      </c>
      <c r="D16">
        <v>19</v>
      </c>
      <c r="E16">
        <f t="shared" si="0"/>
        <v>0.82608695652173914</v>
      </c>
      <c r="G16">
        <v>12</v>
      </c>
      <c r="H16">
        <v>5</v>
      </c>
      <c r="I16">
        <f t="shared" si="1"/>
        <v>0.41666666666666669</v>
      </c>
    </row>
    <row r="17" spans="3:9" x14ac:dyDescent="0.3">
      <c r="C17">
        <v>14</v>
      </c>
      <c r="D17">
        <v>11</v>
      </c>
      <c r="E17">
        <f t="shared" si="0"/>
        <v>0.7857142857142857</v>
      </c>
      <c r="G17">
        <v>25</v>
      </c>
      <c r="H17">
        <v>10</v>
      </c>
      <c r="I17">
        <f t="shared" si="1"/>
        <v>0.4</v>
      </c>
    </row>
    <row r="18" spans="3:9" x14ac:dyDescent="0.3">
      <c r="C18">
        <v>24</v>
      </c>
      <c r="D18">
        <v>18</v>
      </c>
      <c r="E18">
        <f t="shared" si="0"/>
        <v>0.75</v>
      </c>
      <c r="G18">
        <v>12</v>
      </c>
      <c r="H18">
        <v>5</v>
      </c>
      <c r="I18">
        <f t="shared" si="1"/>
        <v>0.41666666666666669</v>
      </c>
    </row>
    <row r="19" spans="3:9" x14ac:dyDescent="0.3">
      <c r="C19">
        <v>13</v>
      </c>
      <c r="D19">
        <v>10</v>
      </c>
      <c r="E19">
        <f t="shared" si="0"/>
        <v>0.76923076923076927</v>
      </c>
      <c r="G19">
        <v>11</v>
      </c>
      <c r="H19">
        <v>5</v>
      </c>
      <c r="I19">
        <f t="shared" si="1"/>
        <v>0.45454545454545453</v>
      </c>
    </row>
    <row r="20" spans="3:9" x14ac:dyDescent="0.3">
      <c r="C20">
        <v>13</v>
      </c>
      <c r="D20">
        <v>9</v>
      </c>
      <c r="E20">
        <f t="shared" si="0"/>
        <v>0.69230769230769229</v>
      </c>
      <c r="G20">
        <v>13</v>
      </c>
      <c r="H20">
        <v>9</v>
      </c>
      <c r="I20">
        <f t="shared" si="1"/>
        <v>0.69230769230769229</v>
      </c>
    </row>
    <row r="21" spans="3:9" x14ac:dyDescent="0.3">
      <c r="C21">
        <v>15</v>
      </c>
      <c r="D21">
        <v>11</v>
      </c>
      <c r="E21">
        <f t="shared" si="0"/>
        <v>0.73333333333333328</v>
      </c>
      <c r="G21">
        <v>9</v>
      </c>
      <c r="H21">
        <v>6</v>
      </c>
      <c r="I21">
        <f t="shared" si="1"/>
        <v>0.66666666666666663</v>
      </c>
    </row>
    <row r="22" spans="3:9" x14ac:dyDescent="0.3">
      <c r="C22">
        <v>11</v>
      </c>
      <c r="D22">
        <v>9</v>
      </c>
      <c r="E22">
        <f t="shared" si="0"/>
        <v>0.81818181818181823</v>
      </c>
      <c r="G22">
        <v>7</v>
      </c>
      <c r="H22">
        <v>5</v>
      </c>
      <c r="I22">
        <f t="shared" si="1"/>
        <v>0.7142857142857143</v>
      </c>
    </row>
    <row r="23" spans="3:9" x14ac:dyDescent="0.3">
      <c r="C23">
        <v>14</v>
      </c>
      <c r="D23">
        <v>9</v>
      </c>
      <c r="E23">
        <f t="shared" si="0"/>
        <v>0.6428571428571429</v>
      </c>
      <c r="G23">
        <v>25</v>
      </c>
      <c r="H23">
        <v>13</v>
      </c>
      <c r="I23">
        <f t="shared" si="1"/>
        <v>0.52</v>
      </c>
    </row>
    <row r="24" spans="3:9" x14ac:dyDescent="0.3">
      <c r="C24">
        <v>19</v>
      </c>
      <c r="D24">
        <v>13</v>
      </c>
      <c r="E24">
        <f t="shared" si="0"/>
        <v>0.68421052631578949</v>
      </c>
      <c r="G24">
        <v>25</v>
      </c>
      <c r="H24">
        <v>17</v>
      </c>
      <c r="I24">
        <f t="shared" si="1"/>
        <v>0.68</v>
      </c>
    </row>
    <row r="25" spans="3:9" x14ac:dyDescent="0.3">
      <c r="C25">
        <v>11</v>
      </c>
      <c r="D25">
        <v>8</v>
      </c>
      <c r="E25">
        <f t="shared" si="0"/>
        <v>0.72727272727272729</v>
      </c>
      <c r="G25">
        <v>9</v>
      </c>
      <c r="H25">
        <v>5</v>
      </c>
      <c r="I25">
        <f t="shared" si="1"/>
        <v>0.55555555555555558</v>
      </c>
    </row>
    <row r="26" spans="3:9" x14ac:dyDescent="0.3">
      <c r="C26">
        <v>7</v>
      </c>
      <c r="D26">
        <v>5</v>
      </c>
      <c r="E26">
        <f t="shared" si="0"/>
        <v>0.7142857142857143</v>
      </c>
      <c r="G26">
        <v>13</v>
      </c>
      <c r="H26">
        <v>8</v>
      </c>
      <c r="I26">
        <f t="shared" si="1"/>
        <v>0.61538461538461542</v>
      </c>
    </row>
    <row r="27" spans="3:9" x14ac:dyDescent="0.3">
      <c r="C27">
        <v>17</v>
      </c>
      <c r="D27">
        <v>12</v>
      </c>
      <c r="E27">
        <f t="shared" si="0"/>
        <v>0.70588235294117652</v>
      </c>
      <c r="G27">
        <v>25</v>
      </c>
      <c r="H27">
        <v>15</v>
      </c>
      <c r="I27">
        <f t="shared" si="1"/>
        <v>0.6</v>
      </c>
    </row>
    <row r="28" spans="3:9" x14ac:dyDescent="0.3">
      <c r="C28">
        <v>34</v>
      </c>
      <c r="D28">
        <v>24</v>
      </c>
      <c r="E28">
        <f t="shared" si="0"/>
        <v>0.70588235294117652</v>
      </c>
      <c r="G28">
        <v>15</v>
      </c>
      <c r="H28">
        <v>9</v>
      </c>
      <c r="I28">
        <f t="shared" si="1"/>
        <v>0.6</v>
      </c>
    </row>
    <row r="29" spans="3:9" x14ac:dyDescent="0.3">
      <c r="C29">
        <v>16</v>
      </c>
      <c r="D29">
        <v>15</v>
      </c>
      <c r="E29">
        <f t="shared" si="0"/>
        <v>0.9375</v>
      </c>
      <c r="G29">
        <v>11</v>
      </c>
      <c r="H29">
        <v>6</v>
      </c>
      <c r="I29">
        <f t="shared" si="1"/>
        <v>0.54545454545454541</v>
      </c>
    </row>
    <row r="30" spans="3:9" x14ac:dyDescent="0.3">
      <c r="C30">
        <v>18</v>
      </c>
      <c r="D30">
        <v>17</v>
      </c>
      <c r="E30">
        <f t="shared" si="0"/>
        <v>0.94444444444444442</v>
      </c>
      <c r="G30">
        <v>6</v>
      </c>
      <c r="H30">
        <v>3</v>
      </c>
      <c r="I30">
        <f t="shared" si="1"/>
        <v>0.5</v>
      </c>
    </row>
    <row r="31" spans="3:9" x14ac:dyDescent="0.3">
      <c r="C31">
        <v>11</v>
      </c>
      <c r="D31">
        <v>8</v>
      </c>
      <c r="E31">
        <f t="shared" si="0"/>
        <v>0.72727272727272729</v>
      </c>
      <c r="G31">
        <v>12</v>
      </c>
      <c r="H31">
        <v>8</v>
      </c>
      <c r="I31">
        <f t="shared" si="1"/>
        <v>0.66666666666666663</v>
      </c>
    </row>
    <row r="32" spans="3:9" x14ac:dyDescent="0.3">
      <c r="C32">
        <v>19</v>
      </c>
      <c r="D32">
        <v>12</v>
      </c>
      <c r="E32">
        <f t="shared" si="0"/>
        <v>0.63157894736842102</v>
      </c>
      <c r="G32">
        <v>15</v>
      </c>
      <c r="H32">
        <v>8</v>
      </c>
      <c r="I32">
        <f t="shared" si="1"/>
        <v>0.53333333333333333</v>
      </c>
    </row>
    <row r="33" spans="3:9" x14ac:dyDescent="0.3">
      <c r="C33">
        <v>15</v>
      </c>
      <c r="D33">
        <v>11</v>
      </c>
      <c r="E33">
        <f t="shared" si="0"/>
        <v>0.73333333333333328</v>
      </c>
      <c r="G33">
        <v>11</v>
      </c>
      <c r="H33">
        <v>7</v>
      </c>
      <c r="I33">
        <f t="shared" si="1"/>
        <v>0.63636363636363635</v>
      </c>
    </row>
    <row r="34" spans="3:9" x14ac:dyDescent="0.3">
      <c r="C34">
        <v>15</v>
      </c>
      <c r="D34">
        <v>10</v>
      </c>
      <c r="E34">
        <f t="shared" si="0"/>
        <v>0.66666666666666663</v>
      </c>
      <c r="G34">
        <v>8</v>
      </c>
      <c r="H34">
        <v>5</v>
      </c>
      <c r="I34">
        <f t="shared" si="1"/>
        <v>0.625</v>
      </c>
    </row>
  </sheetData>
  <mergeCells count="4">
    <mergeCell ref="C2:E2"/>
    <mergeCell ref="G2:I2"/>
    <mergeCell ref="C3:D3"/>
    <mergeCell ref="G3:H3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47F2E-8587-42D3-B903-7C15D804B776}">
  <dimension ref="B2:M4"/>
  <sheetViews>
    <sheetView workbookViewId="0">
      <selection activeCell="N10" sqref="N10"/>
    </sheetView>
  </sheetViews>
  <sheetFormatPr defaultRowHeight="14" x14ac:dyDescent="0.3"/>
  <cols>
    <col min="2" max="2" width="12.08203125" customWidth="1"/>
  </cols>
  <sheetData>
    <row r="2" spans="2:13" x14ac:dyDescent="0.3">
      <c r="C2">
        <v>1</v>
      </c>
      <c r="D2">
        <v>2</v>
      </c>
      <c r="E2">
        <v>3</v>
      </c>
      <c r="F2">
        <v>4</v>
      </c>
      <c r="G2">
        <v>5</v>
      </c>
      <c r="H2">
        <v>6</v>
      </c>
      <c r="I2">
        <v>7</v>
      </c>
      <c r="J2">
        <v>8</v>
      </c>
      <c r="L2" t="s">
        <v>0</v>
      </c>
      <c r="M2" t="s">
        <v>1</v>
      </c>
    </row>
    <row r="3" spans="2:13" x14ac:dyDescent="0.3">
      <c r="B3" t="s">
        <v>28</v>
      </c>
      <c r="C3">
        <v>13.3</v>
      </c>
      <c r="D3">
        <v>14.1</v>
      </c>
      <c r="E3">
        <v>11.2</v>
      </c>
      <c r="F3">
        <v>12.1</v>
      </c>
      <c r="G3">
        <v>13</v>
      </c>
      <c r="H3">
        <v>12.5</v>
      </c>
      <c r="I3">
        <v>12.8</v>
      </c>
      <c r="J3">
        <v>14.4</v>
      </c>
      <c r="L3">
        <v>12.9</v>
      </c>
      <c r="M3">
        <f>_xlfn.STDEV.S(C3:J3)</f>
        <v>1.0388867668257762</v>
      </c>
    </row>
    <row r="4" spans="2:13" x14ac:dyDescent="0.3">
      <c r="B4" t="s">
        <v>29</v>
      </c>
      <c r="C4">
        <v>147</v>
      </c>
      <c r="D4">
        <v>138</v>
      </c>
      <c r="E4">
        <v>145</v>
      </c>
      <c r="F4">
        <v>143</v>
      </c>
      <c r="G4">
        <v>140</v>
      </c>
      <c r="H4">
        <v>151</v>
      </c>
      <c r="I4">
        <v>149</v>
      </c>
      <c r="J4">
        <v>151</v>
      </c>
      <c r="L4">
        <v>146</v>
      </c>
      <c r="M4">
        <f>_xlfn.STDEV.S(C4:J4)</f>
        <v>4.8989794855663558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Fig. 1a</vt:lpstr>
      <vt:lpstr>Supplementary Fig. 1b</vt:lpstr>
      <vt:lpstr>Supplementary Fig. 1c</vt:lpstr>
      <vt:lpstr>Supplementary Fig. 1d</vt:lpstr>
      <vt:lpstr>Supplementary Fig. 1e</vt:lpstr>
      <vt:lpstr>Supplementary Fig. 1f</vt:lpstr>
      <vt:lpstr>Supplementary Fig. 2i</vt:lpstr>
      <vt:lpstr>Supplementary Fig. 2j</vt:lpstr>
      <vt:lpstr>Supplementary Fig.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forever</dc:creator>
  <cp:lastModifiedBy>ADMIN</cp:lastModifiedBy>
  <dcterms:created xsi:type="dcterms:W3CDTF">2015-06-05T18:17:20Z</dcterms:created>
  <dcterms:modified xsi:type="dcterms:W3CDTF">2022-05-28T14:06:16Z</dcterms:modified>
</cp:coreProperties>
</file>