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SB/Dropbox/Michael/IRI/_NCOMMS-21-28941.R1/__DECISION &amp; FINAL EDITS/_upload2/"/>
    </mc:Choice>
  </mc:AlternateContent>
  <xr:revisionPtr revIDLastSave="0" documentId="13_ncr:1_{3595AABD-9A43-3E4C-AB56-5A0240380770}" xr6:coauthVersionLast="47" xr6:coauthVersionMax="47" xr10:uidLastSave="{00000000-0000-0000-0000-000000000000}"/>
  <bookViews>
    <workbookView xWindow="0" yWindow="460" windowWidth="28800" windowHeight="16600" xr2:uid="{00000000-000D-0000-FFFF-FFFF00000000}"/>
  </bookViews>
  <sheets>
    <sheet name="Suppl. Data 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1" l="1"/>
  <c r="B8" i="1"/>
  <c r="C8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B9" i="1"/>
  <c r="C9" i="1"/>
  <c r="D9" i="1"/>
  <c r="E9" i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D7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B7" i="1"/>
  <c r="T2" i="1"/>
  <c r="T3" i="1"/>
  <c r="T4" i="1"/>
  <c r="T7" i="1" l="1"/>
  <c r="T9" i="1"/>
  <c r="T8" i="1" l="1"/>
</calcChain>
</file>

<file path=xl/sharedStrings.xml><?xml version="1.0" encoding="utf-8"?>
<sst xmlns="http://schemas.openxmlformats.org/spreadsheetml/2006/main" count="46" uniqueCount="24">
  <si>
    <t>GEC</t>
  </si>
  <si>
    <t>Endo</t>
  </si>
  <si>
    <t>Myofib</t>
  </si>
  <si>
    <t>Podo</t>
  </si>
  <si>
    <t>PT S1</t>
  </si>
  <si>
    <t>PT S3</t>
  </si>
  <si>
    <t>LOH</t>
  </si>
  <si>
    <t>DCT</t>
  </si>
  <si>
    <t>PC</t>
  </si>
  <si>
    <t>IC</t>
  </si>
  <si>
    <t>Granul_1</t>
  </si>
  <si>
    <t>Granul_2</t>
  </si>
  <si>
    <t>Mono_1</t>
  </si>
  <si>
    <t>Mono_2</t>
  </si>
  <si>
    <t>Macro</t>
  </si>
  <si>
    <t>T cell_1</t>
  </si>
  <si>
    <t>T cell_2</t>
  </si>
  <si>
    <t>B cell</t>
  </si>
  <si>
    <t>Control</t>
  </si>
  <si>
    <t>IRI_short</t>
  </si>
  <si>
    <t>IRI_long</t>
  </si>
  <si>
    <t>SUM</t>
  </si>
  <si>
    <t>Fraction</t>
  </si>
  <si>
    <t>No. of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</si>
</sst>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6" fillId="0" borderId="0" xfId="0" applyFont="1"/>
    <xf numFmtId="0" fontId="16" fillId="0" borderId="0" xfId="0" applyFont="1" applyFill="1"/>
    <xf numFmtId="0" fontId="0" fillId="0" borderId="0" xfId="0" applyFill="1"/>
    <xf numFmtId="2" fontId="0" fillId="0" borderId="0" xfId="0" applyNumberFormat="1" applyFill="1"/>
    <xf numFmtId="0" fontId="0" fillId="0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41A950"/>
      <color rgb="FF278036"/>
      <color rgb="FF783937"/>
      <color rgb="FFFF0000"/>
      <color rgb="FFF1AC88"/>
      <color rgb="FFFC766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"/>
  <sheetViews>
    <sheetView tabSelected="1" workbookViewId="0">
      <selection activeCell="A2" sqref="A2"/>
    </sheetView>
  </sheetViews>
  <sheetFormatPr baseColWidth="10" defaultRowHeight="16" x14ac:dyDescent="0.2"/>
  <sheetData>
    <row r="1" spans="1:22" x14ac:dyDescent="0.2">
      <c r="A1" s="2" t="s">
        <v>23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2" t="s">
        <v>21</v>
      </c>
    </row>
    <row r="2" spans="1:22" x14ac:dyDescent="0.2">
      <c r="A2" s="3" t="s">
        <v>18</v>
      </c>
      <c r="B2" s="3">
        <v>1039</v>
      </c>
      <c r="C2" s="3">
        <v>92</v>
      </c>
      <c r="D2" s="3">
        <v>53</v>
      </c>
      <c r="E2" s="3">
        <v>53</v>
      </c>
      <c r="F2" s="3">
        <v>8339</v>
      </c>
      <c r="G2" s="3">
        <v>12372</v>
      </c>
      <c r="H2" s="3">
        <v>5774</v>
      </c>
      <c r="I2" s="3">
        <v>3392</v>
      </c>
      <c r="J2" s="3">
        <v>1580</v>
      </c>
      <c r="K2" s="3">
        <v>1518</v>
      </c>
      <c r="L2" s="3">
        <v>79</v>
      </c>
      <c r="M2" s="3">
        <v>6</v>
      </c>
      <c r="N2" s="3">
        <v>541</v>
      </c>
      <c r="O2" s="3">
        <v>0</v>
      </c>
      <c r="P2" s="3">
        <v>235</v>
      </c>
      <c r="Q2" s="3">
        <v>988</v>
      </c>
      <c r="R2" s="3">
        <v>1490</v>
      </c>
      <c r="S2" s="3">
        <v>321</v>
      </c>
      <c r="T2" s="3">
        <f t="shared" ref="T2:T3" si="0">SUM(B2:S2)</f>
        <v>37872</v>
      </c>
    </row>
    <row r="3" spans="1:22" x14ac:dyDescent="0.2">
      <c r="A3" s="5" t="s">
        <v>19</v>
      </c>
      <c r="B3" s="3">
        <v>2558</v>
      </c>
      <c r="C3" s="3">
        <v>498</v>
      </c>
      <c r="D3" s="3">
        <v>158</v>
      </c>
      <c r="E3" s="3">
        <v>49</v>
      </c>
      <c r="F3" s="3">
        <v>1828</v>
      </c>
      <c r="G3" s="3">
        <v>2918</v>
      </c>
      <c r="H3" s="3">
        <v>8191</v>
      </c>
      <c r="I3" s="3">
        <v>3696</v>
      </c>
      <c r="J3" s="3">
        <v>1972</v>
      </c>
      <c r="K3" s="3">
        <v>357</v>
      </c>
      <c r="L3" s="3">
        <v>4247</v>
      </c>
      <c r="M3" s="3">
        <v>1546</v>
      </c>
      <c r="N3" s="3">
        <v>2940</v>
      </c>
      <c r="O3" s="3">
        <v>253</v>
      </c>
      <c r="P3" s="3">
        <v>3933</v>
      </c>
      <c r="Q3" s="3">
        <v>1734</v>
      </c>
      <c r="R3" s="3">
        <v>2754</v>
      </c>
      <c r="S3" s="3">
        <v>998</v>
      </c>
      <c r="T3" s="3">
        <f t="shared" si="0"/>
        <v>40630</v>
      </c>
    </row>
    <row r="4" spans="1:22" x14ac:dyDescent="0.2">
      <c r="A4" s="5" t="s">
        <v>20</v>
      </c>
      <c r="B4" s="3">
        <v>2251</v>
      </c>
      <c r="C4" s="3">
        <v>962</v>
      </c>
      <c r="D4" s="3">
        <v>275</v>
      </c>
      <c r="E4" s="3">
        <v>70</v>
      </c>
      <c r="F4" s="3">
        <v>1008</v>
      </c>
      <c r="G4" s="3">
        <v>1920</v>
      </c>
      <c r="H4" s="3">
        <v>3038</v>
      </c>
      <c r="I4" s="3">
        <v>1251</v>
      </c>
      <c r="J4" s="3">
        <v>904</v>
      </c>
      <c r="K4" s="3">
        <v>136</v>
      </c>
      <c r="L4" s="3">
        <v>6566</v>
      </c>
      <c r="M4" s="3">
        <v>5312</v>
      </c>
      <c r="N4" s="3">
        <v>3503</v>
      </c>
      <c r="O4" s="3">
        <v>67</v>
      </c>
      <c r="P4" s="3">
        <v>3433</v>
      </c>
      <c r="Q4" s="3">
        <v>1420</v>
      </c>
      <c r="R4" s="3">
        <v>2152</v>
      </c>
      <c r="S4" s="3">
        <v>809</v>
      </c>
      <c r="T4" s="3">
        <f>SUM(B4:S4)</f>
        <v>35077</v>
      </c>
    </row>
    <row r="5" spans="1:22" x14ac:dyDescent="0.2">
      <c r="A5" s="5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2" x14ac:dyDescent="0.2">
      <c r="A6" s="2" t="s">
        <v>22</v>
      </c>
      <c r="B6" s="3" t="s">
        <v>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3" t="s">
        <v>6</v>
      </c>
      <c r="I6" s="3" t="s">
        <v>7</v>
      </c>
      <c r="J6" s="3" t="s">
        <v>8</v>
      </c>
      <c r="K6" s="3" t="s">
        <v>9</v>
      </c>
      <c r="L6" s="3" t="s">
        <v>10</v>
      </c>
      <c r="M6" s="3" t="s">
        <v>11</v>
      </c>
      <c r="N6" s="3" t="s">
        <v>12</v>
      </c>
      <c r="O6" s="3" t="s">
        <v>13</v>
      </c>
      <c r="P6" s="3" t="s">
        <v>14</v>
      </c>
      <c r="Q6" s="3" t="s">
        <v>15</v>
      </c>
      <c r="R6" s="3" t="s">
        <v>16</v>
      </c>
      <c r="S6" s="3" t="s">
        <v>17</v>
      </c>
      <c r="T6" s="2" t="s">
        <v>21</v>
      </c>
      <c r="U6" s="1"/>
      <c r="V6" s="1"/>
    </row>
    <row r="7" spans="1:22" x14ac:dyDescent="0.2">
      <c r="A7" s="5" t="s">
        <v>18</v>
      </c>
      <c r="B7" s="4">
        <f>B2/$T2</f>
        <v>2.7434516265314745E-2</v>
      </c>
      <c r="C7" s="4">
        <f>C2/$T2</f>
        <v>2.4292353189691593E-3</v>
      </c>
      <c r="D7" s="4">
        <f t="shared" ref="D7:S7" si="1">D2/$T2</f>
        <v>1.3994507815800591E-3</v>
      </c>
      <c r="E7" s="4">
        <f t="shared" si="1"/>
        <v>1.3994507815800591E-3</v>
      </c>
      <c r="F7" s="4">
        <f t="shared" si="1"/>
        <v>0.22018905787917195</v>
      </c>
      <c r="G7" s="4">
        <f t="shared" si="1"/>
        <v>0.32667934093789608</v>
      </c>
      <c r="H7" s="4">
        <f t="shared" si="1"/>
        <v>0.15246092099704267</v>
      </c>
      <c r="I7" s="4">
        <f t="shared" si="1"/>
        <v>8.9564850021123785E-2</v>
      </c>
      <c r="J7" s="4">
        <f t="shared" si="1"/>
        <v>4.1719476130122515E-2</v>
      </c>
      <c r="K7" s="4">
        <f t="shared" si="1"/>
        <v>4.0082382762991128E-2</v>
      </c>
      <c r="L7" s="4">
        <f t="shared" si="1"/>
        <v>2.0859738065061259E-3</v>
      </c>
      <c r="M7" s="4">
        <f t="shared" si="1"/>
        <v>1.5842839036755386E-4</v>
      </c>
      <c r="N7" s="4">
        <f t="shared" si="1"/>
        <v>1.4284959864807774E-2</v>
      </c>
      <c r="O7" s="4">
        <f t="shared" si="1"/>
        <v>0</v>
      </c>
      <c r="P7" s="4">
        <f t="shared" si="1"/>
        <v>6.2051119560625262E-3</v>
      </c>
      <c r="Q7" s="4">
        <f t="shared" si="1"/>
        <v>2.6087874947190535E-2</v>
      </c>
      <c r="R7" s="4">
        <f t="shared" si="1"/>
        <v>3.9343050274609208E-2</v>
      </c>
      <c r="S7" s="4">
        <f t="shared" si="1"/>
        <v>8.4759188846641326E-3</v>
      </c>
      <c r="T7" s="4">
        <f t="shared" ref="T7:T8" si="2">SUM(B7:S7)</f>
        <v>1</v>
      </c>
    </row>
    <row r="8" spans="1:22" x14ac:dyDescent="0.2">
      <c r="A8" s="5" t="s">
        <v>19</v>
      </c>
      <c r="B8" s="4">
        <f t="shared" ref="B8:S8" si="3">B3/$T3</f>
        <v>6.2958405119369926E-2</v>
      </c>
      <c r="C8" s="4">
        <f t="shared" si="3"/>
        <v>1.2256952990401181E-2</v>
      </c>
      <c r="D8" s="4">
        <f t="shared" si="3"/>
        <v>3.8887521535810976E-3</v>
      </c>
      <c r="E8" s="4">
        <f t="shared" si="3"/>
        <v>1.2060054147181886E-3</v>
      </c>
      <c r="F8" s="4">
        <f t="shared" si="3"/>
        <v>4.4991385675609154E-2</v>
      </c>
      <c r="G8" s="4">
        <f t="shared" si="3"/>
        <v>7.1818853064238242E-2</v>
      </c>
      <c r="H8" s="4">
        <f t="shared" si="3"/>
        <v>0.20159980310115677</v>
      </c>
      <c r="I8" s="4">
        <f t="shared" si="3"/>
        <v>9.0967265567314798E-2</v>
      </c>
      <c r="J8" s="4">
        <f t="shared" si="3"/>
        <v>4.8535564853556486E-2</v>
      </c>
      <c r="K8" s="4">
        <f t="shared" si="3"/>
        <v>8.7866108786610886E-3</v>
      </c>
      <c r="L8" s="4">
        <f t="shared" si="3"/>
        <v>0.10452867339404381</v>
      </c>
      <c r="M8" s="4">
        <f t="shared" si="3"/>
        <v>3.8050701452128965E-2</v>
      </c>
      <c r="N8" s="4">
        <f t="shared" si="3"/>
        <v>7.2360324883091312E-2</v>
      </c>
      <c r="O8" s="4">
        <f t="shared" si="3"/>
        <v>6.2269259168102383E-3</v>
      </c>
      <c r="P8" s="4">
        <f t="shared" si="3"/>
        <v>9.6800393797686443E-2</v>
      </c>
      <c r="Q8" s="4">
        <f t="shared" si="3"/>
        <v>4.2677824267782424E-2</v>
      </c>
      <c r="R8" s="4">
        <f t="shared" si="3"/>
        <v>6.7782426778242671E-2</v>
      </c>
      <c r="S8" s="4">
        <f t="shared" si="3"/>
        <v>2.4563130691607187E-2</v>
      </c>
      <c r="T8" s="4">
        <f t="shared" si="2"/>
        <v>1</v>
      </c>
    </row>
    <row r="9" spans="1:22" x14ac:dyDescent="0.2">
      <c r="A9" s="5" t="s">
        <v>20</v>
      </c>
      <c r="B9" s="4">
        <f t="shared" ref="B9:S9" si="4">B4/$T4</f>
        <v>6.4173104883541929E-2</v>
      </c>
      <c r="C9" s="4">
        <f t="shared" si="4"/>
        <v>2.7425378453117426E-2</v>
      </c>
      <c r="D9" s="4">
        <f t="shared" si="4"/>
        <v>7.8398950879493678E-3</v>
      </c>
      <c r="E9" s="4">
        <f t="shared" si="4"/>
        <v>1.9956096587507481E-3</v>
      </c>
      <c r="F9" s="4">
        <f t="shared" si="4"/>
        <v>2.8736779086010775E-2</v>
      </c>
      <c r="G9" s="4">
        <f t="shared" si="4"/>
        <v>5.4736722068591953E-2</v>
      </c>
      <c r="H9" s="4">
        <f t="shared" si="4"/>
        <v>8.6609459189782481E-2</v>
      </c>
      <c r="I9" s="4">
        <f t="shared" si="4"/>
        <v>3.5664395472816947E-2</v>
      </c>
      <c r="J9" s="4">
        <f t="shared" si="4"/>
        <v>2.5771873307295377E-2</v>
      </c>
      <c r="K9" s="4">
        <f t="shared" si="4"/>
        <v>3.877184479858597E-3</v>
      </c>
      <c r="L9" s="4">
        <f t="shared" si="4"/>
        <v>0.18718818599082018</v>
      </c>
      <c r="M9" s="4">
        <f t="shared" si="4"/>
        <v>0.15143826438977107</v>
      </c>
      <c r="N9" s="4">
        <f t="shared" si="4"/>
        <v>9.986600906576959E-2</v>
      </c>
      <c r="O9" s="4">
        <f t="shared" si="4"/>
        <v>1.9100835305185734E-3</v>
      </c>
      <c r="P9" s="4">
        <f t="shared" si="4"/>
        <v>9.7870399407018846E-2</v>
      </c>
      <c r="Q9" s="4">
        <f t="shared" si="4"/>
        <v>4.0482367363229466E-2</v>
      </c>
      <c r="R9" s="4">
        <f t="shared" si="4"/>
        <v>6.1350742651880147E-2</v>
      </c>
      <c r="S9" s="4">
        <f t="shared" si="4"/>
        <v>2.3063545913276504E-2</v>
      </c>
      <c r="T9" s="4">
        <f>SUM(B9:S9)</f>
        <v>0.99999999999999978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Suppl. Data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Michael S. Balzer</cp:lastModifiedBy>
  <dcterms:created xsi:type="dcterms:W3CDTF">2021-06-16T20:28:37Z</dcterms:created>
  <dcterms:modified xsi:type="dcterms:W3CDTF">2022-06-28T20:43:52Z</dcterms:modified>
</cp:coreProperties>
</file>