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2" documentId="13_ncr:1_{F31080DB-4AE5-4828-AB44-7C9060EB5517}" xr6:coauthVersionLast="47" xr6:coauthVersionMax="47" xr10:uidLastSave="{5A634A08-0564-447F-9A05-29A848D2AF7B}"/>
  <bookViews>
    <workbookView xWindow="-120" yWindow="-120" windowWidth="29040" windowHeight="15840" firstSheet="4" activeTab="17" xr2:uid="{00000000-000D-0000-FFFF-FFFF00000000}"/>
  </bookViews>
  <sheets>
    <sheet name="Contents" sheetId="2" r:id="rId1"/>
    <sheet name="Data 1" sheetId="23" r:id="rId2"/>
    <sheet name="Data 2" sheetId="1" r:id="rId3"/>
    <sheet name="Data 3" sheetId="4" r:id="rId4"/>
    <sheet name="Data 4" sheetId="5" r:id="rId5"/>
    <sheet name="Data 5" sheetId="12" r:id="rId6"/>
    <sheet name="Data 6" sheetId="7" r:id="rId7"/>
    <sheet name="Data 7" sheetId="13" r:id="rId8"/>
    <sheet name="Data 8" sheetId="26" r:id="rId9"/>
    <sheet name="Data 9" sheetId="16" r:id="rId10"/>
    <sheet name="Data 10" sheetId="22" r:id="rId11"/>
    <sheet name="Data 11" sheetId="21" r:id="rId12"/>
    <sheet name="Data 12" sheetId="6" r:id="rId13"/>
    <sheet name="Data 13" sheetId="25" r:id="rId14"/>
    <sheet name="Data 14" sheetId="18" r:id="rId15"/>
    <sheet name="Data 15" sheetId="17" r:id="rId16"/>
    <sheet name="Data 16" sheetId="41" r:id="rId17"/>
    <sheet name="Data 17" sheetId="38" r:id="rId18"/>
    <sheet name="Data 18" sheetId="40" r:id="rId19"/>
    <sheet name="Data 19" sheetId="35" r:id="rId20"/>
    <sheet name="Data 20" sheetId="36" r:id="rId21"/>
    <sheet name="Data 21" sheetId="34" r:id="rId22"/>
    <sheet name="Data 22" sheetId="39" r:id="rId23"/>
    <sheet name="Data 23" sheetId="15" r:id="rId24"/>
    <sheet name="Data 24" sheetId="20" r:id="rId25"/>
    <sheet name="Data 25" sheetId="37" r:id="rId26"/>
    <sheet name="Data 26" sheetId="42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35" l="1"/>
  <c r="D18" i="35"/>
  <c r="B18" i="35"/>
  <c r="H200" i="25" l="1"/>
  <c r="G200" i="25"/>
  <c r="H199" i="25"/>
  <c r="G199" i="25"/>
  <c r="H198" i="25"/>
  <c r="G198" i="25"/>
  <c r="H197" i="25"/>
  <c r="G197" i="25"/>
  <c r="H196" i="25"/>
  <c r="G196" i="25"/>
  <c r="H195" i="25"/>
  <c r="G195" i="25"/>
  <c r="H194" i="25"/>
  <c r="G194" i="25"/>
  <c r="H193" i="25"/>
  <c r="G193" i="25"/>
  <c r="H192" i="25"/>
  <c r="G192" i="25"/>
  <c r="H191" i="25"/>
  <c r="G191" i="25"/>
  <c r="H190" i="25"/>
  <c r="G190" i="25"/>
  <c r="H189" i="25"/>
  <c r="G189" i="25"/>
  <c r="H188" i="25"/>
  <c r="G188" i="25"/>
  <c r="H187" i="25"/>
  <c r="G187" i="25"/>
  <c r="H186" i="25"/>
  <c r="G186" i="25"/>
  <c r="H185" i="25"/>
  <c r="G185" i="25"/>
  <c r="H184" i="25"/>
  <c r="G184" i="25"/>
  <c r="H183" i="25"/>
  <c r="G183" i="25"/>
  <c r="H182" i="25"/>
  <c r="G182" i="25"/>
  <c r="H181" i="25"/>
  <c r="G181" i="25"/>
  <c r="H180" i="25"/>
  <c r="G180" i="25"/>
  <c r="H179" i="25"/>
  <c r="G179" i="25"/>
  <c r="H178" i="25"/>
  <c r="G178" i="25"/>
  <c r="H177" i="25"/>
  <c r="G177" i="25"/>
  <c r="H176" i="25"/>
  <c r="G176" i="25"/>
  <c r="H175" i="25"/>
  <c r="G175" i="25"/>
  <c r="H174" i="25"/>
  <c r="G174" i="25"/>
  <c r="H173" i="25"/>
  <c r="G173" i="25"/>
  <c r="H172" i="25"/>
  <c r="G172" i="25"/>
  <c r="H171" i="25"/>
  <c r="G171" i="25"/>
  <c r="H170" i="25"/>
  <c r="G170" i="25"/>
  <c r="H169" i="25"/>
  <c r="G169" i="25"/>
  <c r="H168" i="25"/>
  <c r="G168" i="25"/>
  <c r="H167" i="25"/>
  <c r="G167" i="25"/>
  <c r="H166" i="25"/>
  <c r="G166" i="25"/>
  <c r="H165" i="25"/>
  <c r="G165" i="25"/>
  <c r="H164" i="25"/>
  <c r="G164" i="25"/>
  <c r="H163" i="25"/>
  <c r="G163" i="25"/>
  <c r="H162" i="25"/>
  <c r="G162" i="25"/>
  <c r="H161" i="25"/>
  <c r="G161" i="25"/>
  <c r="H160" i="25"/>
  <c r="G160" i="25"/>
  <c r="H159" i="25"/>
  <c r="G159" i="25"/>
  <c r="H158" i="25"/>
  <c r="G158" i="25"/>
  <c r="H157" i="25"/>
  <c r="G157" i="25"/>
  <c r="H156" i="25"/>
  <c r="G156" i="25"/>
  <c r="H155" i="25"/>
  <c r="G155" i="25"/>
  <c r="H154" i="25"/>
  <c r="G154" i="25"/>
  <c r="H153" i="25"/>
  <c r="G153" i="25"/>
  <c r="H152" i="25"/>
  <c r="G152" i="25"/>
  <c r="H151" i="25"/>
  <c r="G151" i="25"/>
  <c r="H150" i="25"/>
  <c r="G150" i="25"/>
  <c r="H149" i="25"/>
  <c r="G149" i="25"/>
  <c r="H148" i="25"/>
  <c r="G148" i="25"/>
  <c r="H147" i="25"/>
  <c r="G147" i="25"/>
  <c r="H146" i="25"/>
  <c r="G146" i="25"/>
  <c r="H145" i="25"/>
  <c r="G145" i="25"/>
  <c r="H144" i="25"/>
  <c r="G144" i="25"/>
  <c r="H143" i="25"/>
  <c r="G143" i="25"/>
  <c r="H142" i="25"/>
  <c r="G142" i="25"/>
  <c r="H141" i="25"/>
  <c r="G141" i="25"/>
  <c r="H140" i="25"/>
  <c r="G140" i="25"/>
  <c r="H139" i="25"/>
  <c r="G139" i="25"/>
  <c r="H138" i="25"/>
  <c r="G138" i="25"/>
  <c r="H137" i="25"/>
  <c r="G137" i="25"/>
  <c r="H136" i="25"/>
  <c r="G136" i="25"/>
  <c r="H135" i="25"/>
  <c r="G135" i="25"/>
  <c r="H134" i="25"/>
  <c r="G134" i="25"/>
  <c r="H133" i="25"/>
  <c r="G133" i="25"/>
  <c r="H132" i="25"/>
  <c r="G132" i="25"/>
  <c r="H131" i="25"/>
  <c r="G131" i="25"/>
  <c r="H130" i="25"/>
  <c r="G130" i="25"/>
  <c r="H129" i="25"/>
  <c r="G129" i="25"/>
  <c r="H128" i="25"/>
  <c r="G128" i="25"/>
  <c r="H127" i="25"/>
  <c r="G127" i="25"/>
  <c r="H126" i="25"/>
  <c r="G126" i="25"/>
  <c r="H125" i="25"/>
  <c r="G125" i="25"/>
  <c r="H124" i="25"/>
  <c r="G124" i="25"/>
  <c r="H123" i="25"/>
  <c r="G123" i="25"/>
  <c r="H122" i="25"/>
  <c r="G122" i="25"/>
  <c r="H121" i="25"/>
  <c r="G121" i="25"/>
  <c r="H120" i="25"/>
  <c r="G120" i="25"/>
  <c r="H119" i="25"/>
  <c r="G119" i="25"/>
  <c r="H118" i="25"/>
  <c r="G118" i="25"/>
  <c r="H117" i="25"/>
  <c r="G117" i="25"/>
  <c r="H116" i="25"/>
  <c r="G116" i="25"/>
  <c r="H115" i="25"/>
  <c r="G115" i="25"/>
  <c r="H114" i="25"/>
  <c r="G114" i="25"/>
  <c r="H113" i="25"/>
  <c r="G113" i="25"/>
  <c r="H112" i="25"/>
  <c r="G112" i="25"/>
  <c r="H111" i="25"/>
  <c r="G111" i="25"/>
  <c r="H110" i="25"/>
  <c r="G110" i="25"/>
  <c r="H109" i="25"/>
  <c r="G109" i="25"/>
  <c r="H108" i="25"/>
  <c r="G108" i="25"/>
  <c r="H107" i="25"/>
  <c r="G107" i="25"/>
  <c r="H106" i="25"/>
  <c r="G106" i="25"/>
  <c r="H105" i="25"/>
  <c r="G105" i="25"/>
  <c r="H104" i="25"/>
  <c r="G104" i="25"/>
  <c r="H103" i="25"/>
  <c r="G103" i="25"/>
  <c r="H102" i="25"/>
  <c r="G102" i="25"/>
  <c r="H101" i="25"/>
  <c r="G101" i="25"/>
  <c r="H4" i="25"/>
  <c r="G4" i="25"/>
  <c r="H100" i="25"/>
  <c r="G100" i="25"/>
  <c r="H99" i="25"/>
  <c r="G99" i="25"/>
  <c r="H98" i="25"/>
  <c r="G98" i="25"/>
  <c r="H97" i="25"/>
  <c r="G97" i="25"/>
  <c r="H96" i="25"/>
  <c r="G96" i="25"/>
  <c r="H13" i="25"/>
  <c r="G13" i="25"/>
  <c r="H95" i="25"/>
  <c r="G95" i="25"/>
  <c r="H94" i="25"/>
  <c r="G94" i="25"/>
  <c r="H93" i="25"/>
  <c r="G93" i="25"/>
  <c r="H92" i="25"/>
  <c r="G92" i="25"/>
  <c r="H6" i="25"/>
  <c r="G6" i="25"/>
  <c r="H14" i="25"/>
  <c r="G14" i="25"/>
  <c r="H91" i="25"/>
  <c r="G91" i="25"/>
  <c r="H90" i="25"/>
  <c r="G90" i="25"/>
  <c r="H7" i="25"/>
  <c r="G7" i="25"/>
  <c r="H89" i="25"/>
  <c r="G89" i="25"/>
  <c r="H15" i="25"/>
  <c r="G15" i="25"/>
  <c r="H88" i="25"/>
  <c r="G88" i="25"/>
  <c r="H87" i="25"/>
  <c r="G87" i="25"/>
  <c r="H86" i="25"/>
  <c r="G86" i="25"/>
  <c r="H85" i="25"/>
  <c r="G85" i="25"/>
  <c r="H84" i="25"/>
  <c r="G84" i="25"/>
  <c r="H83" i="25"/>
  <c r="G83" i="25"/>
  <c r="H82" i="25"/>
  <c r="G82" i="25"/>
  <c r="H12" i="25"/>
  <c r="G12" i="25"/>
  <c r="H81" i="25"/>
  <c r="G81" i="25"/>
  <c r="H80" i="25"/>
  <c r="G80" i="25"/>
  <c r="H79" i="25"/>
  <c r="G79" i="25"/>
  <c r="H78" i="25"/>
  <c r="G78" i="25"/>
  <c r="H77" i="25"/>
  <c r="G77" i="25"/>
  <c r="H76" i="25"/>
  <c r="G76" i="25"/>
  <c r="H75" i="25"/>
  <c r="G75" i="25"/>
  <c r="H74" i="25"/>
  <c r="G74" i="25"/>
  <c r="H73" i="25"/>
  <c r="G73" i="25"/>
  <c r="H72" i="25"/>
  <c r="G72" i="25"/>
  <c r="H71" i="25"/>
  <c r="G71" i="25"/>
  <c r="H70" i="25"/>
  <c r="G70" i="25"/>
  <c r="H8" i="25"/>
  <c r="G8" i="25"/>
  <c r="H69" i="25"/>
  <c r="G69" i="25"/>
  <c r="H68" i="25"/>
  <c r="G68" i="25"/>
  <c r="H67" i="25"/>
  <c r="G67" i="25"/>
  <c r="H10" i="25"/>
  <c r="G10" i="25"/>
  <c r="H66" i="25"/>
  <c r="G66" i="25"/>
  <c r="H65" i="25"/>
  <c r="G65" i="25"/>
  <c r="H64" i="25"/>
  <c r="G64" i="25"/>
  <c r="H63" i="25"/>
  <c r="G63" i="25"/>
  <c r="H62" i="25"/>
  <c r="G62" i="25"/>
  <c r="H61" i="25"/>
  <c r="G61" i="25"/>
  <c r="H5" i="25"/>
  <c r="G5" i="25"/>
  <c r="H60" i="25"/>
  <c r="G60" i="25"/>
  <c r="H59" i="25"/>
  <c r="G59" i="25"/>
  <c r="H3" i="25"/>
  <c r="G3" i="25"/>
  <c r="H58" i="25"/>
  <c r="G58" i="25"/>
  <c r="H57" i="25"/>
  <c r="G57" i="25"/>
  <c r="H56" i="25"/>
  <c r="G56" i="25"/>
  <c r="H55" i="25"/>
  <c r="G55" i="25"/>
  <c r="H54" i="25"/>
  <c r="G54" i="25"/>
  <c r="H53" i="25"/>
  <c r="G53" i="25"/>
  <c r="H52" i="25"/>
  <c r="G52" i="25"/>
  <c r="H51" i="25"/>
  <c r="G51" i="25"/>
  <c r="H50" i="25"/>
  <c r="G50" i="25"/>
  <c r="H49" i="25"/>
  <c r="G49" i="25"/>
  <c r="H48" i="25"/>
  <c r="G48" i="25"/>
  <c r="H47" i="25"/>
  <c r="G47" i="25"/>
  <c r="H46" i="25"/>
  <c r="G46" i="25"/>
  <c r="H45" i="25"/>
  <c r="G45" i="25"/>
  <c r="H44" i="25"/>
  <c r="G44" i="25"/>
  <c r="H43" i="25"/>
  <c r="G43" i="25"/>
  <c r="H42" i="25"/>
  <c r="G42" i="25"/>
  <c r="H41" i="25"/>
  <c r="G41" i="25"/>
  <c r="H40" i="25"/>
  <c r="G40" i="25"/>
  <c r="H39" i="25"/>
  <c r="G39" i="25"/>
  <c r="H38" i="25"/>
  <c r="G38" i="25"/>
  <c r="H37" i="25"/>
  <c r="G37" i="25"/>
  <c r="H36" i="25"/>
  <c r="G36" i="25"/>
  <c r="H9" i="25"/>
  <c r="G9" i="25"/>
  <c r="H11" i="25"/>
  <c r="G11" i="25"/>
  <c r="H35" i="25"/>
  <c r="G35" i="25"/>
  <c r="H34" i="25"/>
  <c r="G34" i="25"/>
  <c r="H33" i="25"/>
  <c r="G33" i="25"/>
  <c r="H32" i="25"/>
  <c r="G32" i="25"/>
  <c r="H31" i="25"/>
  <c r="G31" i="25"/>
  <c r="H30" i="25"/>
  <c r="G30" i="25"/>
  <c r="H29" i="25"/>
  <c r="G29" i="25"/>
  <c r="H28" i="25"/>
  <c r="G28" i="25"/>
  <c r="H27" i="25"/>
  <c r="G27" i="25"/>
  <c r="H26" i="25"/>
  <c r="G26" i="25"/>
  <c r="H25" i="25"/>
  <c r="G25" i="25"/>
  <c r="H24" i="25"/>
  <c r="G24" i="25"/>
  <c r="H23" i="25"/>
  <c r="G23" i="25"/>
  <c r="H22" i="25"/>
  <c r="G22" i="25"/>
  <c r="H21" i="25"/>
  <c r="G21" i="25"/>
  <c r="H20" i="25"/>
  <c r="G20" i="25"/>
  <c r="H19" i="25"/>
  <c r="G19" i="25"/>
  <c r="H18" i="25"/>
  <c r="G18" i="25"/>
  <c r="H17" i="25"/>
  <c r="G17" i="25"/>
  <c r="H16" i="25"/>
  <c r="G16" i="25"/>
  <c r="I71" i="18" l="1"/>
  <c r="I3" i="18"/>
  <c r="CX127" i="22" l="1"/>
  <c r="CY127" i="22"/>
  <c r="CZ127" i="22"/>
  <c r="DA127" i="22"/>
  <c r="DB127" i="22"/>
  <c r="DC127" i="22"/>
  <c r="C127" i="22"/>
  <c r="D127" i="22"/>
  <c r="E127" i="22"/>
  <c r="F127" i="22"/>
  <c r="G127" i="22"/>
  <c r="H127" i="22"/>
  <c r="I127" i="22"/>
  <c r="J127" i="22"/>
  <c r="K127" i="22"/>
  <c r="L127" i="22"/>
  <c r="M127" i="22"/>
  <c r="N127" i="22"/>
  <c r="O127" i="22"/>
  <c r="P127" i="22"/>
  <c r="Q127" i="22"/>
  <c r="R127" i="22"/>
  <c r="S127" i="22"/>
  <c r="T127" i="22"/>
  <c r="U127" i="22"/>
  <c r="V127" i="22"/>
  <c r="W127" i="22"/>
  <c r="X127" i="22"/>
  <c r="Y127" i="22"/>
  <c r="Z127" i="22"/>
  <c r="AA127" i="22"/>
  <c r="AB127" i="22"/>
  <c r="AC127" i="22"/>
  <c r="AD127" i="22"/>
  <c r="AE127" i="22"/>
  <c r="AF127" i="22"/>
  <c r="AG127" i="22"/>
  <c r="AH127" i="22"/>
  <c r="AI127" i="22"/>
  <c r="AJ127" i="22"/>
  <c r="AK127" i="22"/>
  <c r="AL127" i="22"/>
  <c r="AM127" i="22"/>
  <c r="AN127" i="22"/>
  <c r="AO127" i="22"/>
  <c r="AP127" i="22"/>
  <c r="AQ127" i="22"/>
  <c r="AR127" i="22"/>
  <c r="AS127" i="22"/>
  <c r="AT127" i="22"/>
  <c r="AU127" i="22"/>
  <c r="AV127" i="22"/>
  <c r="AW127" i="22"/>
  <c r="AX127" i="22"/>
  <c r="AY127" i="22"/>
  <c r="AZ127" i="22"/>
  <c r="BA127" i="22"/>
  <c r="BB127" i="22"/>
  <c r="BC127" i="22"/>
  <c r="BD127" i="22"/>
  <c r="BE127" i="22"/>
  <c r="BF127" i="22"/>
  <c r="BG127" i="22"/>
  <c r="BH127" i="22"/>
  <c r="BI127" i="22"/>
  <c r="BJ127" i="22"/>
  <c r="BK127" i="22"/>
  <c r="BL127" i="22"/>
  <c r="BM127" i="22"/>
  <c r="BN127" i="22"/>
  <c r="BO127" i="22"/>
  <c r="BP127" i="22"/>
  <c r="BQ127" i="22"/>
  <c r="BR127" i="22"/>
  <c r="BS127" i="22"/>
  <c r="BT127" i="22"/>
  <c r="BU127" i="22"/>
  <c r="BV127" i="22"/>
  <c r="BW127" i="22"/>
  <c r="BX127" i="22"/>
  <c r="BY127" i="22"/>
  <c r="BZ127" i="22"/>
  <c r="CA127" i="22"/>
  <c r="CB127" i="22"/>
  <c r="CC127" i="22"/>
  <c r="CD127" i="22"/>
  <c r="CE127" i="22"/>
  <c r="CF127" i="22"/>
  <c r="CG127" i="22"/>
  <c r="CH127" i="22"/>
  <c r="CI127" i="22"/>
  <c r="CJ127" i="22"/>
  <c r="CK127" i="22"/>
  <c r="CL127" i="22"/>
  <c r="CM127" i="22"/>
  <c r="CN127" i="22"/>
  <c r="CO127" i="22"/>
  <c r="CP127" i="22"/>
  <c r="CQ127" i="22"/>
  <c r="CR127" i="22"/>
  <c r="CS127" i="22"/>
  <c r="CT127" i="22"/>
  <c r="CU127" i="22"/>
  <c r="CV127" i="22"/>
  <c r="CW127" i="22"/>
  <c r="B127" i="22"/>
  <c r="BH41" i="21"/>
  <c r="BH42" i="21"/>
  <c r="BH43" i="21"/>
  <c r="BH44" i="21"/>
  <c r="BH45" i="21"/>
  <c r="BH46" i="21"/>
  <c r="BH47" i="21"/>
  <c r="BH48" i="21"/>
  <c r="BH49" i="21"/>
  <c r="BH50" i="21"/>
  <c r="BH51" i="21"/>
  <c r="BH52" i="21"/>
  <c r="BH53" i="21"/>
  <c r="BH54" i="21"/>
  <c r="BH55" i="21"/>
  <c r="BH56" i="21"/>
  <c r="BH57" i="21"/>
  <c r="BH58" i="21"/>
  <c r="BH59" i="21"/>
  <c r="BH60" i="21"/>
  <c r="BH61" i="21"/>
  <c r="BH62" i="21"/>
  <c r="BH63" i="21"/>
  <c r="BH64" i="21"/>
  <c r="BH65" i="21"/>
  <c r="BH66" i="21"/>
  <c r="BH67" i="21"/>
  <c r="BH68" i="21"/>
  <c r="BH69" i="21"/>
  <c r="BH70" i="21"/>
  <c r="BH71" i="21"/>
  <c r="BH72" i="21"/>
  <c r="BH73" i="21"/>
  <c r="BH74" i="21"/>
  <c r="BH75" i="21"/>
  <c r="BH76" i="21"/>
  <c r="BH77" i="21"/>
  <c r="BH78" i="21"/>
  <c r="BH79" i="21"/>
  <c r="BH80" i="21"/>
  <c r="BH81" i="21"/>
  <c r="BH82" i="21"/>
  <c r="BH83" i="21"/>
  <c r="BH84" i="21"/>
  <c r="BH85" i="21"/>
  <c r="BH86" i="21"/>
  <c r="BH87" i="21"/>
  <c r="BH3" i="21"/>
  <c r="BH4" i="21"/>
  <c r="BH5" i="21"/>
  <c r="BH6" i="21"/>
  <c r="BH7" i="21"/>
  <c r="BH8" i="21"/>
  <c r="BH9" i="21"/>
  <c r="BH10" i="21"/>
  <c r="BH11" i="21"/>
  <c r="BH12" i="21"/>
  <c r="BH13" i="21"/>
  <c r="BH14" i="21"/>
  <c r="BH15" i="21"/>
  <c r="BH16" i="21"/>
  <c r="BH17" i="21"/>
  <c r="BH18" i="21"/>
  <c r="BH19" i="21"/>
  <c r="BH20" i="21"/>
  <c r="BH21" i="21"/>
  <c r="BH22" i="21"/>
  <c r="BH23" i="21"/>
  <c r="BH24" i="21"/>
  <c r="BH25" i="21"/>
  <c r="BH26" i="21"/>
  <c r="BH27" i="21"/>
  <c r="BH28" i="21"/>
  <c r="BH29" i="21"/>
  <c r="BH30" i="21"/>
  <c r="BH31" i="21"/>
  <c r="BH32" i="21"/>
  <c r="BH33" i="21"/>
  <c r="BH34" i="21"/>
  <c r="BH35" i="21"/>
  <c r="BH36" i="21"/>
  <c r="BH37" i="21"/>
  <c r="BH38" i="21"/>
  <c r="BH39" i="21"/>
  <c r="BH88" i="21"/>
  <c r="BH89" i="21"/>
  <c r="BH90" i="21"/>
  <c r="BH91" i="21"/>
  <c r="BH92" i="21"/>
  <c r="BH93" i="21"/>
  <c r="BH94" i="21"/>
  <c r="BH95" i="21"/>
  <c r="BH96" i="21"/>
  <c r="BH97" i="21"/>
  <c r="BH98" i="21"/>
  <c r="BH99" i="21"/>
  <c r="BH100" i="21"/>
  <c r="BH101" i="21"/>
  <c r="BH102" i="21"/>
  <c r="BH103" i="21"/>
  <c r="BH104" i="21"/>
  <c r="BH105" i="21"/>
  <c r="BH106" i="21"/>
  <c r="BH107" i="21"/>
  <c r="BH108" i="21"/>
  <c r="BH109" i="21"/>
  <c r="BH110" i="21"/>
  <c r="BH111" i="21"/>
  <c r="BH112" i="21"/>
  <c r="BH113" i="21"/>
  <c r="BH114" i="21"/>
  <c r="BH115" i="21"/>
  <c r="BH116" i="21"/>
  <c r="BH117" i="21"/>
  <c r="BH118" i="21"/>
  <c r="BH119" i="21"/>
  <c r="BH120" i="21"/>
  <c r="BH121" i="21"/>
  <c r="BH122" i="21"/>
  <c r="BH123" i="21"/>
  <c r="BH124" i="21"/>
  <c r="BH125" i="21"/>
  <c r="BH126" i="21"/>
  <c r="BH40" i="21"/>
  <c r="E171" i="20" l="1"/>
  <c r="E170" i="20"/>
  <c r="O95" i="1" l="1"/>
  <c r="O120" i="1"/>
  <c r="O92" i="1"/>
  <c r="O122" i="1"/>
  <c r="O125" i="1"/>
  <c r="O100" i="1"/>
  <c r="O106" i="1"/>
  <c r="O102" i="1"/>
  <c r="O103" i="1"/>
  <c r="O123" i="1"/>
  <c r="O121" i="1"/>
  <c r="O124" i="1"/>
  <c r="O126" i="1"/>
  <c r="O119" i="1"/>
  <c r="O108" i="1"/>
  <c r="O110" i="1"/>
  <c r="O113" i="1"/>
  <c r="O114" i="1"/>
  <c r="O93" i="1"/>
  <c r="O118" i="1"/>
  <c r="O104" i="1"/>
  <c r="O105" i="1"/>
  <c r="O3" i="1"/>
  <c r="O4" i="1"/>
  <c r="O10" i="1"/>
  <c r="O46" i="1"/>
  <c r="O64" i="1"/>
  <c r="O24" i="1"/>
  <c r="O86" i="1"/>
  <c r="O25" i="1"/>
  <c r="O18" i="1"/>
  <c r="O12" i="1"/>
  <c r="O67" i="1"/>
  <c r="O38" i="1"/>
  <c r="O22" i="1"/>
  <c r="O28" i="1"/>
  <c r="O29" i="1"/>
  <c r="O34" i="1"/>
  <c r="O15" i="1"/>
  <c r="O61" i="1"/>
  <c r="O62" i="1"/>
  <c r="O16" i="1"/>
  <c r="O5" i="1"/>
  <c r="O6" i="1"/>
  <c r="O17" i="1"/>
  <c r="O31" i="1"/>
  <c r="O11" i="1"/>
  <c r="O77" i="1"/>
  <c r="O85" i="1"/>
  <c r="O63" i="1"/>
  <c r="O20" i="1"/>
  <c r="O23" i="1"/>
  <c r="O30" i="1"/>
  <c r="O7" i="1"/>
  <c r="O19" i="1"/>
  <c r="O35" i="1"/>
  <c r="O32" i="1"/>
  <c r="O8" i="1"/>
  <c r="O50" i="1"/>
  <c r="O82" i="1"/>
  <c r="O88" i="1"/>
  <c r="O58" i="1"/>
  <c r="O53" i="1"/>
  <c r="O59" i="1"/>
  <c r="O54" i="1"/>
  <c r="O39" i="1"/>
  <c r="O43" i="1"/>
  <c r="O41" i="1"/>
  <c r="O68" i="1"/>
  <c r="O71" i="1"/>
  <c r="O51" i="1"/>
  <c r="O40" i="1"/>
  <c r="O45" i="1"/>
  <c r="O55" i="1"/>
  <c r="O36" i="1"/>
  <c r="O33" i="1"/>
  <c r="O42" i="1"/>
  <c r="O116" i="1"/>
  <c r="O96" i="1"/>
  <c r="O117" i="1"/>
  <c r="O97" i="1"/>
  <c r="O111" i="1"/>
  <c r="O101" i="1"/>
  <c r="O107" i="1"/>
  <c r="O109" i="1"/>
  <c r="O52" i="1"/>
  <c r="O115" i="1"/>
  <c r="O90" i="1"/>
  <c r="O91" i="1"/>
  <c r="O94" i="1"/>
  <c r="O112" i="1"/>
  <c r="O37" i="1"/>
  <c r="O9" i="1"/>
  <c r="O98" i="1"/>
  <c r="O47" i="1"/>
  <c r="O78" i="1"/>
  <c r="O49" i="1"/>
  <c r="O56" i="1"/>
  <c r="O99" i="1"/>
  <c r="O48" i="1"/>
  <c r="O57" i="1"/>
  <c r="O83" i="1"/>
  <c r="O66" i="1"/>
  <c r="O72" i="1"/>
  <c r="O75" i="1"/>
  <c r="O70" i="1"/>
  <c r="O69" i="1"/>
  <c r="O73" i="1"/>
  <c r="O74" i="1"/>
  <c r="O26" i="1"/>
  <c r="O60" i="1"/>
  <c r="O80" i="1"/>
  <c r="O44" i="1"/>
  <c r="O27" i="1"/>
  <c r="O81" i="1"/>
  <c r="O14" i="1"/>
  <c r="O21" i="1"/>
  <c r="O84" i="1"/>
  <c r="O65" i="1"/>
  <c r="O79" i="1"/>
  <c r="O76" i="1"/>
  <c r="O89" i="1"/>
  <c r="O13" i="1"/>
  <c r="O87" i="1"/>
  <c r="T95" i="1"/>
  <c r="T120" i="1"/>
  <c r="T92" i="1"/>
  <c r="T122" i="1"/>
  <c r="T125" i="1"/>
  <c r="T100" i="1"/>
  <c r="T106" i="1"/>
  <c r="T102" i="1"/>
  <c r="T103" i="1"/>
  <c r="T123" i="1"/>
  <c r="T121" i="1"/>
  <c r="T124" i="1"/>
  <c r="T126" i="1"/>
  <c r="T119" i="1"/>
  <c r="T108" i="1"/>
  <c r="T110" i="1"/>
  <c r="T113" i="1"/>
  <c r="T114" i="1"/>
  <c r="T93" i="1"/>
  <c r="T118" i="1"/>
  <c r="T104" i="1"/>
  <c r="T105" i="1"/>
  <c r="T3" i="1"/>
  <c r="T4" i="1"/>
  <c r="T10" i="1"/>
  <c r="T46" i="1"/>
  <c r="T64" i="1"/>
  <c r="T24" i="1"/>
  <c r="T86" i="1"/>
  <c r="T25" i="1"/>
  <c r="T18" i="1"/>
  <c r="T12" i="1"/>
  <c r="T67" i="1"/>
  <c r="T38" i="1"/>
  <c r="T22" i="1"/>
  <c r="T28" i="1"/>
  <c r="T29" i="1"/>
  <c r="T34" i="1"/>
  <c r="T15" i="1"/>
  <c r="T61" i="1"/>
  <c r="T62" i="1"/>
  <c r="T16" i="1"/>
  <c r="T5" i="1"/>
  <c r="T6" i="1"/>
  <c r="T17" i="1"/>
  <c r="T31" i="1"/>
  <c r="T11" i="1"/>
  <c r="T77" i="1"/>
  <c r="T85" i="1"/>
  <c r="T63" i="1"/>
  <c r="T20" i="1"/>
  <c r="T23" i="1"/>
  <c r="T30" i="1"/>
  <c r="T7" i="1"/>
  <c r="T19" i="1"/>
  <c r="T35" i="1"/>
  <c r="T32" i="1"/>
  <c r="T8" i="1"/>
  <c r="T50" i="1"/>
  <c r="T82" i="1"/>
  <c r="T88" i="1"/>
  <c r="T58" i="1"/>
  <c r="T53" i="1"/>
  <c r="T59" i="1"/>
  <c r="T54" i="1"/>
  <c r="T39" i="1"/>
  <c r="T43" i="1"/>
  <c r="T41" i="1"/>
  <c r="T68" i="1"/>
  <c r="T71" i="1"/>
  <c r="T51" i="1"/>
  <c r="T40" i="1"/>
  <c r="T45" i="1"/>
  <c r="T55" i="1"/>
  <c r="T36" i="1"/>
  <c r="T33" i="1"/>
  <c r="T42" i="1"/>
  <c r="T116" i="1"/>
  <c r="T96" i="1"/>
  <c r="T117" i="1"/>
  <c r="T97" i="1"/>
  <c r="T111" i="1"/>
  <c r="T101" i="1"/>
  <c r="T107" i="1"/>
  <c r="T109" i="1"/>
  <c r="T52" i="1"/>
  <c r="T115" i="1"/>
  <c r="T90" i="1"/>
  <c r="T91" i="1"/>
  <c r="T94" i="1"/>
  <c r="T112" i="1"/>
  <c r="T37" i="1"/>
  <c r="T9" i="1"/>
  <c r="T98" i="1"/>
  <c r="T47" i="1"/>
  <c r="T78" i="1"/>
  <c r="T49" i="1"/>
  <c r="T56" i="1"/>
  <c r="T99" i="1"/>
  <c r="T48" i="1"/>
  <c r="T57" i="1"/>
  <c r="T83" i="1"/>
  <c r="T66" i="1"/>
  <c r="T72" i="1"/>
  <c r="T75" i="1"/>
  <c r="T70" i="1"/>
  <c r="T69" i="1"/>
  <c r="T73" i="1"/>
  <c r="T74" i="1"/>
  <c r="T26" i="1"/>
  <c r="T60" i="1"/>
  <c r="T80" i="1"/>
  <c r="T44" i="1"/>
  <c r="T27" i="1"/>
  <c r="T81" i="1"/>
  <c r="T14" i="1"/>
  <c r="T21" i="1"/>
  <c r="T84" i="1"/>
  <c r="T65" i="1"/>
  <c r="T79" i="1"/>
  <c r="T76" i="1"/>
  <c r="T89" i="1"/>
  <c r="T13" i="1"/>
  <c r="T87" i="1"/>
  <c r="F4" i="13" l="1"/>
  <c r="F5" i="13"/>
  <c r="F6" i="13"/>
  <c r="F7" i="13"/>
  <c r="F8" i="13"/>
  <c r="F9" i="13"/>
  <c r="F10" i="13"/>
  <c r="G10" i="13" s="1"/>
  <c r="F11" i="13"/>
  <c r="F12" i="13"/>
  <c r="F13" i="13"/>
  <c r="F14" i="13"/>
  <c r="G14" i="13" s="1"/>
  <c r="F15" i="13"/>
  <c r="F16" i="13"/>
  <c r="F17" i="13"/>
  <c r="F3" i="13"/>
  <c r="E4" i="13"/>
  <c r="E5" i="13"/>
  <c r="E6" i="13"/>
  <c r="E7" i="13"/>
  <c r="E8" i="13"/>
  <c r="E9" i="13"/>
  <c r="E10" i="13"/>
  <c r="E11" i="13"/>
  <c r="E12" i="13"/>
  <c r="G12" i="13" s="1"/>
  <c r="E13" i="13"/>
  <c r="E14" i="13"/>
  <c r="E15" i="13"/>
  <c r="E16" i="13"/>
  <c r="E17" i="13"/>
  <c r="E3" i="13"/>
  <c r="G6" i="13"/>
  <c r="G7" i="13"/>
  <c r="G5" i="13" l="1"/>
  <c r="G13" i="13"/>
  <c r="G4" i="13"/>
  <c r="G11" i="13"/>
  <c r="G17" i="13"/>
  <c r="G9" i="13"/>
  <c r="G16" i="13"/>
  <c r="G8" i="13"/>
  <c r="G15" i="13"/>
  <c r="G3" i="13"/>
</calcChain>
</file>

<file path=xl/sharedStrings.xml><?xml version="1.0" encoding="utf-8"?>
<sst xmlns="http://schemas.openxmlformats.org/spreadsheetml/2006/main" count="20440" uniqueCount="13161">
  <si>
    <t>Short name</t>
  </si>
  <si>
    <t>Completeness</t>
  </si>
  <si>
    <t>Contamination</t>
  </si>
  <si>
    <t>GTDB Taxonomy</t>
  </si>
  <si>
    <t>Abundance (adjusted)</t>
  </si>
  <si>
    <t>GC% (quast)</t>
  </si>
  <si>
    <t># Contigs</t>
  </si>
  <si>
    <t># CDS</t>
  </si>
  <si>
    <t>Adjusted CDS#</t>
  </si>
  <si>
    <t>Proteome Novelty (vs KEGG)</t>
  </si>
  <si>
    <t>Genome (SAG, MAG, culture)</t>
  </si>
  <si>
    <t>Environment source (Soil, Marine, Host, Hot spring, Bioreactor, Acid streamer, Sediment, Other)</t>
  </si>
  <si>
    <t>Genbank ID</t>
  </si>
  <si>
    <t>Environmental details</t>
  </si>
  <si>
    <t>Temperature (optimal or in situ)</t>
  </si>
  <si>
    <t>temp range for growth</t>
  </si>
  <si>
    <t>pH (optimal or in situ)</t>
  </si>
  <si>
    <t>pH range for growth</t>
  </si>
  <si>
    <t>publication doi number</t>
  </si>
  <si>
    <t>Any other comments on material</t>
  </si>
  <si>
    <t>GTDB species representative</t>
  </si>
  <si>
    <t>ND</t>
  </si>
  <si>
    <t>Isolate</t>
  </si>
  <si>
    <t>Hot spring</t>
  </si>
  <si>
    <t>GCA_000194625.1</t>
  </si>
  <si>
    <t>walls of active "black smokers" at the Mid-Atlantic Ridge (depth 3500 meters)</t>
  </si>
  <si>
    <t>75 - 80</t>
  </si>
  <si>
    <t>65 - 85</t>
  </si>
  <si>
    <t>6.5 - 8.0</t>
  </si>
  <si>
    <t>10.1128/mSystems.00795-19</t>
  </si>
  <si>
    <t>no</t>
  </si>
  <si>
    <t>GCA_000008665.1</t>
  </si>
  <si>
    <t>n/a</t>
  </si>
  <si>
    <t>Ferroglobus-placidus-DSM10642</t>
  </si>
  <si>
    <t>GCA_000025505.1</t>
  </si>
  <si>
    <t>Hallow submarine hydrothermal system at Vulcano Italy</t>
  </si>
  <si>
    <t>65 - 95</t>
  </si>
  <si>
    <t>6.5 - 8.5</t>
  </si>
  <si>
    <t>10.4056/sigs.2225018</t>
  </si>
  <si>
    <t>Geoglobus-ahangari-234</t>
  </si>
  <si>
    <t>GCA_001006045.1</t>
  </si>
  <si>
    <t>Guaymas Basin hydrothermal system at a depth of 2000 m</t>
  </si>
  <si>
    <t>65 - 90</t>
  </si>
  <si>
    <t>5.0 - 7.6</t>
  </si>
  <si>
    <t>10.1099/00207713-52-3-719</t>
  </si>
  <si>
    <t>JdFR-45</t>
  </si>
  <si>
    <t>MAG</t>
  </si>
  <si>
    <t>Sediment</t>
  </si>
  <si>
    <t>GCA_002011395.1</t>
  </si>
  <si>
    <t>basaltic crustal fluids</t>
  </si>
  <si>
    <t>10.1038/sdata.2017.38</t>
  </si>
  <si>
    <t>yes</t>
  </si>
  <si>
    <t>MAR08-339</t>
  </si>
  <si>
    <t>GCA_000327505</t>
  </si>
  <si>
    <t>10.1038/sdata.2017.37</t>
  </si>
  <si>
    <t>T469</t>
  </si>
  <si>
    <t>GCA_000025665</t>
  </si>
  <si>
    <t>Aciduliprofundum boonei T469</t>
  </si>
  <si>
    <t>Hydrothermally heated black smoker wall at the TAG site at the Mid Atlantic Ridge depth 3650m</t>
  </si>
  <si>
    <t>55 - 75</t>
  </si>
  <si>
    <t>3.3 - 5.8</t>
  </si>
  <si>
    <t>10.1038/nature04921</t>
  </si>
  <si>
    <t>ARK-15</t>
  </si>
  <si>
    <t>GCA_002878135.1</t>
  </si>
  <si>
    <t>hot spring</t>
  </si>
  <si>
    <t>I-plasma</t>
  </si>
  <si>
    <t>Acid streamer</t>
  </si>
  <si>
    <t>GCA_001856825.1</t>
  </si>
  <si>
    <t>Thermoplasmatales archaeon I-plasma</t>
  </si>
  <si>
    <t>slime streamers and attached to pyrite surfaces at a sulfide ore body</t>
  </si>
  <si>
    <t>10.1186/gb-2009-10-8-r85</t>
  </si>
  <si>
    <t>DSM9789</t>
  </si>
  <si>
    <t>Soil</t>
  </si>
  <si>
    <t>GCA_900176435</t>
  </si>
  <si>
    <t>Picrophilus oshimae DSM 9789</t>
  </si>
  <si>
    <t>a dry, hot soil (obviously a dried small solfataric field) in the vicinity of Kawayu</t>
  </si>
  <si>
    <t>45 - 65</t>
  </si>
  <si>
    <t>&lt; 3.5</t>
  </si>
  <si>
    <t>10.1128/jb.177.24.7050-7059.1995</t>
  </si>
  <si>
    <t>VT</t>
  </si>
  <si>
    <t>Bioreactor</t>
  </si>
  <si>
    <t>GCA_002503545.1</t>
  </si>
  <si>
    <t>closed biodigester</t>
  </si>
  <si>
    <t>10.1038/s41564-017-0012-7</t>
  </si>
  <si>
    <t>UBA567</t>
  </si>
  <si>
    <t>GCA_002505185.1</t>
  </si>
  <si>
    <t>Ferroplasmaceae archaeon UBA567</t>
  </si>
  <si>
    <t>USA Richmond Mine C75 location</t>
  </si>
  <si>
    <t>Fac-Y</t>
  </si>
  <si>
    <t>GCA_002078355</t>
  </si>
  <si>
    <t>bioleaching pilot plant</t>
  </si>
  <si>
    <t>15 - 45</t>
  </si>
  <si>
    <t>1.3 - 2.2</t>
  </si>
  <si>
    <t>10.1099/00207713-50-3-997</t>
  </si>
  <si>
    <t>fer1</t>
  </si>
  <si>
    <t>GCA_000152265</t>
  </si>
  <si>
    <t>Ferroplasma acidarmanus fer1</t>
  </si>
  <si>
    <t>isolated from slime streamers and attached to pyrite surfaces at a sulfide ore body</t>
  </si>
  <si>
    <t>0 - 2.5</t>
  </si>
  <si>
    <t>10.1073/pnas.0604851104</t>
  </si>
  <si>
    <t>GSS1</t>
  </si>
  <si>
    <t>GCA_000011185</t>
  </si>
  <si>
    <t>Thermoplasma volcanium GSS1</t>
  </si>
  <si>
    <t>acidic hydrothermal vents</t>
  </si>
  <si>
    <t>33 - 67</t>
  </si>
  <si>
    <t>1.0 - 4.0</t>
  </si>
  <si>
    <t>10.1073/pnas.97.26.14257</t>
  </si>
  <si>
    <t>DSM1728</t>
  </si>
  <si>
    <t>Other</t>
  </si>
  <si>
    <t>GCA_000195915</t>
  </si>
  <si>
    <t>Thermoplasma acidophilum DSM 1728</t>
  </si>
  <si>
    <t xml:space="preserve">self-heating coal refuse piles </t>
  </si>
  <si>
    <t>45 - 62</t>
  </si>
  <si>
    <t>0.96 - 3.5 </t>
  </si>
  <si>
    <t>10.1038/35035069</t>
  </si>
  <si>
    <t>Kam2015</t>
  </si>
  <si>
    <t>GCA_003205235</t>
  </si>
  <si>
    <t>Mud from Oil Field, Central Thermal Field</t>
  </si>
  <si>
    <t>JCM13583</t>
  </si>
  <si>
    <t>GCA_001316105.1</t>
  </si>
  <si>
    <t>Thermogymnomonas acidicola JCM 13583</t>
  </si>
  <si>
    <t>solfataric field</t>
  </si>
  <si>
    <t>38 - 68</t>
  </si>
  <si>
    <t>1.8 - 4.0</t>
  </si>
  <si>
    <t>10.1099/ijs.0.65203-0</t>
  </si>
  <si>
    <t>UBA582</t>
  </si>
  <si>
    <t>GCA_002502705.1</t>
  </si>
  <si>
    <t>Thermoplasmatales archaeon UBA582</t>
  </si>
  <si>
    <t>E-plasma</t>
  </si>
  <si>
    <t>GCA_000496135.1</t>
  </si>
  <si>
    <t>Thermoplasmatales archaeon E-plasma</t>
  </si>
  <si>
    <t>JCM30642</t>
  </si>
  <si>
    <t>GCA_900083515.1</t>
  </si>
  <si>
    <t>Cuniculiplasma divulgatum</t>
  </si>
  <si>
    <t>acidic streamer</t>
  </si>
  <si>
    <t>1.0 - 1.2</t>
  </si>
  <si>
    <t>0.5 - 4</t>
  </si>
  <si>
    <t>10.1099/ijsem.0.000725</t>
  </si>
  <si>
    <t>B-DKE</t>
  </si>
  <si>
    <t>Enrichment</t>
  </si>
  <si>
    <t>GCA_002204705.1</t>
  </si>
  <si>
    <t>Thermoplasmatales archaeon B_DKE</t>
  </si>
  <si>
    <t>snottite from former pyrite mine</t>
  </si>
  <si>
    <t>10.1038/s41598-017-03315-6</t>
  </si>
  <si>
    <t>CSIRO1</t>
  </si>
  <si>
    <t>GCA_000965745.1</t>
  </si>
  <si>
    <t>Farmland</t>
  </si>
  <si>
    <t>UBA447</t>
  </si>
  <si>
    <t>GCA_002503205.1</t>
  </si>
  <si>
    <t>Thermoplasmatales archaeon UBA447</t>
  </si>
  <si>
    <t>UBA509</t>
  </si>
  <si>
    <t>GCA_002498845.1</t>
  </si>
  <si>
    <t>Thermoplasmatales archaeon UBA509</t>
  </si>
  <si>
    <t>ex4484-36</t>
  </si>
  <si>
    <t>GCA_002254765.1</t>
  </si>
  <si>
    <t>deep-sea hydrothermal vent sediments from dive 4484</t>
  </si>
  <si>
    <t>10.1186/s40168-017-0322-2</t>
  </si>
  <si>
    <t>ex4484-6</t>
  </si>
  <si>
    <t>GCA_002254385.1</t>
  </si>
  <si>
    <t>JdFR-43</t>
  </si>
  <si>
    <t>GCA_002011355.1</t>
  </si>
  <si>
    <t>HGW-Thermoplasmata-1</t>
  </si>
  <si>
    <t>GCA_002838935.1</t>
  </si>
  <si>
    <t>ground water</t>
  </si>
  <si>
    <t>14 - 18</t>
  </si>
  <si>
    <t>brackish and of circumneutral pH</t>
  </si>
  <si>
    <t>10.1038/ismej.2017.39</t>
  </si>
  <si>
    <t>M9B2D</t>
  </si>
  <si>
    <t>GCA_002900555.1</t>
  </si>
  <si>
    <t>sediment (20-25 cm) from mangrove covering field</t>
  </si>
  <si>
    <t>10.1038/s41396-018-0321-8</t>
  </si>
  <si>
    <t>SM1-50</t>
  </si>
  <si>
    <t>GCA_001595945.1</t>
  </si>
  <si>
    <t>Sulfate-methane transisition zone estuary sediments 16-26 cm</t>
  </si>
  <si>
    <t>10.1186/s40168-015-0077-7</t>
  </si>
  <si>
    <t>ex4572-165</t>
  </si>
  <si>
    <t>GCA_002254885.1</t>
  </si>
  <si>
    <t>deep-sea hydrothermal vent sediments from dive 4572</t>
  </si>
  <si>
    <t>M9B1D</t>
  </si>
  <si>
    <t>GCA_002900535.1</t>
  </si>
  <si>
    <t>SG8-52-3</t>
  </si>
  <si>
    <t>GCA_001595915.1</t>
  </si>
  <si>
    <t>Sulfate-rich zone estuary sediments 8-12 cm</t>
  </si>
  <si>
    <t>10.1186/s40168-015-0077-6</t>
  </si>
  <si>
    <t>SW-10-69-26</t>
  </si>
  <si>
    <t>GCA_003009755.1</t>
  </si>
  <si>
    <t>salt crust soil</t>
  </si>
  <si>
    <t>10.3389/fmicb.2017.01435</t>
  </si>
  <si>
    <t>EAC30</t>
  </si>
  <si>
    <t>Marine</t>
  </si>
  <si>
    <t>GCA_002696315.1</t>
  </si>
  <si>
    <t>Indian Ocean: Eastern Africa Coastal Province marine water sample</t>
  </si>
  <si>
    <t>10.1038/sdata.2017.203</t>
  </si>
  <si>
    <t>RS406</t>
  </si>
  <si>
    <t>GCA_002729095.1</t>
  </si>
  <si>
    <t>Saudi Arabia: Red Sea marine water sample</t>
  </si>
  <si>
    <t>SAT1329</t>
  </si>
  <si>
    <t>GCA_002714305.1 </t>
  </si>
  <si>
    <t>Atlantic Ocean: South Atlantic Ocean marine water sample</t>
  </si>
  <si>
    <t>RS604</t>
  </si>
  <si>
    <t>GCA_002727515.1</t>
  </si>
  <si>
    <t>Saudi Arabia Red Sea marine water sample</t>
  </si>
  <si>
    <t>SP303</t>
  </si>
  <si>
    <t>GCA_002719395.1</t>
  </si>
  <si>
    <t>Pacific Ocean: South Pacific Ocean marine water sample</t>
  </si>
  <si>
    <t>RS476</t>
  </si>
  <si>
    <t>GCA_002727675.1</t>
  </si>
  <si>
    <t>marine water sample</t>
  </si>
  <si>
    <t>UBA501</t>
  </si>
  <si>
    <t>GCA_002505685.1</t>
  </si>
  <si>
    <t>saline water (ENVO:00002010), including plankton (ENVO:xxxxxxxx)</t>
  </si>
  <si>
    <t>SAT218</t>
  </si>
  <si>
    <t>GCA_002708015.1</t>
  </si>
  <si>
    <t>ARS91</t>
  </si>
  <si>
    <t>GCA_002685735.1</t>
  </si>
  <si>
    <t>Indian Ocean Northwest Arabian Sea Upwelling Province</t>
  </si>
  <si>
    <t>UBA105</t>
  </si>
  <si>
    <t>GCA_002496905.1</t>
  </si>
  <si>
    <t>UBA260</t>
  </si>
  <si>
    <t>GCA_002498145.1</t>
  </si>
  <si>
    <t>Subsurface seawater</t>
  </si>
  <si>
    <t>UBA130</t>
  </si>
  <si>
    <t>GCA_002505775.1</t>
  </si>
  <si>
    <t>MED743</t>
  </si>
  <si>
    <t>GCA_002689165.1</t>
  </si>
  <si>
    <t>Mediterranean Sea marine water sample</t>
  </si>
  <si>
    <t>SubAcS15-31</t>
  </si>
  <si>
    <t>d__Archaea;p__Thermoplasmatota;c__Thermoplasmata;o__UBA184;f__UBA184;g__;s__</t>
  </si>
  <si>
    <t>Subsurface soil</t>
  </si>
  <si>
    <t>Acidic scottish soil</t>
  </si>
  <si>
    <t>SubAcS15-47</t>
  </si>
  <si>
    <t>AcS11-62</t>
  </si>
  <si>
    <t>Surface soil</t>
  </si>
  <si>
    <t>AcS5-34</t>
  </si>
  <si>
    <t>SubAcS15-67</t>
  </si>
  <si>
    <t>AcS10-2</t>
  </si>
  <si>
    <t>SubAcS10-31</t>
  </si>
  <si>
    <t>SubAcS13-24</t>
  </si>
  <si>
    <t>TMEG-bg1</t>
  </si>
  <si>
    <t>UBA184</t>
  </si>
  <si>
    <t>GCA_002495185.1</t>
  </si>
  <si>
    <t>soil</t>
  </si>
  <si>
    <t>Genome descriptions</t>
  </si>
  <si>
    <t>Branch</t>
  </si>
  <si>
    <t>Duplications</t>
  </si>
  <si>
    <t>Losses</t>
  </si>
  <si>
    <t>Originations</t>
  </si>
  <si>
    <t>CopyNum</t>
  </si>
  <si>
    <t>Outgroup LCA</t>
  </si>
  <si>
    <t>Poseidoniales LCA</t>
  </si>
  <si>
    <t>Thermoplasmatales LCA</t>
  </si>
  <si>
    <t>Methanomassiliicoccales LCA</t>
  </si>
  <si>
    <t>Total gains</t>
  </si>
  <si>
    <t>Total losses</t>
  </si>
  <si>
    <t>Phylogenetic comments</t>
  </si>
  <si>
    <t>SubAcS15-120</t>
  </si>
  <si>
    <t>AcS5-107</t>
  </si>
  <si>
    <t>SubAcS13-35</t>
  </si>
  <si>
    <t>AcS1-36</t>
  </si>
  <si>
    <t>SubAcS13-64</t>
  </si>
  <si>
    <t>AcS1-45</t>
  </si>
  <si>
    <t>AcS1-67</t>
  </si>
  <si>
    <t>AcS4-93</t>
  </si>
  <si>
    <t>AcS5-86</t>
  </si>
  <si>
    <t>AcS14-35</t>
  </si>
  <si>
    <t>SubAcS14-22</t>
  </si>
  <si>
    <t>AcS5-116</t>
  </si>
  <si>
    <t>AcS5-109</t>
  </si>
  <si>
    <t>AcS5-77</t>
  </si>
  <si>
    <t>SubAcS9-61</t>
  </si>
  <si>
    <t>SubAcS15-25</t>
  </si>
  <si>
    <t>SubAcS10-22</t>
  </si>
  <si>
    <t>SubAcS11-52</t>
  </si>
  <si>
    <t>AcS4-16</t>
  </si>
  <si>
    <t>AcS5-58</t>
  </si>
  <si>
    <t>AcS3-62</t>
  </si>
  <si>
    <t>AcS11-139</t>
  </si>
  <si>
    <t>AcS1-3</t>
  </si>
  <si>
    <t>AcS2-54</t>
  </si>
  <si>
    <t>AcS4-12</t>
  </si>
  <si>
    <t>AcS3-69</t>
  </si>
  <si>
    <t>AcS13-54</t>
  </si>
  <si>
    <t>-</t>
  </si>
  <si>
    <t>Tree</t>
  </si>
  <si>
    <t>logL</t>
  </si>
  <si>
    <t>deltaL</t>
  </si>
  <si>
    <t>RELL</t>
  </si>
  <si>
    <t>KH</t>
  </si>
  <si>
    <t>SH</t>
  </si>
  <si>
    <t>WKH</t>
  </si>
  <si>
    <t>WSH</t>
  </si>
  <si>
    <t>ELW</t>
  </si>
  <si>
    <t>AU</t>
  </si>
  <si>
    <t>Significantly rejected</t>
  </si>
  <si>
    <t>No</t>
  </si>
  <si>
    <t>Yes</t>
  </si>
  <si>
    <t>Comparing different species tree estimations using constrained trees</t>
  </si>
  <si>
    <t>The results of there not being significant overlap between partial 16S rRNA gene sequences</t>
  </si>
  <si>
    <t>sample</t>
  </si>
  <si>
    <t>Environmental source (soil, rumen, sediment…)</t>
  </si>
  <si>
    <t>reference</t>
  </si>
  <si>
    <t>EF446193.1</t>
  </si>
  <si>
    <t>environmental clone</t>
  </si>
  <si>
    <t>acidic river</t>
  </si>
  <si>
    <t>14 - 24</t>
  </si>
  <si>
    <t>na</t>
  </si>
  <si>
    <t>Garcia-Moyano et al. 2007</t>
  </si>
  <si>
    <t>10.1016/j.syapm.2007.08.002</t>
  </si>
  <si>
    <t>clone antb9</t>
  </si>
  <si>
    <t>HM745410.1</t>
  </si>
  <si>
    <t>acid mine effluent</t>
  </si>
  <si>
    <t>González-Toril et al. 2011</t>
  </si>
  <si>
    <t>10.1128/AEM.02459-10</t>
  </si>
  <si>
    <t>clone 20m_arch_g6</t>
  </si>
  <si>
    <t>HM745448.1</t>
  </si>
  <si>
    <t>clone 1000m_arch_a8</t>
  </si>
  <si>
    <t>HM745465.1</t>
  </si>
  <si>
    <t>clone 1200m_arch_a12 </t>
  </si>
  <si>
    <t>EF020355.1</t>
  </si>
  <si>
    <t xml:space="preserve">trembling aspen rhizosphere under ambient CO2 conditions </t>
  </si>
  <si>
    <t>Lesaulnier et al. 2008</t>
  </si>
  <si>
    <t>10.1111/j.1462-2920.2007.01512.x</t>
  </si>
  <si>
    <t>clone Amb_16S_arch_1027</t>
  </si>
  <si>
    <t>EF020886.1</t>
  </si>
  <si>
    <t>clone Amb_16S_arch_460</t>
  </si>
  <si>
    <t>EF021017.1</t>
  </si>
  <si>
    <t>clone Amb_16S_arch_602</t>
  </si>
  <si>
    <t>EF021070.1</t>
  </si>
  <si>
    <t>clone Amb_16S_arch_660</t>
  </si>
  <si>
    <t>EF021233.1</t>
  </si>
  <si>
    <t>clone Amb_16S_arch_850</t>
  </si>
  <si>
    <t>EF021310.1</t>
  </si>
  <si>
    <t>clone Amb_16S_arch_943</t>
  </si>
  <si>
    <t>EF021343.1</t>
  </si>
  <si>
    <t>clone Amb_16S_arch_984</t>
  </si>
  <si>
    <t>EF021373.1</t>
  </si>
  <si>
    <t>clone Amb_16S_arch_4051</t>
  </si>
  <si>
    <t>EF021520.1</t>
  </si>
  <si>
    <t>clone Amb_16S_arch_5611</t>
  </si>
  <si>
    <t>EF021600.1</t>
  </si>
  <si>
    <t>clone Amb_16S_arch_6521</t>
  </si>
  <si>
    <t>EF021647.1</t>
  </si>
  <si>
    <t>clone Amb_16S_arch_7011</t>
  </si>
  <si>
    <t>EF021682.1</t>
  </si>
  <si>
    <t>clone Amb_16S_arch_7421</t>
  </si>
  <si>
    <t>EF021883.1</t>
  </si>
  <si>
    <t xml:space="preserve">trembling aspen rhizosphere under elevated CO2 conditions </t>
  </si>
  <si>
    <t>clone Elev_16S_arch_1187</t>
  </si>
  <si>
    <t>EF021886.1</t>
  </si>
  <si>
    <t>clone Elev_16S_arch_1191</t>
  </si>
  <si>
    <t>EF021930.1</t>
  </si>
  <si>
    <t>clone Elev_16S_arch_1240</t>
  </si>
  <si>
    <t>EF021994.1</t>
  </si>
  <si>
    <t>clone Elev_16S_arch_1309</t>
  </si>
  <si>
    <t>EF022004.1</t>
  </si>
  <si>
    <t>clone Elev_16S_arch_1319</t>
  </si>
  <si>
    <t>EF022062.1</t>
  </si>
  <si>
    <t>clone Elev_16S_arch_1382</t>
  </si>
  <si>
    <t>EF022081.1</t>
  </si>
  <si>
    <t>clone Elev_16S_arch_1404</t>
  </si>
  <si>
    <t>EF022090.1</t>
  </si>
  <si>
    <t>clone Elev_16S_arch_1413</t>
  </si>
  <si>
    <t>EF022124.1</t>
  </si>
  <si>
    <t>clone Elev_16S_arch_1452</t>
  </si>
  <si>
    <t>KF225661.1</t>
  </si>
  <si>
    <t>Acid Mine Los Rueldos</t>
  </si>
  <si>
    <t>Méndez-García et al. 2014</t>
  </si>
  <si>
    <t>10.1038/ismej.2013.242</t>
  </si>
  <si>
    <t>clone LR_BA_55</t>
  </si>
  <si>
    <t>EF600904.1</t>
  </si>
  <si>
    <t>acid mine drainage</t>
  </si>
  <si>
    <t>Qiu et al. 2008</t>
  </si>
  <si>
    <t>10.1002/jobm.200800002</t>
  </si>
  <si>
    <t>clone DBS-2</t>
  </si>
  <si>
    <t>EF600908.1</t>
  </si>
  <si>
    <t>clone DBS-6</t>
  </si>
  <si>
    <t>EF600910.1</t>
  </si>
  <si>
    <t>clone DBS-8</t>
  </si>
  <si>
    <t>EF396245.1</t>
  </si>
  <si>
    <t>abandoned copper mine drainage in Odiel river basin</t>
  </si>
  <si>
    <t>2.5 - 2.75</t>
  </si>
  <si>
    <t>Rowe et al. 2007</t>
  </si>
  <si>
    <t>10.1111/j.1462-2920.2007.01294.x</t>
  </si>
  <si>
    <t>clone ORCMO.17</t>
  </si>
  <si>
    <t>EF396246.1</t>
  </si>
  <si>
    <t>clone ORCMO.1 </t>
  </si>
  <si>
    <t>EF396247.1</t>
  </si>
  <si>
    <t>clone ORCMO.26</t>
  </si>
  <si>
    <t>AB262703.1</t>
  </si>
  <si>
    <t>peat soil</t>
  </si>
  <si>
    <t>unpublished</t>
  </si>
  <si>
    <t>clone: HSM050P-A-2</t>
  </si>
  <si>
    <t>AB364936.1</t>
  </si>
  <si>
    <t>clone: EASN12</t>
  </si>
  <si>
    <t>AB364937.1</t>
  </si>
  <si>
    <t>clone: EASN13</t>
  </si>
  <si>
    <t>FJ228389.1</t>
  </si>
  <si>
    <t>sediment of acidic mine pit lake 111</t>
  </si>
  <si>
    <t>clone SALE1A3</t>
  </si>
  <si>
    <t>FJ228391.1</t>
  </si>
  <si>
    <t>clone SALE1A5</t>
  </si>
  <si>
    <t>FJ228392.1</t>
  </si>
  <si>
    <t>clone SALE1B1</t>
  </si>
  <si>
    <t>FJ386380.1</t>
  </si>
  <si>
    <t>red soil cropland</t>
  </si>
  <si>
    <t>clone Arc-CS12</t>
  </si>
  <si>
    <t>FJ468485.1</t>
  </si>
  <si>
    <t>clone S23</t>
  </si>
  <si>
    <t>FJ584329.1</t>
  </si>
  <si>
    <t>acidic red soil</t>
  </si>
  <si>
    <t>clone Arc-CS32</t>
  </si>
  <si>
    <t>KP204545.1</t>
  </si>
  <si>
    <t>Copahue geotherma field</t>
  </si>
  <si>
    <t>Urbieta et al. 2015</t>
  </si>
  <si>
    <t>10.1007/s00792-015-0729-2</t>
  </si>
  <si>
    <t>clone LMi-biof-arch_a12</t>
  </si>
  <si>
    <t>KC537460.1</t>
  </si>
  <si>
    <t xml:space="preserve"> 2 - 4</t>
  </si>
  <si>
    <t>Yang et al. 2014</t>
  </si>
  <si>
    <t>https://doi.org/10.1016/S1003-6326(14)63474-9</t>
  </si>
  <si>
    <t>clone AMD-archB06</t>
  </si>
  <si>
    <t>KC537463.1</t>
  </si>
  <si>
    <t>clone AMD-archB09</t>
  </si>
  <si>
    <t>KC537480.1</t>
  </si>
  <si>
    <t>clone AMD-archB26</t>
  </si>
  <si>
    <t>KC537501.1</t>
  </si>
  <si>
    <t>clone AMD-archC18</t>
  </si>
  <si>
    <t>KC537507.1</t>
  </si>
  <si>
    <t>clone AMD-archC24</t>
  </si>
  <si>
    <t>KC537549.1</t>
  </si>
  <si>
    <t>clone AMD-archE09</t>
  </si>
  <si>
    <t>KC537555.1</t>
  </si>
  <si>
    <t>clone AMD-archE15</t>
  </si>
  <si>
    <t>KC537559.1</t>
  </si>
  <si>
    <t>clone AMD-archE19</t>
  </si>
  <si>
    <t>KC537578.1</t>
  </si>
  <si>
    <t>clone AMD-archF06</t>
  </si>
  <si>
    <t>KC537594.1</t>
  </si>
  <si>
    <t>clone AMD-archF22</t>
  </si>
  <si>
    <t>KC537608.1</t>
  </si>
  <si>
    <t>clone AMD-archG05</t>
  </si>
  <si>
    <t>KC537620.1</t>
  </si>
  <si>
    <t>clone AMD-archG17</t>
  </si>
  <si>
    <t>KC537627.1</t>
  </si>
  <si>
    <t>clone AMD-archG24</t>
  </si>
  <si>
    <t>KC537710.1</t>
  </si>
  <si>
    <t>clone AMD-archJ05</t>
  </si>
  <si>
    <t>KC537714.1</t>
  </si>
  <si>
    <t>clone AMD-archJ09</t>
  </si>
  <si>
    <t>KC537724.1</t>
  </si>
  <si>
    <t>clone AMD-archJ19</t>
  </si>
  <si>
    <t>FJ174740.1</t>
  </si>
  <si>
    <t>red soil</t>
  </si>
  <si>
    <t>Ying et al. 2010</t>
  </si>
  <si>
    <t>10.1111/j.1758-2229.2009.00130.x</t>
  </si>
  <si>
    <t>clone Arc-R20</t>
  </si>
  <si>
    <t>FJ174741.1</t>
  </si>
  <si>
    <t>clone Arc-D55</t>
  </si>
  <si>
    <t>FJ174742.1</t>
  </si>
  <si>
    <t>clone Arc-R27</t>
  </si>
  <si>
    <t>FJ174743.1</t>
  </si>
  <si>
    <t>clone Arc-D9 </t>
  </si>
  <si>
    <t>FJ174744.1</t>
  </si>
  <si>
    <t>clone Arc-R42</t>
  </si>
  <si>
    <t>AB600345.1</t>
  </si>
  <si>
    <t>acidic spring</t>
  </si>
  <si>
    <t>up to 97</t>
  </si>
  <si>
    <t>Kato et al. 2011</t>
  </si>
  <si>
    <t>10.1111/j.1574-6968.2011.02267.x</t>
  </si>
  <si>
    <t>clone="HO28S9A62</t>
  </si>
  <si>
    <t>AB600367.1</t>
  </si>
  <si>
    <t>clone="HO28S21A35"</t>
  </si>
  <si>
    <t>AB848744.1</t>
  </si>
  <si>
    <t>soil of Gotjawal Forest</t>
  </si>
  <si>
    <t>GJarc1-A07</t>
  </si>
  <si>
    <t>AB848800.1</t>
  </si>
  <si>
    <t>GJarc1-F06</t>
  </si>
  <si>
    <t>AB848854.1</t>
  </si>
  <si>
    <t>GJarc2_C04</t>
  </si>
  <si>
    <t>AF523938.1</t>
  </si>
  <si>
    <t>forested wetland</t>
  </si>
  <si>
    <t>29 - 31</t>
  </si>
  <si>
    <t>2 - 4</t>
  </si>
  <si>
    <t>Brofft et al. 2002</t>
  </si>
  <si>
    <t>10.1046/j.1462-2920.2002.00337.x</t>
  </si>
  <si>
    <t>clone ARCP2-12</t>
  </si>
  <si>
    <t>AF523939.1</t>
  </si>
  <si>
    <t>Brofft et al. 2003</t>
  </si>
  <si>
    <t>clone ARCP1-30</t>
  </si>
  <si>
    <t>AJ548935.1</t>
  </si>
  <si>
    <t>oligotrophic fen</t>
  </si>
  <si>
    <t>~ 10</t>
  </si>
  <si>
    <t>4 - 4.5</t>
  </si>
  <si>
    <t>Galand et al. 2003</t>
  </si>
  <si>
    <t>10.1046/j.1462-2920.2003.00520.x</t>
  </si>
  <si>
    <t>clone FenA-16S</t>
  </si>
  <si>
    <t>AJ548936.1</t>
  </si>
  <si>
    <t>clone FenB-16S</t>
  </si>
  <si>
    <t>AJ548937.1</t>
  </si>
  <si>
    <t>clone FenG-16S</t>
  </si>
  <si>
    <t>AJ548938.1</t>
  </si>
  <si>
    <t>clone FenU-16S</t>
  </si>
  <si>
    <t>AJ548939.1</t>
  </si>
  <si>
    <t>clone FenB1-16S</t>
  </si>
  <si>
    <t>DQ303248.1</t>
  </si>
  <si>
    <t>García-Moyano et al. 2007</t>
  </si>
  <si>
    <t>clone anta6</t>
  </si>
  <si>
    <t>DQ857286.1</t>
  </si>
  <si>
    <t>closed copper mine</t>
  </si>
  <si>
    <t>clone tlsA1-1</t>
  </si>
  <si>
    <t>DQ857290.1</t>
  </si>
  <si>
    <t>clone tlsA1-5</t>
  </si>
  <si>
    <t>BLASTn comparsion of AcS3-62 16S rRNA gene against the non-redundundant database (June 2020)</t>
  </si>
  <si>
    <t>Accession number</t>
  </si>
  <si>
    <t>E-value</t>
  </si>
  <si>
    <t>bit score</t>
  </si>
  <si>
    <t>alignment length (nt)</t>
  </si>
  <si>
    <t>ID %</t>
  </si>
  <si>
    <t>A</t>
  </si>
  <si>
    <t>B</t>
  </si>
  <si>
    <t>Unconstrained, selected taxa, mixture model</t>
  </si>
  <si>
    <t>SubAcS13-24(60)</t>
  </si>
  <si>
    <t>B10(16)</t>
  </si>
  <si>
    <t>fer1(99)</t>
  </si>
  <si>
    <t>CSIRO1(18)</t>
  </si>
  <si>
    <t>JCM13583(33)</t>
  </si>
  <si>
    <t>UBA386(80)</t>
  </si>
  <si>
    <t>ARK-15(1)</t>
  </si>
  <si>
    <t>fen-33(97)</t>
  </si>
  <si>
    <t>RBG-13-57-23(43)</t>
  </si>
  <si>
    <t>UBA184(73)</t>
  </si>
  <si>
    <t>I-plasma(29)</t>
  </si>
  <si>
    <t>AcS5-34(10)</t>
  </si>
  <si>
    <t>RumEn-M1(48)</t>
  </si>
  <si>
    <t>UBA404(81)</t>
  </si>
  <si>
    <t>SubAcS13-64(61)</t>
  </si>
  <si>
    <t>Kam2015(37)</t>
  </si>
  <si>
    <t>SG8-52-3(53)</t>
  </si>
  <si>
    <t>AcS5-107(8)</t>
  </si>
  <si>
    <t>Archaeoglobus-veneficus-SNP6(14)</t>
  </si>
  <si>
    <t>AcS3-62(7)</t>
  </si>
  <si>
    <t>M9B1D(38)</t>
  </si>
  <si>
    <t>DSM9789(20)</t>
  </si>
  <si>
    <t>SM1-50(54)</t>
  </si>
  <si>
    <t>UBA381(79)</t>
  </si>
  <si>
    <t>SubAcS10-22(57)</t>
  </si>
  <si>
    <t>UBA105(69)</t>
  </si>
  <si>
    <t>SG8-5(52)</t>
  </si>
  <si>
    <t>RS604(47)</t>
  </si>
  <si>
    <t>MpT1(41)</t>
  </si>
  <si>
    <t>AcS1-45(3)</t>
  </si>
  <si>
    <t>RS406(46)</t>
  </si>
  <si>
    <t>UBA6(91)</t>
  </si>
  <si>
    <t>JdFR-43(35)</t>
  </si>
  <si>
    <t>UBA593(90)</t>
  </si>
  <si>
    <t>JCM30642(34)</t>
  </si>
  <si>
    <t>HGW-Thermoplasmata-1(28)</t>
  </si>
  <si>
    <t>TMEG-bg1(68)</t>
  </si>
  <si>
    <t>SubAcS11-52(59)</t>
  </si>
  <si>
    <t>UBA447(83)</t>
  </si>
  <si>
    <t>UBA72(93)</t>
  </si>
  <si>
    <t>ISO4-G1(30)</t>
  </si>
  <si>
    <t>RBG-16-67-27(44)</t>
  </si>
  <si>
    <t>UBA501(86)</t>
  </si>
  <si>
    <t>UBA78(94)</t>
  </si>
  <si>
    <t>SubAcS15-25(63)</t>
  </si>
  <si>
    <t>UBA280(75)</t>
  </si>
  <si>
    <t>JdFR-45(36)</t>
  </si>
  <si>
    <t>UBA421(82)</t>
  </si>
  <si>
    <t>UBA567(89)</t>
  </si>
  <si>
    <t>Archaeoglobus-fulgidus-DSM4304(13)</t>
  </si>
  <si>
    <t>UBA71(92)</t>
  </si>
  <si>
    <t>UBA147(72)</t>
  </si>
  <si>
    <t>SubAcS9-61(66)</t>
  </si>
  <si>
    <t>AcS13-54(6)</t>
  </si>
  <si>
    <t>UBA328(76)</t>
  </si>
  <si>
    <t>T469(67)</t>
  </si>
  <si>
    <t>DSM1728(19)</t>
  </si>
  <si>
    <t>AcS5-77(12)</t>
  </si>
  <si>
    <t>EAC30(23)</t>
  </si>
  <si>
    <t>ISO4-H5(31)</t>
  </si>
  <si>
    <t>Geoglobus-ahangari-234(27)</t>
  </si>
  <si>
    <t>Issoire-Mx1(32)</t>
  </si>
  <si>
    <t>RBG-19FT-COMBO-56-21(45)</t>
  </si>
  <si>
    <t>VT(95)</t>
  </si>
  <si>
    <t>Mx1201(42)</t>
  </si>
  <si>
    <t>SubAcS15-120(62)</t>
  </si>
  <si>
    <t>SP303(55)</t>
  </si>
  <si>
    <t>UBA113(70)</t>
  </si>
  <si>
    <t>GSS1(26)</t>
  </si>
  <si>
    <t>BRNA1(17)</t>
  </si>
  <si>
    <t>Ferroglobus-placidus-DSM10642(25)</t>
  </si>
  <si>
    <t>SW-10-69-26(56)</t>
  </si>
  <si>
    <t>SubAcS10-31(58)</t>
  </si>
  <si>
    <t>SAL16(50)</t>
  </si>
  <si>
    <t>B-DKE(15)</t>
  </si>
  <si>
    <t>DTU008(21)</t>
  </si>
  <si>
    <t>UBA260(74)</t>
  </si>
  <si>
    <t>UBA537(88)</t>
  </si>
  <si>
    <t>UBA370(78)</t>
  </si>
  <si>
    <t>AcS1-36(2)</t>
  </si>
  <si>
    <t>SubAcS15-31(64)</t>
  </si>
  <si>
    <t>UBA480(85)</t>
  </si>
  <si>
    <t>MAR08-339(39)</t>
  </si>
  <si>
    <t>UBA130(71)</t>
  </si>
  <si>
    <t>Fac-Y(24)</t>
  </si>
  <si>
    <t>E-plasma(22)</t>
  </si>
  <si>
    <t>AcS5-58(11)</t>
  </si>
  <si>
    <t>SAT1329(51)</t>
  </si>
  <si>
    <t>AcS5-116(9)</t>
  </si>
  <si>
    <t>1R26(0)</t>
  </si>
  <si>
    <t>ex4572-165(96)</t>
  </si>
  <si>
    <t>UBA345(77)</t>
  </si>
  <si>
    <t>RumEn-M2(49)</t>
  </si>
  <si>
    <t>UBA509(87)</t>
  </si>
  <si>
    <t>fen-65(98)</t>
  </si>
  <si>
    <t>UBA472(84)</t>
  </si>
  <si>
    <t>SubAcS15-67(65)</t>
  </si>
  <si>
    <t>AcS1-67(4)</t>
  </si>
  <si>
    <t>MED743(40)</t>
  </si>
  <si>
    <t>AcS11-62(5)</t>
  </si>
  <si>
    <t>Thermoplasmatales clade, excluding I-plasma</t>
  </si>
  <si>
    <t>Archaeoglobus-fulgidus-DSM4304</t>
  </si>
  <si>
    <t>Archaeoglobus-veneficus-SNP6</t>
  </si>
  <si>
    <t>SAL16</t>
  </si>
  <si>
    <t>SubAcS15-131</t>
  </si>
  <si>
    <t>RBG-16-67-27</t>
  </si>
  <si>
    <t>RBG-19FT-COMBO-69-17</t>
  </si>
  <si>
    <t>SG8-5</t>
  </si>
  <si>
    <t>UBA147</t>
  </si>
  <si>
    <t>UBA280</t>
  </si>
  <si>
    <t>RBG-13-57-23</t>
  </si>
  <si>
    <t>RBG-19FT-COMBO-56-21</t>
  </si>
  <si>
    <t>UBA472</t>
  </si>
  <si>
    <t>fen-33</t>
  </si>
  <si>
    <t>fen-65</t>
  </si>
  <si>
    <t>Issoire-Mx1</t>
  </si>
  <si>
    <t>B10</t>
  </si>
  <si>
    <t>UBA6</t>
  </si>
  <si>
    <t>UBA345</t>
  </si>
  <si>
    <t>DTU008</t>
  </si>
  <si>
    <t>RumEn-M1</t>
  </si>
  <si>
    <t>UBA386</t>
  </si>
  <si>
    <t>UBA381</t>
  </si>
  <si>
    <t>RumEn-M2</t>
  </si>
  <si>
    <t>UBA367</t>
  </si>
  <si>
    <t>UBA404</t>
  </si>
  <si>
    <t>UBA421</t>
  </si>
  <si>
    <t>UBA370</t>
  </si>
  <si>
    <t>UBA72</t>
  </si>
  <si>
    <t>ISO4-G1</t>
  </si>
  <si>
    <t>UBA113</t>
  </si>
  <si>
    <t>UBA71</t>
  </si>
  <si>
    <t>UBA480</t>
  </si>
  <si>
    <t>UBA537</t>
  </si>
  <si>
    <t>MpT1</t>
  </si>
  <si>
    <t>UBA328</t>
  </si>
  <si>
    <t>UBA593</t>
  </si>
  <si>
    <t>ISO4-H5</t>
  </si>
  <si>
    <t>BRNA1</t>
  </si>
  <si>
    <t>1R26</t>
  </si>
  <si>
    <t>Mx1201</t>
  </si>
  <si>
    <t>UBA78</t>
  </si>
  <si>
    <t>Phylogenetic position (all genomes)</t>
  </si>
  <si>
    <t>SubAcS9</t>
  </si>
  <si>
    <t>AcS10</t>
  </si>
  <si>
    <t>SubAcS10</t>
  </si>
  <si>
    <t>AcS11</t>
  </si>
  <si>
    <t>SubAcS11</t>
  </si>
  <si>
    <t>AcS13</t>
  </si>
  <si>
    <t>SubAcS13</t>
  </si>
  <si>
    <t>AcS14</t>
  </si>
  <si>
    <t>SubAcS14</t>
  </si>
  <si>
    <t>SubAcS15</t>
  </si>
  <si>
    <t>Ecosystem</t>
  </si>
  <si>
    <t>AcS5</t>
  </si>
  <si>
    <t>AcS1</t>
  </si>
  <si>
    <t>AcS4</t>
  </si>
  <si>
    <t>AcS3</t>
  </si>
  <si>
    <t>AcS2</t>
  </si>
  <si>
    <t>Birch forest</t>
  </si>
  <si>
    <t>Pine forest</t>
  </si>
  <si>
    <t>Marsh</t>
  </si>
  <si>
    <t>Number of samples with this description</t>
  </si>
  <si>
    <t>Environment</t>
  </si>
  <si>
    <t>Genus fraction of family</t>
  </si>
  <si>
    <t>The 16S rRNA gene could not be recovered for one or both of the genomes being compared</t>
  </si>
  <si>
    <t>&gt; 99 %</t>
  </si>
  <si>
    <t>&gt; 95 %</t>
  </si>
  <si>
    <t>&gt; 90 %</t>
  </si>
  <si>
    <t>Same species</t>
  </si>
  <si>
    <t>Same genera</t>
  </si>
  <si>
    <t>Same family</t>
  </si>
  <si>
    <t>Genome size (bp)</t>
  </si>
  <si>
    <t>Adjusted genome size (bp)</t>
  </si>
  <si>
    <t>tRNAs (total)</t>
  </si>
  <si>
    <t>tRNAs (# aa encoded)</t>
  </si>
  <si>
    <t>Y</t>
  </si>
  <si>
    <t>N</t>
  </si>
  <si>
    <t>Pass rules 1 to 4</t>
  </si>
  <si>
    <t>Mine drainage</t>
  </si>
  <si>
    <t>Peat</t>
  </si>
  <si>
    <t>Snow</t>
  </si>
  <si>
    <t>Cave</t>
  </si>
  <si>
    <t xml:space="preserve">Crude oil </t>
  </si>
  <si>
    <t xml:space="preserve">Soil </t>
  </si>
  <si>
    <t>Marine sediment</t>
  </si>
  <si>
    <t xml:space="preserve">Compost </t>
  </si>
  <si>
    <t>Hot springs</t>
  </si>
  <si>
    <t>Oil field</t>
  </si>
  <si>
    <t xml:space="preserve">Pond </t>
  </si>
  <si>
    <t xml:space="preserve">Ant fungus garden </t>
  </si>
  <si>
    <t xml:space="preserve">Freshwater sediment </t>
  </si>
  <si>
    <t xml:space="preserve">Rhizosphere </t>
  </si>
  <si>
    <t>Beach sand</t>
  </si>
  <si>
    <t>RED score</t>
  </si>
  <si>
    <t>ablA_1</t>
  </si>
  <si>
    <t>acdAI</t>
  </si>
  <si>
    <t>aceA</t>
  </si>
  <si>
    <t>acpP</t>
  </si>
  <si>
    <t>acsA_2</t>
  </si>
  <si>
    <t>actP_2</t>
  </si>
  <si>
    <t>actP</t>
  </si>
  <si>
    <t>aglB</t>
  </si>
  <si>
    <t>aglC</t>
  </si>
  <si>
    <t>aglD</t>
  </si>
  <si>
    <t>aglI</t>
  </si>
  <si>
    <t>aglJ_2</t>
  </si>
  <si>
    <t>ahpC</t>
  </si>
  <si>
    <t>ala_1</t>
  </si>
  <si>
    <t>ala</t>
  </si>
  <si>
    <t>alaS</t>
  </si>
  <si>
    <t>alaXM_2</t>
  </si>
  <si>
    <t>albA</t>
  </si>
  <si>
    <t>ald</t>
  </si>
  <si>
    <t>aldhT_2</t>
  </si>
  <si>
    <t>aldhT</t>
  </si>
  <si>
    <t>allB_1</t>
  </si>
  <si>
    <t>allB_2</t>
  </si>
  <si>
    <t>allB</t>
  </si>
  <si>
    <t>apaH</t>
  </si>
  <si>
    <t>apeA</t>
  </si>
  <si>
    <t>apgM1</t>
  </si>
  <si>
    <t>apgM2</t>
  </si>
  <si>
    <t>apt_2</t>
  </si>
  <si>
    <t>aqpM</t>
  </si>
  <si>
    <t>araD</t>
  </si>
  <si>
    <t>arcA</t>
  </si>
  <si>
    <t>arcS</t>
  </si>
  <si>
    <t>ard1</t>
  </si>
  <si>
    <t>arfC</t>
  </si>
  <si>
    <t>argD</t>
  </si>
  <si>
    <t>argH_1</t>
  </si>
  <si>
    <t>argH_2</t>
  </si>
  <si>
    <t>argJ</t>
  </si>
  <si>
    <t>argS</t>
  </si>
  <si>
    <t>argX</t>
  </si>
  <si>
    <t>arnC_1</t>
  </si>
  <si>
    <t>arnC</t>
  </si>
  <si>
    <t>aroA__1</t>
  </si>
  <si>
    <t>aroA</t>
  </si>
  <si>
    <t>aroB_</t>
  </si>
  <si>
    <t>aroD</t>
  </si>
  <si>
    <t>aroK</t>
  </si>
  <si>
    <t>aroQ</t>
  </si>
  <si>
    <t>arsA</t>
  </si>
  <si>
    <t>arsC</t>
  </si>
  <si>
    <t>arsD</t>
  </si>
  <si>
    <t>aspC</t>
  </si>
  <si>
    <t>aspS_1</t>
  </si>
  <si>
    <t>atpA</t>
  </si>
  <si>
    <t>atpB</t>
  </si>
  <si>
    <t>atpD</t>
  </si>
  <si>
    <t>atpE</t>
  </si>
  <si>
    <t>atpF</t>
  </si>
  <si>
    <t>bamB_1</t>
  </si>
  <si>
    <t>bamB_3</t>
  </si>
  <si>
    <t>bamB_7</t>
  </si>
  <si>
    <t>bchB_1</t>
  </si>
  <si>
    <t>bchB_3</t>
  </si>
  <si>
    <t>bchB</t>
  </si>
  <si>
    <t>bchL</t>
  </si>
  <si>
    <t>bepA_1</t>
  </si>
  <si>
    <t>bepA_2</t>
  </si>
  <si>
    <t>bepA_3</t>
  </si>
  <si>
    <t>bepA</t>
  </si>
  <si>
    <t>betA</t>
  </si>
  <si>
    <t>betB</t>
  </si>
  <si>
    <t>bioB_2</t>
  </si>
  <si>
    <t>bioB</t>
  </si>
  <si>
    <t>bpsA</t>
  </si>
  <si>
    <t>btuD_10</t>
  </si>
  <si>
    <t>btuD_11</t>
  </si>
  <si>
    <t>btuD_12</t>
  </si>
  <si>
    <t>btuD_1</t>
  </si>
  <si>
    <t>btuD_23</t>
  </si>
  <si>
    <t>btuD_5</t>
  </si>
  <si>
    <t>btuD_8</t>
  </si>
  <si>
    <t>btuF_2</t>
  </si>
  <si>
    <t>caiA_1</t>
  </si>
  <si>
    <t>carA_1</t>
  </si>
  <si>
    <t>carA</t>
  </si>
  <si>
    <t>carS</t>
  </si>
  <si>
    <t>cas6nc</t>
  </si>
  <si>
    <t>cbiA_2</t>
  </si>
  <si>
    <t>cbiB</t>
  </si>
  <si>
    <t>cbiD</t>
  </si>
  <si>
    <t>cbiM</t>
  </si>
  <si>
    <t>cbiT</t>
  </si>
  <si>
    <t>ccmE</t>
  </si>
  <si>
    <t>ccsA</t>
  </si>
  <si>
    <t>cdc6</t>
  </si>
  <si>
    <t>cdhA2</t>
  </si>
  <si>
    <t>cdhB2</t>
  </si>
  <si>
    <t>cdhC2</t>
  </si>
  <si>
    <t>cdhD</t>
  </si>
  <si>
    <t>cdhE</t>
  </si>
  <si>
    <t>cetZ1</t>
  </si>
  <si>
    <t>cetZ</t>
  </si>
  <si>
    <t>cfbD</t>
  </si>
  <si>
    <t>cfbE</t>
  </si>
  <si>
    <t>citG</t>
  </si>
  <si>
    <t>clpX</t>
  </si>
  <si>
    <t>clsA</t>
  </si>
  <si>
    <t>clsB</t>
  </si>
  <si>
    <t>cmk</t>
  </si>
  <si>
    <t>coaA</t>
  </si>
  <si>
    <t>coaD</t>
  </si>
  <si>
    <t>cobA</t>
  </si>
  <si>
    <t>cobQ_2</t>
  </si>
  <si>
    <t>cobY</t>
  </si>
  <si>
    <t>cofD</t>
  </si>
  <si>
    <t>cofE</t>
  </si>
  <si>
    <t>cof</t>
  </si>
  <si>
    <t>cofG</t>
  </si>
  <si>
    <t>comB</t>
  </si>
  <si>
    <t>copA</t>
  </si>
  <si>
    <t>copZ</t>
  </si>
  <si>
    <t>corA</t>
  </si>
  <si>
    <t>cpdA_2</t>
  </si>
  <si>
    <t>cpdA</t>
  </si>
  <si>
    <t>cpgS</t>
  </si>
  <si>
    <t>cpsA1_2</t>
  </si>
  <si>
    <t>crcB</t>
  </si>
  <si>
    <t>crtD</t>
  </si>
  <si>
    <t>cshA</t>
  </si>
  <si>
    <t>cshB</t>
  </si>
  <si>
    <t>csh</t>
  </si>
  <si>
    <t>csl4</t>
  </si>
  <si>
    <t>ctaA</t>
  </si>
  <si>
    <t>cutA_2</t>
  </si>
  <si>
    <t>cutA</t>
  </si>
  <si>
    <t>cutB</t>
  </si>
  <si>
    <t>cutC_2</t>
  </si>
  <si>
    <t>cyoE_2</t>
  </si>
  <si>
    <t>cyoE</t>
  </si>
  <si>
    <t>cysC</t>
  </si>
  <si>
    <t>cysG_1</t>
  </si>
  <si>
    <t>cysG_2</t>
  </si>
  <si>
    <t>cysG_3</t>
  </si>
  <si>
    <t>cysG</t>
  </si>
  <si>
    <t>cysH_1</t>
  </si>
  <si>
    <t>cysN</t>
  </si>
  <si>
    <t>cysO</t>
  </si>
  <si>
    <t>cysS</t>
  </si>
  <si>
    <t>dac</t>
  </si>
  <si>
    <t>dadA</t>
  </si>
  <si>
    <t>dadD</t>
  </si>
  <si>
    <t>dapA_2</t>
  </si>
  <si>
    <t>dapA</t>
  </si>
  <si>
    <t>dapB</t>
  </si>
  <si>
    <t>dapE</t>
  </si>
  <si>
    <t>dap</t>
  </si>
  <si>
    <t>dapF</t>
  </si>
  <si>
    <t>dapL</t>
  </si>
  <si>
    <t>dbh</t>
  </si>
  <si>
    <t>dcd</t>
  </si>
  <si>
    <t>ddl</t>
  </si>
  <si>
    <t>deoA</t>
  </si>
  <si>
    <t>der_1</t>
  </si>
  <si>
    <t>der</t>
  </si>
  <si>
    <t>dhmA</t>
  </si>
  <si>
    <t>dld</t>
  </si>
  <si>
    <t>dmsB_2</t>
  </si>
  <si>
    <t>dnaE2</t>
  </si>
  <si>
    <t>dnaG</t>
  </si>
  <si>
    <t>dnaK</t>
  </si>
  <si>
    <t>dph2</t>
  </si>
  <si>
    <t>dsbD</t>
  </si>
  <si>
    <t>dsdA</t>
  </si>
  <si>
    <t>dtdA</t>
  </si>
  <si>
    <t>dut</t>
  </si>
  <si>
    <t>dxs_1</t>
  </si>
  <si>
    <t>dys</t>
  </si>
  <si>
    <t>ecfT</t>
  </si>
  <si>
    <t>ectC</t>
  </si>
  <si>
    <t>ef1b</t>
  </si>
  <si>
    <t>egsA</t>
  </si>
  <si>
    <t>egtB</t>
  </si>
  <si>
    <t>egtC</t>
  </si>
  <si>
    <t>egtD</t>
  </si>
  <si>
    <t>eIF1A</t>
  </si>
  <si>
    <t>eif2a</t>
  </si>
  <si>
    <t>eif2g</t>
  </si>
  <si>
    <t>eif5a</t>
  </si>
  <si>
    <t>eif6</t>
  </si>
  <si>
    <t>endA</t>
  </si>
  <si>
    <t>engB</t>
  </si>
  <si>
    <t>entS</t>
  </si>
  <si>
    <t>erpA_1</t>
  </si>
  <si>
    <t>erpA</t>
  </si>
  <si>
    <t>fba</t>
  </si>
  <si>
    <t>fbiB</t>
  </si>
  <si>
    <t>fbpA</t>
  </si>
  <si>
    <t>fbp</t>
  </si>
  <si>
    <t>fda</t>
  </si>
  <si>
    <t>fdhA_2</t>
  </si>
  <si>
    <t>fen</t>
  </si>
  <si>
    <t>filR1</t>
  </si>
  <si>
    <t>fixA_2</t>
  </si>
  <si>
    <t>fixA</t>
  </si>
  <si>
    <t>fixB_2</t>
  </si>
  <si>
    <t>flaK</t>
  </si>
  <si>
    <t>fmdC</t>
  </si>
  <si>
    <t>fni_1</t>
  </si>
  <si>
    <t>fni</t>
  </si>
  <si>
    <t>folE</t>
  </si>
  <si>
    <t>fpoA</t>
  </si>
  <si>
    <t>fpoC</t>
  </si>
  <si>
    <t>fpoH</t>
  </si>
  <si>
    <t>fpoJ</t>
  </si>
  <si>
    <t>fpoK</t>
  </si>
  <si>
    <t>fpoM</t>
  </si>
  <si>
    <t>frhA</t>
  </si>
  <si>
    <t>frvX</t>
  </si>
  <si>
    <t>fsr</t>
  </si>
  <si>
    <t>ftr_1</t>
  </si>
  <si>
    <t>ftsY</t>
  </si>
  <si>
    <t>ftsZ1_1</t>
  </si>
  <si>
    <t>ftsZ1_3</t>
  </si>
  <si>
    <t>ftsZ_1</t>
  </si>
  <si>
    <t>ftsZ_2</t>
  </si>
  <si>
    <t>fucA</t>
  </si>
  <si>
    <t>fumC</t>
  </si>
  <si>
    <t>fusA</t>
  </si>
  <si>
    <t>gap</t>
  </si>
  <si>
    <t>garR</t>
  </si>
  <si>
    <t>gatB</t>
  </si>
  <si>
    <t>gatC</t>
  </si>
  <si>
    <t>gatD</t>
  </si>
  <si>
    <t>gcvH_1</t>
  </si>
  <si>
    <t>gcvH_2</t>
  </si>
  <si>
    <t>gcvH</t>
  </si>
  <si>
    <t>gcvPA</t>
  </si>
  <si>
    <t>gcvPB</t>
  </si>
  <si>
    <t>gcvT</t>
  </si>
  <si>
    <t>glgB_1</t>
  </si>
  <si>
    <t>glgB_2</t>
  </si>
  <si>
    <t>glgC</t>
  </si>
  <si>
    <t>glgE</t>
  </si>
  <si>
    <t>glgX</t>
  </si>
  <si>
    <t>glmS_2</t>
  </si>
  <si>
    <t>glmS</t>
  </si>
  <si>
    <t>glmU_1</t>
  </si>
  <si>
    <t>glnA_1</t>
  </si>
  <si>
    <t>glnA</t>
  </si>
  <si>
    <t>glnBI_1</t>
  </si>
  <si>
    <t>gloB_1</t>
  </si>
  <si>
    <t>gloB_4</t>
  </si>
  <si>
    <t>gloB</t>
  </si>
  <si>
    <t>glpG</t>
  </si>
  <si>
    <t>gltA</t>
  </si>
  <si>
    <t>gltX_2</t>
  </si>
  <si>
    <t>gmd</t>
  </si>
  <si>
    <t>gpdA1</t>
  </si>
  <si>
    <t>gpgS</t>
  </si>
  <si>
    <t>gph_1</t>
  </si>
  <si>
    <t>gph_2</t>
  </si>
  <si>
    <t>gph_3</t>
  </si>
  <si>
    <t>gpmA</t>
  </si>
  <si>
    <t>gppA</t>
  </si>
  <si>
    <t>gpsA</t>
  </si>
  <si>
    <t>gpt</t>
  </si>
  <si>
    <t>group_1008</t>
  </si>
  <si>
    <t>group_1010</t>
  </si>
  <si>
    <t>group_1015</t>
  </si>
  <si>
    <t>group_1016</t>
  </si>
  <si>
    <t>group_1019</t>
  </si>
  <si>
    <t>group_1024</t>
  </si>
  <si>
    <t>group_1027</t>
  </si>
  <si>
    <t>group_1031</t>
  </si>
  <si>
    <t>group_1032</t>
  </si>
  <si>
    <t>group_1039</t>
  </si>
  <si>
    <t>group_103</t>
  </si>
  <si>
    <t>group_1040</t>
  </si>
  <si>
    <t>group_1041</t>
  </si>
  <si>
    <t>group_1045</t>
  </si>
  <si>
    <t>group_1046</t>
  </si>
  <si>
    <t>group_104</t>
  </si>
  <si>
    <t>group_1051</t>
  </si>
  <si>
    <t>group_1052</t>
  </si>
  <si>
    <t>group_1053</t>
  </si>
  <si>
    <t>group_1056</t>
  </si>
  <si>
    <t>group_1058</t>
  </si>
  <si>
    <t>group_105</t>
  </si>
  <si>
    <t>group_1062</t>
  </si>
  <si>
    <t>group_1065</t>
  </si>
  <si>
    <t>group_1066</t>
  </si>
  <si>
    <t>group_1068</t>
  </si>
  <si>
    <t>group_1069</t>
  </si>
  <si>
    <t>group_106</t>
  </si>
  <si>
    <t>group_1073</t>
  </si>
  <si>
    <t>group_1074</t>
  </si>
  <si>
    <t>group_1075</t>
  </si>
  <si>
    <t>group_1076</t>
  </si>
  <si>
    <t>group_1087</t>
  </si>
  <si>
    <t>group_1089</t>
  </si>
  <si>
    <t>group_1092</t>
  </si>
  <si>
    <t>group_1094</t>
  </si>
  <si>
    <t>group_1096</t>
  </si>
  <si>
    <t>group_1097</t>
  </si>
  <si>
    <t>group_1098</t>
  </si>
  <si>
    <t>group_1099</t>
  </si>
  <si>
    <t>group_1103</t>
  </si>
  <si>
    <t>group_1105</t>
  </si>
  <si>
    <t>group_1106</t>
  </si>
  <si>
    <t>group_1108</t>
  </si>
  <si>
    <t>group_1109</t>
  </si>
  <si>
    <t>group_1111</t>
  </si>
  <si>
    <t>group_1113</t>
  </si>
  <si>
    <t>group_1115</t>
  </si>
  <si>
    <t>group_1116</t>
  </si>
  <si>
    <t>group_1117</t>
  </si>
  <si>
    <t>group_1118</t>
  </si>
  <si>
    <t>group_1121</t>
  </si>
  <si>
    <t>group_1122</t>
  </si>
  <si>
    <t>group_1123</t>
  </si>
  <si>
    <t>group_1128</t>
  </si>
  <si>
    <t>group_1131</t>
  </si>
  <si>
    <t>group_1133</t>
  </si>
  <si>
    <t>group_1143</t>
  </si>
  <si>
    <t>group_1149</t>
  </si>
  <si>
    <t>group_1150</t>
  </si>
  <si>
    <t>group_1151</t>
  </si>
  <si>
    <t>group_1154</t>
  </si>
  <si>
    <t>group_1155</t>
  </si>
  <si>
    <t>group_1156</t>
  </si>
  <si>
    <t>group_1159</t>
  </si>
  <si>
    <t>group_1162</t>
  </si>
  <si>
    <t>group_1167</t>
  </si>
  <si>
    <t>group_1170</t>
  </si>
  <si>
    <t>group_1171</t>
  </si>
  <si>
    <t>group_1172</t>
  </si>
  <si>
    <t>group_1173</t>
  </si>
  <si>
    <t>group_1177</t>
  </si>
  <si>
    <t>group_1179</t>
  </si>
  <si>
    <t>group_1181</t>
  </si>
  <si>
    <t>group_1182</t>
  </si>
  <si>
    <t>group_1183</t>
  </si>
  <si>
    <t>group_1184</t>
  </si>
  <si>
    <t>group_1188</t>
  </si>
  <si>
    <t>group_1189</t>
  </si>
  <si>
    <t>group_1190</t>
  </si>
  <si>
    <t>group_1191</t>
  </si>
  <si>
    <t>group_1193</t>
  </si>
  <si>
    <t>group_1198</t>
  </si>
  <si>
    <t>group_1205</t>
  </si>
  <si>
    <t>group_1207</t>
  </si>
  <si>
    <t>group_1208</t>
  </si>
  <si>
    <t>group_1210</t>
  </si>
  <si>
    <t>group_1211</t>
  </si>
  <si>
    <t>group_1215</t>
  </si>
  <si>
    <t>group_1216</t>
  </si>
  <si>
    <t>group_1217</t>
  </si>
  <si>
    <t>group_1218</t>
  </si>
  <si>
    <t>group_1219</t>
  </si>
  <si>
    <t>group_1221</t>
  </si>
  <si>
    <t>group_1225</t>
  </si>
  <si>
    <t>group_1226</t>
  </si>
  <si>
    <t>group_1229</t>
  </si>
  <si>
    <t>group_122</t>
  </si>
  <si>
    <t>group_1231</t>
  </si>
  <si>
    <t>group_1234</t>
  </si>
  <si>
    <t>group_1235</t>
  </si>
  <si>
    <t>group_1237</t>
  </si>
  <si>
    <t>group_1239</t>
  </si>
  <si>
    <t>group_1240</t>
  </si>
  <si>
    <t>group_1242</t>
  </si>
  <si>
    <t>group_1243</t>
  </si>
  <si>
    <t>group_1245</t>
  </si>
  <si>
    <t>group_1246</t>
  </si>
  <si>
    <t>group_1247</t>
  </si>
  <si>
    <t>group_1249</t>
  </si>
  <si>
    <t>group_1250</t>
  </si>
  <si>
    <t>group_1255</t>
  </si>
  <si>
    <t>group_1257</t>
  </si>
  <si>
    <t>group_1259</t>
  </si>
  <si>
    <t>group_1261</t>
  </si>
  <si>
    <t>group_1262</t>
  </si>
  <si>
    <t>group_1263</t>
  </si>
  <si>
    <t>group_1264</t>
  </si>
  <si>
    <t>group_1265</t>
  </si>
  <si>
    <t>group_1267</t>
  </si>
  <si>
    <t>group_1268</t>
  </si>
  <si>
    <t>group_1271</t>
  </si>
  <si>
    <t>group_1275</t>
  </si>
  <si>
    <t>group_1282</t>
  </si>
  <si>
    <t>group_1283</t>
  </si>
  <si>
    <t>group_1289</t>
  </si>
  <si>
    <t>group_1291</t>
  </si>
  <si>
    <t>group_1292</t>
  </si>
  <si>
    <t>group_1293</t>
  </si>
  <si>
    <t>group_1295</t>
  </si>
  <si>
    <t>group_1300</t>
  </si>
  <si>
    <t>group_1302</t>
  </si>
  <si>
    <t>group_1312</t>
  </si>
  <si>
    <t>group_1315</t>
  </si>
  <si>
    <t>group_1322</t>
  </si>
  <si>
    <t>group_1323</t>
  </si>
  <si>
    <t>group_1326</t>
  </si>
  <si>
    <t>group_1329</t>
  </si>
  <si>
    <t>group_1333</t>
  </si>
  <si>
    <t>group_1335</t>
  </si>
  <si>
    <t>group_1336</t>
  </si>
  <si>
    <t>group_1337</t>
  </si>
  <si>
    <t>group_1340</t>
  </si>
  <si>
    <t>group_1342</t>
  </si>
  <si>
    <t>group_1343</t>
  </si>
  <si>
    <t>group_1344</t>
  </si>
  <si>
    <t>group_1345</t>
  </si>
  <si>
    <t>group_1348</t>
  </si>
  <si>
    <t>group_1351</t>
  </si>
  <si>
    <t>group_1354</t>
  </si>
  <si>
    <t>group_1357</t>
  </si>
  <si>
    <t>group_1360</t>
  </si>
  <si>
    <t>group_1362</t>
  </si>
  <si>
    <t>group_1364</t>
  </si>
  <si>
    <t>group_1369</t>
  </si>
  <si>
    <t>group_1374</t>
  </si>
  <si>
    <t>group_1378</t>
  </si>
  <si>
    <t>group_1380</t>
  </si>
  <si>
    <t>group_1383</t>
  </si>
  <si>
    <t>group_1384</t>
  </si>
  <si>
    <t>group_1385</t>
  </si>
  <si>
    <t>group_1386</t>
  </si>
  <si>
    <t>group_1388</t>
  </si>
  <si>
    <t>group_1389</t>
  </si>
  <si>
    <t>group_138</t>
  </si>
  <si>
    <t>group_1390</t>
  </si>
  <si>
    <t>group_1392</t>
  </si>
  <si>
    <t>group_1393</t>
  </si>
  <si>
    <t>group_1394</t>
  </si>
  <si>
    <t>group_1395</t>
  </si>
  <si>
    <t>group_1396</t>
  </si>
  <si>
    <t>group_1397</t>
  </si>
  <si>
    <t>group_1398</t>
  </si>
  <si>
    <t>group_1399</t>
  </si>
  <si>
    <t>group_1400</t>
  </si>
  <si>
    <t>group_1402</t>
  </si>
  <si>
    <t>group_1403</t>
  </si>
  <si>
    <t>group_1407</t>
  </si>
  <si>
    <t>group_1410</t>
  </si>
  <si>
    <t>group_1416</t>
  </si>
  <si>
    <t>group_141</t>
  </si>
  <si>
    <t>group_1420</t>
  </si>
  <si>
    <t>group_1421</t>
  </si>
  <si>
    <t>group_1424</t>
  </si>
  <si>
    <t>group_1428</t>
  </si>
  <si>
    <t>group_1429</t>
  </si>
  <si>
    <t>group_1430</t>
  </si>
  <si>
    <t>group_1432</t>
  </si>
  <si>
    <t>group_1434</t>
  </si>
  <si>
    <t>group_1441</t>
  </si>
  <si>
    <t>group_1444</t>
  </si>
  <si>
    <t>group_1445</t>
  </si>
  <si>
    <t>group_1446</t>
  </si>
  <si>
    <t>group_1447</t>
  </si>
  <si>
    <t>group_1450</t>
  </si>
  <si>
    <t>group_1454</t>
  </si>
  <si>
    <t>group_1455</t>
  </si>
  <si>
    <t>group_1456</t>
  </si>
  <si>
    <t>group_1458</t>
  </si>
  <si>
    <t>group_1462</t>
  </si>
  <si>
    <t>group_1463</t>
  </si>
  <si>
    <t>group_1465</t>
  </si>
  <si>
    <t>group_1466</t>
  </si>
  <si>
    <t>group_1467</t>
  </si>
  <si>
    <t>group_1468</t>
  </si>
  <si>
    <t>group_1470</t>
  </si>
  <si>
    <t>group_1471</t>
  </si>
  <si>
    <t>group_1472</t>
  </si>
  <si>
    <t>group_1473</t>
  </si>
  <si>
    <t>group_1474</t>
  </si>
  <si>
    <t>group_1477</t>
  </si>
  <si>
    <t>group_1479</t>
  </si>
  <si>
    <t>group_1483</t>
  </si>
  <si>
    <t>group_1484</t>
  </si>
  <si>
    <t>group_1485</t>
  </si>
  <si>
    <t>group_1489</t>
  </si>
  <si>
    <t>group_1490</t>
  </si>
  <si>
    <t>group_1492</t>
  </si>
  <si>
    <t>group_1493</t>
  </si>
  <si>
    <t>group_1498</t>
  </si>
  <si>
    <t>group_1504</t>
  </si>
  <si>
    <t>group_1508</t>
  </si>
  <si>
    <t>group_1509</t>
  </si>
  <si>
    <t>group_1510</t>
  </si>
  <si>
    <t>group_1512</t>
  </si>
  <si>
    <t>group_1513</t>
  </si>
  <si>
    <t>group_1516</t>
  </si>
  <si>
    <t>group_1522</t>
  </si>
  <si>
    <t>group_1525</t>
  </si>
  <si>
    <t>group_1526</t>
  </si>
  <si>
    <t>group_1528</t>
  </si>
  <si>
    <t>group_1529</t>
  </si>
  <si>
    <t>group_1534</t>
  </si>
  <si>
    <t>group_1535</t>
  </si>
  <si>
    <t>group_1537</t>
  </si>
  <si>
    <t>group_1538</t>
  </si>
  <si>
    <t>group_1540</t>
  </si>
  <si>
    <t>group_1541</t>
  </si>
  <si>
    <t>group_1542</t>
  </si>
  <si>
    <t>group_1543</t>
  </si>
  <si>
    <t>group_1544</t>
  </si>
  <si>
    <t>group_1545</t>
  </si>
  <si>
    <t>group_1547</t>
  </si>
  <si>
    <t>group_1548</t>
  </si>
  <si>
    <t>group_1549</t>
  </si>
  <si>
    <t>group_1552</t>
  </si>
  <si>
    <t>group_1553</t>
  </si>
  <si>
    <t>group_1554</t>
  </si>
  <si>
    <t>group_1556</t>
  </si>
  <si>
    <t>group_1557</t>
  </si>
  <si>
    <t>group_1558</t>
  </si>
  <si>
    <t>group_1559</t>
  </si>
  <si>
    <t>group_1560</t>
  </si>
  <si>
    <t>group_1561</t>
  </si>
  <si>
    <t>group_1564</t>
  </si>
  <si>
    <t>group_1565</t>
  </si>
  <si>
    <t>group_1566</t>
  </si>
  <si>
    <t>group_1567</t>
  </si>
  <si>
    <t>group_1569</t>
  </si>
  <si>
    <t>group_1571</t>
  </si>
  <si>
    <t>group_1572</t>
  </si>
  <si>
    <t>group_1573</t>
  </si>
  <si>
    <t>group_1575</t>
  </si>
  <si>
    <t>group_1576</t>
  </si>
  <si>
    <t>group_1577</t>
  </si>
  <si>
    <t>group_1578</t>
  </si>
  <si>
    <t>group_1579</t>
  </si>
  <si>
    <t>group_1580</t>
  </si>
  <si>
    <t>group_1582</t>
  </si>
  <si>
    <t>group_1583</t>
  </si>
  <si>
    <t>group_1585</t>
  </si>
  <si>
    <t>group_1587</t>
  </si>
  <si>
    <t>group_1590</t>
  </si>
  <si>
    <t>group_1591</t>
  </si>
  <si>
    <t>group_1592</t>
  </si>
  <si>
    <t>group_1593</t>
  </si>
  <si>
    <t>group_1594</t>
  </si>
  <si>
    <t>group_1595</t>
  </si>
  <si>
    <t>group_1598</t>
  </si>
  <si>
    <t>group_1600</t>
  </si>
  <si>
    <t>group_1601</t>
  </si>
  <si>
    <t>group_1602</t>
  </si>
  <si>
    <t>group_1607</t>
  </si>
  <si>
    <t>group_1610</t>
  </si>
  <si>
    <t>group_1611</t>
  </si>
  <si>
    <t>group_1613</t>
  </si>
  <si>
    <t>group_1616</t>
  </si>
  <si>
    <t>group_1618</t>
  </si>
  <si>
    <t>group_1619</t>
  </si>
  <si>
    <t>group_1624</t>
  </si>
  <si>
    <t>group_1626</t>
  </si>
  <si>
    <t>group_1627</t>
  </si>
  <si>
    <t>group_1628</t>
  </si>
  <si>
    <t>group_1630</t>
  </si>
  <si>
    <t>group_1632</t>
  </si>
  <si>
    <t>group_1636</t>
  </si>
  <si>
    <t>group_1639</t>
  </si>
  <si>
    <t>group_1641</t>
  </si>
  <si>
    <t>group_1643</t>
  </si>
  <si>
    <t>group_1644</t>
  </si>
  <si>
    <t>group_1645</t>
  </si>
  <si>
    <t>group_1646</t>
  </si>
  <si>
    <t>group_1647</t>
  </si>
  <si>
    <t>group_1648</t>
  </si>
  <si>
    <t>group_1649</t>
  </si>
  <si>
    <t>group_1651</t>
  </si>
  <si>
    <t>group_1652</t>
  </si>
  <si>
    <t>group_1656</t>
  </si>
  <si>
    <t>group_1657</t>
  </si>
  <si>
    <t>group_1658</t>
  </si>
  <si>
    <t>group_1659</t>
  </si>
  <si>
    <t>group_1660</t>
  </si>
  <si>
    <t>group_1661</t>
  </si>
  <si>
    <t>group_1663</t>
  </si>
  <si>
    <t>group_1664</t>
  </si>
  <si>
    <t>group_1666</t>
  </si>
  <si>
    <t>group_1667</t>
  </si>
  <si>
    <t>group_1668</t>
  </si>
  <si>
    <t>group_1669</t>
  </si>
  <si>
    <t>group_166</t>
  </si>
  <si>
    <t>group_1670</t>
  </si>
  <si>
    <t>group_1672</t>
  </si>
  <si>
    <t>group_1673</t>
  </si>
  <si>
    <t>group_1674</t>
  </si>
  <si>
    <t>group_1677</t>
  </si>
  <si>
    <t>group_1678</t>
  </si>
  <si>
    <t>group_1679</t>
  </si>
  <si>
    <t>group_1680</t>
  </si>
  <si>
    <t>group_1681</t>
  </si>
  <si>
    <t>group_1686</t>
  </si>
  <si>
    <t>group_1687</t>
  </si>
  <si>
    <t>group_1691</t>
  </si>
  <si>
    <t>group_1692</t>
  </si>
  <si>
    <t>group_1695</t>
  </si>
  <si>
    <t>group_1696</t>
  </si>
  <si>
    <t>group_1697</t>
  </si>
  <si>
    <t>group_1700</t>
  </si>
  <si>
    <t>group_1701</t>
  </si>
  <si>
    <t>group_1703</t>
  </si>
  <si>
    <t>group_1706</t>
  </si>
  <si>
    <t>group_1709</t>
  </si>
  <si>
    <t>group_170</t>
  </si>
  <si>
    <t>group_1710</t>
  </si>
  <si>
    <t>group_1711</t>
  </si>
  <si>
    <t>group_1712</t>
  </si>
  <si>
    <t>group_1713</t>
  </si>
  <si>
    <t>group_1715</t>
  </si>
  <si>
    <t>group_1716</t>
  </si>
  <si>
    <t>group_1717</t>
  </si>
  <si>
    <t>group_1718</t>
  </si>
  <si>
    <t>group_1720</t>
  </si>
  <si>
    <t>group_1722</t>
  </si>
  <si>
    <t>group_1726</t>
  </si>
  <si>
    <t>group_1727</t>
  </si>
  <si>
    <t>group_1729</t>
  </si>
  <si>
    <t>group_1730</t>
  </si>
  <si>
    <t>group_1732</t>
  </si>
  <si>
    <t>group_1733</t>
  </si>
  <si>
    <t>group_1735</t>
  </si>
  <si>
    <t>group_1736</t>
  </si>
  <si>
    <t>group_1741</t>
  </si>
  <si>
    <t>group_1745</t>
  </si>
  <si>
    <t>group_1749</t>
  </si>
  <si>
    <t>group_1753</t>
  </si>
  <si>
    <t>group_1754</t>
  </si>
  <si>
    <t>group_1755</t>
  </si>
  <si>
    <t>group_1756</t>
  </si>
  <si>
    <t>group_1758</t>
  </si>
  <si>
    <t>group_1759</t>
  </si>
  <si>
    <t>group_1761</t>
  </si>
  <si>
    <t>group_1762</t>
  </si>
  <si>
    <t>group_1763</t>
  </si>
  <si>
    <t>group_1764</t>
  </si>
  <si>
    <t>group_1767</t>
  </si>
  <si>
    <t>group_1768</t>
  </si>
  <si>
    <t>group_1769</t>
  </si>
  <si>
    <t>group_1771</t>
  </si>
  <si>
    <t>group_1773</t>
  </si>
  <si>
    <t>group_1774</t>
  </si>
  <si>
    <t>group_1775</t>
  </si>
  <si>
    <t>group_1776</t>
  </si>
  <si>
    <t>group_1777</t>
  </si>
  <si>
    <t>group_1778</t>
  </si>
  <si>
    <t>group_1779</t>
  </si>
  <si>
    <t>group_177</t>
  </si>
  <si>
    <t>group_1784</t>
  </si>
  <si>
    <t>group_1785</t>
  </si>
  <si>
    <t>group_1786</t>
  </si>
  <si>
    <t>group_1788</t>
  </si>
  <si>
    <t>group_1790</t>
  </si>
  <si>
    <t>group_1791</t>
  </si>
  <si>
    <t>group_1792</t>
  </si>
  <si>
    <t>group_1795</t>
  </si>
  <si>
    <t>group_1796</t>
  </si>
  <si>
    <t>group_1799</t>
  </si>
  <si>
    <t>group_1800</t>
  </si>
  <si>
    <t>group_1801</t>
  </si>
  <si>
    <t>group_1802</t>
  </si>
  <si>
    <t>group_1803</t>
  </si>
  <si>
    <t>group_1804</t>
  </si>
  <si>
    <t>group_1806</t>
  </si>
  <si>
    <t>group_1807</t>
  </si>
  <si>
    <t>group_1809</t>
  </si>
  <si>
    <t>group_1810</t>
  </si>
  <si>
    <t>group_1812</t>
  </si>
  <si>
    <t>group_1813</t>
  </si>
  <si>
    <t>group_1814</t>
  </si>
  <si>
    <t>group_1816</t>
  </si>
  <si>
    <t>group_1821</t>
  </si>
  <si>
    <t>group_1823</t>
  </si>
  <si>
    <t>group_1824</t>
  </si>
  <si>
    <t>group_1825</t>
  </si>
  <si>
    <t>group_1827</t>
  </si>
  <si>
    <t>group_1828</t>
  </si>
  <si>
    <t>group_1829</t>
  </si>
  <si>
    <t>group_1832</t>
  </si>
  <si>
    <t>group_1834</t>
  </si>
  <si>
    <t>group_1837</t>
  </si>
  <si>
    <t>group_1838</t>
  </si>
  <si>
    <t>group_1839</t>
  </si>
  <si>
    <t>group_1840</t>
  </si>
  <si>
    <t>group_1843</t>
  </si>
  <si>
    <t>group_1844</t>
  </si>
  <si>
    <t>group_1845</t>
  </si>
  <si>
    <t>group_1846</t>
  </si>
  <si>
    <t>group_1847</t>
  </si>
  <si>
    <t>group_1849</t>
  </si>
  <si>
    <t>group_1850</t>
  </si>
  <si>
    <t>group_1853</t>
  </si>
  <si>
    <t>group_1854</t>
  </si>
  <si>
    <t>group_1858</t>
  </si>
  <si>
    <t>group_1859</t>
  </si>
  <si>
    <t>group_1861</t>
  </si>
  <si>
    <t>group_1863</t>
  </si>
  <si>
    <t>group_1864</t>
  </si>
  <si>
    <t>group_1865</t>
  </si>
  <si>
    <t>group_1866</t>
  </si>
  <si>
    <t>group_1867</t>
  </si>
  <si>
    <t>group_1872</t>
  </si>
  <si>
    <t>group_1873</t>
  </si>
  <si>
    <t>group_1875</t>
  </si>
  <si>
    <t>group_1876</t>
  </si>
  <si>
    <t>group_1877</t>
  </si>
  <si>
    <t>group_1878</t>
  </si>
  <si>
    <t>group_1879</t>
  </si>
  <si>
    <t>group_187</t>
  </si>
  <si>
    <t>group_1880</t>
  </si>
  <si>
    <t>group_1883</t>
  </si>
  <si>
    <t>group_1884</t>
  </si>
  <si>
    <t>group_1888</t>
  </si>
  <si>
    <t>group_1889</t>
  </si>
  <si>
    <t>group_188</t>
  </si>
  <si>
    <t>group_1891</t>
  </si>
  <si>
    <t>group_1895</t>
  </si>
  <si>
    <t>group_1896</t>
  </si>
  <si>
    <t>group_1898</t>
  </si>
  <si>
    <t>group_1899</t>
  </si>
  <si>
    <t>group_1900</t>
  </si>
  <si>
    <t>group_1903</t>
  </si>
  <si>
    <t>group_1904</t>
  </si>
  <si>
    <t>group_1906</t>
  </si>
  <si>
    <t>group_1909</t>
  </si>
  <si>
    <t>group_1912</t>
  </si>
  <si>
    <t>group_1913</t>
  </si>
  <si>
    <t>group_1917</t>
  </si>
  <si>
    <t>group_1918</t>
  </si>
  <si>
    <t>group_1921</t>
  </si>
  <si>
    <t>group_1922</t>
  </si>
  <si>
    <t>group_1923</t>
  </si>
  <si>
    <t>group_1924</t>
  </si>
  <si>
    <t>group_1929</t>
  </si>
  <si>
    <t>group_1931</t>
  </si>
  <si>
    <t>group_1932</t>
  </si>
  <si>
    <t>group_1934</t>
  </si>
  <si>
    <t>group_1935</t>
  </si>
  <si>
    <t>group_1938</t>
  </si>
  <si>
    <t>group_1939</t>
  </si>
  <si>
    <t>group_1940</t>
  </si>
  <si>
    <t>group_1943</t>
  </si>
  <si>
    <t>group_1945</t>
  </si>
  <si>
    <t>group_1947</t>
  </si>
  <si>
    <t>group_1948</t>
  </si>
  <si>
    <t>group_1949</t>
  </si>
  <si>
    <t>group_1950</t>
  </si>
  <si>
    <t>group_1951</t>
  </si>
  <si>
    <t>group_1952</t>
  </si>
  <si>
    <t>group_1953</t>
  </si>
  <si>
    <t>group_1954</t>
  </si>
  <si>
    <t>group_1955</t>
  </si>
  <si>
    <t>group_1956</t>
  </si>
  <si>
    <t>group_1958</t>
  </si>
  <si>
    <t>group_1959</t>
  </si>
  <si>
    <t>group_195</t>
  </si>
  <si>
    <t>group_1960</t>
  </si>
  <si>
    <t>group_1962</t>
  </si>
  <si>
    <t>group_1963</t>
  </si>
  <si>
    <t>group_1965</t>
  </si>
  <si>
    <t>group_1969</t>
  </si>
  <si>
    <t>group_1970</t>
  </si>
  <si>
    <t>group_1971</t>
  </si>
  <si>
    <t>group_1974</t>
  </si>
  <si>
    <t>group_1978</t>
  </si>
  <si>
    <t>group_1979</t>
  </si>
  <si>
    <t>group_197</t>
  </si>
  <si>
    <t>group_1980</t>
  </si>
  <si>
    <t>group_1981</t>
  </si>
  <si>
    <t>group_1982</t>
  </si>
  <si>
    <t>group_1984</t>
  </si>
  <si>
    <t>group_1985</t>
  </si>
  <si>
    <t>group_1986</t>
  </si>
  <si>
    <t>group_1987</t>
  </si>
  <si>
    <t>group_1988</t>
  </si>
  <si>
    <t>group_1990</t>
  </si>
  <si>
    <t>group_1991</t>
  </si>
  <si>
    <t>group_1994</t>
  </si>
  <si>
    <t>group_1998</t>
  </si>
  <si>
    <t>group_199</t>
  </si>
  <si>
    <t>group_2000</t>
  </si>
  <si>
    <t>group_2002</t>
  </si>
  <si>
    <t>group_2004</t>
  </si>
  <si>
    <t>group_2005</t>
  </si>
  <si>
    <t>group_2006</t>
  </si>
  <si>
    <t>group_2007</t>
  </si>
  <si>
    <t>group_2008</t>
  </si>
  <si>
    <t>group_2009</t>
  </si>
  <si>
    <t>group_2011</t>
  </si>
  <si>
    <t>group_2013</t>
  </si>
  <si>
    <t>group_2014</t>
  </si>
  <si>
    <t>group_2015</t>
  </si>
  <si>
    <t>group_2016</t>
  </si>
  <si>
    <t>group_2017</t>
  </si>
  <si>
    <t>group_2020</t>
  </si>
  <si>
    <t>group_2021</t>
  </si>
  <si>
    <t>group_2023</t>
  </si>
  <si>
    <t>group_2025</t>
  </si>
  <si>
    <t>group_2029</t>
  </si>
  <si>
    <t>group_2031</t>
  </si>
  <si>
    <t>group_2032</t>
  </si>
  <si>
    <t>group_2036</t>
  </si>
  <si>
    <t>group_2037</t>
  </si>
  <si>
    <t>group_2041</t>
  </si>
  <si>
    <t>group_2043</t>
  </si>
  <si>
    <t>group_2044</t>
  </si>
  <si>
    <t>group_2047</t>
  </si>
  <si>
    <t>group_2048</t>
  </si>
  <si>
    <t>group_2049</t>
  </si>
  <si>
    <t>group_2051</t>
  </si>
  <si>
    <t>group_2053</t>
  </si>
  <si>
    <t>group_2055</t>
  </si>
  <si>
    <t>group_2061</t>
  </si>
  <si>
    <t>group_2065</t>
  </si>
  <si>
    <t>group_2070</t>
  </si>
  <si>
    <t>group_2071</t>
  </si>
  <si>
    <t>group_2072</t>
  </si>
  <si>
    <t>group_2073</t>
  </si>
  <si>
    <t>group_2075</t>
  </si>
  <si>
    <t>group_2076</t>
  </si>
  <si>
    <t>group_207</t>
  </si>
  <si>
    <t>group_2080</t>
  </si>
  <si>
    <t>group_2082</t>
  </si>
  <si>
    <t>group_2085</t>
  </si>
  <si>
    <t>group_2086</t>
  </si>
  <si>
    <t>group_2090</t>
  </si>
  <si>
    <t>group_2094</t>
  </si>
  <si>
    <t>group_2095</t>
  </si>
  <si>
    <t>group_2096</t>
  </si>
  <si>
    <t>group_2097</t>
  </si>
  <si>
    <t>group_2099</t>
  </si>
  <si>
    <t>group_2100</t>
  </si>
  <si>
    <t>group_2101</t>
  </si>
  <si>
    <t>group_2102</t>
  </si>
  <si>
    <t>group_2103</t>
  </si>
  <si>
    <t>group_2108</t>
  </si>
  <si>
    <t>group_2110</t>
  </si>
  <si>
    <t>group_2111</t>
  </si>
  <si>
    <t>group_2112</t>
  </si>
  <si>
    <t>group_2113</t>
  </si>
  <si>
    <t>group_2114</t>
  </si>
  <si>
    <t>group_2118</t>
  </si>
  <si>
    <t>group_2123</t>
  </si>
  <si>
    <t>group_2125</t>
  </si>
  <si>
    <t>group_2126</t>
  </si>
  <si>
    <t>group_2127</t>
  </si>
  <si>
    <t>group_2128</t>
  </si>
  <si>
    <t>group_2130</t>
  </si>
  <si>
    <t>group_2131</t>
  </si>
  <si>
    <t>group_2134</t>
  </si>
  <si>
    <t>group_2137</t>
  </si>
  <si>
    <t>group_2138</t>
  </si>
  <si>
    <t>group_2139</t>
  </si>
  <si>
    <t>group_2144</t>
  </si>
  <si>
    <t>group_2151</t>
  </si>
  <si>
    <t>group_2152</t>
  </si>
  <si>
    <t>group_2153</t>
  </si>
  <si>
    <t>group_2154</t>
  </si>
  <si>
    <t>group_2155</t>
  </si>
  <si>
    <t>group_2156</t>
  </si>
  <si>
    <t>group_2157</t>
  </si>
  <si>
    <t>group_2158</t>
  </si>
  <si>
    <t>group_2159</t>
  </si>
  <si>
    <t>group_215</t>
  </si>
  <si>
    <t>group_2161</t>
  </si>
  <si>
    <t>group_2164</t>
  </si>
  <si>
    <t>group_2166</t>
  </si>
  <si>
    <t>group_2167</t>
  </si>
  <si>
    <t>group_2168</t>
  </si>
  <si>
    <t>group_2169</t>
  </si>
  <si>
    <t>group_2170</t>
  </si>
  <si>
    <t>group_2172</t>
  </si>
  <si>
    <t>group_2173</t>
  </si>
  <si>
    <t>group_2174</t>
  </si>
  <si>
    <t>group_2178</t>
  </si>
  <si>
    <t>group_2180</t>
  </si>
  <si>
    <t>group_2181</t>
  </si>
  <si>
    <t>group_2184</t>
  </si>
  <si>
    <t>group_2185</t>
  </si>
  <si>
    <t>group_2187</t>
  </si>
  <si>
    <t>group_2191</t>
  </si>
  <si>
    <t>group_2192</t>
  </si>
  <si>
    <t>group_2193</t>
  </si>
  <si>
    <t>group_2196</t>
  </si>
  <si>
    <t>group_2198</t>
  </si>
  <si>
    <t>group_2199</t>
  </si>
  <si>
    <t>group_2203</t>
  </si>
  <si>
    <t>group_2204</t>
  </si>
  <si>
    <t>group_2205</t>
  </si>
  <si>
    <t>group_2211</t>
  </si>
  <si>
    <t>group_2215</t>
  </si>
  <si>
    <t>group_2216</t>
  </si>
  <si>
    <t>group_2218</t>
  </si>
  <si>
    <t>group_2220</t>
  </si>
  <si>
    <t>group_2224</t>
  </si>
  <si>
    <t>group_2225</t>
  </si>
  <si>
    <t>group_2226</t>
  </si>
  <si>
    <t>group_2229</t>
  </si>
  <si>
    <t>group_2230</t>
  </si>
  <si>
    <t>group_2231</t>
  </si>
  <si>
    <t>group_2232</t>
  </si>
  <si>
    <t>group_2233</t>
  </si>
  <si>
    <t>group_2234</t>
  </si>
  <si>
    <t>group_2235</t>
  </si>
  <si>
    <t>group_2236</t>
  </si>
  <si>
    <t>group_2238</t>
  </si>
  <si>
    <t>group_2239</t>
  </si>
  <si>
    <t>group_223</t>
  </si>
  <si>
    <t>group_2240</t>
  </si>
  <si>
    <t>group_2241</t>
  </si>
  <si>
    <t>group_2243</t>
  </si>
  <si>
    <t>group_2248</t>
  </si>
  <si>
    <t>group_2253</t>
  </si>
  <si>
    <t>group_2255</t>
  </si>
  <si>
    <t>group_2256</t>
  </si>
  <si>
    <t>group_2257</t>
  </si>
  <si>
    <t>group_2258</t>
  </si>
  <si>
    <t>group_2259</t>
  </si>
  <si>
    <t>group_2261</t>
  </si>
  <si>
    <t>group_2262</t>
  </si>
  <si>
    <t>group_2265</t>
  </si>
  <si>
    <t>group_2267</t>
  </si>
  <si>
    <t>group_2268</t>
  </si>
  <si>
    <t>group_2269</t>
  </si>
  <si>
    <t>group_226</t>
  </si>
  <si>
    <t>group_2270</t>
  </si>
  <si>
    <t>group_2271</t>
  </si>
  <si>
    <t>group_2272</t>
  </si>
  <si>
    <t>group_2273</t>
  </si>
  <si>
    <t>group_2274</t>
  </si>
  <si>
    <t>group_2275</t>
  </si>
  <si>
    <t>group_2276</t>
  </si>
  <si>
    <t>group_2277</t>
  </si>
  <si>
    <t>group_2281</t>
  </si>
  <si>
    <t>group_2283</t>
  </si>
  <si>
    <t>group_2285</t>
  </si>
  <si>
    <t>group_2287</t>
  </si>
  <si>
    <t>group_2288</t>
  </si>
  <si>
    <t>group_2292</t>
  </si>
  <si>
    <t>group_2293</t>
  </si>
  <si>
    <t>group_2294</t>
  </si>
  <si>
    <t>group_2295</t>
  </si>
  <si>
    <t>group_2296</t>
  </si>
  <si>
    <t>group_2302</t>
  </si>
  <si>
    <t>group_2303</t>
  </si>
  <si>
    <t>group_2305</t>
  </si>
  <si>
    <t>group_2307</t>
  </si>
  <si>
    <t>group_2309</t>
  </si>
  <si>
    <t>group_2310</t>
  </si>
  <si>
    <t>group_2314</t>
  </si>
  <si>
    <t>group_2315</t>
  </si>
  <si>
    <t>group_2318</t>
  </si>
  <si>
    <t>group_2319</t>
  </si>
  <si>
    <t>group_2320</t>
  </si>
  <si>
    <t>group_2322</t>
  </si>
  <si>
    <t>group_2329</t>
  </si>
  <si>
    <t>group_232</t>
  </si>
  <si>
    <t>group_2330</t>
  </si>
  <si>
    <t>group_2333</t>
  </si>
  <si>
    <t>group_2337</t>
  </si>
  <si>
    <t>group_2342</t>
  </si>
  <si>
    <t>group_2344</t>
  </si>
  <si>
    <t>group_2347</t>
  </si>
  <si>
    <t>group_2348</t>
  </si>
  <si>
    <t>group_2352</t>
  </si>
  <si>
    <t>group_2355</t>
  </si>
  <si>
    <t>group_2356</t>
  </si>
  <si>
    <t>group_2357</t>
  </si>
  <si>
    <t>group_2364</t>
  </si>
  <si>
    <t>group_2366</t>
  </si>
  <si>
    <t>group_2369</t>
  </si>
  <si>
    <t>group_2371</t>
  </si>
  <si>
    <t>group_2373</t>
  </si>
  <si>
    <t>group_2374</t>
  </si>
  <si>
    <t>group_2375</t>
  </si>
  <si>
    <t>group_2381</t>
  </si>
  <si>
    <t>group_2382</t>
  </si>
  <si>
    <t>group_2384</t>
  </si>
  <si>
    <t>group_2385</t>
  </si>
  <si>
    <t>group_2386</t>
  </si>
  <si>
    <t>group_2387</t>
  </si>
  <si>
    <t>group_2388</t>
  </si>
  <si>
    <t>group_2389</t>
  </si>
  <si>
    <t>group_2390</t>
  </si>
  <si>
    <t>group_2392</t>
  </si>
  <si>
    <t>group_2393</t>
  </si>
  <si>
    <t>group_2394</t>
  </si>
  <si>
    <t>group_2396</t>
  </si>
  <si>
    <t>group_2397</t>
  </si>
  <si>
    <t>group_2398</t>
  </si>
  <si>
    <t>group_2399</t>
  </si>
  <si>
    <t>group_2400</t>
  </si>
  <si>
    <t>group_2401</t>
  </si>
  <si>
    <t>group_2402</t>
  </si>
  <si>
    <t>group_2404</t>
  </si>
  <si>
    <t>group_2405</t>
  </si>
  <si>
    <t>group_2407</t>
  </si>
  <si>
    <t>group_2408</t>
  </si>
  <si>
    <t>group_2409</t>
  </si>
  <si>
    <t>group_2410</t>
  </si>
  <si>
    <t>group_2413</t>
  </si>
  <si>
    <t>group_2414</t>
  </si>
  <si>
    <t>group_2416</t>
  </si>
  <si>
    <t>group_2418</t>
  </si>
  <si>
    <t>group_2420</t>
  </si>
  <si>
    <t>group_2421</t>
  </si>
  <si>
    <t>group_2422</t>
  </si>
  <si>
    <t>group_2424</t>
  </si>
  <si>
    <t>group_2425</t>
  </si>
  <si>
    <t>group_2426</t>
  </si>
  <si>
    <t>group_2428</t>
  </si>
  <si>
    <t>group_2430</t>
  </si>
  <si>
    <t>group_2433</t>
  </si>
  <si>
    <t>group_2435</t>
  </si>
  <si>
    <t>group_2437</t>
  </si>
  <si>
    <t>group_2438</t>
  </si>
  <si>
    <t>group_2439</t>
  </si>
  <si>
    <t>group_2440</t>
  </si>
  <si>
    <t>group_2441</t>
  </si>
  <si>
    <t>group_2444</t>
  </si>
  <si>
    <t>group_2451</t>
  </si>
  <si>
    <t>group_2452</t>
  </si>
  <si>
    <t>group_2454</t>
  </si>
  <si>
    <t>group_2455</t>
  </si>
  <si>
    <t>group_2460</t>
  </si>
  <si>
    <t>group_2463</t>
  </si>
  <si>
    <t>group_2465</t>
  </si>
  <si>
    <t>group_2466</t>
  </si>
  <si>
    <t>group_2468</t>
  </si>
  <si>
    <t>group_2470</t>
  </si>
  <si>
    <t>group_2477</t>
  </si>
  <si>
    <t>group_2478</t>
  </si>
  <si>
    <t>group_2479</t>
  </si>
  <si>
    <t>group_2486</t>
  </si>
  <si>
    <t>group_2492</t>
  </si>
  <si>
    <t>group_2493</t>
  </si>
  <si>
    <t>group_2495</t>
  </si>
  <si>
    <t>group_2496</t>
  </si>
  <si>
    <t>group_2498</t>
  </si>
  <si>
    <t>group_2499</t>
  </si>
  <si>
    <t>group_2500</t>
  </si>
  <si>
    <t>group_2503</t>
  </si>
  <si>
    <t>group_2505</t>
  </si>
  <si>
    <t>group_2507</t>
  </si>
  <si>
    <t>group_2510</t>
  </si>
  <si>
    <t>group_2512</t>
  </si>
  <si>
    <t>group_2514</t>
  </si>
  <si>
    <t>group_2515</t>
  </si>
  <si>
    <t>group_2516</t>
  </si>
  <si>
    <t>group_2517</t>
  </si>
  <si>
    <t>group_2519</t>
  </si>
  <si>
    <t>group_2520</t>
  </si>
  <si>
    <t>group_2521</t>
  </si>
  <si>
    <t>group_2522</t>
  </si>
  <si>
    <t>group_2523</t>
  </si>
  <si>
    <t>group_2524</t>
  </si>
  <si>
    <t>group_2525</t>
  </si>
  <si>
    <t>group_2526</t>
  </si>
  <si>
    <t>group_2528</t>
  </si>
  <si>
    <t>group_2532</t>
  </si>
  <si>
    <t>group_2533</t>
  </si>
  <si>
    <t>group_2534</t>
  </si>
  <si>
    <t>group_2538</t>
  </si>
  <si>
    <t>group_2539</t>
  </si>
  <si>
    <t>group_2540</t>
  </si>
  <si>
    <t>group_2541</t>
  </si>
  <si>
    <t>group_2542</t>
  </si>
  <si>
    <t>group_2543</t>
  </si>
  <si>
    <t>group_2545</t>
  </si>
  <si>
    <t>group_2546</t>
  </si>
  <si>
    <t>group_2547</t>
  </si>
  <si>
    <t>group_2548</t>
  </si>
  <si>
    <t>group_254</t>
  </si>
  <si>
    <t>group_2550</t>
  </si>
  <si>
    <t>group_2553</t>
  </si>
  <si>
    <t>group_2554</t>
  </si>
  <si>
    <t>group_2556</t>
  </si>
  <si>
    <t>group_2557</t>
  </si>
  <si>
    <t>group_2559</t>
  </si>
  <si>
    <t>group_2560</t>
  </si>
  <si>
    <t>group_2561</t>
  </si>
  <si>
    <t>group_2562</t>
  </si>
  <si>
    <t>group_2563</t>
  </si>
  <si>
    <t>group_2565</t>
  </si>
  <si>
    <t>group_2567</t>
  </si>
  <si>
    <t>group_2572</t>
  </si>
  <si>
    <t>group_2573</t>
  </si>
  <si>
    <t>group_2575</t>
  </si>
  <si>
    <t>group_2576</t>
  </si>
  <si>
    <t>group_2577</t>
  </si>
  <si>
    <t>group_2579</t>
  </si>
  <si>
    <t>group_257</t>
  </si>
  <si>
    <t>group_2586</t>
  </si>
  <si>
    <t>group_2587</t>
  </si>
  <si>
    <t>group_2588</t>
  </si>
  <si>
    <t>group_2589</t>
  </si>
  <si>
    <t>group_2590</t>
  </si>
  <si>
    <t>group_2593</t>
  </si>
  <si>
    <t>group_2595</t>
  </si>
  <si>
    <t>group_2596</t>
  </si>
  <si>
    <t>group_2598</t>
  </si>
  <si>
    <t>group_259</t>
  </si>
  <si>
    <t>group_2600</t>
  </si>
  <si>
    <t>group_2602</t>
  </si>
  <si>
    <t>group_2603</t>
  </si>
  <si>
    <t>group_2604</t>
  </si>
  <si>
    <t>group_2607</t>
  </si>
  <si>
    <t>group_2609</t>
  </si>
  <si>
    <t>group_260</t>
  </si>
  <si>
    <t>group_2611</t>
  </si>
  <si>
    <t>group_2613</t>
  </si>
  <si>
    <t>group_2614</t>
  </si>
  <si>
    <t>group_2615</t>
  </si>
  <si>
    <t>group_2616</t>
  </si>
  <si>
    <t>group_2618</t>
  </si>
  <si>
    <t>group_2619</t>
  </si>
  <si>
    <t>group_261</t>
  </si>
  <si>
    <t>group_2621</t>
  </si>
  <si>
    <t>group_2623</t>
  </si>
  <si>
    <t>group_2624</t>
  </si>
  <si>
    <t>group_2625</t>
  </si>
  <si>
    <t>group_262</t>
  </si>
  <si>
    <t>group_2632</t>
  </si>
  <si>
    <t>group_2633</t>
  </si>
  <si>
    <t>group_2635</t>
  </si>
  <si>
    <t>group_2636</t>
  </si>
  <si>
    <t>group_2637</t>
  </si>
  <si>
    <t>group_2638</t>
  </si>
  <si>
    <t>group_2639</t>
  </si>
  <si>
    <t>group_2641</t>
  </si>
  <si>
    <t>group_2642</t>
  </si>
  <si>
    <t>group_2643</t>
  </si>
  <si>
    <t>group_2645</t>
  </si>
  <si>
    <t>group_2647</t>
  </si>
  <si>
    <t>group_2651</t>
  </si>
  <si>
    <t>group_2653</t>
  </si>
  <si>
    <t>group_2654</t>
  </si>
  <si>
    <t>group_2659</t>
  </si>
  <si>
    <t>group_2663</t>
  </si>
  <si>
    <t>group_2664</t>
  </si>
  <si>
    <t>group_2665</t>
  </si>
  <si>
    <t>group_2667</t>
  </si>
  <si>
    <t>group_2669</t>
  </si>
  <si>
    <t>group_2670</t>
  </si>
  <si>
    <t>group_2671</t>
  </si>
  <si>
    <t>group_2673</t>
  </si>
  <si>
    <t>group_2674</t>
  </si>
  <si>
    <t>group_2675</t>
  </si>
  <si>
    <t>group_2676</t>
  </si>
  <si>
    <t>group_2679</t>
  </si>
  <si>
    <t>group_2680</t>
  </si>
  <si>
    <t>group_2681</t>
  </si>
  <si>
    <t>group_2682</t>
  </si>
  <si>
    <t>group_2683</t>
  </si>
  <si>
    <t>group_2685</t>
  </si>
  <si>
    <t>group_2686</t>
  </si>
  <si>
    <t>group_2688</t>
  </si>
  <si>
    <t>group_2689</t>
  </si>
  <si>
    <t>group_2692</t>
  </si>
  <si>
    <t>group_2693</t>
  </si>
  <si>
    <t>group_2695</t>
  </si>
  <si>
    <t>group_2696</t>
  </si>
  <si>
    <t>group_2698</t>
  </si>
  <si>
    <t>group_2699</t>
  </si>
  <si>
    <t>group_269</t>
  </si>
  <si>
    <t>group_2700</t>
  </si>
  <si>
    <t>group_2701</t>
  </si>
  <si>
    <t>group_2704</t>
  </si>
  <si>
    <t>group_2705</t>
  </si>
  <si>
    <t>group_2706</t>
  </si>
  <si>
    <t>group_2707</t>
  </si>
  <si>
    <t>group_2708</t>
  </si>
  <si>
    <t>group_2711</t>
  </si>
  <si>
    <t>group_2712</t>
  </si>
  <si>
    <t>group_2714</t>
  </si>
  <si>
    <t>group_2715</t>
  </si>
  <si>
    <t>group_2718</t>
  </si>
  <si>
    <t>group_2719</t>
  </si>
  <si>
    <t>group_271</t>
  </si>
  <si>
    <t>group_2721</t>
  </si>
  <si>
    <t>group_2724</t>
  </si>
  <si>
    <t>group_2725</t>
  </si>
  <si>
    <t>group_2727</t>
  </si>
  <si>
    <t>group_2729</t>
  </si>
  <si>
    <t>group_2732</t>
  </si>
  <si>
    <t>group_2733</t>
  </si>
  <si>
    <t>group_2737</t>
  </si>
  <si>
    <t>group_2740</t>
  </si>
  <si>
    <t>group_2741</t>
  </si>
  <si>
    <t>group_2742</t>
  </si>
  <si>
    <t>group_2745</t>
  </si>
  <si>
    <t>group_2750</t>
  </si>
  <si>
    <t>group_2752</t>
  </si>
  <si>
    <t>group_2755</t>
  </si>
  <si>
    <t>group_2757</t>
  </si>
  <si>
    <t>group_2759</t>
  </si>
  <si>
    <t>group_2760</t>
  </si>
  <si>
    <t>group_2763</t>
  </si>
  <si>
    <t>group_2764</t>
  </si>
  <si>
    <t>group_2765</t>
  </si>
  <si>
    <t>group_2768</t>
  </si>
  <si>
    <t>group_2769</t>
  </si>
  <si>
    <t>group_276</t>
  </si>
  <si>
    <t>group_2770</t>
  </si>
  <si>
    <t>group_2771</t>
  </si>
  <si>
    <t>group_2772</t>
  </si>
  <si>
    <t>group_2773</t>
  </si>
  <si>
    <t>group_2774</t>
  </si>
  <si>
    <t>group_2775</t>
  </si>
  <si>
    <t>group_2777</t>
  </si>
  <si>
    <t>group_2778</t>
  </si>
  <si>
    <t>group_2779</t>
  </si>
  <si>
    <t>group_2780</t>
  </si>
  <si>
    <t>group_2783</t>
  </si>
  <si>
    <t>group_2785</t>
  </si>
  <si>
    <t>group_2789</t>
  </si>
  <si>
    <t>group_278</t>
  </si>
  <si>
    <t>group_2792</t>
  </si>
  <si>
    <t>group_2793</t>
  </si>
  <si>
    <t>group_2794</t>
  </si>
  <si>
    <t>group_2795</t>
  </si>
  <si>
    <t>group_2797</t>
  </si>
  <si>
    <t>group_2798</t>
  </si>
  <si>
    <t>group_2799</t>
  </si>
  <si>
    <t>group_2801</t>
  </si>
  <si>
    <t>group_2806</t>
  </si>
  <si>
    <t>group_2807</t>
  </si>
  <si>
    <t>group_2809</t>
  </si>
  <si>
    <t>group_2810</t>
  </si>
  <si>
    <t>group_2811</t>
  </si>
  <si>
    <t>group_2812</t>
  </si>
  <si>
    <t>group_2813</t>
  </si>
  <si>
    <t>group_2814</t>
  </si>
  <si>
    <t>group_2815</t>
  </si>
  <si>
    <t>group_2817</t>
  </si>
  <si>
    <t>group_2818</t>
  </si>
  <si>
    <t>group_2819</t>
  </si>
  <si>
    <t>group_2820</t>
  </si>
  <si>
    <t>group_2821</t>
  </si>
  <si>
    <t>group_2823</t>
  </si>
  <si>
    <t>group_2826</t>
  </si>
  <si>
    <t>group_2827</t>
  </si>
  <si>
    <t>group_2828</t>
  </si>
  <si>
    <t>group_282</t>
  </si>
  <si>
    <t>group_2831</t>
  </si>
  <si>
    <t>group_2833</t>
  </si>
  <si>
    <t>group_2834</t>
  </si>
  <si>
    <t>group_2835</t>
  </si>
  <si>
    <t>group_2837</t>
  </si>
  <si>
    <t>group_2838</t>
  </si>
  <si>
    <t>group_2840</t>
  </si>
  <si>
    <t>group_2842</t>
  </si>
  <si>
    <t>group_2843</t>
  </si>
  <si>
    <t>group_2844</t>
  </si>
  <si>
    <t>group_2845</t>
  </si>
  <si>
    <t>group_2846</t>
  </si>
  <si>
    <t>group_2848</t>
  </si>
  <si>
    <t>group_2849</t>
  </si>
  <si>
    <t>group_284</t>
  </si>
  <si>
    <t>group_2850</t>
  </si>
  <si>
    <t>group_2851</t>
  </si>
  <si>
    <t>group_2852</t>
  </si>
  <si>
    <t>group_2853</t>
  </si>
  <si>
    <t>group_2856</t>
  </si>
  <si>
    <t>group_2859</t>
  </si>
  <si>
    <t>group_2860</t>
  </si>
  <si>
    <t>group_2862</t>
  </si>
  <si>
    <t>group_2863</t>
  </si>
  <si>
    <t>group_2864</t>
  </si>
  <si>
    <t>group_2866</t>
  </si>
  <si>
    <t>group_2868</t>
  </si>
  <si>
    <t>group_2870</t>
  </si>
  <si>
    <t>group_2873</t>
  </si>
  <si>
    <t>group_2876</t>
  </si>
  <si>
    <t>group_2877</t>
  </si>
  <si>
    <t>group_2878</t>
  </si>
  <si>
    <t>group_2879</t>
  </si>
  <si>
    <t>group_287</t>
  </si>
  <si>
    <t>group_2881</t>
  </si>
  <si>
    <t>group_2885</t>
  </si>
  <si>
    <t>group_2886</t>
  </si>
  <si>
    <t>group_2887</t>
  </si>
  <si>
    <t>group_2889</t>
  </si>
  <si>
    <t>group_2891</t>
  </si>
  <si>
    <t>group_2894</t>
  </si>
  <si>
    <t>group_2897</t>
  </si>
  <si>
    <t>group_2898</t>
  </si>
  <si>
    <t>group_2899</t>
  </si>
  <si>
    <t>group_2903</t>
  </si>
  <si>
    <t>group_2904</t>
  </si>
  <si>
    <t>group_2905</t>
  </si>
  <si>
    <t>group_2907</t>
  </si>
  <si>
    <t>group_2908</t>
  </si>
  <si>
    <t>group_290</t>
  </si>
  <si>
    <t>group_2910</t>
  </si>
  <si>
    <t>group_2914</t>
  </si>
  <si>
    <t>group_2915</t>
  </si>
  <si>
    <t>group_2916</t>
  </si>
  <si>
    <t>group_2917</t>
  </si>
  <si>
    <t>group_2919</t>
  </si>
  <si>
    <t>group_291</t>
  </si>
  <si>
    <t>group_2920</t>
  </si>
  <si>
    <t>group_2921</t>
  </si>
  <si>
    <t>group_2926</t>
  </si>
  <si>
    <t>group_2931</t>
  </si>
  <si>
    <t>group_2937</t>
  </si>
  <si>
    <t>group_293</t>
  </si>
  <si>
    <t>group_2940</t>
  </si>
  <si>
    <t>group_2942</t>
  </si>
  <si>
    <t>group_2943</t>
  </si>
  <si>
    <t>group_2944</t>
  </si>
  <si>
    <t>group_2945</t>
  </si>
  <si>
    <t>group_2947</t>
  </si>
  <si>
    <t>group_2953</t>
  </si>
  <si>
    <t>group_2955</t>
  </si>
  <si>
    <t>group_2957</t>
  </si>
  <si>
    <t>group_2961</t>
  </si>
  <si>
    <t>group_2962</t>
  </si>
  <si>
    <t>group_2963</t>
  </si>
  <si>
    <t>group_2964</t>
  </si>
  <si>
    <t>group_2965</t>
  </si>
  <si>
    <t>group_2968</t>
  </si>
  <si>
    <t>group_2970</t>
  </si>
  <si>
    <t>group_2972</t>
  </si>
  <si>
    <t>group_2975</t>
  </si>
  <si>
    <t>group_2976</t>
  </si>
  <si>
    <t>group_2977</t>
  </si>
  <si>
    <t>group_2978</t>
  </si>
  <si>
    <t>group_2979</t>
  </si>
  <si>
    <t>group_2980</t>
  </si>
  <si>
    <t>group_2982</t>
  </si>
  <si>
    <t>group_2984</t>
  </si>
  <si>
    <t>group_2985</t>
  </si>
  <si>
    <t>group_2986</t>
  </si>
  <si>
    <t>group_2990</t>
  </si>
  <si>
    <t>group_2991</t>
  </si>
  <si>
    <t>group_2993</t>
  </si>
  <si>
    <t>group_2995</t>
  </si>
  <si>
    <t>group_2997</t>
  </si>
  <si>
    <t>group_3001</t>
  </si>
  <si>
    <t>group_3002</t>
  </si>
  <si>
    <t>group_3003</t>
  </si>
  <si>
    <t>group_3004</t>
  </si>
  <si>
    <t>group_3005</t>
  </si>
  <si>
    <t>group_3006</t>
  </si>
  <si>
    <t>group_3007</t>
  </si>
  <si>
    <t>group_3008</t>
  </si>
  <si>
    <t>group_3010</t>
  </si>
  <si>
    <t>group_3012</t>
  </si>
  <si>
    <t>group_3014</t>
  </si>
  <si>
    <t>group_3015</t>
  </si>
  <si>
    <t>group_3016</t>
  </si>
  <si>
    <t>group_3018</t>
  </si>
  <si>
    <t>group_3019</t>
  </si>
  <si>
    <t>group_3020</t>
  </si>
  <si>
    <t>group_3021</t>
  </si>
  <si>
    <t>group_3022</t>
  </si>
  <si>
    <t>group_3023</t>
  </si>
  <si>
    <t>group_3025</t>
  </si>
  <si>
    <t>group_3026</t>
  </si>
  <si>
    <t>group_3027</t>
  </si>
  <si>
    <t>group_3028</t>
  </si>
  <si>
    <t>group_3029</t>
  </si>
  <si>
    <t>group_3030</t>
  </si>
  <si>
    <t>group_3031</t>
  </si>
  <si>
    <t>group_3032</t>
  </si>
  <si>
    <t>group_3033</t>
  </si>
  <si>
    <t>group_3035</t>
  </si>
  <si>
    <t>group_3036</t>
  </si>
  <si>
    <t>group_3037</t>
  </si>
  <si>
    <t>group_3038</t>
  </si>
  <si>
    <t>group_3039</t>
  </si>
  <si>
    <t>group_3040</t>
  </si>
  <si>
    <t>group_3042</t>
  </si>
  <si>
    <t>group_3043</t>
  </si>
  <si>
    <t>group_3046</t>
  </si>
  <si>
    <t>group_3049</t>
  </si>
  <si>
    <t>group_3051</t>
  </si>
  <si>
    <t>group_3052</t>
  </si>
  <si>
    <t>group_3054</t>
  </si>
  <si>
    <t>group_3056</t>
  </si>
  <si>
    <t>group_3057</t>
  </si>
  <si>
    <t>group_3058</t>
  </si>
  <si>
    <t>group_3059</t>
  </si>
  <si>
    <t>group_3060</t>
  </si>
  <si>
    <t>group_3061</t>
  </si>
  <si>
    <t>group_3062</t>
  </si>
  <si>
    <t>group_3063</t>
  </si>
  <si>
    <t>group_3065</t>
  </si>
  <si>
    <t>group_3066</t>
  </si>
  <si>
    <t>group_3067</t>
  </si>
  <si>
    <t>group_3068</t>
  </si>
  <si>
    <t>group_3069</t>
  </si>
  <si>
    <t>group_3070</t>
  </si>
  <si>
    <t>group_3071</t>
  </si>
  <si>
    <t>group_3073</t>
  </si>
  <si>
    <t>group_3074</t>
  </si>
  <si>
    <t>group_3075</t>
  </si>
  <si>
    <t>group_3076</t>
  </si>
  <si>
    <t>group_3077</t>
  </si>
  <si>
    <t>group_3078</t>
  </si>
  <si>
    <t>group_3079</t>
  </si>
  <si>
    <t>group_3080</t>
  </si>
  <si>
    <t>group_3081</t>
  </si>
  <si>
    <t>group_3082</t>
  </si>
  <si>
    <t>group_3083</t>
  </si>
  <si>
    <t>group_3084</t>
  </si>
  <si>
    <t>group_3085</t>
  </si>
  <si>
    <t>group_3086</t>
  </si>
  <si>
    <t>group_3087</t>
  </si>
  <si>
    <t>group_3088</t>
  </si>
  <si>
    <t>group_3089</t>
  </si>
  <si>
    <t>group_3090</t>
  </si>
  <si>
    <t>group_3091</t>
  </si>
  <si>
    <t>group_3092</t>
  </si>
  <si>
    <t>group_3093</t>
  </si>
  <si>
    <t>group_3094</t>
  </si>
  <si>
    <t>group_3096</t>
  </si>
  <si>
    <t>group_3097</t>
  </si>
  <si>
    <t>group_3098</t>
  </si>
  <si>
    <t>group_3099</t>
  </si>
  <si>
    <t>group_309</t>
  </si>
  <si>
    <t>group_3100</t>
  </si>
  <si>
    <t>group_3101</t>
  </si>
  <si>
    <t>group_3102</t>
  </si>
  <si>
    <t>group_3104</t>
  </si>
  <si>
    <t>group_3105</t>
  </si>
  <si>
    <t>group_3106</t>
  </si>
  <si>
    <t>group_3107</t>
  </si>
  <si>
    <t>group_3108</t>
  </si>
  <si>
    <t>group_3109</t>
  </si>
  <si>
    <t>group_3110</t>
  </si>
  <si>
    <t>group_3111</t>
  </si>
  <si>
    <t>group_3112</t>
  </si>
  <si>
    <t>group_3113</t>
  </si>
  <si>
    <t>group_3114</t>
  </si>
  <si>
    <t>group_3115</t>
  </si>
  <si>
    <t>group_3116</t>
  </si>
  <si>
    <t>group_3117</t>
  </si>
  <si>
    <t>group_3118</t>
  </si>
  <si>
    <t>group_3119</t>
  </si>
  <si>
    <t>group_3120</t>
  </si>
  <si>
    <t>group_3121</t>
  </si>
  <si>
    <t>group_3124</t>
  </si>
  <si>
    <t>group_3125</t>
  </si>
  <si>
    <t>group_3126</t>
  </si>
  <si>
    <t>group_3127</t>
  </si>
  <si>
    <t>group_3128</t>
  </si>
  <si>
    <t>group_312</t>
  </si>
  <si>
    <t>group_3130</t>
  </si>
  <si>
    <t>group_3131</t>
  </si>
  <si>
    <t>group_3132</t>
  </si>
  <si>
    <t>group_3133</t>
  </si>
  <si>
    <t>group_3134</t>
  </si>
  <si>
    <t>group_3135</t>
  </si>
  <si>
    <t>group_3136</t>
  </si>
  <si>
    <t>group_3138</t>
  </si>
  <si>
    <t>group_3139</t>
  </si>
  <si>
    <t>group_3140</t>
  </si>
  <si>
    <t>group_3141</t>
  </si>
  <si>
    <t>group_3142</t>
  </si>
  <si>
    <t>group_3143</t>
  </si>
  <si>
    <t>group_3144</t>
  </si>
  <si>
    <t>group_3145</t>
  </si>
  <si>
    <t>group_3146</t>
  </si>
  <si>
    <t>group_3148</t>
  </si>
  <si>
    <t>group_314</t>
  </si>
  <si>
    <t>group_3151</t>
  </si>
  <si>
    <t>group_3152</t>
  </si>
  <si>
    <t>group_3153</t>
  </si>
  <si>
    <t>group_3154</t>
  </si>
  <si>
    <t>group_3155</t>
  </si>
  <si>
    <t>group_3160</t>
  </si>
  <si>
    <t>group_3161</t>
  </si>
  <si>
    <t>group_3165</t>
  </si>
  <si>
    <t>group_3167</t>
  </si>
  <si>
    <t>group_3168</t>
  </si>
  <si>
    <t>group_3170</t>
  </si>
  <si>
    <t>group_3171</t>
  </si>
  <si>
    <t>group_3172</t>
  </si>
  <si>
    <t>group_3173</t>
  </si>
  <si>
    <t>group_3175</t>
  </si>
  <si>
    <t>group_3176</t>
  </si>
  <si>
    <t>group_3179</t>
  </si>
  <si>
    <t>group_3180</t>
  </si>
  <si>
    <t>group_3181</t>
  </si>
  <si>
    <t>group_3182</t>
  </si>
  <si>
    <t>group_3184</t>
  </si>
  <si>
    <t>group_3185</t>
  </si>
  <si>
    <t>group_3186</t>
  </si>
  <si>
    <t>group_3187</t>
  </si>
  <si>
    <t>group_3188</t>
  </si>
  <si>
    <t>group_3189</t>
  </si>
  <si>
    <t>group_3191</t>
  </si>
  <si>
    <t>group_3192</t>
  </si>
  <si>
    <t>group_3195</t>
  </si>
  <si>
    <t>group_3196</t>
  </si>
  <si>
    <t>group_3197</t>
  </si>
  <si>
    <t>group_3198</t>
  </si>
  <si>
    <t>group_3199</t>
  </si>
  <si>
    <t>group_3200</t>
  </si>
  <si>
    <t>group_3208</t>
  </si>
  <si>
    <t>group_3209</t>
  </si>
  <si>
    <t>group_3211</t>
  </si>
  <si>
    <t>group_3214</t>
  </si>
  <si>
    <t>group_3215</t>
  </si>
  <si>
    <t>group_3218</t>
  </si>
  <si>
    <t>group_3219</t>
  </si>
  <si>
    <t>group_3221</t>
  </si>
  <si>
    <t>group_3222</t>
  </si>
  <si>
    <t>group_3225</t>
  </si>
  <si>
    <t>group_3226</t>
  </si>
  <si>
    <t>group_3227</t>
  </si>
  <si>
    <t>group_3228</t>
  </si>
  <si>
    <t>group_3231</t>
  </si>
  <si>
    <t>group_3233</t>
  </si>
  <si>
    <t>group_3234</t>
  </si>
  <si>
    <t>group_3236</t>
  </si>
  <si>
    <t>group_3238</t>
  </si>
  <si>
    <t>group_3239</t>
  </si>
  <si>
    <t>group_323</t>
  </si>
  <si>
    <t>group_3243</t>
  </si>
  <si>
    <t>group_3244</t>
  </si>
  <si>
    <t>group_3258</t>
  </si>
  <si>
    <t>group_3260</t>
  </si>
  <si>
    <t>group_3261</t>
  </si>
  <si>
    <t>group_3262</t>
  </si>
  <si>
    <t>group_3264</t>
  </si>
  <si>
    <t>group_3265</t>
  </si>
  <si>
    <t>group_3266</t>
  </si>
  <si>
    <t>group_3267</t>
  </si>
  <si>
    <t>group_3269</t>
  </si>
  <si>
    <t>group_3270</t>
  </si>
  <si>
    <t>group_3272</t>
  </si>
  <si>
    <t>group_3273</t>
  </si>
  <si>
    <t>group_3274</t>
  </si>
  <si>
    <t>group_3277</t>
  </si>
  <si>
    <t>group_3278</t>
  </si>
  <si>
    <t>group_3279</t>
  </si>
  <si>
    <t>group_3280</t>
  </si>
  <si>
    <t>group_3281</t>
  </si>
  <si>
    <t>group_3282</t>
  </si>
  <si>
    <t>group_3283</t>
  </si>
  <si>
    <t>group_3284</t>
  </si>
  <si>
    <t>group_3285</t>
  </si>
  <si>
    <t>group_3287</t>
  </si>
  <si>
    <t>group_3291</t>
  </si>
  <si>
    <t>group_3292</t>
  </si>
  <si>
    <t>group_3293</t>
  </si>
  <si>
    <t>group_3294</t>
  </si>
  <si>
    <t>group_3296</t>
  </si>
  <si>
    <t>group_3297</t>
  </si>
  <si>
    <t>group_3298</t>
  </si>
  <si>
    <t>group_3299</t>
  </si>
  <si>
    <t>group_329</t>
  </si>
  <si>
    <t>group_3300</t>
  </si>
  <si>
    <t>group_3301</t>
  </si>
  <si>
    <t>group_3302</t>
  </si>
  <si>
    <t>group_3303</t>
  </si>
  <si>
    <t>group_3304</t>
  </si>
  <si>
    <t>group_3305</t>
  </si>
  <si>
    <t>group_3306</t>
  </si>
  <si>
    <t>group_3308</t>
  </si>
  <si>
    <t>group_3310</t>
  </si>
  <si>
    <t>group_3312</t>
  </si>
  <si>
    <t>group_3313</t>
  </si>
  <si>
    <t>group_3314</t>
  </si>
  <si>
    <t>group_3315</t>
  </si>
  <si>
    <t>group_3316</t>
  </si>
  <si>
    <t>group_3318</t>
  </si>
  <si>
    <t>group_3319</t>
  </si>
  <si>
    <t>group_3320</t>
  </si>
  <si>
    <t>group_3325</t>
  </si>
  <si>
    <t>group_3327</t>
  </si>
  <si>
    <t>group_3328</t>
  </si>
  <si>
    <t>group_3329</t>
  </si>
  <si>
    <t>group_3330</t>
  </si>
  <si>
    <t>group_3331</t>
  </si>
  <si>
    <t>group_3333</t>
  </si>
  <si>
    <t>group_3335</t>
  </si>
  <si>
    <t>group_3337</t>
  </si>
  <si>
    <t>group_3338</t>
  </si>
  <si>
    <t>group_3339</t>
  </si>
  <si>
    <t>group_333</t>
  </si>
  <si>
    <t>group_3340</t>
  </si>
  <si>
    <t>group_3341</t>
  </si>
  <si>
    <t>group_3342</t>
  </si>
  <si>
    <t>group_3346</t>
  </si>
  <si>
    <t>group_3347</t>
  </si>
  <si>
    <t>group_3348</t>
  </si>
  <si>
    <t>group_3351</t>
  </si>
  <si>
    <t>group_3352</t>
  </si>
  <si>
    <t>group_3353</t>
  </si>
  <si>
    <t>group_3354</t>
  </si>
  <si>
    <t>group_3355</t>
  </si>
  <si>
    <t>group_3356</t>
  </si>
  <si>
    <t>group_3357</t>
  </si>
  <si>
    <t>group_3358</t>
  </si>
  <si>
    <t>group_3359</t>
  </si>
  <si>
    <t>group_3360</t>
  </si>
  <si>
    <t>group_3361</t>
  </si>
  <si>
    <t>group_3363</t>
  </si>
  <si>
    <t>group_3364</t>
  </si>
  <si>
    <t>group_3365</t>
  </si>
  <si>
    <t>group_3366</t>
  </si>
  <si>
    <t>group_3367</t>
  </si>
  <si>
    <t>group_3368</t>
  </si>
  <si>
    <t>group_3369</t>
  </si>
  <si>
    <t>group_336</t>
  </si>
  <si>
    <t>group_3370</t>
  </si>
  <si>
    <t>group_3371</t>
  </si>
  <si>
    <t>group_3372</t>
  </si>
  <si>
    <t>group_3373</t>
  </si>
  <si>
    <t>group_3374</t>
  </si>
  <si>
    <t>group_3375</t>
  </si>
  <si>
    <t>group_3376</t>
  </si>
  <si>
    <t>group_3377</t>
  </si>
  <si>
    <t>group_3378</t>
  </si>
  <si>
    <t>group_3379</t>
  </si>
  <si>
    <t>group_3380</t>
  </si>
  <si>
    <t>group_3381</t>
  </si>
  <si>
    <t>group_3382</t>
  </si>
  <si>
    <t>group_3383</t>
  </si>
  <si>
    <t>group_3384</t>
  </si>
  <si>
    <t>group_3386</t>
  </si>
  <si>
    <t>group_3387</t>
  </si>
  <si>
    <t>group_3388</t>
  </si>
  <si>
    <t>group_3389</t>
  </si>
  <si>
    <t>group_338</t>
  </si>
  <si>
    <t>group_3390</t>
  </si>
  <si>
    <t>group_3392</t>
  </si>
  <si>
    <t>group_3393</t>
  </si>
  <si>
    <t>group_3394</t>
  </si>
  <si>
    <t>group_3395</t>
  </si>
  <si>
    <t>group_3396</t>
  </si>
  <si>
    <t>group_3398</t>
  </si>
  <si>
    <t>group_3399</t>
  </si>
  <si>
    <t>group_3400</t>
  </si>
  <si>
    <t>group_3401</t>
  </si>
  <si>
    <t>group_3402</t>
  </si>
  <si>
    <t>group_3403</t>
  </si>
  <si>
    <t>group_3404</t>
  </si>
  <si>
    <t>group_3405</t>
  </si>
  <si>
    <t>group_3406</t>
  </si>
  <si>
    <t>group_3407</t>
  </si>
  <si>
    <t>group_3408</t>
  </si>
  <si>
    <t>group_3409</t>
  </si>
  <si>
    <t>group_3410</t>
  </si>
  <si>
    <t>group_3411</t>
  </si>
  <si>
    <t>group_3412</t>
  </si>
  <si>
    <t>group_3413</t>
  </si>
  <si>
    <t>group_3414</t>
  </si>
  <si>
    <t>group_3416</t>
  </si>
  <si>
    <t>group_3417</t>
  </si>
  <si>
    <t>group_3420</t>
  </si>
  <si>
    <t>group_3421</t>
  </si>
  <si>
    <t>group_3423</t>
  </si>
  <si>
    <t>group_3424</t>
  </si>
  <si>
    <t>group_3427</t>
  </si>
  <si>
    <t>group_3429</t>
  </si>
  <si>
    <t>group_3430</t>
  </si>
  <si>
    <t>group_3431</t>
  </si>
  <si>
    <t>group_3432</t>
  </si>
  <si>
    <t>group_3433</t>
  </si>
  <si>
    <t>group_3435</t>
  </si>
  <si>
    <t>group_3436</t>
  </si>
  <si>
    <t>group_3437</t>
  </si>
  <si>
    <t>group_3438</t>
  </si>
  <si>
    <t>group_3440</t>
  </si>
  <si>
    <t>group_3441</t>
  </si>
  <si>
    <t>group_3442</t>
  </si>
  <si>
    <t>group_3443</t>
  </si>
  <si>
    <t>group_3444</t>
  </si>
  <si>
    <t>group_3445</t>
  </si>
  <si>
    <t>group_3447</t>
  </si>
  <si>
    <t>group_3448</t>
  </si>
  <si>
    <t>group_3449</t>
  </si>
  <si>
    <t>group_3451</t>
  </si>
  <si>
    <t>group_3453</t>
  </si>
  <si>
    <t>group_3454</t>
  </si>
  <si>
    <t>group_3457</t>
  </si>
  <si>
    <t>group_3458</t>
  </si>
  <si>
    <t>group_3459</t>
  </si>
  <si>
    <t>group_345</t>
  </si>
  <si>
    <t>group_3464</t>
  </si>
  <si>
    <t>group_3465</t>
  </si>
  <si>
    <t>group_3467</t>
  </si>
  <si>
    <t>group_3469</t>
  </si>
  <si>
    <t>group_3471</t>
  </si>
  <si>
    <t>group_3477</t>
  </si>
  <si>
    <t>group_3480</t>
  </si>
  <si>
    <t>group_3483</t>
  </si>
  <si>
    <t>group_3485</t>
  </si>
  <si>
    <t>group_3487</t>
  </si>
  <si>
    <t>group_3488</t>
  </si>
  <si>
    <t>group_3489</t>
  </si>
  <si>
    <t>group_348</t>
  </si>
  <si>
    <t>group_3496</t>
  </si>
  <si>
    <t>group_3498</t>
  </si>
  <si>
    <t>group_34</t>
  </si>
  <si>
    <t>group_3500</t>
  </si>
  <si>
    <t>group_3501</t>
  </si>
  <si>
    <t>group_3502</t>
  </si>
  <si>
    <t>group_3504</t>
  </si>
  <si>
    <t>group_3505</t>
  </si>
  <si>
    <t>group_3506</t>
  </si>
  <si>
    <t>group_3508</t>
  </si>
  <si>
    <t>group_3511</t>
  </si>
  <si>
    <t>group_3513</t>
  </si>
  <si>
    <t>group_3515</t>
  </si>
  <si>
    <t>group_3516</t>
  </si>
  <si>
    <t>group_3518</t>
  </si>
  <si>
    <t>group_3521</t>
  </si>
  <si>
    <t>group_3527</t>
  </si>
  <si>
    <t>group_3528</t>
  </si>
  <si>
    <t>group_3530</t>
  </si>
  <si>
    <t>group_3531</t>
  </si>
  <si>
    <t>group_3532</t>
  </si>
  <si>
    <t>group_3533</t>
  </si>
  <si>
    <t>group_3534</t>
  </si>
  <si>
    <t>group_3536</t>
  </si>
  <si>
    <t>group_3538</t>
  </si>
  <si>
    <t>group_3539</t>
  </si>
  <si>
    <t>group_3540</t>
  </si>
  <si>
    <t>group_3541</t>
  </si>
  <si>
    <t>group_3542</t>
  </si>
  <si>
    <t>group_3544</t>
  </si>
  <si>
    <t>group_3545</t>
  </si>
  <si>
    <t>group_3546</t>
  </si>
  <si>
    <t>group_3547</t>
  </si>
  <si>
    <t>group_3552</t>
  </si>
  <si>
    <t>group_3554</t>
  </si>
  <si>
    <t>group_3555</t>
  </si>
  <si>
    <t>group_3559</t>
  </si>
  <si>
    <t>group_3560</t>
  </si>
  <si>
    <t>group_3561</t>
  </si>
  <si>
    <t>group_3562</t>
  </si>
  <si>
    <t>group_3563</t>
  </si>
  <si>
    <t>group_3566</t>
  </si>
  <si>
    <t>group_3567</t>
  </si>
  <si>
    <t>group_3568</t>
  </si>
  <si>
    <t>group_3569</t>
  </si>
  <si>
    <t>group_3570</t>
  </si>
  <si>
    <t>group_3571</t>
  </si>
  <si>
    <t>group_3572</t>
  </si>
  <si>
    <t>group_3573</t>
  </si>
  <si>
    <t>group_3575</t>
  </si>
  <si>
    <t>group_3576</t>
  </si>
  <si>
    <t>group_3577</t>
  </si>
  <si>
    <t>group_3578</t>
  </si>
  <si>
    <t>group_3579</t>
  </si>
  <si>
    <t>group_3582</t>
  </si>
  <si>
    <t>group_3583</t>
  </si>
  <si>
    <t>group_3586</t>
  </si>
  <si>
    <t>group_3587</t>
  </si>
  <si>
    <t>group_3588</t>
  </si>
  <si>
    <t>group_3589</t>
  </si>
  <si>
    <t>group_3591</t>
  </si>
  <si>
    <t>group_3592</t>
  </si>
  <si>
    <t>group_3593</t>
  </si>
  <si>
    <t>group_3594</t>
  </si>
  <si>
    <t>group_3595</t>
  </si>
  <si>
    <t>group_3596</t>
  </si>
  <si>
    <t>group_3597</t>
  </si>
  <si>
    <t>group_3599</t>
  </si>
  <si>
    <t>group_3600</t>
  </si>
  <si>
    <t>group_3601</t>
  </si>
  <si>
    <t>group_3602</t>
  </si>
  <si>
    <t>group_3603</t>
  </si>
  <si>
    <t>group_3604</t>
  </si>
  <si>
    <t>group_3605</t>
  </si>
  <si>
    <t>group_3607</t>
  </si>
  <si>
    <t>group_3609</t>
  </si>
  <si>
    <t>group_3611</t>
  </si>
  <si>
    <t>group_3612</t>
  </si>
  <si>
    <t>group_3614</t>
  </si>
  <si>
    <t>group_3615</t>
  </si>
  <si>
    <t>group_3616</t>
  </si>
  <si>
    <t>group_3618</t>
  </si>
  <si>
    <t>group_3619</t>
  </si>
  <si>
    <t>group_361</t>
  </si>
  <si>
    <t>group_3622</t>
  </si>
  <si>
    <t>group_3624</t>
  </si>
  <si>
    <t>group_3625</t>
  </si>
  <si>
    <t>group_3626</t>
  </si>
  <si>
    <t>group_3628</t>
  </si>
  <si>
    <t>group_3629</t>
  </si>
  <si>
    <t>group_3630</t>
  </si>
  <si>
    <t>group_3631</t>
  </si>
  <si>
    <t>group_3632</t>
  </si>
  <si>
    <t>group_3633</t>
  </si>
  <si>
    <t>group_3634</t>
  </si>
  <si>
    <t>group_3635</t>
  </si>
  <si>
    <t>group_3636</t>
  </si>
  <si>
    <t>group_3637</t>
  </si>
  <si>
    <t>group_3638</t>
  </si>
  <si>
    <t>group_3640</t>
  </si>
  <si>
    <t>group_3641</t>
  </si>
  <si>
    <t>group_3642</t>
  </si>
  <si>
    <t>group_3643</t>
  </si>
  <si>
    <t>group_3644</t>
  </si>
  <si>
    <t>group_3646</t>
  </si>
  <si>
    <t>group_3647</t>
  </si>
  <si>
    <t>group_3648</t>
  </si>
  <si>
    <t>group_3649</t>
  </si>
  <si>
    <t>group_364</t>
  </si>
  <si>
    <t>group_3650</t>
  </si>
  <si>
    <t>group_3652</t>
  </si>
  <si>
    <t>group_3654</t>
  </si>
  <si>
    <t>group_3655</t>
  </si>
  <si>
    <t>group_3656</t>
  </si>
  <si>
    <t>group_3657</t>
  </si>
  <si>
    <t>group_3658</t>
  </si>
  <si>
    <t>group_3659</t>
  </si>
  <si>
    <t>group_3660</t>
  </si>
  <si>
    <t>group_3661</t>
  </si>
  <si>
    <t>group_3662</t>
  </si>
  <si>
    <t>group_3664</t>
  </si>
  <si>
    <t>group_3665</t>
  </si>
  <si>
    <t>group_3666</t>
  </si>
  <si>
    <t>group_3667</t>
  </si>
  <si>
    <t>group_3668</t>
  </si>
  <si>
    <t>group_3669</t>
  </si>
  <si>
    <t>group_3671</t>
  </si>
  <si>
    <t>group_3672</t>
  </si>
  <si>
    <t>group_3674</t>
  </si>
  <si>
    <t>group_3678</t>
  </si>
  <si>
    <t>group_3680</t>
  </si>
  <si>
    <t>group_3681</t>
  </si>
  <si>
    <t>group_3682</t>
  </si>
  <si>
    <t>group_3684</t>
  </si>
  <si>
    <t>group_3685</t>
  </si>
  <si>
    <t>group_3687</t>
  </si>
  <si>
    <t>group_3688</t>
  </si>
  <si>
    <t>group_3689</t>
  </si>
  <si>
    <t>group_3691</t>
  </si>
  <si>
    <t>group_3692</t>
  </si>
  <si>
    <t>group_3693</t>
  </si>
  <si>
    <t>group_3694</t>
  </si>
  <si>
    <t>group_3696</t>
  </si>
  <si>
    <t>group_3697</t>
  </si>
  <si>
    <t>group_3699</t>
  </si>
  <si>
    <t>group_3702</t>
  </si>
  <si>
    <t>group_3703</t>
  </si>
  <si>
    <t>group_3704</t>
  </si>
  <si>
    <t>group_3705</t>
  </si>
  <si>
    <t>group_3706</t>
  </si>
  <si>
    <t>group_3707</t>
  </si>
  <si>
    <t>group_3708</t>
  </si>
  <si>
    <t>group_3709</t>
  </si>
  <si>
    <t>group_3710</t>
  </si>
  <si>
    <t>group_3712</t>
  </si>
  <si>
    <t>group_3713</t>
  </si>
  <si>
    <t>group_3714</t>
  </si>
  <si>
    <t>group_3715</t>
  </si>
  <si>
    <t>group_3716</t>
  </si>
  <si>
    <t>group_3718</t>
  </si>
  <si>
    <t>group_3719</t>
  </si>
  <si>
    <t>group_3721</t>
  </si>
  <si>
    <t>group_3722</t>
  </si>
  <si>
    <t>group_3723</t>
  </si>
  <si>
    <t>group_3725</t>
  </si>
  <si>
    <t>group_3726</t>
  </si>
  <si>
    <t>group_3727</t>
  </si>
  <si>
    <t>group_3728</t>
  </si>
  <si>
    <t>group_3729</t>
  </si>
  <si>
    <t>group_3730</t>
  </si>
  <si>
    <t>group_3731</t>
  </si>
  <si>
    <t>group_3732</t>
  </si>
  <si>
    <t>group_3733</t>
  </si>
  <si>
    <t>group_3737</t>
  </si>
  <si>
    <t>group_3738</t>
  </si>
  <si>
    <t>group_3739</t>
  </si>
  <si>
    <t>group_3742</t>
  </si>
  <si>
    <t>group_3743</t>
  </si>
  <si>
    <t>group_3744</t>
  </si>
  <si>
    <t>group_3748</t>
  </si>
  <si>
    <t>group_3751</t>
  </si>
  <si>
    <t>group_3752</t>
  </si>
  <si>
    <t>group_3755</t>
  </si>
  <si>
    <t>group_3756</t>
  </si>
  <si>
    <t>group_3758</t>
  </si>
  <si>
    <t>group_3760</t>
  </si>
  <si>
    <t>group_3765</t>
  </si>
  <si>
    <t>group_3766</t>
  </si>
  <si>
    <t>group_3767</t>
  </si>
  <si>
    <t>group_3768</t>
  </si>
  <si>
    <t>group_3769</t>
  </si>
  <si>
    <t>group_3778</t>
  </si>
  <si>
    <t>group_3779</t>
  </si>
  <si>
    <t>group_377</t>
  </si>
  <si>
    <t>group_3780</t>
  </si>
  <si>
    <t>group_3784</t>
  </si>
  <si>
    <t>group_3786</t>
  </si>
  <si>
    <t>group_3789</t>
  </si>
  <si>
    <t>group_3790</t>
  </si>
  <si>
    <t>group_3791</t>
  </si>
  <si>
    <t>group_3793</t>
  </si>
  <si>
    <t>group_3795</t>
  </si>
  <si>
    <t>group_3797</t>
  </si>
  <si>
    <t>group_3799</t>
  </si>
  <si>
    <t>group_3800</t>
  </si>
  <si>
    <t>group_3809</t>
  </si>
  <si>
    <t>group_3813</t>
  </si>
  <si>
    <t>group_3816</t>
  </si>
  <si>
    <t>group_3817</t>
  </si>
  <si>
    <t>group_3819</t>
  </si>
  <si>
    <t>group_381</t>
  </si>
  <si>
    <t>group_3821</t>
  </si>
  <si>
    <t>group_3822</t>
  </si>
  <si>
    <t>group_3824</t>
  </si>
  <si>
    <t>group_3829</t>
  </si>
  <si>
    <t>group_3833</t>
  </si>
  <si>
    <t>group_3835</t>
  </si>
  <si>
    <t>group_3836</t>
  </si>
  <si>
    <t>group_3837</t>
  </si>
  <si>
    <t>group_3841</t>
  </si>
  <si>
    <t>group_3842</t>
  </si>
  <si>
    <t>group_3844</t>
  </si>
  <si>
    <t>group_3846</t>
  </si>
  <si>
    <t>group_3847</t>
  </si>
  <si>
    <t>group_3849</t>
  </si>
  <si>
    <t>group_3851</t>
  </si>
  <si>
    <t>group_3853</t>
  </si>
  <si>
    <t>group_3855</t>
  </si>
  <si>
    <t>group_3856</t>
  </si>
  <si>
    <t>group_3858</t>
  </si>
  <si>
    <t>group_3859</t>
  </si>
  <si>
    <t>group_3861</t>
  </si>
  <si>
    <t>group_3862</t>
  </si>
  <si>
    <t>group_3863</t>
  </si>
  <si>
    <t>group_3865</t>
  </si>
  <si>
    <t>group_3866</t>
  </si>
  <si>
    <t>group_3867</t>
  </si>
  <si>
    <t>group_3868</t>
  </si>
  <si>
    <t>group_3869</t>
  </si>
  <si>
    <t>group_386</t>
  </si>
  <si>
    <t>group_3873</t>
  </si>
  <si>
    <t>group_3874</t>
  </si>
  <si>
    <t>group_3875</t>
  </si>
  <si>
    <t>group_3879</t>
  </si>
  <si>
    <t>group_3880</t>
  </si>
  <si>
    <t>group_3885</t>
  </si>
  <si>
    <t>group_3888</t>
  </si>
  <si>
    <t>group_3889</t>
  </si>
  <si>
    <t>group_3891</t>
  </si>
  <si>
    <t>group_3892</t>
  </si>
  <si>
    <t>group_3893</t>
  </si>
  <si>
    <t>group_3894</t>
  </si>
  <si>
    <t>group_3896</t>
  </si>
  <si>
    <t>group_3897</t>
  </si>
  <si>
    <t>group_3898</t>
  </si>
  <si>
    <t>group_3899</t>
  </si>
  <si>
    <t>group_389</t>
  </si>
  <si>
    <t>group_3900</t>
  </si>
  <si>
    <t>group_3901</t>
  </si>
  <si>
    <t>group_3902</t>
  </si>
  <si>
    <t>group_3903</t>
  </si>
  <si>
    <t>group_3904</t>
  </si>
  <si>
    <t>group_3906</t>
  </si>
  <si>
    <t>group_3907</t>
  </si>
  <si>
    <t>group_3908</t>
  </si>
  <si>
    <t>group_3909</t>
  </si>
  <si>
    <t>group_3910</t>
  </si>
  <si>
    <t>group_3911</t>
  </si>
  <si>
    <t>group_3912</t>
  </si>
  <si>
    <t>group_3913</t>
  </si>
  <si>
    <t>group_3915</t>
  </si>
  <si>
    <t>group_3916</t>
  </si>
  <si>
    <t>group_3917</t>
  </si>
  <si>
    <t>group_3918</t>
  </si>
  <si>
    <t>group_3920</t>
  </si>
  <si>
    <t>group_3921</t>
  </si>
  <si>
    <t>group_3922</t>
  </si>
  <si>
    <t>group_3924</t>
  </si>
  <si>
    <t>group_3925</t>
  </si>
  <si>
    <t>group_3926</t>
  </si>
  <si>
    <t>group_3927</t>
  </si>
  <si>
    <t>group_3928</t>
  </si>
  <si>
    <t>group_3929</t>
  </si>
  <si>
    <t>group_3931</t>
  </si>
  <si>
    <t>group_3932</t>
  </si>
  <si>
    <t>group_3933</t>
  </si>
  <si>
    <t>group_3934</t>
  </si>
  <si>
    <t>group_3936</t>
  </si>
  <si>
    <t>group_3937</t>
  </si>
  <si>
    <t>group_3938</t>
  </si>
  <si>
    <t>group_393</t>
  </si>
  <si>
    <t>group_3940</t>
  </si>
  <si>
    <t>group_3942</t>
  </si>
  <si>
    <t>group_3943</t>
  </si>
  <si>
    <t>group_3944</t>
  </si>
  <si>
    <t>group_3946</t>
  </si>
  <si>
    <t>group_3947</t>
  </si>
  <si>
    <t>group_3948</t>
  </si>
  <si>
    <t>group_3949</t>
  </si>
  <si>
    <t>group_3950</t>
  </si>
  <si>
    <t>group_3951</t>
  </si>
  <si>
    <t>group_3952</t>
  </si>
  <si>
    <t>group_3953</t>
  </si>
  <si>
    <t>group_3954</t>
  </si>
  <si>
    <t>group_3955</t>
  </si>
  <si>
    <t>group_3957</t>
  </si>
  <si>
    <t>group_3958</t>
  </si>
  <si>
    <t>group_3962</t>
  </si>
  <si>
    <t>group_3963</t>
  </si>
  <si>
    <t>group_3967</t>
  </si>
  <si>
    <t>group_3968</t>
  </si>
  <si>
    <t>group_3972</t>
  </si>
  <si>
    <t>group_3974</t>
  </si>
  <si>
    <t>group_3976</t>
  </si>
  <si>
    <t>group_3977</t>
  </si>
  <si>
    <t>group_3979</t>
  </si>
  <si>
    <t>group_3981</t>
  </si>
  <si>
    <t>group_3982</t>
  </si>
  <si>
    <t>group_3983</t>
  </si>
  <si>
    <t>group_3985</t>
  </si>
  <si>
    <t>group_3986</t>
  </si>
  <si>
    <t>group_3987</t>
  </si>
  <si>
    <t>group_3988</t>
  </si>
  <si>
    <t>group_3989</t>
  </si>
  <si>
    <t>group_3990</t>
  </si>
  <si>
    <t>group_3991</t>
  </si>
  <si>
    <t>group_3993</t>
  </si>
  <si>
    <t>group_3994</t>
  </si>
  <si>
    <t>group_3995</t>
  </si>
  <si>
    <t>group_3996</t>
  </si>
  <si>
    <t>group_3997</t>
  </si>
  <si>
    <t>group_3998</t>
  </si>
  <si>
    <t>group_4000</t>
  </si>
  <si>
    <t>group_4001</t>
  </si>
  <si>
    <t>group_4002</t>
  </si>
  <si>
    <t>group_4004</t>
  </si>
  <si>
    <t>group_4006</t>
  </si>
  <si>
    <t>group_4008</t>
  </si>
  <si>
    <t>group_4009</t>
  </si>
  <si>
    <t>group_400</t>
  </si>
  <si>
    <t>group_4010</t>
  </si>
  <si>
    <t>group_4011</t>
  </si>
  <si>
    <t>group_4012</t>
  </si>
  <si>
    <t>group_4013</t>
  </si>
  <si>
    <t>group_4015</t>
  </si>
  <si>
    <t>group_4017</t>
  </si>
  <si>
    <t>group_4018</t>
  </si>
  <si>
    <t>group_401</t>
  </si>
  <si>
    <t>group_4020</t>
  </si>
  <si>
    <t>group_4021</t>
  </si>
  <si>
    <t>group_4022</t>
  </si>
  <si>
    <t>group_4025</t>
  </si>
  <si>
    <t>group_4026</t>
  </si>
  <si>
    <t>group_4027</t>
  </si>
  <si>
    <t>group_4028</t>
  </si>
  <si>
    <t>group_4029</t>
  </si>
  <si>
    <t>group_4030</t>
  </si>
  <si>
    <t>group_4032</t>
  </si>
  <si>
    <t>group_4033</t>
  </si>
  <si>
    <t>group_4034</t>
  </si>
  <si>
    <t>group_4035</t>
  </si>
  <si>
    <t>group_4036</t>
  </si>
  <si>
    <t>group_4037</t>
  </si>
  <si>
    <t>group_4038</t>
  </si>
  <si>
    <t>group_4039</t>
  </si>
  <si>
    <t>group_4040</t>
  </si>
  <si>
    <t>group_4041</t>
  </si>
  <si>
    <t>group_4042</t>
  </si>
  <si>
    <t>group_4043</t>
  </si>
  <si>
    <t>group_4044</t>
  </si>
  <si>
    <t>group_4045</t>
  </si>
  <si>
    <t>group_4046</t>
  </si>
  <si>
    <t>group_4047</t>
  </si>
  <si>
    <t>group_404</t>
  </si>
  <si>
    <t>group_4053</t>
  </si>
  <si>
    <t>group_4060</t>
  </si>
  <si>
    <t>group_4061</t>
  </si>
  <si>
    <t>group_4062</t>
  </si>
  <si>
    <t>group_4063</t>
  </si>
  <si>
    <t>group_4065</t>
  </si>
  <si>
    <t>group_4066</t>
  </si>
  <si>
    <t>group_4067</t>
  </si>
  <si>
    <t>group_4069</t>
  </si>
  <si>
    <t>group_4070</t>
  </si>
  <si>
    <t>group_4071</t>
  </si>
  <si>
    <t>group_4072</t>
  </si>
  <si>
    <t>group_4073</t>
  </si>
  <si>
    <t>group_4074</t>
  </si>
  <si>
    <t>group_4075</t>
  </si>
  <si>
    <t>group_4076</t>
  </si>
  <si>
    <t>group_4078</t>
  </si>
  <si>
    <t>group_4080</t>
  </si>
  <si>
    <t>group_4081</t>
  </si>
  <si>
    <t>group_4082</t>
  </si>
  <si>
    <t>group_4084</t>
  </si>
  <si>
    <t>group_4085</t>
  </si>
  <si>
    <t>group_4086</t>
  </si>
  <si>
    <t>group_4087</t>
  </si>
  <si>
    <t>group_4088</t>
  </si>
  <si>
    <t>group_4089</t>
  </si>
  <si>
    <t>group_4090</t>
  </si>
  <si>
    <t>group_4091</t>
  </si>
  <si>
    <t>group_4092</t>
  </si>
  <si>
    <t>group_4093</t>
  </si>
  <si>
    <t>group_4094</t>
  </si>
  <si>
    <t>group_4095</t>
  </si>
  <si>
    <t>group_4096</t>
  </si>
  <si>
    <t>group_4099</t>
  </si>
  <si>
    <t>group_4100</t>
  </si>
  <si>
    <t>group_4101</t>
  </si>
  <si>
    <t>group_4102</t>
  </si>
  <si>
    <t>group_4104</t>
  </si>
  <si>
    <t>group_4105</t>
  </si>
  <si>
    <t>group_4108</t>
  </si>
  <si>
    <t>group_4109</t>
  </si>
  <si>
    <t>group_4110</t>
  </si>
  <si>
    <t>group_4111</t>
  </si>
  <si>
    <t>group_4112</t>
  </si>
  <si>
    <t>group_4114</t>
  </si>
  <si>
    <t>group_4118</t>
  </si>
  <si>
    <t>group_4120</t>
  </si>
  <si>
    <t>group_4121</t>
  </si>
  <si>
    <t>group_4122</t>
  </si>
  <si>
    <t>group_4124</t>
  </si>
  <si>
    <t>group_4125</t>
  </si>
  <si>
    <t>group_4126</t>
  </si>
  <si>
    <t>group_4127</t>
  </si>
  <si>
    <t>group_4129</t>
  </si>
  <si>
    <t>group_4132</t>
  </si>
  <si>
    <t>group_4133</t>
  </si>
  <si>
    <t>group_4134</t>
  </si>
  <si>
    <t>group_4137</t>
  </si>
  <si>
    <t>group_4138</t>
  </si>
  <si>
    <t>group_4139</t>
  </si>
  <si>
    <t>group_4140</t>
  </si>
  <si>
    <t>group_4142</t>
  </si>
  <si>
    <t>group_4143</t>
  </si>
  <si>
    <t>group_4147</t>
  </si>
  <si>
    <t>group_4148</t>
  </si>
  <si>
    <t>group_4149</t>
  </si>
  <si>
    <t>group_414</t>
  </si>
  <si>
    <t>group_4151</t>
  </si>
  <si>
    <t>group_4152</t>
  </si>
  <si>
    <t>group_4155</t>
  </si>
  <si>
    <t>group_4162</t>
  </si>
  <si>
    <t>group_4164</t>
  </si>
  <si>
    <t>group_4165</t>
  </si>
  <si>
    <t>group_4166</t>
  </si>
  <si>
    <t>group_4169</t>
  </si>
  <si>
    <t>group_4177</t>
  </si>
  <si>
    <t>group_4178</t>
  </si>
  <si>
    <t>group_4179</t>
  </si>
  <si>
    <t>group_4185</t>
  </si>
  <si>
    <t>group_4187</t>
  </si>
  <si>
    <t>group_4190</t>
  </si>
  <si>
    <t>group_4192</t>
  </si>
  <si>
    <t>group_4197</t>
  </si>
  <si>
    <t>group_4198</t>
  </si>
  <si>
    <t>group_4199</t>
  </si>
  <si>
    <t>group_4200</t>
  </si>
  <si>
    <t>group_4203</t>
  </si>
  <si>
    <t>group_4204</t>
  </si>
  <si>
    <t>group_4210</t>
  </si>
  <si>
    <t>group_4212</t>
  </si>
  <si>
    <t>group_4213</t>
  </si>
  <si>
    <t>group_4215</t>
  </si>
  <si>
    <t>group_4217</t>
  </si>
  <si>
    <t>group_4218</t>
  </si>
  <si>
    <t>group_4221</t>
  </si>
  <si>
    <t>group_4222</t>
  </si>
  <si>
    <t>group_4226</t>
  </si>
  <si>
    <t>group_4229</t>
  </si>
  <si>
    <t>group_422</t>
  </si>
  <si>
    <t>group_4230</t>
  </si>
  <si>
    <t>group_4231</t>
  </si>
  <si>
    <t>group_4234</t>
  </si>
  <si>
    <t>group_4235</t>
  </si>
  <si>
    <t>group_4238</t>
  </si>
  <si>
    <t>group_4241</t>
  </si>
  <si>
    <t>group_4244</t>
  </si>
  <si>
    <t>group_4245</t>
  </si>
  <si>
    <t>group_4246</t>
  </si>
  <si>
    <t>group_4248</t>
  </si>
  <si>
    <t>group_4252</t>
  </si>
  <si>
    <t>group_4253</t>
  </si>
  <si>
    <t>group_4254</t>
  </si>
  <si>
    <t>group_4255</t>
  </si>
  <si>
    <t>group_4256</t>
  </si>
  <si>
    <t>group_4257</t>
  </si>
  <si>
    <t>group_4259</t>
  </si>
  <si>
    <t>group_4261</t>
  </si>
  <si>
    <t>group_4262</t>
  </si>
  <si>
    <t>group_4263</t>
  </si>
  <si>
    <t>group_4264</t>
  </si>
  <si>
    <t>group_4266</t>
  </si>
  <si>
    <t>group_4267</t>
  </si>
  <si>
    <t>group_4268</t>
  </si>
  <si>
    <t>group_4270</t>
  </si>
  <si>
    <t>group_4271</t>
  </si>
  <si>
    <t>group_4272</t>
  </si>
  <si>
    <t>group_4273</t>
  </si>
  <si>
    <t>group_4274</t>
  </si>
  <si>
    <t>group_4275</t>
  </si>
  <si>
    <t>group_4276</t>
  </si>
  <si>
    <t>group_4277</t>
  </si>
  <si>
    <t>group_4279</t>
  </si>
  <si>
    <t>group_427</t>
  </si>
  <si>
    <t>group_4280</t>
  </si>
  <si>
    <t>group_4281</t>
  </si>
  <si>
    <t>group_4282</t>
  </si>
  <si>
    <t>group_4284</t>
  </si>
  <si>
    <t>group_4285</t>
  </si>
  <si>
    <t>group_4286</t>
  </si>
  <si>
    <t>group_4287</t>
  </si>
  <si>
    <t>group_4288</t>
  </si>
  <si>
    <t>group_4290</t>
  </si>
  <si>
    <t>group_4291</t>
  </si>
  <si>
    <t>group_4292</t>
  </si>
  <si>
    <t>group_4293</t>
  </si>
  <si>
    <t>group_4294</t>
  </si>
  <si>
    <t>group_4296</t>
  </si>
  <si>
    <t>group_4297</t>
  </si>
  <si>
    <t>group_4298</t>
  </si>
  <si>
    <t>group_4299</t>
  </si>
  <si>
    <t>group_429</t>
  </si>
  <si>
    <t>group_4302</t>
  </si>
  <si>
    <t>group_4303</t>
  </si>
  <si>
    <t>group_4304</t>
  </si>
  <si>
    <t>group_4305</t>
  </si>
  <si>
    <t>group_4306</t>
  </si>
  <si>
    <t>group_4309</t>
  </si>
  <si>
    <t>group_4310</t>
  </si>
  <si>
    <t>group_4311</t>
  </si>
  <si>
    <t>group_4312</t>
  </si>
  <si>
    <t>group_4314</t>
  </si>
  <si>
    <t>group_4316</t>
  </si>
  <si>
    <t>group_4317</t>
  </si>
  <si>
    <t>group_4319</t>
  </si>
  <si>
    <t>group_4320</t>
  </si>
  <si>
    <t>group_4321</t>
  </si>
  <si>
    <t>group_4322</t>
  </si>
  <si>
    <t>group_4323</t>
  </si>
  <si>
    <t>group_4326</t>
  </si>
  <si>
    <t>group_4327</t>
  </si>
  <si>
    <t>group_4328</t>
  </si>
  <si>
    <t>group_4330</t>
  </si>
  <si>
    <t>group_4331</t>
  </si>
  <si>
    <t>group_4332</t>
  </si>
  <si>
    <t>group_4333</t>
  </si>
  <si>
    <t>group_4335</t>
  </si>
  <si>
    <t>group_4338</t>
  </si>
  <si>
    <t>group_4340</t>
  </si>
  <si>
    <t>group_4341</t>
  </si>
  <si>
    <t>group_4342</t>
  </si>
  <si>
    <t>group_4343</t>
  </si>
  <si>
    <t>group_4344</t>
  </si>
  <si>
    <t>group_4349</t>
  </si>
  <si>
    <t>group_4351</t>
  </si>
  <si>
    <t>group_4352</t>
  </si>
  <si>
    <t>group_4357</t>
  </si>
  <si>
    <t>group_4358</t>
  </si>
  <si>
    <t>group_4359</t>
  </si>
  <si>
    <t>group_4361</t>
  </si>
  <si>
    <t>group_4363</t>
  </si>
  <si>
    <t>group_4364</t>
  </si>
  <si>
    <t>group_4365</t>
  </si>
  <si>
    <t>group_4366</t>
  </si>
  <si>
    <t>group_4367</t>
  </si>
  <si>
    <t>group_4369</t>
  </si>
  <si>
    <t>group_4370</t>
  </si>
  <si>
    <t>group_4371</t>
  </si>
  <si>
    <t>group_4373</t>
  </si>
  <si>
    <t>group_4374</t>
  </si>
  <si>
    <t>group_4377</t>
  </si>
  <si>
    <t>group_4378</t>
  </si>
  <si>
    <t>group_4382</t>
  </si>
  <si>
    <t>group_4383</t>
  </si>
  <si>
    <t>group_4384</t>
  </si>
  <si>
    <t>group_4385</t>
  </si>
  <si>
    <t>group_4386</t>
  </si>
  <si>
    <t>group_4387</t>
  </si>
  <si>
    <t>group_4389</t>
  </si>
  <si>
    <t>group_4390</t>
  </si>
  <si>
    <t>group_4392</t>
  </si>
  <si>
    <t>group_4393</t>
  </si>
  <si>
    <t>group_4394</t>
  </si>
  <si>
    <t>group_4396</t>
  </si>
  <si>
    <t>group_4398</t>
  </si>
  <si>
    <t>group_4400</t>
  </si>
  <si>
    <t>group_4401</t>
  </si>
  <si>
    <t>group_4402</t>
  </si>
  <si>
    <t>group_4403</t>
  </si>
  <si>
    <t>group_4404</t>
  </si>
  <si>
    <t>group_4405</t>
  </si>
  <si>
    <t>group_4406</t>
  </si>
  <si>
    <t>group_4407</t>
  </si>
  <si>
    <t>group_4408</t>
  </si>
  <si>
    <t>group_4409</t>
  </si>
  <si>
    <t>group_440</t>
  </si>
  <si>
    <t>group_4410</t>
  </si>
  <si>
    <t>group_4411</t>
  </si>
  <si>
    <t>group_4412</t>
  </si>
  <si>
    <t>group_4413</t>
  </si>
  <si>
    <t>group_4414</t>
  </si>
  <si>
    <t>group_4415</t>
  </si>
  <si>
    <t>group_4416</t>
  </si>
  <si>
    <t>group_4418</t>
  </si>
  <si>
    <t>group_4419</t>
  </si>
  <si>
    <t>group_4421</t>
  </si>
  <si>
    <t>group_4422</t>
  </si>
  <si>
    <t>group_4423</t>
  </si>
  <si>
    <t>group_4424</t>
  </si>
  <si>
    <t>group_4425</t>
  </si>
  <si>
    <t>group_4426</t>
  </si>
  <si>
    <t>group_4427</t>
  </si>
  <si>
    <t>group_4428</t>
  </si>
  <si>
    <t>group_4429</t>
  </si>
  <si>
    <t>group_4430</t>
  </si>
  <si>
    <t>group_4432</t>
  </si>
  <si>
    <t>group_4433</t>
  </si>
  <si>
    <t>group_4434</t>
  </si>
  <si>
    <t>group_4435</t>
  </si>
  <si>
    <t>group_4436</t>
  </si>
  <si>
    <t>group_4437</t>
  </si>
  <si>
    <t>group_4438</t>
  </si>
  <si>
    <t>group_4439</t>
  </si>
  <si>
    <t>group_443</t>
  </si>
  <si>
    <t>group_4440</t>
  </si>
  <si>
    <t>group_4441</t>
  </si>
  <si>
    <t>group_4444</t>
  </si>
  <si>
    <t>group_4446</t>
  </si>
  <si>
    <t>group_4448</t>
  </si>
  <si>
    <t>group_4450</t>
  </si>
  <si>
    <t>group_4452</t>
  </si>
  <si>
    <t>group_4455</t>
  </si>
  <si>
    <t>group_4456</t>
  </si>
  <si>
    <t>group_4457</t>
  </si>
  <si>
    <t>group_4458</t>
  </si>
  <si>
    <t>group_4459</t>
  </si>
  <si>
    <t>group_4460</t>
  </si>
  <si>
    <t>group_4463</t>
  </si>
  <si>
    <t>group_4464</t>
  </si>
  <si>
    <t>group_4466</t>
  </si>
  <si>
    <t>group_4467</t>
  </si>
  <si>
    <t>group_4468</t>
  </si>
  <si>
    <t>group_4469</t>
  </si>
  <si>
    <t>group_4471</t>
  </si>
  <si>
    <t>group_4473</t>
  </si>
  <si>
    <t>group_4475</t>
  </si>
  <si>
    <t>group_4476</t>
  </si>
  <si>
    <t>group_4477</t>
  </si>
  <si>
    <t>group_4478</t>
  </si>
  <si>
    <t>group_4479</t>
  </si>
  <si>
    <t>group_4482</t>
  </si>
  <si>
    <t>group_4483</t>
  </si>
  <si>
    <t>group_4484</t>
  </si>
  <si>
    <t>group_4486</t>
  </si>
  <si>
    <t>group_4487</t>
  </si>
  <si>
    <t>group_4489</t>
  </si>
  <si>
    <t>group_4490</t>
  </si>
  <si>
    <t>group_4491</t>
  </si>
  <si>
    <t>group_4492</t>
  </si>
  <si>
    <t>group_4494</t>
  </si>
  <si>
    <t>group_4497</t>
  </si>
  <si>
    <t>group_4498</t>
  </si>
  <si>
    <t>group_4499</t>
  </si>
  <si>
    <t>group_4500</t>
  </si>
  <si>
    <t>group_4501</t>
  </si>
  <si>
    <t>group_4502</t>
  </si>
  <si>
    <t>group_4507</t>
  </si>
  <si>
    <t>group_4508</t>
  </si>
  <si>
    <t>group_4509</t>
  </si>
  <si>
    <t>group_4510</t>
  </si>
  <si>
    <t>group_4511</t>
  </si>
  <si>
    <t>group_4512</t>
  </si>
  <si>
    <t>group_4515</t>
  </si>
  <si>
    <t>group_4516</t>
  </si>
  <si>
    <t>group_4517</t>
  </si>
  <si>
    <t>group_4518</t>
  </si>
  <si>
    <t>group_4519</t>
  </si>
  <si>
    <t>group_4520</t>
  </si>
  <si>
    <t>group_4521</t>
  </si>
  <si>
    <t>group_4522</t>
  </si>
  <si>
    <t>group_4523</t>
  </si>
  <si>
    <t>group_4524</t>
  </si>
  <si>
    <t>group_4525</t>
  </si>
  <si>
    <t>group_4526</t>
  </si>
  <si>
    <t>group_4529</t>
  </si>
  <si>
    <t>group_4530</t>
  </si>
  <si>
    <t>group_4531</t>
  </si>
  <si>
    <t>group_4532</t>
  </si>
  <si>
    <t>group_4533</t>
  </si>
  <si>
    <t>group_4535</t>
  </si>
  <si>
    <t>group_4537</t>
  </si>
  <si>
    <t>group_4538</t>
  </si>
  <si>
    <t>group_4539</t>
  </si>
  <si>
    <t>group_4540</t>
  </si>
  <si>
    <t>group_4541</t>
  </si>
  <si>
    <t>group_4545</t>
  </si>
  <si>
    <t>group_4546</t>
  </si>
  <si>
    <t>group_4547</t>
  </si>
  <si>
    <t>group_4549</t>
  </si>
  <si>
    <t>group_4551</t>
  </si>
  <si>
    <t>group_4552</t>
  </si>
  <si>
    <t>group_4554</t>
  </si>
  <si>
    <t>group_4556</t>
  </si>
  <si>
    <t>group_4557</t>
  </si>
  <si>
    <t>group_4558</t>
  </si>
  <si>
    <t>group_4560</t>
  </si>
  <si>
    <t>group_4561</t>
  </si>
  <si>
    <t>group_4562</t>
  </si>
  <si>
    <t>group_4563</t>
  </si>
  <si>
    <t>group_4564</t>
  </si>
  <si>
    <t>group_4569</t>
  </si>
  <si>
    <t>group_4570</t>
  </si>
  <si>
    <t>group_4571</t>
  </si>
  <si>
    <t>group_4572</t>
  </si>
  <si>
    <t>group_4573</t>
  </si>
  <si>
    <t>group_4574</t>
  </si>
  <si>
    <t>group_4576</t>
  </si>
  <si>
    <t>group_4579</t>
  </si>
  <si>
    <t>group_4583</t>
  </si>
  <si>
    <t>group_4586</t>
  </si>
  <si>
    <t>group_4588</t>
  </si>
  <si>
    <t>group_4591</t>
  </si>
  <si>
    <t>group_4594</t>
  </si>
  <si>
    <t>group_4599</t>
  </si>
  <si>
    <t>group_4601</t>
  </si>
  <si>
    <t>group_4603</t>
  </si>
  <si>
    <t>group_4604</t>
  </si>
  <si>
    <t>group_4606</t>
  </si>
  <si>
    <t>group_4607</t>
  </si>
  <si>
    <t>group_4608</t>
  </si>
  <si>
    <t>group_460</t>
  </si>
  <si>
    <t>group_4613</t>
  </si>
  <si>
    <t>group_4616</t>
  </si>
  <si>
    <t>group_4617</t>
  </si>
  <si>
    <t>group_4618</t>
  </si>
  <si>
    <t>group_4619</t>
  </si>
  <si>
    <t>group_461</t>
  </si>
  <si>
    <t>group_4620</t>
  </si>
  <si>
    <t>group_4625</t>
  </si>
  <si>
    <t>group_4629</t>
  </si>
  <si>
    <t>group_462</t>
  </si>
  <si>
    <t>group_4630</t>
  </si>
  <si>
    <t>group_4631</t>
  </si>
  <si>
    <t>group_4632</t>
  </si>
  <si>
    <t>group_4635</t>
  </si>
  <si>
    <t>group_4639</t>
  </si>
  <si>
    <t>group_4640</t>
  </si>
  <si>
    <t>group_4641</t>
  </si>
  <si>
    <t>group_4643</t>
  </si>
  <si>
    <t>group_4646</t>
  </si>
  <si>
    <t>group_4647</t>
  </si>
  <si>
    <t>group_464</t>
  </si>
  <si>
    <t>group_4650</t>
  </si>
  <si>
    <t>group_4652</t>
  </si>
  <si>
    <t>group_4655</t>
  </si>
  <si>
    <t>group_4656</t>
  </si>
  <si>
    <t>group_4657</t>
  </si>
  <si>
    <t>group_4660</t>
  </si>
  <si>
    <t>group_4666</t>
  </si>
  <si>
    <t>group_4668</t>
  </si>
  <si>
    <t>group_4670</t>
  </si>
  <si>
    <t>group_4671</t>
  </si>
  <si>
    <t>group_4674</t>
  </si>
  <si>
    <t>group_4675</t>
  </si>
  <si>
    <t>group_4676</t>
  </si>
  <si>
    <t>group_4679</t>
  </si>
  <si>
    <t>group_467</t>
  </si>
  <si>
    <t>group_4681</t>
  </si>
  <si>
    <t>group_4682</t>
  </si>
  <si>
    <t>group_4683</t>
  </si>
  <si>
    <t>group_4684</t>
  </si>
  <si>
    <t>group_4685</t>
  </si>
  <si>
    <t>group_4687</t>
  </si>
  <si>
    <t>group_4688</t>
  </si>
  <si>
    <t>group_4689</t>
  </si>
  <si>
    <t>group_4691</t>
  </si>
  <si>
    <t>group_4693</t>
  </si>
  <si>
    <t>group_4695</t>
  </si>
  <si>
    <t>group_4696</t>
  </si>
  <si>
    <t>group_4698</t>
  </si>
  <si>
    <t>group_4700</t>
  </si>
  <si>
    <t>group_4701</t>
  </si>
  <si>
    <t>group_4702</t>
  </si>
  <si>
    <t>group_4703</t>
  </si>
  <si>
    <t>group_4704</t>
  </si>
  <si>
    <t>group_4705</t>
  </si>
  <si>
    <t>group_4706</t>
  </si>
  <si>
    <t>group_4707</t>
  </si>
  <si>
    <t>group_4708</t>
  </si>
  <si>
    <t>group_4709</t>
  </si>
  <si>
    <t>group_470</t>
  </si>
  <si>
    <t>group_4710</t>
  </si>
  <si>
    <t>group_4711</t>
  </si>
  <si>
    <t>group_4712</t>
  </si>
  <si>
    <t>group_4714</t>
  </si>
  <si>
    <t>group_4715</t>
  </si>
  <si>
    <t>group_4716</t>
  </si>
  <si>
    <t>group_4718</t>
  </si>
  <si>
    <t>group_4719</t>
  </si>
  <si>
    <t>group_4720</t>
  </si>
  <si>
    <t>group_4722</t>
  </si>
  <si>
    <t>group_4723</t>
  </si>
  <si>
    <t>group_4724</t>
  </si>
  <si>
    <t>group_4725</t>
  </si>
  <si>
    <t>group_4726</t>
  </si>
  <si>
    <t>group_4727</t>
  </si>
  <si>
    <t>group_4728</t>
  </si>
  <si>
    <t>group_4729</t>
  </si>
  <si>
    <t>group_4730</t>
  </si>
  <si>
    <t>group_4731</t>
  </si>
  <si>
    <t>group_4732</t>
  </si>
  <si>
    <t>group_4733</t>
  </si>
  <si>
    <t>group_4734</t>
  </si>
  <si>
    <t>group_4735</t>
  </si>
  <si>
    <t>group_4736</t>
  </si>
  <si>
    <t>group_4737</t>
  </si>
  <si>
    <t>group_4739</t>
  </si>
  <si>
    <t>group_4740</t>
  </si>
  <si>
    <t>group_4741</t>
  </si>
  <si>
    <t>group_4744</t>
  </si>
  <si>
    <t>group_4745</t>
  </si>
  <si>
    <t>group_4747</t>
  </si>
  <si>
    <t>group_474</t>
  </si>
  <si>
    <t>group_4750</t>
  </si>
  <si>
    <t>group_4755</t>
  </si>
  <si>
    <t>group_4756</t>
  </si>
  <si>
    <t>group_4757</t>
  </si>
  <si>
    <t>group_4758</t>
  </si>
  <si>
    <t>group_4759</t>
  </si>
  <si>
    <t>group_4760</t>
  </si>
  <si>
    <t>group_4761</t>
  </si>
  <si>
    <t>group_4764</t>
  </si>
  <si>
    <t>group_4767</t>
  </si>
  <si>
    <t>group_4768</t>
  </si>
  <si>
    <t>group_4769</t>
  </si>
  <si>
    <t>group_4770</t>
  </si>
  <si>
    <t>group_4771</t>
  </si>
  <si>
    <t>group_4773</t>
  </si>
  <si>
    <t>group_4774</t>
  </si>
  <si>
    <t>group_4776</t>
  </si>
  <si>
    <t>group_4777</t>
  </si>
  <si>
    <t>group_4779</t>
  </si>
  <si>
    <t>group_4782</t>
  </si>
  <si>
    <t>group_4783</t>
  </si>
  <si>
    <t>group_4785</t>
  </si>
  <si>
    <t>group_4786</t>
  </si>
  <si>
    <t>group_4787</t>
  </si>
  <si>
    <t>group_4788</t>
  </si>
  <si>
    <t>group_4789</t>
  </si>
  <si>
    <t>group_478</t>
  </si>
  <si>
    <t>group_4790</t>
  </si>
  <si>
    <t>group_4791</t>
  </si>
  <si>
    <t>group_4794</t>
  </si>
  <si>
    <t>group_4795</t>
  </si>
  <si>
    <t>group_4796</t>
  </si>
  <si>
    <t>group_4799</t>
  </si>
  <si>
    <t>group_479</t>
  </si>
  <si>
    <t>group_4800</t>
  </si>
  <si>
    <t>group_4801</t>
  </si>
  <si>
    <t>group_4803</t>
  </si>
  <si>
    <t>group_4804</t>
  </si>
  <si>
    <t>group_4805</t>
  </si>
  <si>
    <t>group_4806</t>
  </si>
  <si>
    <t>group_4808</t>
  </si>
  <si>
    <t>group_4809</t>
  </si>
  <si>
    <t>group_4811</t>
  </si>
  <si>
    <t>group_4812</t>
  </si>
  <si>
    <t>group_4813</t>
  </si>
  <si>
    <t>group_4815</t>
  </si>
  <si>
    <t>group_4816</t>
  </si>
  <si>
    <t>group_4818</t>
  </si>
  <si>
    <t>group_4819</t>
  </si>
  <si>
    <t>group_4827</t>
  </si>
  <si>
    <t>group_4828</t>
  </si>
  <si>
    <t>group_4829</t>
  </si>
  <si>
    <t>group_4830</t>
  </si>
  <si>
    <t>group_4831</t>
  </si>
  <si>
    <t>group_4832</t>
  </si>
  <si>
    <t>group_4833</t>
  </si>
  <si>
    <t>group_4834</t>
  </si>
  <si>
    <t>group_4837</t>
  </si>
  <si>
    <t>group_4838</t>
  </si>
  <si>
    <t>group_4839</t>
  </si>
  <si>
    <t>group_4841</t>
  </si>
  <si>
    <t>group_4843</t>
  </si>
  <si>
    <t>group_4846</t>
  </si>
  <si>
    <t>group_4847</t>
  </si>
  <si>
    <t>group_4848</t>
  </si>
  <si>
    <t>group_4849</t>
  </si>
  <si>
    <t>group_4850</t>
  </si>
  <si>
    <t>group_4851</t>
  </si>
  <si>
    <t>group_4852</t>
  </si>
  <si>
    <t>group_4853</t>
  </si>
  <si>
    <t>group_4854</t>
  </si>
  <si>
    <t>group_4855</t>
  </si>
  <si>
    <t>group_4856</t>
  </si>
  <si>
    <t>group_4857</t>
  </si>
  <si>
    <t>group_4859</t>
  </si>
  <si>
    <t>group_4860</t>
  </si>
  <si>
    <t>group_4861</t>
  </si>
  <si>
    <t>group_4862</t>
  </si>
  <si>
    <t>group_4863</t>
  </si>
  <si>
    <t>group_4864</t>
  </si>
  <si>
    <t>group_4865</t>
  </si>
  <si>
    <t>group_4867</t>
  </si>
  <si>
    <t>group_4869</t>
  </si>
  <si>
    <t>group_486</t>
  </si>
  <si>
    <t>group_4870</t>
  </si>
  <si>
    <t>group_4871</t>
  </si>
  <si>
    <t>group_4872</t>
  </si>
  <si>
    <t>group_4874</t>
  </si>
  <si>
    <t>group_4875</t>
  </si>
  <si>
    <t>group_4876</t>
  </si>
  <si>
    <t>group_4877</t>
  </si>
  <si>
    <t>group_4878</t>
  </si>
  <si>
    <t>group_4879</t>
  </si>
  <si>
    <t>group_4880</t>
  </si>
  <si>
    <t>group_4882</t>
  </si>
  <si>
    <t>group_4883</t>
  </si>
  <si>
    <t>group_4884</t>
  </si>
  <si>
    <t>group_4886</t>
  </si>
  <si>
    <t>group_4887</t>
  </si>
  <si>
    <t>group_4888</t>
  </si>
  <si>
    <t>group_4889</t>
  </si>
  <si>
    <t>group_4890</t>
  </si>
  <si>
    <t>group_4891</t>
  </si>
  <si>
    <t>group_4892</t>
  </si>
  <si>
    <t>group_4894</t>
  </si>
  <si>
    <t>group_4895</t>
  </si>
  <si>
    <t>group_4896</t>
  </si>
  <si>
    <t>group_4898</t>
  </si>
  <si>
    <t>group_4899</t>
  </si>
  <si>
    <t>group_4901</t>
  </si>
  <si>
    <t>group_4902</t>
  </si>
  <si>
    <t>group_4903</t>
  </si>
  <si>
    <t>group_4904</t>
  </si>
  <si>
    <t>group_4905</t>
  </si>
  <si>
    <t>group_4906</t>
  </si>
  <si>
    <t>group_4907</t>
  </si>
  <si>
    <t>group_4909</t>
  </si>
  <si>
    <t>group_4910</t>
  </si>
  <si>
    <t>group_4911</t>
  </si>
  <si>
    <t>group_4912</t>
  </si>
  <si>
    <t>group_4913</t>
  </si>
  <si>
    <t>group_4914</t>
  </si>
  <si>
    <t>group_4915</t>
  </si>
  <si>
    <t>group_4916</t>
  </si>
  <si>
    <t>group_4917</t>
  </si>
  <si>
    <t>group_4918</t>
  </si>
  <si>
    <t>group_4919</t>
  </si>
  <si>
    <t>group_4920</t>
  </si>
  <si>
    <t>group_4922</t>
  </si>
  <si>
    <t>group_4923</t>
  </si>
  <si>
    <t>group_4924</t>
  </si>
  <si>
    <t>group_4925</t>
  </si>
  <si>
    <t>group_4926</t>
  </si>
  <si>
    <t>group_4928</t>
  </si>
  <si>
    <t>group_4929</t>
  </si>
  <si>
    <t>group_4930</t>
  </si>
  <si>
    <t>group_4931</t>
  </si>
  <si>
    <t>group_4932</t>
  </si>
  <si>
    <t>group_4933</t>
  </si>
  <si>
    <t>group_4934</t>
  </si>
  <si>
    <t>group_4935</t>
  </si>
  <si>
    <t>group_4936</t>
  </si>
  <si>
    <t>group_4937</t>
  </si>
  <si>
    <t>group_4938</t>
  </si>
  <si>
    <t>group_4939</t>
  </si>
  <si>
    <t>group_4940</t>
  </si>
  <si>
    <t>group_4941</t>
  </si>
  <si>
    <t>group_4942</t>
  </si>
  <si>
    <t>group_4944</t>
  </si>
  <si>
    <t>group_4948</t>
  </si>
  <si>
    <t>group_4953</t>
  </si>
  <si>
    <t>group_4957</t>
  </si>
  <si>
    <t>group_4959</t>
  </si>
  <si>
    <t>group_4960</t>
  </si>
  <si>
    <t>group_4963</t>
  </si>
  <si>
    <t>group_4965</t>
  </si>
  <si>
    <t>group_4968</t>
  </si>
  <si>
    <t>group_4975</t>
  </si>
  <si>
    <t>group_4978</t>
  </si>
  <si>
    <t>group_4979</t>
  </si>
  <si>
    <t>group_4980</t>
  </si>
  <si>
    <t>group_4981</t>
  </si>
  <si>
    <t>group_4982</t>
  </si>
  <si>
    <t>group_4983</t>
  </si>
  <si>
    <t>group_4984</t>
  </si>
  <si>
    <t>group_4987</t>
  </si>
  <si>
    <t>group_4988</t>
  </si>
  <si>
    <t>group_4989</t>
  </si>
  <si>
    <t>group_4992</t>
  </si>
  <si>
    <t>group_4994</t>
  </si>
  <si>
    <t>group_4995</t>
  </si>
  <si>
    <t>group_4996</t>
  </si>
  <si>
    <t>group_4999</t>
  </si>
  <si>
    <t>group_5000</t>
  </si>
  <si>
    <t>group_5003</t>
  </si>
  <si>
    <t>group_5004</t>
  </si>
  <si>
    <t>group_5005</t>
  </si>
  <si>
    <t>group_5007</t>
  </si>
  <si>
    <t>group_5008</t>
  </si>
  <si>
    <t>group_5009</t>
  </si>
  <si>
    <t>group_5010</t>
  </si>
  <si>
    <t>group_5011</t>
  </si>
  <si>
    <t>group_5012</t>
  </si>
  <si>
    <t>group_5013</t>
  </si>
  <si>
    <t>group_5014</t>
  </si>
  <si>
    <t>group_5016</t>
  </si>
  <si>
    <t>group_5017</t>
  </si>
  <si>
    <t>group_5018</t>
  </si>
  <si>
    <t>group_5019</t>
  </si>
  <si>
    <t>group_501</t>
  </si>
  <si>
    <t>group_5021</t>
  </si>
  <si>
    <t>group_5022</t>
  </si>
  <si>
    <t>group_5023</t>
  </si>
  <si>
    <t>group_5024</t>
  </si>
  <si>
    <t>group_5025</t>
  </si>
  <si>
    <t>group_5026</t>
  </si>
  <si>
    <t>group_5027</t>
  </si>
  <si>
    <t>group_5028</t>
  </si>
  <si>
    <t>group_5029</t>
  </si>
  <si>
    <t>group_5030</t>
  </si>
  <si>
    <t>group_5031</t>
  </si>
  <si>
    <t>group_5032</t>
  </si>
  <si>
    <t>group_5033</t>
  </si>
  <si>
    <t>group_5034</t>
  </si>
  <si>
    <t>group_5035</t>
  </si>
  <si>
    <t>group_5037</t>
  </si>
  <si>
    <t>group_5040</t>
  </si>
  <si>
    <t>group_5041</t>
  </si>
  <si>
    <t>group_5042</t>
  </si>
  <si>
    <t>group_5045</t>
  </si>
  <si>
    <t>group_5046</t>
  </si>
  <si>
    <t>group_5047</t>
  </si>
  <si>
    <t>group_5049</t>
  </si>
  <si>
    <t>group_5050</t>
  </si>
  <si>
    <t>group_5051</t>
  </si>
  <si>
    <t>group_5052</t>
  </si>
  <si>
    <t>group_5053</t>
  </si>
  <si>
    <t>group_5054</t>
  </si>
  <si>
    <t>group_5055</t>
  </si>
  <si>
    <t>group_5056</t>
  </si>
  <si>
    <t>group_5057</t>
  </si>
  <si>
    <t>group_5058</t>
  </si>
  <si>
    <t>group_5059</t>
  </si>
  <si>
    <t>group_5060</t>
  </si>
  <si>
    <t>group_5061</t>
  </si>
  <si>
    <t>group_5062</t>
  </si>
  <si>
    <t>group_5063</t>
  </si>
  <si>
    <t>group_5064</t>
  </si>
  <si>
    <t>group_5065</t>
  </si>
  <si>
    <t>group_5068</t>
  </si>
  <si>
    <t>group_5069</t>
  </si>
  <si>
    <t>group_5071</t>
  </si>
  <si>
    <t>group_5072</t>
  </si>
  <si>
    <t>group_5073</t>
  </si>
  <si>
    <t>group_5074</t>
  </si>
  <si>
    <t>group_5075</t>
  </si>
  <si>
    <t>group_5077</t>
  </si>
  <si>
    <t>group_5078</t>
  </si>
  <si>
    <t>group_5079</t>
  </si>
  <si>
    <t>group_5080</t>
  </si>
  <si>
    <t>group_5081</t>
  </si>
  <si>
    <t>group_5082</t>
  </si>
  <si>
    <t>group_5083</t>
  </si>
  <si>
    <t>group_5084</t>
  </si>
  <si>
    <t>group_5086</t>
  </si>
  <si>
    <t>group_5088</t>
  </si>
  <si>
    <t>group_5089</t>
  </si>
  <si>
    <t>group_508</t>
  </si>
  <si>
    <t>group_5090</t>
  </si>
  <si>
    <t>group_5094</t>
  </si>
  <si>
    <t>group_5095</t>
  </si>
  <si>
    <t>group_5096</t>
  </si>
  <si>
    <t>group_5099</t>
  </si>
  <si>
    <t>group_5100</t>
  </si>
  <si>
    <t>group_5102</t>
  </si>
  <si>
    <t>group_5103</t>
  </si>
  <si>
    <t>group_5104</t>
  </si>
  <si>
    <t>group_5105</t>
  </si>
  <si>
    <t>group_5107</t>
  </si>
  <si>
    <t>group_5108</t>
  </si>
  <si>
    <t>group_510</t>
  </si>
  <si>
    <t>group_5111</t>
  </si>
  <si>
    <t>group_5114</t>
  </si>
  <si>
    <t>group_5121</t>
  </si>
  <si>
    <t>group_5122</t>
  </si>
  <si>
    <t>group_5123</t>
  </si>
  <si>
    <t>group_5124</t>
  </si>
  <si>
    <t>group_5126</t>
  </si>
  <si>
    <t>group_5127</t>
  </si>
  <si>
    <t>group_5128</t>
  </si>
  <si>
    <t>group_5129</t>
  </si>
  <si>
    <t>group_5130</t>
  </si>
  <si>
    <t>group_5135</t>
  </si>
  <si>
    <t>group_5136</t>
  </si>
  <si>
    <t>group_5137</t>
  </si>
  <si>
    <t>group_513</t>
  </si>
  <si>
    <t>group_5140</t>
  </si>
  <si>
    <t>group_5141</t>
  </si>
  <si>
    <t>group_5143</t>
  </si>
  <si>
    <t>group_5145</t>
  </si>
  <si>
    <t>group_5146</t>
  </si>
  <si>
    <t>group_5148</t>
  </si>
  <si>
    <t>group_5152</t>
  </si>
  <si>
    <t>group_5153</t>
  </si>
  <si>
    <t>group_5154</t>
  </si>
  <si>
    <t>group_5155</t>
  </si>
  <si>
    <t>group_5156</t>
  </si>
  <si>
    <t>group_5157</t>
  </si>
  <si>
    <t>group_5158</t>
  </si>
  <si>
    <t>group_5159</t>
  </si>
  <si>
    <t>group_5160</t>
  </si>
  <si>
    <t>group_5162</t>
  </si>
  <si>
    <t>group_5164</t>
  </si>
  <si>
    <t>group_5165</t>
  </si>
  <si>
    <t>group_516</t>
  </si>
  <si>
    <t>group_5171</t>
  </si>
  <si>
    <t>group_5172</t>
  </si>
  <si>
    <t>group_5174</t>
  </si>
  <si>
    <t>group_5176</t>
  </si>
  <si>
    <t>group_5178</t>
  </si>
  <si>
    <t>group_5181</t>
  </si>
  <si>
    <t>group_5182</t>
  </si>
  <si>
    <t>group_5183</t>
  </si>
  <si>
    <t>group_5184</t>
  </si>
  <si>
    <t>group_5185</t>
  </si>
  <si>
    <t>group_5186</t>
  </si>
  <si>
    <t>group_5187</t>
  </si>
  <si>
    <t>group_5190</t>
  </si>
  <si>
    <t>group_5191</t>
  </si>
  <si>
    <t>group_5193</t>
  </si>
  <si>
    <t>group_5196</t>
  </si>
  <si>
    <t>group_5198</t>
  </si>
  <si>
    <t>group_519</t>
  </si>
  <si>
    <t>group_5213</t>
  </si>
  <si>
    <t>group_5215</t>
  </si>
  <si>
    <t>group_5217</t>
  </si>
  <si>
    <t>group_5220</t>
  </si>
  <si>
    <t>group_5221</t>
  </si>
  <si>
    <t>group_5228</t>
  </si>
  <si>
    <t>group_5231</t>
  </si>
  <si>
    <t>group_5233</t>
  </si>
  <si>
    <t>group_5236</t>
  </si>
  <si>
    <t>group_523</t>
  </si>
  <si>
    <t>group_5240</t>
  </si>
  <si>
    <t>group_5241</t>
  </si>
  <si>
    <t>group_5244</t>
  </si>
  <si>
    <t>group_5246</t>
  </si>
  <si>
    <t>group_5247</t>
  </si>
  <si>
    <t>group_5248</t>
  </si>
  <si>
    <t>group_524</t>
  </si>
  <si>
    <t>group_5251</t>
  </si>
  <si>
    <t>group_5252</t>
  </si>
  <si>
    <t>group_5253</t>
  </si>
  <si>
    <t>group_5254</t>
  </si>
  <si>
    <t>group_5255</t>
  </si>
  <si>
    <t>group_5260</t>
  </si>
  <si>
    <t>group_5263</t>
  </si>
  <si>
    <t>group_5264</t>
  </si>
  <si>
    <t>group_5266</t>
  </si>
  <si>
    <t>group_5269</t>
  </si>
  <si>
    <t>group_5270</t>
  </si>
  <si>
    <t>group_5271</t>
  </si>
  <si>
    <t>group_5275</t>
  </si>
  <si>
    <t>group_5277</t>
  </si>
  <si>
    <t>group_5278</t>
  </si>
  <si>
    <t>group_5282</t>
  </si>
  <si>
    <t>group_5284</t>
  </si>
  <si>
    <t>group_5285</t>
  </si>
  <si>
    <t>group_5287</t>
  </si>
  <si>
    <t>group_5289</t>
  </si>
  <si>
    <t>group_5293</t>
  </si>
  <si>
    <t>group_5294</t>
  </si>
  <si>
    <t>group_5295</t>
  </si>
  <si>
    <t>group_5296</t>
  </si>
  <si>
    <t>group_5297</t>
  </si>
  <si>
    <t>group_5299</t>
  </si>
  <si>
    <t>group_5300</t>
  </si>
  <si>
    <t>group_5302</t>
  </si>
  <si>
    <t>group_5303</t>
  </si>
  <si>
    <t>group_5304</t>
  </si>
  <si>
    <t>group_5305</t>
  </si>
  <si>
    <t>group_5306</t>
  </si>
  <si>
    <t>group_5307</t>
  </si>
  <si>
    <t>group_5308</t>
  </si>
  <si>
    <t>group_5309</t>
  </si>
  <si>
    <t>group_530</t>
  </si>
  <si>
    <t>group_5311</t>
  </si>
  <si>
    <t>group_5312</t>
  </si>
  <si>
    <t>group_5313</t>
  </si>
  <si>
    <t>group_5314</t>
  </si>
  <si>
    <t>group_5315</t>
  </si>
  <si>
    <t>group_5316</t>
  </si>
  <si>
    <t>group_5317</t>
  </si>
  <si>
    <t>group_5318</t>
  </si>
  <si>
    <t>group_5319</t>
  </si>
  <si>
    <t>group_5320</t>
  </si>
  <si>
    <t>group_5321</t>
  </si>
  <si>
    <t>group_5322</t>
  </si>
  <si>
    <t>group_5323</t>
  </si>
  <si>
    <t>group_5324</t>
  </si>
  <si>
    <t>group_5326</t>
  </si>
  <si>
    <t>group_5329</t>
  </si>
  <si>
    <t>group_5330</t>
  </si>
  <si>
    <t>group_5331</t>
  </si>
  <si>
    <t>group_5332</t>
  </si>
  <si>
    <t>group_5333</t>
  </si>
  <si>
    <t>group_5335</t>
  </si>
  <si>
    <t>group_5336</t>
  </si>
  <si>
    <t>group_5337</t>
  </si>
  <si>
    <t>group_5338</t>
  </si>
  <si>
    <t>group_5339</t>
  </si>
  <si>
    <t>group_5340</t>
  </si>
  <si>
    <t>group_5341</t>
  </si>
  <si>
    <t>group_5342</t>
  </si>
  <si>
    <t>group_5343</t>
  </si>
  <si>
    <t>group_5345</t>
  </si>
  <si>
    <t>group_5346</t>
  </si>
  <si>
    <t>group_5347</t>
  </si>
  <si>
    <t>group_5348</t>
  </si>
  <si>
    <t>group_5351</t>
  </si>
  <si>
    <t>group_5352</t>
  </si>
  <si>
    <t>group_5353</t>
  </si>
  <si>
    <t>group_5354</t>
  </si>
  <si>
    <t>group_5355</t>
  </si>
  <si>
    <t>group_5356</t>
  </si>
  <si>
    <t>group_5357</t>
  </si>
  <si>
    <t>group_5358</t>
  </si>
  <si>
    <t>group_5359</t>
  </si>
  <si>
    <t>group_5360</t>
  </si>
  <si>
    <t>group_5361</t>
  </si>
  <si>
    <t>group_5363</t>
  </si>
  <si>
    <t>group_5364</t>
  </si>
  <si>
    <t>group_5365</t>
  </si>
  <si>
    <t>group_5366</t>
  </si>
  <si>
    <t>group_5367</t>
  </si>
  <si>
    <t>group_5368</t>
  </si>
  <si>
    <t>group_5369</t>
  </si>
  <si>
    <t>group_5371</t>
  </si>
  <si>
    <t>group_5372</t>
  </si>
  <si>
    <t>group_5374</t>
  </si>
  <si>
    <t>group_5375</t>
  </si>
  <si>
    <t>group_5376</t>
  </si>
  <si>
    <t>group_5377</t>
  </si>
  <si>
    <t>group_5378</t>
  </si>
  <si>
    <t>group_5379</t>
  </si>
  <si>
    <t>group_5380</t>
  </si>
  <si>
    <t>group_5381</t>
  </si>
  <si>
    <t>group_5382</t>
  </si>
  <si>
    <t>group_5383</t>
  </si>
  <si>
    <t>group_5384</t>
  </si>
  <si>
    <t>group_5387</t>
  </si>
  <si>
    <t>group_5388</t>
  </si>
  <si>
    <t>group_5389</t>
  </si>
  <si>
    <t>group_5390</t>
  </si>
  <si>
    <t>group_5391</t>
  </si>
  <si>
    <t>group_5392</t>
  </si>
  <si>
    <t>group_5394</t>
  </si>
  <si>
    <t>group_5396</t>
  </si>
  <si>
    <t>group_5397</t>
  </si>
  <si>
    <t>group_5398</t>
  </si>
  <si>
    <t>group_5399</t>
  </si>
  <si>
    <t>group_53</t>
  </si>
  <si>
    <t>group_5401</t>
  </si>
  <si>
    <t>group_5402</t>
  </si>
  <si>
    <t>group_5403</t>
  </si>
  <si>
    <t>group_5404</t>
  </si>
  <si>
    <t>group_5405</t>
  </si>
  <si>
    <t>group_5406</t>
  </si>
  <si>
    <t>group_5407</t>
  </si>
  <si>
    <t>group_5408</t>
  </si>
  <si>
    <t>group_5409</t>
  </si>
  <si>
    <t>group_5410</t>
  </si>
  <si>
    <t>group_5411</t>
  </si>
  <si>
    <t>group_5412</t>
  </si>
  <si>
    <t>group_5413</t>
  </si>
  <si>
    <t>group_5414</t>
  </si>
  <si>
    <t>group_5415</t>
  </si>
  <si>
    <t>group_5416</t>
  </si>
  <si>
    <t>group_5417</t>
  </si>
  <si>
    <t>group_5418</t>
  </si>
  <si>
    <t>group_5419</t>
  </si>
  <si>
    <t>group_5421</t>
  </si>
  <si>
    <t>group_5422</t>
  </si>
  <si>
    <t>group_5423</t>
  </si>
  <si>
    <t>group_5424</t>
  </si>
  <si>
    <t>group_5425</t>
  </si>
  <si>
    <t>group_5428</t>
  </si>
  <si>
    <t>group_5429</t>
  </si>
  <si>
    <t>group_542</t>
  </si>
  <si>
    <t>group_5430</t>
  </si>
  <si>
    <t>group_5433</t>
  </si>
  <si>
    <t>group_5435</t>
  </si>
  <si>
    <t>group_5437</t>
  </si>
  <si>
    <t>group_5438</t>
  </si>
  <si>
    <t>group_5439</t>
  </si>
  <si>
    <t>group_543</t>
  </si>
  <si>
    <t>group_5442</t>
  </si>
  <si>
    <t>group_5443</t>
  </si>
  <si>
    <t>group_5444</t>
  </si>
  <si>
    <t>group_5446</t>
  </si>
  <si>
    <t>group_5447</t>
  </si>
  <si>
    <t>group_5448</t>
  </si>
  <si>
    <t>group_5449</t>
  </si>
  <si>
    <t>group_5451</t>
  </si>
  <si>
    <t>group_5452</t>
  </si>
  <si>
    <t>group_5453</t>
  </si>
  <si>
    <t>group_5455</t>
  </si>
  <si>
    <t>group_5456</t>
  </si>
  <si>
    <t>group_5457</t>
  </si>
  <si>
    <t>group_5458</t>
  </si>
  <si>
    <t>group_5459</t>
  </si>
  <si>
    <t>group_545</t>
  </si>
  <si>
    <t>group_5460</t>
  </si>
  <si>
    <t>group_5461</t>
  </si>
  <si>
    <t>group_5462</t>
  </si>
  <si>
    <t>group_5463</t>
  </si>
  <si>
    <t>group_5464</t>
  </si>
  <si>
    <t>group_5465</t>
  </si>
  <si>
    <t>group_5466</t>
  </si>
  <si>
    <t>group_5468</t>
  </si>
  <si>
    <t>group_5469</t>
  </si>
  <si>
    <t>group_5470</t>
  </si>
  <si>
    <t>group_5472</t>
  </si>
  <si>
    <t>group_5473</t>
  </si>
  <si>
    <t>group_5475</t>
  </si>
  <si>
    <t>group_5476</t>
  </si>
  <si>
    <t>group_5477</t>
  </si>
  <si>
    <t>group_5478</t>
  </si>
  <si>
    <t>group_5480</t>
  </si>
  <si>
    <t>group_5481</t>
  </si>
  <si>
    <t>group_5483</t>
  </si>
  <si>
    <t>group_5485</t>
  </si>
  <si>
    <t>group_5486</t>
  </si>
  <si>
    <t>group_5487</t>
  </si>
  <si>
    <t>group_5488</t>
  </si>
  <si>
    <t>group_5489</t>
  </si>
  <si>
    <t>group_5490</t>
  </si>
  <si>
    <t>group_5493</t>
  </si>
  <si>
    <t>group_5494</t>
  </si>
  <si>
    <t>group_5495</t>
  </si>
  <si>
    <t>group_5496</t>
  </si>
  <si>
    <t>group_5497</t>
  </si>
  <si>
    <t>group_5498</t>
  </si>
  <si>
    <t>group_549</t>
  </si>
  <si>
    <t>group_5504</t>
  </si>
  <si>
    <t>group_5505</t>
  </si>
  <si>
    <t>group_5507</t>
  </si>
  <si>
    <t>group_5511</t>
  </si>
  <si>
    <t>group_5512</t>
  </si>
  <si>
    <t>group_5514</t>
  </si>
  <si>
    <t>group_5517</t>
  </si>
  <si>
    <t>group_5520</t>
  </si>
  <si>
    <t>group_5521</t>
  </si>
  <si>
    <t>group_5523</t>
  </si>
  <si>
    <t>group_5524</t>
  </si>
  <si>
    <t>group_5525</t>
  </si>
  <si>
    <t>group_5527</t>
  </si>
  <si>
    <t>group_5528</t>
  </si>
  <si>
    <t>group_5531</t>
  </si>
  <si>
    <t>group_5532</t>
  </si>
  <si>
    <t>group_5534</t>
  </si>
  <si>
    <t>group_5536</t>
  </si>
  <si>
    <t>group_5541</t>
  </si>
  <si>
    <t>group_5542</t>
  </si>
  <si>
    <t>group_5543</t>
  </si>
  <si>
    <t>group_5545</t>
  </si>
  <si>
    <t>group_5546</t>
  </si>
  <si>
    <t>group_5548</t>
  </si>
  <si>
    <t>group_554</t>
  </si>
  <si>
    <t>group_5550</t>
  </si>
  <si>
    <t>group_5552</t>
  </si>
  <si>
    <t>group_5554</t>
  </si>
  <si>
    <t>group_5555</t>
  </si>
  <si>
    <t>group_5556</t>
  </si>
  <si>
    <t>group_5557</t>
  </si>
  <si>
    <t>group_5561</t>
  </si>
  <si>
    <t>group_5562</t>
  </si>
  <si>
    <t>group_5563</t>
  </si>
  <si>
    <t>group_5564</t>
  </si>
  <si>
    <t>group_5566</t>
  </si>
  <si>
    <t>group_5567</t>
  </si>
  <si>
    <t>group_5569</t>
  </si>
  <si>
    <t>group_5571</t>
  </si>
  <si>
    <t>group_5572</t>
  </si>
  <si>
    <t>group_5573</t>
  </si>
  <si>
    <t>group_5576</t>
  </si>
  <si>
    <t>group_5577</t>
  </si>
  <si>
    <t>group_5578</t>
  </si>
  <si>
    <t>group_557</t>
  </si>
  <si>
    <t>group_5581</t>
  </si>
  <si>
    <t>group_5582</t>
  </si>
  <si>
    <t>group_5584</t>
  </si>
  <si>
    <t>group_5585</t>
  </si>
  <si>
    <t>group_5586</t>
  </si>
  <si>
    <t>group_5589</t>
  </si>
  <si>
    <t>group_5591</t>
  </si>
  <si>
    <t>group_5593</t>
  </si>
  <si>
    <t>group_5595</t>
  </si>
  <si>
    <t>group_5596</t>
  </si>
  <si>
    <t>group_5597</t>
  </si>
  <si>
    <t>group_5598</t>
  </si>
  <si>
    <t>group_5599</t>
  </si>
  <si>
    <t>group_5604</t>
  </si>
  <si>
    <t>group_5606</t>
  </si>
  <si>
    <t>group_5608</t>
  </si>
  <si>
    <t>group_5609</t>
  </si>
  <si>
    <t>group_5610</t>
  </si>
  <si>
    <t>group_5612</t>
  </si>
  <si>
    <t>group_5613</t>
  </si>
  <si>
    <t>group_5614</t>
  </si>
  <si>
    <t>group_5616</t>
  </si>
  <si>
    <t>group_5617</t>
  </si>
  <si>
    <t>group_5618</t>
  </si>
  <si>
    <t>group_5619</t>
  </si>
  <si>
    <t>group_5620</t>
  </si>
  <si>
    <t>group_5621</t>
  </si>
  <si>
    <t>group_5622</t>
  </si>
  <si>
    <t>group_5623</t>
  </si>
  <si>
    <t>group_5625</t>
  </si>
  <si>
    <t>group_5626</t>
  </si>
  <si>
    <t>group_5627</t>
  </si>
  <si>
    <t>group_5628</t>
  </si>
  <si>
    <t>group_5629</t>
  </si>
  <si>
    <t>group_562</t>
  </si>
  <si>
    <t>group_5630</t>
  </si>
  <si>
    <t>group_5631</t>
  </si>
  <si>
    <t>group_5632</t>
  </si>
  <si>
    <t>group_5633</t>
  </si>
  <si>
    <t>group_5634</t>
  </si>
  <si>
    <t>group_5635</t>
  </si>
  <si>
    <t>group_5636</t>
  </si>
  <si>
    <t>group_5637</t>
  </si>
  <si>
    <t>group_5639</t>
  </si>
  <si>
    <t>group_563</t>
  </si>
  <si>
    <t>group_5640</t>
  </si>
  <si>
    <t>group_5641</t>
  </si>
  <si>
    <t>group_5643</t>
  </si>
  <si>
    <t>group_5644</t>
  </si>
  <si>
    <t>group_5645</t>
  </si>
  <si>
    <t>group_5646</t>
  </si>
  <si>
    <t>group_5647</t>
  </si>
  <si>
    <t>group_5648</t>
  </si>
  <si>
    <t>group_5649</t>
  </si>
  <si>
    <t>group_5650</t>
  </si>
  <si>
    <t>group_5651</t>
  </si>
  <si>
    <t>group_5652</t>
  </si>
  <si>
    <t>group_5653</t>
  </si>
  <si>
    <t>group_5654</t>
  </si>
  <si>
    <t>group_5655</t>
  </si>
  <si>
    <t>group_5656</t>
  </si>
  <si>
    <t>group_5657</t>
  </si>
  <si>
    <t>group_5658</t>
  </si>
  <si>
    <t>group_5659</t>
  </si>
  <si>
    <t>group_5660</t>
  </si>
  <si>
    <t>group_5661</t>
  </si>
  <si>
    <t>group_5663</t>
  </si>
  <si>
    <t>group_5664</t>
  </si>
  <si>
    <t>group_5665</t>
  </si>
  <si>
    <t>group_5666</t>
  </si>
  <si>
    <t>group_5667</t>
  </si>
  <si>
    <t>group_5669</t>
  </si>
  <si>
    <t>group_5670</t>
  </si>
  <si>
    <t>group_5671</t>
  </si>
  <si>
    <t>group_5672</t>
  </si>
  <si>
    <t>group_5674</t>
  </si>
  <si>
    <t>group_5675</t>
  </si>
  <si>
    <t>group_5676</t>
  </si>
  <si>
    <t>group_5677</t>
  </si>
  <si>
    <t>group_5678</t>
  </si>
  <si>
    <t>group_567</t>
  </si>
  <si>
    <t>group_5681</t>
  </si>
  <si>
    <t>group_5682</t>
  </si>
  <si>
    <t>group_5683</t>
  </si>
  <si>
    <t>group_5684</t>
  </si>
  <si>
    <t>group_5685</t>
  </si>
  <si>
    <t>group_5686</t>
  </si>
  <si>
    <t>group_5688</t>
  </si>
  <si>
    <t>group_5689</t>
  </si>
  <si>
    <t>group_5690</t>
  </si>
  <si>
    <t>group_5691</t>
  </si>
  <si>
    <t>group_5692</t>
  </si>
  <si>
    <t>group_5693</t>
  </si>
  <si>
    <t>group_5695</t>
  </si>
  <si>
    <t>group_5696</t>
  </si>
  <si>
    <t>group_5697</t>
  </si>
  <si>
    <t>group_5698</t>
  </si>
  <si>
    <t>group_5699</t>
  </si>
  <si>
    <t>group_5700</t>
  </si>
  <si>
    <t>group_5702</t>
  </si>
  <si>
    <t>group_5703</t>
  </si>
  <si>
    <t>group_5704</t>
  </si>
  <si>
    <t>group_5705</t>
  </si>
  <si>
    <t>group_5706</t>
  </si>
  <si>
    <t>group_5707</t>
  </si>
  <si>
    <t>group_5708</t>
  </si>
  <si>
    <t>group_5709</t>
  </si>
  <si>
    <t>group_5710</t>
  </si>
  <si>
    <t>group_5711</t>
  </si>
  <si>
    <t>group_5712</t>
  </si>
  <si>
    <t>group_5713</t>
  </si>
  <si>
    <t>group_5714</t>
  </si>
  <si>
    <t>group_5715</t>
  </si>
  <si>
    <t>group_5716</t>
  </si>
  <si>
    <t>group_5717</t>
  </si>
  <si>
    <t>group_5718</t>
  </si>
  <si>
    <t>group_5719</t>
  </si>
  <si>
    <t>group_5720</t>
  </si>
  <si>
    <t>group_5721</t>
  </si>
  <si>
    <t>group_5722</t>
  </si>
  <si>
    <t>group_5723</t>
  </si>
  <si>
    <t>group_5724</t>
  </si>
  <si>
    <t>group_5725</t>
  </si>
  <si>
    <t>group_5726</t>
  </si>
  <si>
    <t>group_5727</t>
  </si>
  <si>
    <t>group_5728</t>
  </si>
  <si>
    <t>group_5729</t>
  </si>
  <si>
    <t>group_5730</t>
  </si>
  <si>
    <t>group_5731</t>
  </si>
  <si>
    <t>group_5732</t>
  </si>
  <si>
    <t>group_5733</t>
  </si>
  <si>
    <t>group_5734</t>
  </si>
  <si>
    <t>group_5735</t>
  </si>
  <si>
    <t>group_5736</t>
  </si>
  <si>
    <t>group_5737</t>
  </si>
  <si>
    <t>group_5738</t>
  </si>
  <si>
    <t>group_573</t>
  </si>
  <si>
    <t>group_5740</t>
  </si>
  <si>
    <t>group_5742</t>
  </si>
  <si>
    <t>group_5743</t>
  </si>
  <si>
    <t>group_5744</t>
  </si>
  <si>
    <t>group_5745</t>
  </si>
  <si>
    <t>group_5746</t>
  </si>
  <si>
    <t>group_5747</t>
  </si>
  <si>
    <t>group_5748</t>
  </si>
  <si>
    <t>group_5749</t>
  </si>
  <si>
    <t>group_5750</t>
  </si>
  <si>
    <t>group_5752</t>
  </si>
  <si>
    <t>group_5753</t>
  </si>
  <si>
    <t>group_5754</t>
  </si>
  <si>
    <t>group_5755</t>
  </si>
  <si>
    <t>group_5756</t>
  </si>
  <si>
    <t>group_5757</t>
  </si>
  <si>
    <t>group_5758</t>
  </si>
  <si>
    <t>group_5762</t>
  </si>
  <si>
    <t>group_5763</t>
  </si>
  <si>
    <t>group_5765</t>
  </si>
  <si>
    <t>group_5766</t>
  </si>
  <si>
    <t>group_5767</t>
  </si>
  <si>
    <t>group_5770</t>
  </si>
  <si>
    <t>group_5771</t>
  </si>
  <si>
    <t>group_5772</t>
  </si>
  <si>
    <t>group_5773</t>
  </si>
  <si>
    <t>group_5774</t>
  </si>
  <si>
    <t>group_5775</t>
  </si>
  <si>
    <t>group_5776</t>
  </si>
  <si>
    <t>group_5777</t>
  </si>
  <si>
    <t>group_5778</t>
  </si>
  <si>
    <t>group_5779</t>
  </si>
  <si>
    <t>group_5780</t>
  </si>
  <si>
    <t>group_5783</t>
  </si>
  <si>
    <t>group_5784</t>
  </si>
  <si>
    <t>group_5785</t>
  </si>
  <si>
    <t>group_5786</t>
  </si>
  <si>
    <t>group_578</t>
  </si>
  <si>
    <t>group_5790</t>
  </si>
  <si>
    <t>group_5791</t>
  </si>
  <si>
    <t>group_5792</t>
  </si>
  <si>
    <t>group_5793</t>
  </si>
  <si>
    <t>group_5794</t>
  </si>
  <si>
    <t>group_5798</t>
  </si>
  <si>
    <t>group_5799</t>
  </si>
  <si>
    <t>group_579</t>
  </si>
  <si>
    <t>group_5800</t>
  </si>
  <si>
    <t>group_5801</t>
  </si>
  <si>
    <t>group_5802</t>
  </si>
  <si>
    <t>group_5803</t>
  </si>
  <si>
    <t>group_5804</t>
  </si>
  <si>
    <t>group_5806</t>
  </si>
  <si>
    <t>group_5808</t>
  </si>
  <si>
    <t>group_5810</t>
  </si>
  <si>
    <t>group_5811</t>
  </si>
  <si>
    <t>group_5813</t>
  </si>
  <si>
    <t>group_5814</t>
  </si>
  <si>
    <t>group_5815</t>
  </si>
  <si>
    <t>group_5816</t>
  </si>
  <si>
    <t>group_5817</t>
  </si>
  <si>
    <t>group_5818</t>
  </si>
  <si>
    <t>group_5820</t>
  </si>
  <si>
    <t>group_5821</t>
  </si>
  <si>
    <t>group_5822</t>
  </si>
  <si>
    <t>group_5823</t>
  </si>
  <si>
    <t>group_5824</t>
  </si>
  <si>
    <t>group_5829</t>
  </si>
  <si>
    <t>group_582</t>
  </si>
  <si>
    <t>group_5830</t>
  </si>
  <si>
    <t>group_5831</t>
  </si>
  <si>
    <t>group_5832</t>
  </si>
  <si>
    <t>group_5833</t>
  </si>
  <si>
    <t>group_5834</t>
  </si>
  <si>
    <t>group_5835</t>
  </si>
  <si>
    <t>group_5836</t>
  </si>
  <si>
    <t>group_5837</t>
  </si>
  <si>
    <t>group_5838</t>
  </si>
  <si>
    <t>group_5839</t>
  </si>
  <si>
    <t>group_5840</t>
  </si>
  <si>
    <t>group_5841</t>
  </si>
  <si>
    <t>group_5843</t>
  </si>
  <si>
    <t>group_5844</t>
  </si>
  <si>
    <t>group_5845</t>
  </si>
  <si>
    <t>group_5846</t>
  </si>
  <si>
    <t>group_5847</t>
  </si>
  <si>
    <t>group_5848</t>
  </si>
  <si>
    <t>group_5849</t>
  </si>
  <si>
    <t>group_5850</t>
  </si>
  <si>
    <t>group_5851</t>
  </si>
  <si>
    <t>group_5852</t>
  </si>
  <si>
    <t>group_5854</t>
  </si>
  <si>
    <t>group_5855</t>
  </si>
  <si>
    <t>group_5856</t>
  </si>
  <si>
    <t>group_5857</t>
  </si>
  <si>
    <t>group_5858</t>
  </si>
  <si>
    <t>group_5859</t>
  </si>
  <si>
    <t>group_5861</t>
  </si>
  <si>
    <t>group_5862</t>
  </si>
  <si>
    <t>group_5863</t>
  </si>
  <si>
    <t>group_5864</t>
  </si>
  <si>
    <t>group_5865</t>
  </si>
  <si>
    <t>group_5866</t>
  </si>
  <si>
    <t>group_5869</t>
  </si>
  <si>
    <t>group_5870</t>
  </si>
  <si>
    <t>group_5871</t>
  </si>
  <si>
    <t>group_5872</t>
  </si>
  <si>
    <t>group_5873</t>
  </si>
  <si>
    <t>group_5874</t>
  </si>
  <si>
    <t>group_5875</t>
  </si>
  <si>
    <t>group_5876</t>
  </si>
  <si>
    <t>group_5879</t>
  </si>
  <si>
    <t>group_5880</t>
  </si>
  <si>
    <t>group_5881</t>
  </si>
  <si>
    <t>group_5882</t>
  </si>
  <si>
    <t>group_5883</t>
  </si>
  <si>
    <t>group_5885</t>
  </si>
  <si>
    <t>group_5886</t>
  </si>
  <si>
    <t>group_5887</t>
  </si>
  <si>
    <t>group_5888</t>
  </si>
  <si>
    <t>group_5889</t>
  </si>
  <si>
    <t>group_5890</t>
  </si>
  <si>
    <t>group_5892</t>
  </si>
  <si>
    <t>group_5893</t>
  </si>
  <si>
    <t>group_5894</t>
  </si>
  <si>
    <t>group_5895</t>
  </si>
  <si>
    <t>group_5897</t>
  </si>
  <si>
    <t>group_5898</t>
  </si>
  <si>
    <t>group_5899</t>
  </si>
  <si>
    <t>group_5900</t>
  </si>
  <si>
    <t>group_5901</t>
  </si>
  <si>
    <t>group_5902</t>
  </si>
  <si>
    <t>group_5903</t>
  </si>
  <si>
    <t>group_5905</t>
  </si>
  <si>
    <t>group_5906</t>
  </si>
  <si>
    <t>group_5907</t>
  </si>
  <si>
    <t>group_5908</t>
  </si>
  <si>
    <t>group_590</t>
  </si>
  <si>
    <t>group_5910</t>
  </si>
  <si>
    <t>group_5911</t>
  </si>
  <si>
    <t>group_5913</t>
  </si>
  <si>
    <t>group_5914</t>
  </si>
  <si>
    <t>group_5916</t>
  </si>
  <si>
    <t>group_5917</t>
  </si>
  <si>
    <t>group_5918</t>
  </si>
  <si>
    <t>group_5919</t>
  </si>
  <si>
    <t>group_591</t>
  </si>
  <si>
    <t>group_5920</t>
  </si>
  <si>
    <t>group_5921</t>
  </si>
  <si>
    <t>group_5924</t>
  </si>
  <si>
    <t>group_5925</t>
  </si>
  <si>
    <t>group_5927</t>
  </si>
  <si>
    <t>group_5929</t>
  </si>
  <si>
    <t>group_5931</t>
  </si>
  <si>
    <t>group_5932</t>
  </si>
  <si>
    <t>group_5933</t>
  </si>
  <si>
    <t>group_5935</t>
  </si>
  <si>
    <t>group_5937</t>
  </si>
  <si>
    <t>group_5938</t>
  </si>
  <si>
    <t>group_5939</t>
  </si>
  <si>
    <t>group_5940</t>
  </si>
  <si>
    <t>group_5941</t>
  </si>
  <si>
    <t>group_5943</t>
  </si>
  <si>
    <t>group_5944</t>
  </si>
  <si>
    <t>group_5945</t>
  </si>
  <si>
    <t>group_5946</t>
  </si>
  <si>
    <t>group_5947</t>
  </si>
  <si>
    <t>group_5948</t>
  </si>
  <si>
    <t>group_5949</t>
  </si>
  <si>
    <t>group_5950</t>
  </si>
  <si>
    <t>group_5951</t>
  </si>
  <si>
    <t>group_5952</t>
  </si>
  <si>
    <t>group_5953</t>
  </si>
  <si>
    <t>group_5954</t>
  </si>
  <si>
    <t>group_5955</t>
  </si>
  <si>
    <t>group_5956</t>
  </si>
  <si>
    <t>group_5957</t>
  </si>
  <si>
    <t>group_5958</t>
  </si>
  <si>
    <t>group_5959</t>
  </si>
  <si>
    <t>group_5960</t>
  </si>
  <si>
    <t>group_5961</t>
  </si>
  <si>
    <t>group_5962</t>
  </si>
  <si>
    <t>group_5963</t>
  </si>
  <si>
    <t>group_5964</t>
  </si>
  <si>
    <t>group_5965</t>
  </si>
  <si>
    <t>group_5966</t>
  </si>
  <si>
    <t>group_5967</t>
  </si>
  <si>
    <t>group_5968</t>
  </si>
  <si>
    <t>group_5969</t>
  </si>
  <si>
    <t>group_5970</t>
  </si>
  <si>
    <t>group_5971</t>
  </si>
  <si>
    <t>group_5972</t>
  </si>
  <si>
    <t>group_5973</t>
  </si>
  <si>
    <t>group_5974</t>
  </si>
  <si>
    <t>group_5975</t>
  </si>
  <si>
    <t>group_5976</t>
  </si>
  <si>
    <t>group_5977</t>
  </si>
  <si>
    <t>group_5978</t>
  </si>
  <si>
    <t>group_5979</t>
  </si>
  <si>
    <t>group_5980</t>
  </si>
  <si>
    <t>group_5981</t>
  </si>
  <si>
    <t>group_5982</t>
  </si>
  <si>
    <t>group_5983</t>
  </si>
  <si>
    <t>group_5984</t>
  </si>
  <si>
    <t>group_5985</t>
  </si>
  <si>
    <t>group_5986</t>
  </si>
  <si>
    <t>group_5987</t>
  </si>
  <si>
    <t>group_5988</t>
  </si>
  <si>
    <t>group_5989</t>
  </si>
  <si>
    <t>group_5990</t>
  </si>
  <si>
    <t>group_5991</t>
  </si>
  <si>
    <t>group_5992</t>
  </si>
  <si>
    <t>group_5993</t>
  </si>
  <si>
    <t>group_5994</t>
  </si>
  <si>
    <t>group_5995</t>
  </si>
  <si>
    <t>group_5996</t>
  </si>
  <si>
    <t>group_5998</t>
  </si>
  <si>
    <t>group_5999</t>
  </si>
  <si>
    <t>group_6001</t>
  </si>
  <si>
    <t>group_6002</t>
  </si>
  <si>
    <t>group_6003</t>
  </si>
  <si>
    <t>group_6004</t>
  </si>
  <si>
    <t>group_6005</t>
  </si>
  <si>
    <t>group_6006</t>
  </si>
  <si>
    <t>group_6007</t>
  </si>
  <si>
    <t>group_6008</t>
  </si>
  <si>
    <t>group_6009</t>
  </si>
  <si>
    <t>group_6010</t>
  </si>
  <si>
    <t>group_6011</t>
  </si>
  <si>
    <t>group_6012</t>
  </si>
  <si>
    <t>group_6013</t>
  </si>
  <si>
    <t>group_6014</t>
  </si>
  <si>
    <t>group_6015</t>
  </si>
  <si>
    <t>group_6018</t>
  </si>
  <si>
    <t>group_6019</t>
  </si>
  <si>
    <t>group_6020</t>
  </si>
  <si>
    <t>group_6021</t>
  </si>
  <si>
    <t>group_6022</t>
  </si>
  <si>
    <t>group_6025</t>
  </si>
  <si>
    <t>group_6026</t>
  </si>
  <si>
    <t>group_6027</t>
  </si>
  <si>
    <t>group_6028</t>
  </si>
  <si>
    <t>group_6030</t>
  </si>
  <si>
    <t>group_6031</t>
  </si>
  <si>
    <t>group_6032</t>
  </si>
  <si>
    <t>group_6033</t>
  </si>
  <si>
    <t>group_6034</t>
  </si>
  <si>
    <t>group_6036</t>
  </si>
  <si>
    <t>group_6037</t>
  </si>
  <si>
    <t>group_6038</t>
  </si>
  <si>
    <t>group_6039</t>
  </si>
  <si>
    <t>group_603</t>
  </si>
  <si>
    <t>group_6041</t>
  </si>
  <si>
    <t>group_6043</t>
  </si>
  <si>
    <t>group_6045</t>
  </si>
  <si>
    <t>group_6046</t>
  </si>
  <si>
    <t>group_6047</t>
  </si>
  <si>
    <t>group_6048</t>
  </si>
  <si>
    <t>group_6049</t>
  </si>
  <si>
    <t>group_604</t>
  </si>
  <si>
    <t>group_6050</t>
  </si>
  <si>
    <t>group_6051</t>
  </si>
  <si>
    <t>group_6052</t>
  </si>
  <si>
    <t>group_6053</t>
  </si>
  <si>
    <t>group_6055</t>
  </si>
  <si>
    <t>group_6056</t>
  </si>
  <si>
    <t>group_6057</t>
  </si>
  <si>
    <t>group_605</t>
  </si>
  <si>
    <t>group_6060</t>
  </si>
  <si>
    <t>group_6061</t>
  </si>
  <si>
    <t>group_6062</t>
  </si>
  <si>
    <t>group_6063</t>
  </si>
  <si>
    <t>group_6064</t>
  </si>
  <si>
    <t>group_6066</t>
  </si>
  <si>
    <t>group_6067</t>
  </si>
  <si>
    <t>group_6068</t>
  </si>
  <si>
    <t>group_6069</t>
  </si>
  <si>
    <t>group_606</t>
  </si>
  <si>
    <t>group_6070</t>
  </si>
  <si>
    <t>group_6071</t>
  </si>
  <si>
    <t>group_6072</t>
  </si>
  <si>
    <t>group_6074</t>
  </si>
  <si>
    <t>group_6075</t>
  </si>
  <si>
    <t>group_6076</t>
  </si>
  <si>
    <t>group_6077</t>
  </si>
  <si>
    <t>group_6080</t>
  </si>
  <si>
    <t>group_6081</t>
  </si>
  <si>
    <t>group_608</t>
  </si>
  <si>
    <t>group_611</t>
  </si>
  <si>
    <t>group_6146</t>
  </si>
  <si>
    <t>group_6147</t>
  </si>
  <si>
    <t>group_614</t>
  </si>
  <si>
    <t>group_6165</t>
  </si>
  <si>
    <t>group_621</t>
  </si>
  <si>
    <t>group_622</t>
  </si>
  <si>
    <t>group_624</t>
  </si>
  <si>
    <t>group_6273</t>
  </si>
  <si>
    <t>group_627</t>
  </si>
  <si>
    <t>group_6298</t>
  </si>
  <si>
    <t>group_6307</t>
  </si>
  <si>
    <t>group_6308</t>
  </si>
  <si>
    <t>group_6312</t>
  </si>
  <si>
    <t>group_6313</t>
  </si>
  <si>
    <t>group_6315</t>
  </si>
  <si>
    <t>group_6320</t>
  </si>
  <si>
    <t>group_6322</t>
  </si>
  <si>
    <t>group_6324</t>
  </si>
  <si>
    <t>group_6325</t>
  </si>
  <si>
    <t>group_6326</t>
  </si>
  <si>
    <t>group_6330</t>
  </si>
  <si>
    <t>group_6336</t>
  </si>
  <si>
    <t>group_634</t>
  </si>
  <si>
    <t>group_6421</t>
  </si>
  <si>
    <t>group_6486</t>
  </si>
  <si>
    <t>group_648</t>
  </si>
  <si>
    <t>group_6490</t>
  </si>
  <si>
    <t>group_6492</t>
  </si>
  <si>
    <t>group_6493</t>
  </si>
  <si>
    <t>group_6494</t>
  </si>
  <si>
    <t>group_6495</t>
  </si>
  <si>
    <t>group_6496</t>
  </si>
  <si>
    <t>group_6497</t>
  </si>
  <si>
    <t>group_655</t>
  </si>
  <si>
    <t>group_6566</t>
  </si>
  <si>
    <t>group_6567</t>
  </si>
  <si>
    <t>group_657</t>
  </si>
  <si>
    <t>group_658</t>
  </si>
  <si>
    <t>group_65</t>
  </si>
  <si>
    <t>group_660</t>
  </si>
  <si>
    <t>group_6612</t>
  </si>
  <si>
    <t>group_6639</t>
  </si>
  <si>
    <t>group_663</t>
  </si>
  <si>
    <t>group_6640</t>
  </si>
  <si>
    <t>group_668</t>
  </si>
  <si>
    <t>group_669</t>
  </si>
  <si>
    <t>group_66</t>
  </si>
  <si>
    <t>group_6704</t>
  </si>
  <si>
    <t>group_6708</t>
  </si>
  <si>
    <t>group_6709</t>
  </si>
  <si>
    <t>group_6710</t>
  </si>
  <si>
    <t>group_6713</t>
  </si>
  <si>
    <t>group_6716</t>
  </si>
  <si>
    <t>group_672</t>
  </si>
  <si>
    <t>group_6745</t>
  </si>
  <si>
    <t>group_6787</t>
  </si>
  <si>
    <t>group_6788</t>
  </si>
  <si>
    <t>group_6789</t>
  </si>
  <si>
    <t>group_678</t>
  </si>
  <si>
    <t>group_6790</t>
  </si>
  <si>
    <t>group_6791</t>
  </si>
  <si>
    <t>group_6792</t>
  </si>
  <si>
    <t>group_6793</t>
  </si>
  <si>
    <t>group_6794</t>
  </si>
  <si>
    <t>group_6798</t>
  </si>
  <si>
    <t>group_6799</t>
  </si>
  <si>
    <t>group_6810</t>
  </si>
  <si>
    <t>group_6811</t>
  </si>
  <si>
    <t>group_6812</t>
  </si>
  <si>
    <t>group_6813</t>
  </si>
  <si>
    <t>group_6816</t>
  </si>
  <si>
    <t>group_6818</t>
  </si>
  <si>
    <t>group_681</t>
  </si>
  <si>
    <t>group_6822</t>
  </si>
  <si>
    <t>group_6823</t>
  </si>
  <si>
    <t>group_682</t>
  </si>
  <si>
    <t>group_684</t>
  </si>
  <si>
    <t>group_685</t>
  </si>
  <si>
    <t>group_689</t>
  </si>
  <si>
    <t>group_6902</t>
  </si>
  <si>
    <t>group_6904</t>
  </si>
  <si>
    <t>group_692</t>
  </si>
  <si>
    <t>group_6936</t>
  </si>
  <si>
    <t>group_694</t>
  </si>
  <si>
    <t>group_695</t>
  </si>
  <si>
    <t>group_696</t>
  </si>
  <si>
    <t>group_703</t>
  </si>
  <si>
    <t>group_7045</t>
  </si>
  <si>
    <t>group_706</t>
  </si>
  <si>
    <t>group_708</t>
  </si>
  <si>
    <t>group_7099</t>
  </si>
  <si>
    <t>group_710</t>
  </si>
  <si>
    <t>group_7159</t>
  </si>
  <si>
    <t>group_715</t>
  </si>
  <si>
    <t>group_726</t>
  </si>
  <si>
    <t>group_729</t>
  </si>
  <si>
    <t>group_734</t>
  </si>
  <si>
    <t>group_735</t>
  </si>
  <si>
    <t>group_7374</t>
  </si>
  <si>
    <t>group_7375</t>
  </si>
  <si>
    <t>group_7376</t>
  </si>
  <si>
    <t>group_7377</t>
  </si>
  <si>
    <t>group_7378</t>
  </si>
  <si>
    <t>group_7382</t>
  </si>
  <si>
    <t>group_7385</t>
  </si>
  <si>
    <t>group_739</t>
  </si>
  <si>
    <t>group_7436</t>
  </si>
  <si>
    <t>group_7447</t>
  </si>
  <si>
    <t>group_7448</t>
  </si>
  <si>
    <t>group_7450</t>
  </si>
  <si>
    <t>group_7452</t>
  </si>
  <si>
    <t>group_746</t>
  </si>
  <si>
    <t>group_748</t>
  </si>
  <si>
    <t>group_754</t>
  </si>
  <si>
    <t>group_760</t>
  </si>
  <si>
    <t>group_761</t>
  </si>
  <si>
    <t>group_766</t>
  </si>
  <si>
    <t>group_767</t>
  </si>
  <si>
    <t>group_771</t>
  </si>
  <si>
    <t>group_776</t>
  </si>
  <si>
    <t>group_781</t>
  </si>
  <si>
    <t>group_784</t>
  </si>
  <si>
    <t>group_791</t>
  </si>
  <si>
    <t>group_799</t>
  </si>
  <si>
    <t>group_800</t>
  </si>
  <si>
    <t>group_802</t>
  </si>
  <si>
    <t>group_805</t>
  </si>
  <si>
    <t>group_807</t>
  </si>
  <si>
    <t>group_819</t>
  </si>
  <si>
    <t>group_81</t>
  </si>
  <si>
    <t>group_826</t>
  </si>
  <si>
    <t>group_828</t>
  </si>
  <si>
    <t>group_829</t>
  </si>
  <si>
    <t>group_82</t>
  </si>
  <si>
    <t>group_831</t>
  </si>
  <si>
    <t>group_833</t>
  </si>
  <si>
    <t>group_836</t>
  </si>
  <si>
    <t>group_837</t>
  </si>
  <si>
    <t>group_841</t>
  </si>
  <si>
    <t>group_845</t>
  </si>
  <si>
    <t>group_8468</t>
  </si>
  <si>
    <t>group_851</t>
  </si>
  <si>
    <t>group_853</t>
  </si>
  <si>
    <t>group_854</t>
  </si>
  <si>
    <t>group_855</t>
  </si>
  <si>
    <t>group_856</t>
  </si>
  <si>
    <t>group_857</t>
  </si>
  <si>
    <t>group_866</t>
  </si>
  <si>
    <t>group_868</t>
  </si>
  <si>
    <t>group_869</t>
  </si>
  <si>
    <t>group_878</t>
  </si>
  <si>
    <t>group_881</t>
  </si>
  <si>
    <t>group_882</t>
  </si>
  <si>
    <t>group_886</t>
  </si>
  <si>
    <t>group_888</t>
  </si>
  <si>
    <t>group_889</t>
  </si>
  <si>
    <t>group_890</t>
  </si>
  <si>
    <t>group_892</t>
  </si>
  <si>
    <t>group_894</t>
  </si>
  <si>
    <t>group_900</t>
  </si>
  <si>
    <t>group_906</t>
  </si>
  <si>
    <t>group_908</t>
  </si>
  <si>
    <t>group_911</t>
  </si>
  <si>
    <t>group_912</t>
  </si>
  <si>
    <t>group_914</t>
  </si>
  <si>
    <t>group_916</t>
  </si>
  <si>
    <t>group_918</t>
  </si>
  <si>
    <t>group_919</t>
  </si>
  <si>
    <t>group_921</t>
  </si>
  <si>
    <t>group_924</t>
  </si>
  <si>
    <t>group_931</t>
  </si>
  <si>
    <t>group_934</t>
  </si>
  <si>
    <t>group_937</t>
  </si>
  <si>
    <t>group_940</t>
  </si>
  <si>
    <t>group_942</t>
  </si>
  <si>
    <t>group_949</t>
  </si>
  <si>
    <t>group_952</t>
  </si>
  <si>
    <t>group_954</t>
  </si>
  <si>
    <t>group_960</t>
  </si>
  <si>
    <t>group_967</t>
  </si>
  <si>
    <t>group_969</t>
  </si>
  <si>
    <t>group_978</t>
  </si>
  <si>
    <t>group_97</t>
  </si>
  <si>
    <t>group_986</t>
  </si>
  <si>
    <t>group_988</t>
  </si>
  <si>
    <t>group_989</t>
  </si>
  <si>
    <t>group_994</t>
  </si>
  <si>
    <t>group_995</t>
  </si>
  <si>
    <t>group_996</t>
  </si>
  <si>
    <t>group_998</t>
  </si>
  <si>
    <t>grpE_1</t>
  </si>
  <si>
    <t>grpE</t>
  </si>
  <si>
    <t>gtf1_2</t>
  </si>
  <si>
    <t>guaAB</t>
  </si>
  <si>
    <t>guaB_1</t>
  </si>
  <si>
    <t>gvpD</t>
  </si>
  <si>
    <t>gyaR_2</t>
  </si>
  <si>
    <t>gyrA</t>
  </si>
  <si>
    <t>hcaB_3</t>
  </si>
  <si>
    <t>hcaE</t>
  </si>
  <si>
    <t>hcp</t>
  </si>
  <si>
    <t>hdc</t>
  </si>
  <si>
    <t>hdrB_2</t>
  </si>
  <si>
    <t>hdrB</t>
  </si>
  <si>
    <t>hdrC_2</t>
  </si>
  <si>
    <t>hemA</t>
  </si>
  <si>
    <t>hemC</t>
  </si>
  <si>
    <t>hemE_2</t>
  </si>
  <si>
    <t>hemE</t>
  </si>
  <si>
    <t>hemL</t>
  </si>
  <si>
    <t>herA_1</t>
  </si>
  <si>
    <t>hflX</t>
  </si>
  <si>
    <t>hisC_1</t>
  </si>
  <si>
    <t>hisC_2</t>
  </si>
  <si>
    <t>hisD</t>
  </si>
  <si>
    <t>hisF_2</t>
  </si>
  <si>
    <t>hisG</t>
  </si>
  <si>
    <t>hisH</t>
  </si>
  <si>
    <t>hisS</t>
  </si>
  <si>
    <t>hisZ</t>
  </si>
  <si>
    <t>hjc</t>
  </si>
  <si>
    <t>hldD_1</t>
  </si>
  <si>
    <t>hldD_2</t>
  </si>
  <si>
    <t>hldE</t>
  </si>
  <si>
    <t>hmeD_3</t>
  </si>
  <si>
    <t>hmgA</t>
  </si>
  <si>
    <t>hmgB</t>
  </si>
  <si>
    <t>hpkA</t>
  </si>
  <si>
    <t>htpG</t>
  </si>
  <si>
    <t>htpX_2</t>
  </si>
  <si>
    <t>htpX</t>
  </si>
  <si>
    <t>hutH</t>
  </si>
  <si>
    <t>hutI_1</t>
  </si>
  <si>
    <t>hutI_2</t>
  </si>
  <si>
    <t>hutI</t>
  </si>
  <si>
    <t>hutU</t>
  </si>
  <si>
    <t>hydB</t>
  </si>
  <si>
    <t>hydG</t>
  </si>
  <si>
    <t>hypA_1</t>
  </si>
  <si>
    <t>hypA</t>
  </si>
  <si>
    <t>hypB</t>
  </si>
  <si>
    <t>idsA</t>
  </si>
  <si>
    <t>ihfB_2</t>
  </si>
  <si>
    <t>ileS_1</t>
  </si>
  <si>
    <t>ileS_3</t>
  </si>
  <si>
    <t>ilvC</t>
  </si>
  <si>
    <t>ilvD</t>
  </si>
  <si>
    <t>ilvE</t>
  </si>
  <si>
    <t>infB</t>
  </si>
  <si>
    <t>iolC</t>
  </si>
  <si>
    <t>iolD_1</t>
  </si>
  <si>
    <t>iolD_2</t>
  </si>
  <si>
    <t>iorA</t>
  </si>
  <si>
    <t>iscR</t>
  </si>
  <si>
    <t>kae1</t>
  </si>
  <si>
    <t>kaiC_2</t>
  </si>
  <si>
    <t>kaiC_3</t>
  </si>
  <si>
    <t>katG2</t>
  </si>
  <si>
    <t>kdgA</t>
  </si>
  <si>
    <t>kdpC</t>
  </si>
  <si>
    <t>kefB_1</t>
  </si>
  <si>
    <t>kefB_3</t>
  </si>
  <si>
    <t>kefB</t>
  </si>
  <si>
    <t>kefC</t>
  </si>
  <si>
    <t>korB</t>
  </si>
  <si>
    <t>korC</t>
  </si>
  <si>
    <t>kptA</t>
  </si>
  <si>
    <t>kynA</t>
  </si>
  <si>
    <t>kynB</t>
  </si>
  <si>
    <t>lapB</t>
  </si>
  <si>
    <t>leuA_1</t>
  </si>
  <si>
    <t>leuA</t>
  </si>
  <si>
    <t>leuB</t>
  </si>
  <si>
    <t>leuC_1</t>
  </si>
  <si>
    <t>lig</t>
  </si>
  <si>
    <t>ligN</t>
  </si>
  <si>
    <t>lipB</t>
  </si>
  <si>
    <t>lipM</t>
  </si>
  <si>
    <t>lldD</t>
  </si>
  <si>
    <t>lolA</t>
  </si>
  <si>
    <t>lon</t>
  </si>
  <si>
    <t>lpdA</t>
  </si>
  <si>
    <t>lplA</t>
  </si>
  <si>
    <t>lplB</t>
  </si>
  <si>
    <t>lutA</t>
  </si>
  <si>
    <t>lysK_2</t>
  </si>
  <si>
    <t>lysK</t>
  </si>
  <si>
    <t>lysW</t>
  </si>
  <si>
    <t>lysX</t>
  </si>
  <si>
    <t>lysZ</t>
  </si>
  <si>
    <t>maeA</t>
  </si>
  <si>
    <t>maf</t>
  </si>
  <si>
    <t>maiA</t>
  </si>
  <si>
    <t>malA</t>
  </si>
  <si>
    <t>malF_2</t>
  </si>
  <si>
    <t>malF</t>
  </si>
  <si>
    <t>malG_1</t>
  </si>
  <si>
    <t>malG</t>
  </si>
  <si>
    <t>malP</t>
  </si>
  <si>
    <t>manB</t>
  </si>
  <si>
    <t>map</t>
  </si>
  <si>
    <t>maX1</t>
  </si>
  <si>
    <t>mbhL</t>
  </si>
  <si>
    <t>mch</t>
  </si>
  <si>
    <t>MCM</t>
  </si>
  <si>
    <t>mcrB</t>
  </si>
  <si>
    <t>mcrD</t>
  </si>
  <si>
    <t>mdh</t>
  </si>
  <si>
    <t>mdoH</t>
  </si>
  <si>
    <t>mdtC</t>
  </si>
  <si>
    <t>mdtD_1</t>
  </si>
  <si>
    <t>mdtD_2</t>
  </si>
  <si>
    <t>mdtG_1</t>
  </si>
  <si>
    <t>mdtG_2</t>
  </si>
  <si>
    <t>mdtG</t>
  </si>
  <si>
    <t>mdtH_2</t>
  </si>
  <si>
    <t>mdtH</t>
  </si>
  <si>
    <t>mdtI</t>
  </si>
  <si>
    <t>mdtL</t>
  </si>
  <si>
    <t>menA_1</t>
  </si>
  <si>
    <t>menA_2</t>
  </si>
  <si>
    <t>menA</t>
  </si>
  <si>
    <t>menC</t>
  </si>
  <si>
    <t>menE_1</t>
  </si>
  <si>
    <t>menE_3</t>
  </si>
  <si>
    <t>menE</t>
  </si>
  <si>
    <t>mer_2</t>
  </si>
  <si>
    <t>mer</t>
  </si>
  <si>
    <t>metAA</t>
  </si>
  <si>
    <t>metE_1</t>
  </si>
  <si>
    <t>metE</t>
  </si>
  <si>
    <t>metG</t>
  </si>
  <si>
    <t>mfnA_1</t>
  </si>
  <si>
    <t>mfnB</t>
  </si>
  <si>
    <t>mfnC_2</t>
  </si>
  <si>
    <t>mfnD</t>
  </si>
  <si>
    <t>mfnE</t>
  </si>
  <si>
    <t>mfnF</t>
  </si>
  <si>
    <t>mhpC</t>
  </si>
  <si>
    <t>miaB_1</t>
  </si>
  <si>
    <t>miaB</t>
  </si>
  <si>
    <t>mjaIIM</t>
  </si>
  <si>
    <t>mjaVM</t>
  </si>
  <si>
    <t>mltF</t>
  </si>
  <si>
    <t>mnmC</t>
  </si>
  <si>
    <t>mntR</t>
  </si>
  <si>
    <t>moaB</t>
  </si>
  <si>
    <t>moaC</t>
  </si>
  <si>
    <t>moaE</t>
  </si>
  <si>
    <t>mobA_2</t>
  </si>
  <si>
    <t>mobA</t>
  </si>
  <si>
    <t>mptD</t>
  </si>
  <si>
    <t>mptE</t>
  </si>
  <si>
    <t>mqnA</t>
  </si>
  <si>
    <t>mqnD_2</t>
  </si>
  <si>
    <t>mqnD</t>
  </si>
  <si>
    <t>mraY</t>
  </si>
  <si>
    <t>mrtG</t>
  </si>
  <si>
    <t>mscL</t>
  </si>
  <si>
    <t>mshA_5</t>
  </si>
  <si>
    <t>mshA_6</t>
  </si>
  <si>
    <t>mshA_9</t>
  </si>
  <si>
    <t>mshD_1</t>
  </si>
  <si>
    <t>mshD_2</t>
  </si>
  <si>
    <t>mshD</t>
  </si>
  <si>
    <t>mtaA_1</t>
  </si>
  <si>
    <t>mtaB</t>
  </si>
  <si>
    <t>mtbA_1</t>
  </si>
  <si>
    <t>mtbA_2</t>
  </si>
  <si>
    <t>mtd</t>
  </si>
  <si>
    <t>mthK_1</t>
  </si>
  <si>
    <t>mthK</t>
  </si>
  <si>
    <t>mtmB1_1</t>
  </si>
  <si>
    <t>mtmB1_2</t>
  </si>
  <si>
    <t>mtnC</t>
  </si>
  <si>
    <t>mtnX</t>
  </si>
  <si>
    <t>mtrA1</t>
  </si>
  <si>
    <t>mttB_1</t>
  </si>
  <si>
    <t>mttC_1</t>
  </si>
  <si>
    <t>mttC_2</t>
  </si>
  <si>
    <t>murG</t>
  </si>
  <si>
    <t>mutL</t>
  </si>
  <si>
    <t>mutS2</t>
  </si>
  <si>
    <t>mutS</t>
  </si>
  <si>
    <t>mvhB_1</t>
  </si>
  <si>
    <t>mvhB</t>
  </si>
  <si>
    <t>nadE_2</t>
  </si>
  <si>
    <t>nadK</t>
  </si>
  <si>
    <t>nadX</t>
  </si>
  <si>
    <t>nagZ</t>
  </si>
  <si>
    <t>namA</t>
  </si>
  <si>
    <t>nanT_15</t>
  </si>
  <si>
    <t>nanT_1</t>
  </si>
  <si>
    <t>nanT_2</t>
  </si>
  <si>
    <t>nanT_3</t>
  </si>
  <si>
    <t>nanT_4</t>
  </si>
  <si>
    <t>nanT_6</t>
  </si>
  <si>
    <t>nanT_7</t>
  </si>
  <si>
    <t>nanT_8</t>
  </si>
  <si>
    <t>narG</t>
  </si>
  <si>
    <t>nasD</t>
  </si>
  <si>
    <t>ndhA_1</t>
  </si>
  <si>
    <t>ndhA_2</t>
  </si>
  <si>
    <t>ndhB_1</t>
  </si>
  <si>
    <t>ndhB_2</t>
  </si>
  <si>
    <t>ndhB_3</t>
  </si>
  <si>
    <t>ndhC</t>
  </si>
  <si>
    <t>ndhE_1</t>
  </si>
  <si>
    <t>ndhE</t>
  </si>
  <si>
    <t>ndhI_2</t>
  </si>
  <si>
    <t>ndhI_3</t>
  </si>
  <si>
    <t>ndhJ</t>
  </si>
  <si>
    <t>ndk</t>
  </si>
  <si>
    <t>nep1</t>
  </si>
  <si>
    <t>nfo</t>
  </si>
  <si>
    <t>nhaB</t>
  </si>
  <si>
    <t>nhaP2</t>
  </si>
  <si>
    <t>nifB</t>
  </si>
  <si>
    <t>nifH_2</t>
  </si>
  <si>
    <t>nnrD</t>
  </si>
  <si>
    <t>norW_1</t>
  </si>
  <si>
    <t>nqrF</t>
  </si>
  <si>
    <t>nth_1</t>
  </si>
  <si>
    <t>nucS</t>
  </si>
  <si>
    <t>nudC_1</t>
  </si>
  <si>
    <t>nudL</t>
  </si>
  <si>
    <t>nuoC_1</t>
  </si>
  <si>
    <t>obg_1</t>
  </si>
  <si>
    <t>ogg</t>
  </si>
  <si>
    <t>orc1_1</t>
  </si>
  <si>
    <t>orn</t>
  </si>
  <si>
    <t>paiA</t>
  </si>
  <si>
    <t>panB</t>
  </si>
  <si>
    <t>panD</t>
  </si>
  <si>
    <t>pcc1</t>
  </si>
  <si>
    <t>pccB</t>
  </si>
  <si>
    <t>pckG</t>
  </si>
  <si>
    <t>pcm</t>
  </si>
  <si>
    <t>pcn</t>
  </si>
  <si>
    <t>pdxA</t>
  </si>
  <si>
    <t>pdxK</t>
  </si>
  <si>
    <t>pdxS</t>
  </si>
  <si>
    <t>pdxT</t>
  </si>
  <si>
    <t>pepA</t>
  </si>
  <si>
    <t>pepE</t>
  </si>
  <si>
    <t>pepQ_1</t>
  </si>
  <si>
    <t>pepQ_2</t>
  </si>
  <si>
    <t>pepQ</t>
  </si>
  <si>
    <t>pepX_2</t>
  </si>
  <si>
    <t>petB</t>
  </si>
  <si>
    <t>petE</t>
  </si>
  <si>
    <t>pfdA</t>
  </si>
  <si>
    <t>pfdB</t>
  </si>
  <si>
    <t>pfkB</t>
  </si>
  <si>
    <t>pfp</t>
  </si>
  <si>
    <t>pgk2</t>
  </si>
  <si>
    <t>pgk</t>
  </si>
  <si>
    <t>pgl</t>
  </si>
  <si>
    <t>pheS</t>
  </si>
  <si>
    <t>pheT</t>
  </si>
  <si>
    <t>phi</t>
  </si>
  <si>
    <t>phnW_1</t>
  </si>
  <si>
    <t>phnW</t>
  </si>
  <si>
    <t>pknD_1</t>
  </si>
  <si>
    <t>polB</t>
  </si>
  <si>
    <t>polC_2</t>
  </si>
  <si>
    <t>polC</t>
  </si>
  <si>
    <t>ppaC_1</t>
  </si>
  <si>
    <t>ppaC</t>
  </si>
  <si>
    <t>ppa</t>
  </si>
  <si>
    <t>ppaX</t>
  </si>
  <si>
    <t>ppcA</t>
  </si>
  <si>
    <t>pqqC_2</t>
  </si>
  <si>
    <t>pqqC</t>
  </si>
  <si>
    <t>pqqE_2</t>
  </si>
  <si>
    <t>pqqE_3</t>
  </si>
  <si>
    <t>pqqE_4</t>
  </si>
  <si>
    <t>pqqE_6</t>
  </si>
  <si>
    <t>pqqE</t>
  </si>
  <si>
    <t>priL</t>
  </si>
  <si>
    <t>priS</t>
  </si>
  <si>
    <t>prmA</t>
  </si>
  <si>
    <t>proA</t>
  </si>
  <si>
    <t>proB</t>
  </si>
  <si>
    <t>proC_1</t>
  </si>
  <si>
    <t>proC</t>
  </si>
  <si>
    <t>proS_1</t>
  </si>
  <si>
    <t>proS_2</t>
  </si>
  <si>
    <t>prsA</t>
  </si>
  <si>
    <t>prs</t>
  </si>
  <si>
    <t>psmA</t>
  </si>
  <si>
    <t>psmB</t>
  </si>
  <si>
    <t>pth</t>
  </si>
  <si>
    <t>purD</t>
  </si>
  <si>
    <t>purE_2</t>
  </si>
  <si>
    <t>purF_1</t>
  </si>
  <si>
    <t>purH</t>
  </si>
  <si>
    <t>purN</t>
  </si>
  <si>
    <t>purP_1</t>
  </si>
  <si>
    <t>purP_2</t>
  </si>
  <si>
    <t>purT</t>
  </si>
  <si>
    <t>purU</t>
  </si>
  <si>
    <t>pycB</t>
  </si>
  <si>
    <t>pyk</t>
  </si>
  <si>
    <t>pylB</t>
  </si>
  <si>
    <t>pyrD</t>
  </si>
  <si>
    <t>pyrE</t>
  </si>
  <si>
    <t>pyrF</t>
  </si>
  <si>
    <t>pyrG_2</t>
  </si>
  <si>
    <t>pyrH</t>
  </si>
  <si>
    <t>pyrI</t>
  </si>
  <si>
    <t>queE_2</t>
  </si>
  <si>
    <t>queE_3</t>
  </si>
  <si>
    <t>queE</t>
  </si>
  <si>
    <t>queG_2</t>
  </si>
  <si>
    <t>radA</t>
  </si>
  <si>
    <t>rapA</t>
  </si>
  <si>
    <t>rbcL</t>
  </si>
  <si>
    <t>rbn_1</t>
  </si>
  <si>
    <t>rcsC_1</t>
  </si>
  <si>
    <t>recD2</t>
  </si>
  <si>
    <t>recD</t>
  </si>
  <si>
    <t>recF</t>
  </si>
  <si>
    <t>rep</t>
  </si>
  <si>
    <t>resA_2</t>
  </si>
  <si>
    <t>resA_6</t>
  </si>
  <si>
    <t>resA</t>
  </si>
  <si>
    <t>rfcS_2</t>
  </si>
  <si>
    <t>rfcS</t>
  </si>
  <si>
    <t>rgy</t>
  </si>
  <si>
    <t>rhaD_1</t>
  </si>
  <si>
    <t>rhaD</t>
  </si>
  <si>
    <t>rhaM</t>
  </si>
  <si>
    <t>rhlB</t>
  </si>
  <si>
    <t>rhmD</t>
  </si>
  <si>
    <t>ribBA</t>
  </si>
  <si>
    <t>ribB</t>
  </si>
  <si>
    <t>ribC</t>
  </si>
  <si>
    <t>ribH</t>
  </si>
  <si>
    <t>rihA</t>
  </si>
  <si>
    <t>rimK</t>
  </si>
  <si>
    <t>rimO_10</t>
  </si>
  <si>
    <t>rimO_2</t>
  </si>
  <si>
    <t>rio1</t>
  </si>
  <si>
    <t>rlmB</t>
  </si>
  <si>
    <t>rlmE</t>
  </si>
  <si>
    <t>rnc</t>
  </si>
  <si>
    <t>rnhA</t>
  </si>
  <si>
    <t>rnhB</t>
  </si>
  <si>
    <t>rnj_1</t>
  </si>
  <si>
    <t>rnj</t>
  </si>
  <si>
    <t>rnp1</t>
  </si>
  <si>
    <t>rnp2</t>
  </si>
  <si>
    <t>rnp3</t>
  </si>
  <si>
    <t>rnp4</t>
  </si>
  <si>
    <t>rnr</t>
  </si>
  <si>
    <t>rph</t>
  </si>
  <si>
    <t>rpiA</t>
  </si>
  <si>
    <t>rpl1</t>
  </si>
  <si>
    <t>rpl2</t>
  </si>
  <si>
    <t>rpl4</t>
  </si>
  <si>
    <t>rpl5</t>
  </si>
  <si>
    <t>rpl6</t>
  </si>
  <si>
    <t>rpl7ae</t>
  </si>
  <si>
    <t>rplK</t>
  </si>
  <si>
    <t>rplO</t>
  </si>
  <si>
    <t>rplU</t>
  </si>
  <si>
    <t>rpmC</t>
  </si>
  <si>
    <t>rpoA1</t>
  </si>
  <si>
    <t>rpoA2</t>
  </si>
  <si>
    <t>rpoB</t>
  </si>
  <si>
    <t>rpoD</t>
  </si>
  <si>
    <t>rpoE1</t>
  </si>
  <si>
    <t>rpoN</t>
  </si>
  <si>
    <t>rps2e</t>
  </si>
  <si>
    <t>rps2</t>
  </si>
  <si>
    <t>rps3ae</t>
  </si>
  <si>
    <t>rps3</t>
  </si>
  <si>
    <t>rps4</t>
  </si>
  <si>
    <t>rps6e</t>
  </si>
  <si>
    <t>rps7</t>
  </si>
  <si>
    <t>rps8e</t>
  </si>
  <si>
    <t>rps8</t>
  </si>
  <si>
    <t>rps9</t>
  </si>
  <si>
    <t>rpsK</t>
  </si>
  <si>
    <t>rpsS</t>
  </si>
  <si>
    <t>rrp4</t>
  </si>
  <si>
    <t>rsmA</t>
  </si>
  <si>
    <t>rsmF</t>
  </si>
  <si>
    <t>rssB_1</t>
  </si>
  <si>
    <t>rssB</t>
  </si>
  <si>
    <t>rsxB_2</t>
  </si>
  <si>
    <t>rsxB</t>
  </si>
  <si>
    <t>rsxC</t>
  </si>
  <si>
    <t>rsxD</t>
  </si>
  <si>
    <t>rtcB</t>
  </si>
  <si>
    <t>rtc</t>
  </si>
  <si>
    <t>rutC</t>
  </si>
  <si>
    <t>rutD_2</t>
  </si>
  <si>
    <t>rutF</t>
  </si>
  <si>
    <t>ruvB</t>
  </si>
  <si>
    <t>sasA_10</t>
  </si>
  <si>
    <t>sasA_1</t>
  </si>
  <si>
    <t>sasA_2</t>
  </si>
  <si>
    <t>sbmC</t>
  </si>
  <si>
    <t>scpA</t>
  </si>
  <si>
    <t>scpB</t>
  </si>
  <si>
    <t>sdx</t>
  </si>
  <si>
    <t>secG</t>
  </si>
  <si>
    <t>secY</t>
  </si>
  <si>
    <t>selD</t>
  </si>
  <si>
    <t>sepF</t>
  </si>
  <si>
    <t>sepP</t>
  </si>
  <si>
    <t>sepS</t>
  </si>
  <si>
    <t>sfsA</t>
  </si>
  <si>
    <t>sgrR_1</t>
  </si>
  <si>
    <t>sgrR</t>
  </si>
  <si>
    <t>shyB</t>
  </si>
  <si>
    <t>smc_3</t>
  </si>
  <si>
    <t>smc</t>
  </si>
  <si>
    <t>sod1</t>
  </si>
  <si>
    <t>sod</t>
  </si>
  <si>
    <t>sop2</t>
  </si>
  <si>
    <t>sor</t>
  </si>
  <si>
    <t>sotB</t>
  </si>
  <si>
    <t>speB</t>
  </si>
  <si>
    <t>speE</t>
  </si>
  <si>
    <t>spoVG</t>
  </si>
  <si>
    <t>spt4</t>
  </si>
  <si>
    <t>spt5</t>
  </si>
  <si>
    <t>spxA</t>
  </si>
  <si>
    <t>sqr_1</t>
  </si>
  <si>
    <t>sqr_2</t>
  </si>
  <si>
    <t>srmB_1</t>
  </si>
  <si>
    <t>sua5</t>
  </si>
  <si>
    <t>sucD</t>
  </si>
  <si>
    <t>sudA</t>
  </si>
  <si>
    <t>sufE</t>
  </si>
  <si>
    <t>sufS_1</t>
  </si>
  <si>
    <t>sufS</t>
  </si>
  <si>
    <t>suhB</t>
  </si>
  <si>
    <t>surE1</t>
  </si>
  <si>
    <t>tal</t>
  </si>
  <si>
    <t>tam</t>
  </si>
  <si>
    <t>tatA</t>
  </si>
  <si>
    <t>tatC_1</t>
  </si>
  <si>
    <t>tatC_2</t>
  </si>
  <si>
    <t>tatD</t>
  </si>
  <si>
    <t>taw3_1</t>
  </si>
  <si>
    <t>tdh_1</t>
  </si>
  <si>
    <t>tdh_3</t>
  </si>
  <si>
    <t>tdh</t>
  </si>
  <si>
    <t>tdk</t>
  </si>
  <si>
    <t>tfb_2</t>
  </si>
  <si>
    <t>tfe</t>
  </si>
  <si>
    <t>tfrA_2</t>
  </si>
  <si>
    <t>tfrB</t>
  </si>
  <si>
    <t>tfx</t>
  </si>
  <si>
    <t>tgtA_1</t>
  </si>
  <si>
    <t>tgtA</t>
  </si>
  <si>
    <t>thiG</t>
  </si>
  <si>
    <t>thiI_1</t>
  </si>
  <si>
    <t>thiL_1</t>
  </si>
  <si>
    <t>thiL_2</t>
  </si>
  <si>
    <t>thiL_3</t>
  </si>
  <si>
    <t>thrB</t>
  </si>
  <si>
    <t>thsA</t>
  </si>
  <si>
    <t>thyA</t>
  </si>
  <si>
    <t>tig</t>
  </si>
  <si>
    <t>tldD</t>
  </si>
  <si>
    <t>tmcA</t>
  </si>
  <si>
    <t>tmk_2</t>
  </si>
  <si>
    <t>tmk_4</t>
  </si>
  <si>
    <t>tnaA</t>
  </si>
  <si>
    <t>tolB</t>
  </si>
  <si>
    <t>topA</t>
  </si>
  <si>
    <t>tpiA</t>
  </si>
  <si>
    <t>treZ</t>
  </si>
  <si>
    <t>trkA</t>
  </si>
  <si>
    <t>trm1</t>
  </si>
  <si>
    <t>trmI</t>
  </si>
  <si>
    <t>trmJ</t>
  </si>
  <si>
    <t>trpC</t>
  </si>
  <si>
    <t>trpD</t>
  </si>
  <si>
    <t>trpE</t>
  </si>
  <si>
    <t>trpF</t>
  </si>
  <si>
    <t>trpS</t>
  </si>
  <si>
    <t>truD</t>
  </si>
  <si>
    <t>trx</t>
  </si>
  <si>
    <t>tssA</t>
  </si>
  <si>
    <t>ttuA_1</t>
  </si>
  <si>
    <t>ttuA</t>
  </si>
  <si>
    <t>tusC</t>
  </si>
  <si>
    <t>ubaA</t>
  </si>
  <si>
    <t>ubiA</t>
  </si>
  <si>
    <t>ubiC</t>
  </si>
  <si>
    <t>ubiD_1</t>
  </si>
  <si>
    <t>ubiE_2</t>
  </si>
  <si>
    <t>ubiE_3</t>
  </si>
  <si>
    <t>ubiE_4</t>
  </si>
  <si>
    <t>ubiE_5</t>
  </si>
  <si>
    <t>ubiX</t>
  </si>
  <si>
    <t>udk</t>
  </si>
  <si>
    <t>ulaD</t>
  </si>
  <si>
    <t>uppP</t>
  </si>
  <si>
    <t>uppS_2</t>
  </si>
  <si>
    <t>uppS</t>
  </si>
  <si>
    <t>uvrA</t>
  </si>
  <si>
    <t>uvrB</t>
  </si>
  <si>
    <t>uvrC</t>
  </si>
  <si>
    <t>uvsE</t>
  </si>
  <si>
    <t>vapC_2</t>
  </si>
  <si>
    <t>vapC_5</t>
  </si>
  <si>
    <t>vapC9_2</t>
  </si>
  <si>
    <t>vapC9</t>
  </si>
  <si>
    <t>viaA</t>
  </si>
  <si>
    <t>wecH</t>
  </si>
  <si>
    <t>wtpA</t>
  </si>
  <si>
    <t>wtpB_2</t>
  </si>
  <si>
    <t>wtpB</t>
  </si>
  <si>
    <t>xseA</t>
  </si>
  <si>
    <t>ycdX_2</t>
  </si>
  <si>
    <t>ycdX_3</t>
  </si>
  <si>
    <t>yceI</t>
  </si>
  <si>
    <t>ycf3_2</t>
  </si>
  <si>
    <t>yedY</t>
  </si>
  <si>
    <t>yfbR</t>
  </si>
  <si>
    <t>ygfZ</t>
  </si>
  <si>
    <t>ypeA_1</t>
  </si>
  <si>
    <t>zfx</t>
  </si>
  <si>
    <t>zitB</t>
  </si>
  <si>
    <t>zupT_2</t>
  </si>
  <si>
    <t>zwf</t>
  </si>
  <si>
    <t>Gene family</t>
  </si>
  <si>
    <t xml:space="preserve">Posterior probability </t>
  </si>
  <si>
    <t>Probable origination branch</t>
  </si>
  <si>
    <t>Probable origination branches of 4,255 gene families</t>
  </si>
  <si>
    <t>1 -&gt; 2</t>
  </si>
  <si>
    <t>2 -&gt; 3</t>
  </si>
  <si>
    <t>3 -&gt; 4</t>
  </si>
  <si>
    <t xml:space="preserve">Gain </t>
  </si>
  <si>
    <t>Loss</t>
  </si>
  <si>
    <t>Dia_2 LCA</t>
  </si>
  <si>
    <t>K00008</t>
  </si>
  <si>
    <t>K00242</t>
  </si>
  <si>
    <t>K00054</t>
  </si>
  <si>
    <t>K01434</t>
  </si>
  <si>
    <t>K00014</t>
  </si>
  <si>
    <t>K00123</t>
  </si>
  <si>
    <t>Dia_3 LCA</t>
  </si>
  <si>
    <t>K00052</t>
  </si>
  <si>
    <t>K01439</t>
  </si>
  <si>
    <t>K01934</t>
  </si>
  <si>
    <t>K00024</t>
  </si>
  <si>
    <t>K00170</t>
  </si>
  <si>
    <t>K00067</t>
  </si>
  <si>
    <t>K03179</t>
  </si>
  <si>
    <t>K00341</t>
  </si>
  <si>
    <t>K02954</t>
  </si>
  <si>
    <t>K00027</t>
  </si>
  <si>
    <t>K00177</t>
  </si>
  <si>
    <t>K00133</t>
  </si>
  <si>
    <t>K05337</t>
  </si>
  <si>
    <t>K00789</t>
  </si>
  <si>
    <t>K03787</t>
  </si>
  <si>
    <t>K00033</t>
  </si>
  <si>
    <t>K00179</t>
  </si>
  <si>
    <t>K00167</t>
  </si>
  <si>
    <t>K06859</t>
  </si>
  <si>
    <t>K00796</t>
  </si>
  <si>
    <t>K06001</t>
  </si>
  <si>
    <t>K00036</t>
  </si>
  <si>
    <t>K00180</t>
  </si>
  <si>
    <t>K00174</t>
  </si>
  <si>
    <t>K09003</t>
  </si>
  <si>
    <t>K00820</t>
  </si>
  <si>
    <t>K06865</t>
  </si>
  <si>
    <t>K00145</t>
  </si>
  <si>
    <t>K00297</t>
  </si>
  <si>
    <t>K00175</t>
  </si>
  <si>
    <t>K11784</t>
  </si>
  <si>
    <t>K00826</t>
  </si>
  <si>
    <t>K06874</t>
  </si>
  <si>
    <t>K00302</t>
  </si>
  <si>
    <t>K00639</t>
  </si>
  <si>
    <t>K00290</t>
  </si>
  <si>
    <t>K00943</t>
  </si>
  <si>
    <t>K06897</t>
  </si>
  <si>
    <t>K00303</t>
  </si>
  <si>
    <t>K00661</t>
  </si>
  <si>
    <t>K00948</t>
  </si>
  <si>
    <t>K07023</t>
  </si>
  <si>
    <t>K00313</t>
  </si>
  <si>
    <t>K00759</t>
  </si>
  <si>
    <t>K00332</t>
  </si>
  <si>
    <t>K01055</t>
  </si>
  <si>
    <t>K07397</t>
  </si>
  <si>
    <t>K00324</t>
  </si>
  <si>
    <t>K00762</t>
  </si>
  <si>
    <t>K00333</t>
  </si>
  <si>
    <t>K01091</t>
  </si>
  <si>
    <t>K07403</t>
  </si>
  <si>
    <t>K00325</t>
  </si>
  <si>
    <t>K00763</t>
  </si>
  <si>
    <t>K00479</t>
  </si>
  <si>
    <t>K11785</t>
  </si>
  <si>
    <t>K00382</t>
  </si>
  <si>
    <t>K00765</t>
  </si>
  <si>
    <t>K00518</t>
  </si>
  <si>
    <t>K01546</t>
  </si>
  <si>
    <t>K23876</t>
  </si>
  <si>
    <t>K00390</t>
  </si>
  <si>
    <t>K00525</t>
  </si>
  <si>
    <t>K01647</t>
  </si>
  <si>
    <t>K00549</t>
  </si>
  <si>
    <t>K00855</t>
  </si>
  <si>
    <t>K00603</t>
  </si>
  <si>
    <t>K01695</t>
  </si>
  <si>
    <t>K00602</t>
  </si>
  <si>
    <t>K00940</t>
  </si>
  <si>
    <t>K00609</t>
  </si>
  <si>
    <t>K01698</t>
  </si>
  <si>
    <t>K00620</t>
  </si>
  <si>
    <t>K01493</t>
  </si>
  <si>
    <t>K00616</t>
  </si>
  <si>
    <t>K01714</t>
  </si>
  <si>
    <t>K01622</t>
  </si>
  <si>
    <t>K00767</t>
  </si>
  <si>
    <t>K01733</t>
  </si>
  <si>
    <t>K01693</t>
  </si>
  <si>
    <t>K00793</t>
  </si>
  <si>
    <t>K01744</t>
  </si>
  <si>
    <t>K00845</t>
  </si>
  <si>
    <t>K01737</t>
  </si>
  <si>
    <t>K00794</t>
  </si>
  <si>
    <t>K01759</t>
  </si>
  <si>
    <t>K00891</t>
  </si>
  <si>
    <t>K01791</t>
  </si>
  <si>
    <t>K00809</t>
  </si>
  <si>
    <t>K01997</t>
  </si>
  <si>
    <t>K00927</t>
  </si>
  <si>
    <t>K01843</t>
  </si>
  <si>
    <t>K00812</t>
  </si>
  <si>
    <t>K02039</t>
  </si>
  <si>
    <t>K00930</t>
  </si>
  <si>
    <t>K01881</t>
  </si>
  <si>
    <t>K00873</t>
  </si>
  <si>
    <t>K02500</t>
  </si>
  <si>
    <t>K01974</t>
  </si>
  <si>
    <t>K02869</t>
  </si>
  <si>
    <t>K00958</t>
  </si>
  <si>
    <t>K02007</t>
  </si>
  <si>
    <t>K00946</t>
  </si>
  <si>
    <t>K02881</t>
  </si>
  <si>
    <t>K01011</t>
  </si>
  <si>
    <t>K02195</t>
  </si>
  <si>
    <t>K00963</t>
  </si>
  <si>
    <t>K02908</t>
  </si>
  <si>
    <t>K01057</t>
  </si>
  <si>
    <t>K02472</t>
  </si>
  <si>
    <t>K00966</t>
  </si>
  <si>
    <t>K02948</t>
  </si>
  <si>
    <t>K01079</t>
  </si>
  <si>
    <t>K01468</t>
  </si>
  <si>
    <t>K02974</t>
  </si>
  <si>
    <t>K01247</t>
  </si>
  <si>
    <t>K02965</t>
  </si>
  <si>
    <t>K02977</t>
  </si>
  <si>
    <t>K01255</t>
  </si>
  <si>
    <t>K03147</t>
  </si>
  <si>
    <t>K01494</t>
  </si>
  <si>
    <t>K03100</t>
  </si>
  <si>
    <t>K01392</t>
  </si>
  <si>
    <t>K03234</t>
  </si>
  <si>
    <t>K01547</t>
  </si>
  <si>
    <t>K03113</t>
  </si>
  <si>
    <t>K01478</t>
  </si>
  <si>
    <t>K03281</t>
  </si>
  <si>
    <t>K01588</t>
  </si>
  <si>
    <t>K03271</t>
  </si>
  <si>
    <t>K01520</t>
  </si>
  <si>
    <t>K03306</t>
  </si>
  <si>
    <t>K01591</t>
  </si>
  <si>
    <t>K03627</t>
  </si>
  <si>
    <t>K01524</t>
  </si>
  <si>
    <t>K03405</t>
  </si>
  <si>
    <t>K01613</t>
  </si>
  <si>
    <t>K03741</t>
  </si>
  <si>
    <t>K01548</t>
  </si>
  <si>
    <t>K03453</t>
  </si>
  <si>
    <t>K01649</t>
  </si>
  <si>
    <t>K04043</t>
  </si>
  <si>
    <t>K01597</t>
  </si>
  <si>
    <t>K03470</t>
  </si>
  <si>
    <t>K01657</t>
  </si>
  <si>
    <t>K06015</t>
  </si>
  <si>
    <t>K01609</t>
  </si>
  <si>
    <t>K03738</t>
  </si>
  <si>
    <t>K01696</t>
  </si>
  <si>
    <t>K06864</t>
  </si>
  <si>
    <t>K01668</t>
  </si>
  <si>
    <t>K03744</t>
  </si>
  <si>
    <t>K01704</t>
  </si>
  <si>
    <t>K06875</t>
  </si>
  <si>
    <t>K01681</t>
  </si>
  <si>
    <t>K04070</t>
  </si>
  <si>
    <t>K01711</t>
  </si>
  <si>
    <t>K06888</t>
  </si>
  <si>
    <t>K01710</t>
  </si>
  <si>
    <t>K04487</t>
  </si>
  <si>
    <t>K01712</t>
  </si>
  <si>
    <t>K06936</t>
  </si>
  <si>
    <t>K01754</t>
  </si>
  <si>
    <t>K04655</t>
  </si>
  <si>
    <t>K01738</t>
  </si>
  <si>
    <t>K06996</t>
  </si>
  <si>
    <t>K01803</t>
  </si>
  <si>
    <t>K04656</t>
  </si>
  <si>
    <t>K01758</t>
  </si>
  <si>
    <t>K07045</t>
  </si>
  <si>
    <t>K01817</t>
  </si>
  <si>
    <t>K05580</t>
  </si>
  <si>
    <t>K01784</t>
  </si>
  <si>
    <t>K07065</t>
  </si>
  <si>
    <t>K01849</t>
  </si>
  <si>
    <t>K05772</t>
  </si>
  <si>
    <t>K01845</t>
  </si>
  <si>
    <t>K07075</t>
  </si>
  <si>
    <t>K01880</t>
  </si>
  <si>
    <t>K05825</t>
  </si>
  <si>
    <t>K01867</t>
  </si>
  <si>
    <t>K07090</t>
  </si>
  <si>
    <t>K05873</t>
  </si>
  <si>
    <t>K01873</t>
  </si>
  <si>
    <t>K07129</t>
  </si>
  <si>
    <t>K01915</t>
  </si>
  <si>
    <t>K01874</t>
  </si>
  <si>
    <t>K07502</t>
  </si>
  <si>
    <t>K01966</t>
  </si>
  <si>
    <t>K06989</t>
  </si>
  <si>
    <t>K01889</t>
  </si>
  <si>
    <t>K07579</t>
  </si>
  <si>
    <t>K02016</t>
  </si>
  <si>
    <t>K07103</t>
  </si>
  <si>
    <t>K01933</t>
  </si>
  <si>
    <t>K08321</t>
  </si>
  <si>
    <t>K02040</t>
  </si>
  <si>
    <t>K07108</t>
  </si>
  <si>
    <t>K01951</t>
  </si>
  <si>
    <t>K09164</t>
  </si>
  <si>
    <t>K02063</t>
  </si>
  <si>
    <t>K08971</t>
  </si>
  <si>
    <t>K02033</t>
  </si>
  <si>
    <t>K09927</t>
  </si>
  <si>
    <t>K02064</t>
  </si>
  <si>
    <t>K09129</t>
  </si>
  <si>
    <t>K02319</t>
  </si>
  <si>
    <t>K10747</t>
  </si>
  <si>
    <t>K02117</t>
  </si>
  <si>
    <t>K09726</t>
  </si>
  <si>
    <t>K02626</t>
  </si>
  <si>
    <t>K10844</t>
  </si>
  <si>
    <t>K02119</t>
  </si>
  <si>
    <t>K10352</t>
  </si>
  <si>
    <t>K02874</t>
  </si>
  <si>
    <t>K12267</t>
  </si>
  <si>
    <t>K02123</t>
  </si>
  <si>
    <t>K14083</t>
  </si>
  <si>
    <t>K02883</t>
  </si>
  <si>
    <t>K12990</t>
  </si>
  <si>
    <t>K02124</t>
  </si>
  <si>
    <t>K14113</t>
  </si>
  <si>
    <t>K02910</t>
  </si>
  <si>
    <t>K02259</t>
  </si>
  <si>
    <t>K14568</t>
  </si>
  <si>
    <t>K02927</t>
  </si>
  <si>
    <t>K14564</t>
  </si>
  <si>
    <t>K02274</t>
  </si>
  <si>
    <t>K17942</t>
  </si>
  <si>
    <t>K02929</t>
  </si>
  <si>
    <t>K16422</t>
  </si>
  <si>
    <t>K02275</t>
  </si>
  <si>
    <t>K17996</t>
  </si>
  <si>
    <t>K02946</t>
  </si>
  <si>
    <t>K17884</t>
  </si>
  <si>
    <t>K02359</t>
  </si>
  <si>
    <t>K18855</t>
  </si>
  <si>
    <t>K02962</t>
  </si>
  <si>
    <t>K19200</t>
  </si>
  <si>
    <t>K02609</t>
  </si>
  <si>
    <t>K18933</t>
  </si>
  <si>
    <t>K02966</t>
  </si>
  <si>
    <t>K19784</t>
  </si>
  <si>
    <t>K02823</t>
  </si>
  <si>
    <t>K02967</t>
  </si>
  <si>
    <t>K22169</t>
  </si>
  <si>
    <t>K02867</t>
  </si>
  <si>
    <t>K19341</t>
  </si>
  <si>
    <t>K02978</t>
  </si>
  <si>
    <t>K02889</t>
  </si>
  <si>
    <t>K19802</t>
  </si>
  <si>
    <t>K02987</t>
  </si>
  <si>
    <t>K02912</t>
  </si>
  <si>
    <t>K02988</t>
  </si>
  <si>
    <t>K02922</t>
  </si>
  <si>
    <t>K03049</t>
  </si>
  <si>
    <t>K03055</t>
  </si>
  <si>
    <t>K02995</t>
  </si>
  <si>
    <t>K03433</t>
  </si>
  <si>
    <t>K03116</t>
  </si>
  <si>
    <t>K03118</t>
  </si>
  <si>
    <t>K03564</t>
  </si>
  <si>
    <t>K03575</t>
  </si>
  <si>
    <t>K03622</t>
  </si>
  <si>
    <t>K03465</t>
  </si>
  <si>
    <t>K03644</t>
  </si>
  <si>
    <t>K03469</t>
  </si>
  <si>
    <t>K03652</t>
  </si>
  <si>
    <t>K03679</t>
  </si>
  <si>
    <t>K03518</t>
  </si>
  <si>
    <t>K03703</t>
  </si>
  <si>
    <t>K03521</t>
  </si>
  <si>
    <t>K03924</t>
  </si>
  <si>
    <t>K03524</t>
  </si>
  <si>
    <t>K03637</t>
  </si>
  <si>
    <t>K06863</t>
  </si>
  <si>
    <t>K03695</t>
  </si>
  <si>
    <t>K06885</t>
  </si>
  <si>
    <t>K03701</t>
  </si>
  <si>
    <t>K06911</t>
  </si>
  <si>
    <t>K03702</t>
  </si>
  <si>
    <t>K06928</t>
  </si>
  <si>
    <t>K03800</t>
  </si>
  <si>
    <t>K06981</t>
  </si>
  <si>
    <t>K03855</t>
  </si>
  <si>
    <t>K03885</t>
  </si>
  <si>
    <t>K07142</t>
  </si>
  <si>
    <t>K03926</t>
  </si>
  <si>
    <t>K07158</t>
  </si>
  <si>
    <t>K04063</t>
  </si>
  <si>
    <t>K07477</t>
  </si>
  <si>
    <t>K04488</t>
  </si>
  <si>
    <t>K07496</t>
  </si>
  <si>
    <t>K04750</t>
  </si>
  <si>
    <t>K08681</t>
  </si>
  <si>
    <t>K05088</t>
  </si>
  <si>
    <t>K08963</t>
  </si>
  <si>
    <t>K05766</t>
  </si>
  <si>
    <t>K09014</t>
  </si>
  <si>
    <t>K06118</t>
  </si>
  <si>
    <t>K09128</t>
  </si>
  <si>
    <t>K06131</t>
  </si>
  <si>
    <t>K09721</t>
  </si>
  <si>
    <t>K06137</t>
  </si>
  <si>
    <t>K09791</t>
  </si>
  <si>
    <t>K06206</t>
  </si>
  <si>
    <t>K06921</t>
  </si>
  <si>
    <t>K11443</t>
  </si>
  <si>
    <t>K06988</t>
  </si>
  <si>
    <t>K13525</t>
  </si>
  <si>
    <t>K07006</t>
  </si>
  <si>
    <t>K13787</t>
  </si>
  <si>
    <t>K07038</t>
  </si>
  <si>
    <t>K15888</t>
  </si>
  <si>
    <t>K07049</t>
  </si>
  <si>
    <t>K15987</t>
  </si>
  <si>
    <t>K07101</t>
  </si>
  <si>
    <t>K16306</t>
  </si>
  <si>
    <t>K07107</t>
  </si>
  <si>
    <t>K17488</t>
  </si>
  <si>
    <t>K07130</t>
  </si>
  <si>
    <t>K17830</t>
  </si>
  <si>
    <t>K07402</t>
  </si>
  <si>
    <t>K07405</t>
  </si>
  <si>
    <t>K07465</t>
  </si>
  <si>
    <t>K21929</t>
  </si>
  <si>
    <t>K08097</t>
  </si>
  <si>
    <t>K08234</t>
  </si>
  <si>
    <t>K08289</t>
  </si>
  <si>
    <t>K08296</t>
  </si>
  <si>
    <t>K08966</t>
  </si>
  <si>
    <t>K08968</t>
  </si>
  <si>
    <t>K08979</t>
  </si>
  <si>
    <t>K08980</t>
  </si>
  <si>
    <t>K09015</t>
  </si>
  <si>
    <t>K09141</t>
  </si>
  <si>
    <t>K09147</t>
  </si>
  <si>
    <t>K09165</t>
  </si>
  <si>
    <t>K09222</t>
  </si>
  <si>
    <t>K09730</t>
  </si>
  <si>
    <t>K11175</t>
  </si>
  <si>
    <t>K11394</t>
  </si>
  <si>
    <t>K11529</t>
  </si>
  <si>
    <t>K11645</t>
  </si>
  <si>
    <t>K11646</t>
  </si>
  <si>
    <t>K15496</t>
  </si>
  <si>
    <t>K15635</t>
  </si>
  <si>
    <t>K15856</t>
  </si>
  <si>
    <t>K21071</t>
  </si>
  <si>
    <t>K22168</t>
  </si>
  <si>
    <t>K22479</t>
  </si>
  <si>
    <t>K23256</t>
  </si>
  <si>
    <t>K23753</t>
  </si>
  <si>
    <t>We recommend copying columns of interest into https://www.genome.jp/kegg/ko.html for visualing results</t>
  </si>
  <si>
    <t>Grassland</t>
  </si>
  <si>
    <t>AcS3-62_00358</t>
  </si>
  <si>
    <t>AcS3-62_00359</t>
  </si>
  <si>
    <t>AcS3-62_00360</t>
  </si>
  <si>
    <t>AcS3-62_00361</t>
  </si>
  <si>
    <t>AcS3-62_00362</t>
  </si>
  <si>
    <t>AcS3-62_00363</t>
  </si>
  <si>
    <t>AcS3-62_00364</t>
  </si>
  <si>
    <t>AcS3-62_00365</t>
  </si>
  <si>
    <t>AcS3-62_00366</t>
  </si>
  <si>
    <t>AcS3-62_00367</t>
  </si>
  <si>
    <t>AcS3-62_00368</t>
  </si>
  <si>
    <t>AcS3-62_00369</t>
  </si>
  <si>
    <t>AcS3-62_00370</t>
  </si>
  <si>
    <t>AcS3-62_00371</t>
  </si>
  <si>
    <t>AcS3-62_00372</t>
  </si>
  <si>
    <t>Sense</t>
  </si>
  <si>
    <t>+</t>
  </si>
  <si>
    <t>K02257</t>
  </si>
  <si>
    <t>K02427</t>
  </si>
  <si>
    <t>K00573</t>
  </si>
  <si>
    <t>K01151</t>
  </si>
  <si>
    <t>K08094</t>
  </si>
  <si>
    <t>C</t>
  </si>
  <si>
    <t>Constrained to SR4 tree topology, selected taxa, mixture model</t>
  </si>
  <si>
    <t>d__Archaea;p__Thermoplasmatota;c__Thermoplasmata;o__UBA184;f__UBA184;g__UBA184;s__</t>
  </si>
  <si>
    <t>d__Archaea;p__Thermoplasmatota;c__Thermoplasmata;o__RBG-16-68-12;f__RBG-16-68-12;g__RBG-16-68-12;s__</t>
  </si>
  <si>
    <t>rumen</t>
  </si>
  <si>
    <t>human feces</t>
  </si>
  <si>
    <t>digesta samples from rumen</t>
  </si>
  <si>
    <t>pool of bioreactors CSTR01a, CSTR02a, and CSTR03a; thermophilic anaerobic digestion of cattle manure in continuous reactors for biogas production (methane)</t>
  </si>
  <si>
    <t>permafrost active layer soil</t>
  </si>
  <si>
    <t>Ovis aries (sheep) rumen content</t>
  </si>
  <si>
    <t>Ovis aries (sheep) rumen fluid</t>
  </si>
  <si>
    <t>Homo sapiens feces</t>
  </si>
  <si>
    <t>termite gut</t>
  </si>
  <si>
    <t>human gut</t>
  </si>
  <si>
    <t>Rifle background sediment; well D04 at 13ft depth</t>
  </si>
  <si>
    <t>Rifle background sediment; well D04 at 16ft depth</t>
  </si>
  <si>
    <t>Rifle background sediment; well D04 at 19ft depth</t>
  </si>
  <si>
    <t>enrichment culture inoculated with rumen fluid from Bos taurus</t>
  </si>
  <si>
    <t>Feces of six-years-old elephant</t>
  </si>
  <si>
    <t>waste water</t>
  </si>
  <si>
    <t>mud</t>
  </si>
  <si>
    <t>feces</t>
  </si>
  <si>
    <t>baboon feces</t>
  </si>
  <si>
    <t>AM-anode biofilm</t>
  </si>
  <si>
    <t>10.1128/genomeA.01734-15</t>
  </si>
  <si>
    <t>25 - 45</t>
  </si>
  <si>
    <t>7.2 - 8.4</t>
  </si>
  <si>
    <t>10.1128/JB.00956-12</t>
  </si>
  <si>
    <t>10.1186/s13068-016-0441-1</t>
  </si>
  <si>
    <t>10.1038/s41586-018-0338-1</t>
  </si>
  <si>
    <t>10.1128/genomeA.00221-16</t>
  </si>
  <si>
    <t>10.1128/genomeA.00453-13</t>
  </si>
  <si>
    <t>10.1128/AEM.03389-14</t>
  </si>
  <si>
    <t>10.1128/JB.01867-12</t>
  </si>
  <si>
    <t>10.1038/ncomms13219</t>
  </si>
  <si>
    <t>10.1038/ncomms13220</t>
  </si>
  <si>
    <t>10.1038/ncomms13221</t>
  </si>
  <si>
    <t>10.1093/femsec/fiv149</t>
  </si>
  <si>
    <t>Methanomassiliicoccus luminyensis B10</t>
  </si>
  <si>
    <t>Methanomicrobia archaeon DTU008</t>
  </si>
  <si>
    <t>Candidatus Methanoplasma termitum</t>
  </si>
  <si>
    <t>GCA_001481295</t>
  </si>
  <si>
    <t>GCA_000308215</t>
  </si>
  <si>
    <t>GCA_000350305</t>
  </si>
  <si>
    <t>GCA_001512965.1</t>
  </si>
  <si>
    <t>GCA_003135935.1</t>
  </si>
  <si>
    <t>GCA_003153895.1</t>
  </si>
  <si>
    <t>GCA_001563305.1</t>
  </si>
  <si>
    <t>GCA_001560915</t>
  </si>
  <si>
    <t>GCA_000404225</t>
  </si>
  <si>
    <t>GCA_000800805</t>
  </si>
  <si>
    <t>GCA_000300255</t>
  </si>
  <si>
    <t>GCA_001800675.1</t>
  </si>
  <si>
    <t>GCA_001800745.1</t>
  </si>
  <si>
    <t>GCA_001800815.1</t>
  </si>
  <si>
    <t>GCA_001800825.1</t>
  </si>
  <si>
    <t>GCA_001421185.1</t>
  </si>
  <si>
    <t>GCA_001421175.1</t>
  </si>
  <si>
    <t>GCA_001595885.1</t>
  </si>
  <si>
    <t>GCA_002506175.1</t>
  </si>
  <si>
    <t>GCA_002496385.1</t>
  </si>
  <si>
    <t>GCA_002499085.1</t>
  </si>
  <si>
    <t>GCA_002506905.1</t>
  </si>
  <si>
    <t>GCA_002504525.1</t>
  </si>
  <si>
    <t>GCA_002506255.1</t>
  </si>
  <si>
    <t>GCA_002505345.1</t>
  </si>
  <si>
    <t>GCA_002502965.1</t>
  </si>
  <si>
    <t>GCA_002498285.1</t>
  </si>
  <si>
    <t>GCA_002498605.1</t>
  </si>
  <si>
    <t>GCA_002498365.1</t>
  </si>
  <si>
    <t>GCA_002497075.1</t>
  </si>
  <si>
    <t>GCA_002506425.1</t>
  </si>
  <si>
    <t>GCA_002504495.1</t>
  </si>
  <si>
    <t>GCA_002495325.1</t>
  </si>
  <si>
    <t>GCA_002508545.1</t>
  </si>
  <si>
    <t>GCA_002503985.1</t>
  </si>
  <si>
    <t>GCA_002504405.1</t>
  </si>
  <si>
    <t>GCA_002509405.1</t>
  </si>
  <si>
    <t>Host-associated</t>
  </si>
  <si>
    <t>~15</t>
  </si>
  <si>
    <t>Reference genome name</t>
  </si>
  <si>
    <t>GCA_002973605.1</t>
  </si>
  <si>
    <t>GCA_000022565.1</t>
  </si>
  <si>
    <t>GCA_000428885.1</t>
  </si>
  <si>
    <t>GCA_000702445.1</t>
  </si>
  <si>
    <t>GCA_000023265.1</t>
  </si>
  <si>
    <t>GCA_000015025.1</t>
  </si>
  <si>
    <t>GCA_001457435.1</t>
  </si>
  <si>
    <t>GCA_000371785.1</t>
  </si>
  <si>
    <t>GCA_000420505.1</t>
  </si>
  <si>
    <t>GCA_002287885.2</t>
  </si>
  <si>
    <t>GCA_000504285.1</t>
  </si>
  <si>
    <t>GCA_000296405.1</t>
  </si>
  <si>
    <t>GCA_900143005.1</t>
  </si>
  <si>
    <t>GCA_900110555.1</t>
  </si>
  <si>
    <t>GCA_000482705.1</t>
  </si>
  <si>
    <t>GCA_003014555.1</t>
  </si>
  <si>
    <t>GCA_000017305.1</t>
  </si>
  <si>
    <t>GCA_003074035.1</t>
  </si>
  <si>
    <t>GCA_000284295.1</t>
  </si>
  <si>
    <t>GCA_000024365.1</t>
  </si>
  <si>
    <t>GCA_000373925.1</t>
  </si>
  <si>
    <t>GCA_900111175.1</t>
  </si>
  <si>
    <t>GCA_000269985.1</t>
  </si>
  <si>
    <t>GCA_000981225.1</t>
  </si>
  <si>
    <t>GCA_000024225.1</t>
  </si>
  <si>
    <t>GCA_000478885.1</t>
  </si>
  <si>
    <t>GCA_000969705.1</t>
  </si>
  <si>
    <t>GCA_000014185.1</t>
  </si>
  <si>
    <t>GCA_000025265.1</t>
  </si>
  <si>
    <t>GCA_900108055.1</t>
  </si>
  <si>
    <t>GCA_000008625.1</t>
  </si>
  <si>
    <t>GCA_000191045.1</t>
  </si>
  <si>
    <t>GCA_000427095.1</t>
  </si>
  <si>
    <t>GCA_000724625.1</t>
  </si>
  <si>
    <t>GCA_900167375.1</t>
  </si>
  <si>
    <t>GCA_002843315.1</t>
  </si>
  <si>
    <t>GCA_001659705.1</t>
  </si>
  <si>
    <t>GCA_000020565.1</t>
  </si>
  <si>
    <t>GCA_000093165.1</t>
  </si>
  <si>
    <t>GCA_002554705.1</t>
  </si>
  <si>
    <t>GCA_000212735.1</t>
  </si>
  <si>
    <t>GCA_000403135.1</t>
  </si>
  <si>
    <t>GCA_900129315.1</t>
  </si>
  <si>
    <t>GCA_000284335.1</t>
  </si>
  <si>
    <t>GCA_000241815.1</t>
  </si>
  <si>
    <t>GCA_001618605.1</t>
  </si>
  <si>
    <t>GCA_001899335.1</t>
  </si>
  <si>
    <t>GCA_001899315.1</t>
  </si>
  <si>
    <t>GCA_002322595.1</t>
  </si>
  <si>
    <t>GCA_900239945.1</t>
  </si>
  <si>
    <t>GCA_000750955.1</t>
  </si>
  <si>
    <t>GCA_000006985.1</t>
  </si>
  <si>
    <t>GCA_000199675.1</t>
  </si>
  <si>
    <t>GCA_001293545.1</t>
  </si>
  <si>
    <t>GCA_000281175.1</t>
  </si>
  <si>
    <t>GCA_000018865.1</t>
  </si>
  <si>
    <t>GCA_000018565.1</t>
  </si>
  <si>
    <t>GCA_000011905.1</t>
  </si>
  <si>
    <t>GCA_001919995.1</t>
  </si>
  <si>
    <t>GCA_000702505.1</t>
  </si>
  <si>
    <t>GCA_002563855.1</t>
  </si>
  <si>
    <t>GCA_000297255.1</t>
  </si>
  <si>
    <t>GCA_000021685.1</t>
  </si>
  <si>
    <t>GCA_000469585.1</t>
  </si>
  <si>
    <t>GCA_000020945.1</t>
  </si>
  <si>
    <t>GCA_000484535.1</t>
  </si>
  <si>
    <t>GCA_000025125.1</t>
  </si>
  <si>
    <t>GCA_000952155.1</t>
  </si>
  <si>
    <t>GCA_001870225.1</t>
  </si>
  <si>
    <t>GCA_000521175.1</t>
  </si>
  <si>
    <t>GCA_000155555.1</t>
  </si>
  <si>
    <t>GCA_000317575.1</t>
  </si>
  <si>
    <t>GCA_001890765.1</t>
  </si>
  <si>
    <t>GCA_000018105.1</t>
  </si>
  <si>
    <t>GCA_000183405.1</t>
  </si>
  <si>
    <t>GCA_000020685.1</t>
  </si>
  <si>
    <t>GCA_000195335.1</t>
  </si>
  <si>
    <t>GCA_002878375.1</t>
  </si>
  <si>
    <t>GCA_000020145.1</t>
  </si>
  <si>
    <t>GCA_001027545.1</t>
  </si>
  <si>
    <t>GCA_001045525.1</t>
  </si>
  <si>
    <t>GCA_000474745.1</t>
  </si>
  <si>
    <t>GCA_000024665.1</t>
  </si>
  <si>
    <t>GCA_001544355.1</t>
  </si>
  <si>
    <t>GCA_000160075.2</t>
  </si>
  <si>
    <t>GCA_000526435.1</t>
  </si>
  <si>
    <t>GCA_000166415.1</t>
  </si>
  <si>
    <t>GCA_000020005.1</t>
  </si>
  <si>
    <t>GCA_000024605.1</t>
  </si>
  <si>
    <t>GCA_000154285.1</t>
  </si>
  <si>
    <t>GCA_001544015.1</t>
  </si>
  <si>
    <t>GCA_000025305.1</t>
  </si>
  <si>
    <t>GCA_900141865.1</t>
  </si>
  <si>
    <t>GCA_900103425.1</t>
  </si>
  <si>
    <t>GCA_001855385.1</t>
  </si>
  <si>
    <t>GCA_900167275.1</t>
  </si>
  <si>
    <t>GCA_000010305.1</t>
  </si>
  <si>
    <t>GCA_000258405.1</t>
  </si>
  <si>
    <t>GCA_001017655.1</t>
  </si>
  <si>
    <t>GCA_000170755.1</t>
  </si>
  <si>
    <t>GCA_002998355.1</t>
  </si>
  <si>
    <t>GCA_000341545.2</t>
  </si>
  <si>
    <t>GCA_000284315.1</t>
  </si>
  <si>
    <t>GCA_001999965.1</t>
  </si>
  <si>
    <t>GCA_000949635.1</t>
  </si>
  <si>
    <t>GCA_002197845.1</t>
  </si>
  <si>
    <t>GCA_000021485.1</t>
  </si>
  <si>
    <t>GCA_002105465.1</t>
  </si>
  <si>
    <t>GCA_001192655.1</t>
  </si>
  <si>
    <t>GCA_000374005.1</t>
  </si>
  <si>
    <t>GCA_000014865.1</t>
  </si>
  <si>
    <t>GCA_900199215.1</t>
  </si>
  <si>
    <t>GCA_002688585.1</t>
  </si>
  <si>
    <t>GCA_000153465.1</t>
  </si>
  <si>
    <t>GCA_000412185.1</t>
  </si>
  <si>
    <t>GCA_002005445.1</t>
  </si>
  <si>
    <t>GCA_000024505.1</t>
  </si>
  <si>
    <t>GCA_900172325.1</t>
  </si>
  <si>
    <t>GCA_001008165.2</t>
  </si>
  <si>
    <t>GCA_001514355.1</t>
  </si>
  <si>
    <t>GCA_000735045.1</t>
  </si>
  <si>
    <t>GCA_000711875.1</t>
  </si>
  <si>
    <t>GCA_000145255.1</t>
  </si>
  <si>
    <t>GCA_000429605.1</t>
  </si>
  <si>
    <t>GCA_003258315.1</t>
  </si>
  <si>
    <t>GCA_000143965.1</t>
  </si>
  <si>
    <t>GCA_900170035.1</t>
  </si>
  <si>
    <t>GCA_000024325.1</t>
  </si>
  <si>
    <t>GCA_000517565.1</t>
  </si>
  <si>
    <t>GCA_000167355.1</t>
  </si>
  <si>
    <t>GCA_000022145.1</t>
  </si>
  <si>
    <t>GCA_000195295.1</t>
  </si>
  <si>
    <t>GCA_000092245.1</t>
  </si>
  <si>
    <t>GCA_000170735.1</t>
  </si>
  <si>
    <t>GCA_001705075.1</t>
  </si>
  <si>
    <t>GCA_001895965.1</t>
  </si>
  <si>
    <t>GCA_000429145.1</t>
  </si>
  <si>
    <t>GCA_000239355.1</t>
  </si>
  <si>
    <t>GCA_002312815.1</t>
  </si>
  <si>
    <t>GCA_000025485.1</t>
  </si>
  <si>
    <t>GCA_000427805.1</t>
  </si>
  <si>
    <t>GCA_001697225.1</t>
  </si>
  <si>
    <t>GCA_001572745.1</t>
  </si>
  <si>
    <t>GCA_900163755.1</t>
  </si>
  <si>
    <t>GCA_000733765.1</t>
  </si>
  <si>
    <t>GCA_000009365.1</t>
  </si>
  <si>
    <t>GCA_000807275.1</t>
  </si>
  <si>
    <t>GCA_000017245.1</t>
  </si>
  <si>
    <t>GCA_002934695.1</t>
  </si>
  <si>
    <t>GCA_003177035.1</t>
  </si>
  <si>
    <t>GCA_000379445.1</t>
  </si>
  <si>
    <t>GCA_000011805.1</t>
  </si>
  <si>
    <t>GCA_003015185.1</t>
  </si>
  <si>
    <t>GCA_000425565.1</t>
  </si>
  <si>
    <t>GCA_002872415.1</t>
  </si>
  <si>
    <t>GCA_000348725.1</t>
  </si>
  <si>
    <t>GCA_001748245.1</t>
  </si>
  <si>
    <t>GCA_000153765.1</t>
  </si>
  <si>
    <t>GCA_002257665.1</t>
  </si>
  <si>
    <t>GCA_001676785.2</t>
  </si>
  <si>
    <t>GCA_900112165.1</t>
  </si>
  <si>
    <t>GCA_000008685.2</t>
  </si>
  <si>
    <t>GCA_000160455.2</t>
  </si>
  <si>
    <t>GCA_000967915.1</t>
  </si>
  <si>
    <t>GCA_003013295.1</t>
  </si>
  <si>
    <t>GCA_000582535.1</t>
  </si>
  <si>
    <t>GCA_001548275.1</t>
  </si>
  <si>
    <t>GCA_000023325.1</t>
  </si>
  <si>
    <t>GCA_000745455.1</t>
  </si>
  <si>
    <t>GCA_000953715.1</t>
  </si>
  <si>
    <t>GCA_000235405.3</t>
  </si>
  <si>
    <t>GCA_000019665.1</t>
  </si>
  <si>
    <t>GCA_001580015.1</t>
  </si>
  <si>
    <t>GCA_000025905.1</t>
  </si>
  <si>
    <t>GCA_000173075.1</t>
  </si>
  <si>
    <t>GCA_900097105.1</t>
  </si>
  <si>
    <t>GenBank Accession</t>
  </si>
  <si>
    <t>Abditibacterium utsteinense</t>
  </si>
  <si>
    <t>Acidobacterium capsulatum</t>
  </si>
  <si>
    <t>Geothrix fermentans</t>
  </si>
  <si>
    <t>Bryobacter aggregatus</t>
  </si>
  <si>
    <t>Acidimicrobium ferrooxidans</t>
  </si>
  <si>
    <t>Acidothermus cellulolyticus</t>
  </si>
  <si>
    <t>Actinobaculum massiliense</t>
  </si>
  <si>
    <t>Actinopolyspora halophila</t>
  </si>
  <si>
    <t>Alloscardovia omnicolens</t>
  </si>
  <si>
    <t>Candidatus Nanopelagicus limnes</t>
  </si>
  <si>
    <t>Actinospica robiniae</t>
  </si>
  <si>
    <t>Corynebacterium otitidis</t>
  </si>
  <si>
    <t>Cryptosporangium aurantiacum</t>
  </si>
  <si>
    <t>Blastococcus endophyticus</t>
  </si>
  <si>
    <t>Glycomyces arizonensis</t>
  </si>
  <si>
    <t>Haloactinopolyspora alba</t>
  </si>
  <si>
    <t>Kineococcus radiotolerans</t>
  </si>
  <si>
    <t>Miniimonas sp  S16</t>
  </si>
  <si>
    <t>Actinoplanes missouriensis</t>
  </si>
  <si>
    <t>Nakamurella multipartita</t>
  </si>
  <si>
    <t>Actinopolymorpha alba</t>
  </si>
  <si>
    <t>Actinokineospora terrae</t>
  </si>
  <si>
    <t>Kitasatospora setae</t>
  </si>
  <si>
    <t>Allosalinactinospora lopnorensis</t>
  </si>
  <si>
    <t>Atopobium parvulum</t>
  </si>
  <si>
    <t>Adlercreutzia equolifaciens</t>
  </si>
  <si>
    <t>Nitriliruptor alkaliphilus</t>
  </si>
  <si>
    <t>Rubrobacter xylanophilus</t>
  </si>
  <si>
    <t>Conexibacter woesei</t>
  </si>
  <si>
    <t>Thermoleophilum album</t>
  </si>
  <si>
    <t>Aquifex aeolicus</t>
  </si>
  <si>
    <t>Desulfurobacterium thermolithotrophum</t>
  </si>
  <si>
    <t>Chthonomonas calidirosea</t>
  </si>
  <si>
    <t>Fimbriimonas ginsengisoli</t>
  </si>
  <si>
    <t>Anaerorhabdus furcosa</t>
  </si>
  <si>
    <t>Labilibaculum filiforme</t>
  </si>
  <si>
    <t>Arachidicoccus sp  BS20</t>
  </si>
  <si>
    <t>Candidatus Amoebophilus asiaticus</t>
  </si>
  <si>
    <t>Blattabacterium sp</t>
  </si>
  <si>
    <t>Longimonas halophila</t>
  </si>
  <si>
    <t>Haliscomenobacter hydrossis</t>
  </si>
  <si>
    <t>Arcticibacter svalbardensis</t>
  </si>
  <si>
    <t>Aliifodinibius roseus</t>
  </si>
  <si>
    <t>Caldisericum exile</t>
  </si>
  <si>
    <t>Caldithrix abyssi</t>
  </si>
  <si>
    <t>Candidatus Fermentibacter daniensis</t>
  </si>
  <si>
    <t>Candidatus Gastranaerophilus phascolarctosicola</t>
  </si>
  <si>
    <t>Candidatus Obscuribacter phosphatis</t>
  </si>
  <si>
    <t>Candidatus Peribacter sp  UBA1555</t>
  </si>
  <si>
    <t>Chlamydia sp  H15-1957-10C</t>
  </si>
  <si>
    <t>Criblamydia sequanensis</t>
  </si>
  <si>
    <t>Chlorobaculum tepidum</t>
  </si>
  <si>
    <t>Anaerolinea thermophila</t>
  </si>
  <si>
    <t>Ardenticatena maritima</t>
  </si>
  <si>
    <t>Caldilinea aerophila</t>
  </si>
  <si>
    <t>Chloroflexus aurantiacus</t>
  </si>
  <si>
    <t>Herpetosiphon aurantiacus</t>
  </si>
  <si>
    <t>Dehalococcoides mccartyi</t>
  </si>
  <si>
    <t>Ktedonobacter sp 13 1 20CM 4 53 11</t>
  </si>
  <si>
    <t>Thermogemmatispora carboxidivorans</t>
  </si>
  <si>
    <t>Thermoflexus hugenholtzii</t>
  </si>
  <si>
    <t>Nitrolancea hollandica</t>
  </si>
  <si>
    <t>Thermomicrobium roseum</t>
  </si>
  <si>
    <t>Chrysiogenes arsenatis</t>
  </si>
  <si>
    <t>Coprothermobacter proteolyticus</t>
  </si>
  <si>
    <t>Gloeobacter kilaueensis</t>
  </si>
  <si>
    <t>Candidatus Atelocyanobacterium thalassa</t>
  </si>
  <si>
    <t>Aliterella atlantica</t>
  </si>
  <si>
    <t>Gloeomargarita lithophora</t>
  </si>
  <si>
    <t>Aphanizomenon flos-aquae</t>
  </si>
  <si>
    <t>Coleofasciculus chthonoplastes</t>
  </si>
  <si>
    <t>Stanieria cyanosphaera</t>
  </si>
  <si>
    <t>Spirulina major</t>
  </si>
  <si>
    <t>Acaryochloris marina</t>
  </si>
  <si>
    <t>Calditerrivibrio nitroreducens</t>
  </si>
  <si>
    <t>Deinococcus deserti</t>
  </si>
  <si>
    <t>Marinithermus hydrothermalis</t>
  </si>
  <si>
    <t>Dictyoglomus sp NZ13-RE01</t>
  </si>
  <si>
    <t>Elusimicrobium minutum</t>
  </si>
  <si>
    <t>Endomicrobium proavitum</t>
  </si>
  <si>
    <t>Chitinispirillum alkaliphilum</t>
  </si>
  <si>
    <t>Chitinivibrio alkaliphilus</t>
  </si>
  <si>
    <t>Fibrobacter succinogenes</t>
  </si>
  <si>
    <t>Alicyclobacillus acidiphilus</t>
  </si>
  <si>
    <t>Abiotrophia defectiva</t>
  </si>
  <si>
    <t>Caldicoprobacter oshimai</t>
  </si>
  <si>
    <t>Halanaerobium hydrogeniformans</t>
  </si>
  <si>
    <t>Natranaerobius thermophilus</t>
  </si>
  <si>
    <t>Ammonifex degensii</t>
  </si>
  <si>
    <t>Absiella dolichum</t>
  </si>
  <si>
    <t>Limnochorda pilosa</t>
  </si>
  <si>
    <t>Acidaminococcus fermentans</t>
  </si>
  <si>
    <t>Anaerovibrio lipolyticus</t>
  </si>
  <si>
    <t>Allisonella histaminiformans</t>
  </si>
  <si>
    <t>Andreesenia angusta</t>
  </si>
  <si>
    <t>Cetobacterium ceti</t>
  </si>
  <si>
    <t>Gemmatimonas aurantiaca</t>
  </si>
  <si>
    <t>Ignavibacterium album</t>
  </si>
  <si>
    <t>Kiritimatiella glycovorans</t>
  </si>
  <si>
    <t>Lentisphaera araneosa</t>
  </si>
  <si>
    <t>Victivallales bacterium CCUG 44730</t>
  </si>
  <si>
    <t>Nitrospina gracilis</t>
  </si>
  <si>
    <t>Leptospirillum ferrooxidans</t>
  </si>
  <si>
    <t>Phycisphaerae bacterium SM-Chi-D1</t>
  </si>
  <si>
    <t>Candidatus Brocadia sinica</t>
  </si>
  <si>
    <t>Fimbriiglobus ruber</t>
  </si>
  <si>
    <t>Acidithiobacillus ferrooxidans</t>
  </si>
  <si>
    <t>Aquidulcibacter paucihalophilus</t>
  </si>
  <si>
    <t>Caedimonas varicaedens</t>
  </si>
  <si>
    <t>Kiloniella laminariae</t>
  </si>
  <si>
    <t>Magnetococcus marinus</t>
  </si>
  <si>
    <t>Amphiplicatus metriothermophilus</t>
  </si>
  <si>
    <t>Candidatus Fonsibacter ubiquis</t>
  </si>
  <si>
    <t>Aurantimonas manganoxydans</t>
  </si>
  <si>
    <t>Euryhalocaulis caribicus</t>
  </si>
  <si>
    <t>Acetobacter aceti</t>
  </si>
  <si>
    <t>Anaplasma centrale</t>
  </si>
  <si>
    <t>Oceanibacterium hippocampi</t>
  </si>
  <si>
    <t>Altererythrobacter atlanticus</t>
  </si>
  <si>
    <t>Achromobacter denitrificans</t>
  </si>
  <si>
    <t>Ferrovum myxofaciens</t>
  </si>
  <si>
    <t>Andreprevotia chitinilytica</t>
  </si>
  <si>
    <t>Gallionella capsiferriformans</t>
  </si>
  <si>
    <t>Azonexus hydrophilus</t>
  </si>
  <si>
    <t>Bradymonas sediminis</t>
  </si>
  <si>
    <t>Desulfarculus baarsii</t>
  </si>
  <si>
    <t>Desulfamplus magnetovallimortis</t>
  </si>
  <si>
    <t>Desulfohalobium retbaense</t>
  </si>
  <si>
    <t>Desulfurella acetivorans</t>
  </si>
  <si>
    <t>Desulfuromonas acetoxidans</t>
  </si>
  <si>
    <t>Anaeromyxobacter dehalogenans</t>
  </si>
  <si>
    <t>Desulfobacca acetoxidans</t>
  </si>
  <si>
    <t>Arcobacter nitrofigilis</t>
  </si>
  <si>
    <t>Caminibacter mediatlanticus</t>
  </si>
  <si>
    <t>Acidiferrobacter thiooxydans</t>
  </si>
  <si>
    <t>Aeromonas aquatica</t>
  </si>
  <si>
    <t>Aestuariibacter salexigens</t>
  </si>
  <si>
    <t>Cardiobacterium valvarum</t>
  </si>
  <si>
    <t>Agaribacterium haliotis</t>
  </si>
  <si>
    <t>Allochromatium vinosum</t>
  </si>
  <si>
    <t>Budvicia aquatica</t>
  </si>
  <si>
    <t>Immundisolibacter cernigliae</t>
  </si>
  <si>
    <t>Coxiella burnetii</t>
  </si>
  <si>
    <t>Crenothrix polyspora</t>
  </si>
  <si>
    <t>Algiphilus aromaticivorans</t>
  </si>
  <si>
    <t>Alcanivorax borkumensis</t>
  </si>
  <si>
    <t>Frischella perrara</t>
  </si>
  <si>
    <t>Actinobacillus succinogenes</t>
  </si>
  <si>
    <t>Acinetobacter sp  ACNIH1</t>
  </si>
  <si>
    <t>Salinisphaera sp  LB1</t>
  </si>
  <si>
    <t>Fangia hongkongensis</t>
  </si>
  <si>
    <t>Aliivibrio fischeri</t>
  </si>
  <si>
    <t>Ahniella affigens</t>
  </si>
  <si>
    <t>Tepidiphilus margaritifer</t>
  </si>
  <si>
    <t>Bacteriovorax stolpii</t>
  </si>
  <si>
    <t>Bdellovibrio exovorus</t>
  </si>
  <si>
    <t>Oligoflexus tunisiensis</t>
  </si>
  <si>
    <t>Mariprofundus ferrooxydans</t>
  </si>
  <si>
    <t>Rubricoccus marinus</t>
  </si>
  <si>
    <t>Brachyspira hyodysenteriae</t>
  </si>
  <si>
    <t>Brevinema andersonii</t>
  </si>
  <si>
    <t>Borreliella burgdorferi</t>
  </si>
  <si>
    <t>Acetomicrobium hydrogeniformans</t>
  </si>
  <si>
    <t>Acholeplasma brassicae</t>
  </si>
  <si>
    <t>Entomoplasma luminosum</t>
  </si>
  <si>
    <t>Candidatus Hepatoplasma crinochetorum</t>
  </si>
  <si>
    <t>Caldimicrobium thiodismutans</t>
  </si>
  <si>
    <t>Kosmotoga olearia</t>
  </si>
  <si>
    <t>Mesoaciditoga lauensis</t>
  </si>
  <si>
    <t>Defluviitoga tunisiensis</t>
  </si>
  <si>
    <t>Fervidobacterium pennivorans</t>
  </si>
  <si>
    <t>Methylacidiphilum infernorum</t>
  </si>
  <si>
    <t>Cephaloticoccus primus</t>
  </si>
  <si>
    <t>Coraliomargarita akajimensis</t>
  </si>
  <si>
    <t>Chthoniobacter flavus</t>
  </si>
  <si>
    <t>Akkermansia glycaniphila</t>
  </si>
  <si>
    <t>GCA_002785505.1</t>
  </si>
  <si>
    <t>GCA_000200715.1</t>
  </si>
  <si>
    <t>GCA_003431325.1</t>
  </si>
  <si>
    <t>GCA_000398765.1</t>
  </si>
  <si>
    <t>GCA_000755225.1</t>
  </si>
  <si>
    <t>GCA_900107195.1</t>
  </si>
  <si>
    <t>GCA_000214725.1</t>
  </si>
  <si>
    <t>GCA_000063445.1</t>
  </si>
  <si>
    <t>GCA_003132625.1</t>
  </si>
  <si>
    <t>GCA_000023985.1</t>
  </si>
  <si>
    <t>GCA_003558335.1</t>
  </si>
  <si>
    <t>GCA_004212075.1</t>
  </si>
  <si>
    <t>GCA_000800805.1</t>
  </si>
  <si>
    <t>GCA_001717005.1</t>
  </si>
  <si>
    <t>GCA_003838185.1</t>
  </si>
  <si>
    <t>GCA_001914405.1</t>
  </si>
  <si>
    <t>GCA_003194425.1</t>
  </si>
  <si>
    <t>GCA_000007185.1</t>
  </si>
  <si>
    <t>GCA_000685155.1</t>
  </si>
  <si>
    <t>GCA_001766825.1</t>
  </si>
  <si>
    <t>GCA_000008085.1</t>
  </si>
  <si>
    <t>GCA_000226975.3</t>
  </si>
  <si>
    <t>GCA_004195655.1</t>
  </si>
  <si>
    <t>GCA_003193925.1</t>
  </si>
  <si>
    <t>GCA_000389735.1</t>
  </si>
  <si>
    <t>GCA_000725425.1</t>
  </si>
  <si>
    <t>GCA_900090055.1</t>
  </si>
  <si>
    <t>Archaeoglobus fulgidus</t>
  </si>
  <si>
    <t>Cenarchaeum symbiosum</t>
  </si>
  <si>
    <t>Acidilobus sp  7A</t>
  </si>
  <si>
    <t>Crenarchaeota archaeon SCGC AAA471-O08</t>
  </si>
  <si>
    <t>Halapricum salinum</t>
  </si>
  <si>
    <t>Halobellus clavatus</t>
  </si>
  <si>
    <t>Methanobacterium paludis</t>
  </si>
  <si>
    <t>Methanocella arvoryzae</t>
  </si>
  <si>
    <t>Euryarchaeota archaeon</t>
  </si>
  <si>
    <t>Methanocaldococcus fervens</t>
  </si>
  <si>
    <t>Arc I group archaeon</t>
  </si>
  <si>
    <t>Candidatus Methanoliparum thermophilum</t>
  </si>
  <si>
    <t>Candidatus Methanomethylicus mesodigestum</t>
  </si>
  <si>
    <t>Methanocalculus sp  MSAO Arc1</t>
  </si>
  <si>
    <t>Candidatus Methanohalarchaeum thermophilum</t>
  </si>
  <si>
    <t>Methanophagales archaeon</t>
  </si>
  <si>
    <t>Methanopyrus kandleri</t>
  </si>
  <si>
    <t>Candidatus Methanoperedens nitroreducens</t>
  </si>
  <si>
    <t>Candidatus Syntrophoarchaeum butanivorans</t>
  </si>
  <si>
    <t>Nanoarchaeum equitans</t>
  </si>
  <si>
    <t>Halobiforma lacisalsi</t>
  </si>
  <si>
    <t>Candidatus Thalassarchaeum betae Cayman 51 deep</t>
  </si>
  <si>
    <t>Sulfolobales archaeon Acd1</t>
  </si>
  <si>
    <t>Palaeococcus pacificus</t>
  </si>
  <si>
    <t>Candidatus Altiarchaeum sp  CG03</t>
  </si>
  <si>
    <t>GenBank accessions of phylogenetically diverse reference genomes</t>
  </si>
  <si>
    <t>RBG-13-57-23_00790</t>
  </si>
  <si>
    <t>UBA6_01316</t>
  </si>
  <si>
    <t>K24012</t>
  </si>
  <si>
    <t>UBA509_00724</t>
  </si>
  <si>
    <t>K03417</t>
  </si>
  <si>
    <t>RS406_00143</t>
  </si>
  <si>
    <t>fer1_00150</t>
  </si>
  <si>
    <t>K01907</t>
  </si>
  <si>
    <t>DTU008_01297</t>
  </si>
  <si>
    <t>K14393</t>
  </si>
  <si>
    <t>Mx1201_00813</t>
  </si>
  <si>
    <t>K03307</t>
  </si>
  <si>
    <t>Geoglobus-ahangari-234_01460</t>
  </si>
  <si>
    <t>K21306</t>
  </si>
  <si>
    <t>RS604_00837</t>
  </si>
  <si>
    <t>K16557</t>
  </si>
  <si>
    <t>SubAcS15-67_01002</t>
  </si>
  <si>
    <t>T469_00529</t>
  </si>
  <si>
    <t>SubAcS15-120_01413</t>
  </si>
  <si>
    <t>K23684</t>
  </si>
  <si>
    <t>Archaeoglobus-fulgidus-DSM4304_00285</t>
  </si>
  <si>
    <t>K03386</t>
  </si>
  <si>
    <t>UBA509_00372</t>
  </si>
  <si>
    <t>K19244</t>
  </si>
  <si>
    <t>Fac-Y_01064</t>
  </si>
  <si>
    <t>RBG-16-67-27_00780</t>
  </si>
  <si>
    <t>K01872</t>
  </si>
  <si>
    <t>UBA567_00524</t>
  </si>
  <si>
    <t>K07050</t>
  </si>
  <si>
    <t>DSM9789_00763</t>
  </si>
  <si>
    <t>UBA105_00237</t>
  </si>
  <si>
    <t>K00294</t>
  </si>
  <si>
    <t>UBA370_00225</t>
  </si>
  <si>
    <t>K22187</t>
  </si>
  <si>
    <t>SubAcS13-64_01483</t>
  </si>
  <si>
    <t>Geoglobus-ahangari-234_01164</t>
  </si>
  <si>
    <t>K00200</t>
  </si>
  <si>
    <t>UBA447_01451</t>
  </si>
  <si>
    <t>K01443</t>
  </si>
  <si>
    <t>RumEn-M1_00844</t>
  </si>
  <si>
    <t>K01465</t>
  </si>
  <si>
    <t>RS604_00953</t>
  </si>
  <si>
    <t>K07313</t>
  </si>
  <si>
    <t>UBA421_00184</t>
  </si>
  <si>
    <t>ARK-15_00611</t>
  </si>
  <si>
    <t>UBA370_01165</t>
  </si>
  <si>
    <t>ISO4-H5_00317</t>
  </si>
  <si>
    <t>AcS5-58_01662</t>
  </si>
  <si>
    <t>K06188</t>
  </si>
  <si>
    <t>MAR08-339_00828</t>
  </si>
  <si>
    <t>AcS3-62_00631</t>
  </si>
  <si>
    <t>JdFR-43_00634</t>
  </si>
  <si>
    <t>K07557</t>
  </si>
  <si>
    <t>UBA184_01079</t>
  </si>
  <si>
    <t>K03789</t>
  </si>
  <si>
    <t>DTU008_00726</t>
  </si>
  <si>
    <t>K14654</t>
  </si>
  <si>
    <t>UBA501_00733</t>
  </si>
  <si>
    <t>1R26_01748</t>
  </si>
  <si>
    <t>K01755</t>
  </si>
  <si>
    <t>Fac-Y_01847</t>
  </si>
  <si>
    <t>Mx1201_00613</t>
  </si>
  <si>
    <t>UBA71_01465</t>
  </si>
  <si>
    <t>K01887</t>
  </si>
  <si>
    <t>UBA113_00423</t>
  </si>
  <si>
    <t>SubAcS13-24_00550</t>
  </si>
  <si>
    <t>AcS11-62_01726</t>
  </si>
  <si>
    <t>K00721</t>
  </si>
  <si>
    <t>SubAcS10-22_00166</t>
  </si>
  <si>
    <t>UBA72_01183</t>
  </si>
  <si>
    <t>K00800</t>
  </si>
  <si>
    <t>UBA386_01935</t>
  </si>
  <si>
    <t>fer1_01121</t>
  </si>
  <si>
    <t>K03785</t>
  </si>
  <si>
    <t>UBA537_00773</t>
  </si>
  <si>
    <t>UBA421_00589</t>
  </si>
  <si>
    <t>UBA78_00271</t>
  </si>
  <si>
    <t>K01551</t>
  </si>
  <si>
    <t>AcS3-62_00721</t>
  </si>
  <si>
    <t>fen-33_00163</t>
  </si>
  <si>
    <t>AcS5-116_00733</t>
  </si>
  <si>
    <t>JCM13583_00504</t>
  </si>
  <si>
    <t>K09759</t>
  </si>
  <si>
    <t>UBA328_00135</t>
  </si>
  <si>
    <t>ARK-15_01296</t>
  </si>
  <si>
    <t>K02118</t>
  </si>
  <si>
    <t>RumEn-M1_01970</t>
  </si>
  <si>
    <t>K02120</t>
  </si>
  <si>
    <t>Mx1201_00008</t>
  </si>
  <si>
    <t>K02121</t>
  </si>
  <si>
    <t>UBA328_00134</t>
  </si>
  <si>
    <t>K02122</t>
  </si>
  <si>
    <t>SubAcS10-31_00126</t>
  </si>
  <si>
    <t>UBA345_00388</t>
  </si>
  <si>
    <t>RBG-16-67-27_01359</t>
  </si>
  <si>
    <t>Mx1201_01279</t>
  </si>
  <si>
    <t>B10_00077</t>
  </si>
  <si>
    <t>K02586</t>
  </si>
  <si>
    <t>RumEn-M2_00355</t>
  </si>
  <si>
    <t>RumEn-M1_00501</t>
  </si>
  <si>
    <t>K07321</t>
  </si>
  <si>
    <t>UBA509_00911</t>
  </si>
  <si>
    <t>UBA345_02173</t>
  </si>
  <si>
    <t>AcS5-116_01149</t>
  </si>
  <si>
    <t>AcS5-116_01953</t>
  </si>
  <si>
    <t>fen-33_02001</t>
  </si>
  <si>
    <t>Archaeoglobus-fulgidus-DSM4304_02420</t>
  </si>
  <si>
    <t>RumEn-M2_01450</t>
  </si>
  <si>
    <t>DTU008_00668</t>
  </si>
  <si>
    <t>K09711</t>
  </si>
  <si>
    <t>Ferroglobus-placidus-DSM10642_01930</t>
  </si>
  <si>
    <t>K07057</t>
  </si>
  <si>
    <t>1R26_01673</t>
  </si>
  <si>
    <t>K06174</t>
  </si>
  <si>
    <t>JCM30642_00140</t>
  </si>
  <si>
    <t>Fac-Y_01011</t>
  </si>
  <si>
    <t>UBA537_00674</t>
  </si>
  <si>
    <t>K07126</t>
  </si>
  <si>
    <t>UBA6_02447</t>
  </si>
  <si>
    <t>K10562</t>
  </si>
  <si>
    <t>UBA260_01254</t>
  </si>
  <si>
    <t>K01990</t>
  </si>
  <si>
    <t>SubAcS15-67_01566</t>
  </si>
  <si>
    <t>DSM9789_01213</t>
  </si>
  <si>
    <t>UBA184_00281</t>
  </si>
  <si>
    <t>UBA105_00182</t>
  </si>
  <si>
    <t>UBA480_00880</t>
  </si>
  <si>
    <t>K01956</t>
  </si>
  <si>
    <t>Mx1201_00210</t>
  </si>
  <si>
    <t>K19664</t>
  </si>
  <si>
    <t>Geoglobus-ahangari-234_00433</t>
  </si>
  <si>
    <t>K19091</t>
  </si>
  <si>
    <t>UBA328_00859</t>
  </si>
  <si>
    <t>K02224</t>
  </si>
  <si>
    <t>RumEn-M2_00709</t>
  </si>
  <si>
    <t>K02227</t>
  </si>
  <si>
    <t>Mx1201_01271</t>
  </si>
  <si>
    <t>K02188</t>
  </si>
  <si>
    <t>UBA78_01181</t>
  </si>
  <si>
    <t>Mx1201_01269</t>
  </si>
  <si>
    <t>K00595</t>
  </si>
  <si>
    <t>Ferroglobus-placidus-DSM10642_00866</t>
  </si>
  <si>
    <t>K02197</t>
  </si>
  <si>
    <t>RS406_01093</t>
  </si>
  <si>
    <t>K02198</t>
  </si>
  <si>
    <t>UBA386_01625</t>
  </si>
  <si>
    <t>K10725</t>
  </si>
  <si>
    <t>Geoglobus-ahangari-234_01144</t>
  </si>
  <si>
    <t>K00192</t>
  </si>
  <si>
    <t>Ferroglobus-placidus-DSM10642_00751</t>
  </si>
  <si>
    <t>K00195</t>
  </si>
  <si>
    <t>RumEn-M1_00506</t>
  </si>
  <si>
    <t>K14138</t>
  </si>
  <si>
    <t>UBA345_00584</t>
  </si>
  <si>
    <t>K00194</t>
  </si>
  <si>
    <t>DTU008_01623</t>
  </si>
  <si>
    <t>K00197</t>
  </si>
  <si>
    <t>Ferroglobus-placidus-DSM10642_01854</t>
  </si>
  <si>
    <t>K22222</t>
  </si>
  <si>
    <t>Ferroglobus-placidus-DSM10642_02553</t>
  </si>
  <si>
    <t>Mx1201_01311</t>
  </si>
  <si>
    <t>K21611</t>
  </si>
  <si>
    <t>Mx1201_01312</t>
  </si>
  <si>
    <t>K21612</t>
  </si>
  <si>
    <t>Archaeoglobus-fulgidus-DSM4304_01918</t>
  </si>
  <si>
    <t>K05966</t>
  </si>
  <si>
    <t>SubAcS9-61_00691</t>
  </si>
  <si>
    <t>Mx1201_00984</t>
  </si>
  <si>
    <t>UBA280_00507</t>
  </si>
  <si>
    <t>DTU008_00208</t>
  </si>
  <si>
    <t>K11131</t>
  </si>
  <si>
    <t>JCM13583_01942</t>
  </si>
  <si>
    <t>RumEn-M1_01115</t>
  </si>
  <si>
    <t>K01529</t>
  </si>
  <si>
    <t>GSS1_01035</t>
  </si>
  <si>
    <t>K05936</t>
  </si>
  <si>
    <t>1R26_00354</t>
  </si>
  <si>
    <t>K02232</t>
  </si>
  <si>
    <t>Mx1201_01158</t>
  </si>
  <si>
    <t>K19712</t>
  </si>
  <si>
    <t>Ferroglobus-placidus-DSM10642_00983</t>
  </si>
  <si>
    <t>K11212</t>
  </si>
  <si>
    <t>Ferroglobus-placidus-DSM10642_00911</t>
  </si>
  <si>
    <t>K12234</t>
  </si>
  <si>
    <t>1R26_00138</t>
  </si>
  <si>
    <t>K03150</t>
  </si>
  <si>
    <t>TMEG-bg1_00736</t>
  </si>
  <si>
    <t>K22223</t>
  </si>
  <si>
    <t>Fac-Y_01618</t>
  </si>
  <si>
    <t>K05979</t>
  </si>
  <si>
    <t>UBA184_00779</t>
  </si>
  <si>
    <t>Archaeoglobus-fulgidus-DSM4304_00373</t>
  </si>
  <si>
    <t>UBA480_00188</t>
  </si>
  <si>
    <t>K03284</t>
  </si>
  <si>
    <t>UBA370_00516</t>
  </si>
  <si>
    <t>K03547</t>
  </si>
  <si>
    <t>UBA113_00999</t>
  </si>
  <si>
    <t>K07096</t>
  </si>
  <si>
    <t>T469_00157</t>
  </si>
  <si>
    <t>Fac-Y_00273</t>
  </si>
  <si>
    <t>Mx1201_01367</t>
  </si>
  <si>
    <t>K06199</t>
  </si>
  <si>
    <t>SubAcS13-64_00063</t>
  </si>
  <si>
    <t>JCM13583_00008</t>
  </si>
  <si>
    <t>fen-65_00292</t>
  </si>
  <si>
    <t>K03724</t>
  </si>
  <si>
    <t>UBA480_00096</t>
  </si>
  <si>
    <t>K01673</t>
  </si>
  <si>
    <t>RumEn-M2_01370</t>
  </si>
  <si>
    <t>K07573</t>
  </si>
  <si>
    <t>SubAcS13-64_01521</t>
  </si>
  <si>
    <t>UBA567_01085</t>
  </si>
  <si>
    <t>K03520</t>
  </si>
  <si>
    <t>AcS5-107_01518</t>
  </si>
  <si>
    <t>AcS5-107_00750</t>
  </si>
  <si>
    <t>SubAcS15-120_01468</t>
  </si>
  <si>
    <t>M9B1D_01449</t>
  </si>
  <si>
    <t>K17105</t>
  </si>
  <si>
    <t>SubAcS15-25_01244</t>
  </si>
  <si>
    <t>AcS13-54_00410</t>
  </si>
  <si>
    <t>K00860</t>
  </si>
  <si>
    <t>UBA421_01160</t>
  </si>
  <si>
    <t>K02189</t>
  </si>
  <si>
    <t>DTU008_00076</t>
  </si>
  <si>
    <t>K03394</t>
  </si>
  <si>
    <t>Fac-Y_00334</t>
  </si>
  <si>
    <t>UBA72_00405</t>
  </si>
  <si>
    <t>K05934</t>
  </si>
  <si>
    <t>HGW-Thermoplasmata-1_01290</t>
  </si>
  <si>
    <t>UBA72_00056</t>
  </si>
  <si>
    <t>B10_00145</t>
  </si>
  <si>
    <t>1R26_00744</t>
  </si>
  <si>
    <t>K01883</t>
  </si>
  <si>
    <t>DTU008_01265</t>
  </si>
  <si>
    <t>AcS1-45_00116</t>
  </si>
  <si>
    <t>ISO4-G1_00255</t>
  </si>
  <si>
    <t>K12960</t>
  </si>
  <si>
    <t>AcS5-58_01352</t>
  </si>
  <si>
    <t>UBA370_01273</t>
  </si>
  <si>
    <t>UBA78_01106</t>
  </si>
  <si>
    <t>K00215</t>
  </si>
  <si>
    <t>AcS5-77_00626</t>
  </si>
  <si>
    <t>UBA71_01012</t>
  </si>
  <si>
    <t>K01778</t>
  </si>
  <si>
    <t>JCM13583_02923</t>
  </si>
  <si>
    <t>UBA328_01050</t>
  </si>
  <si>
    <t>K10206</t>
  </si>
  <si>
    <t>UBA184_01002</t>
  </si>
  <si>
    <t>K02346</t>
  </si>
  <si>
    <t>UBA71_00562</t>
  </si>
  <si>
    <t>1R26_01036</t>
  </si>
  <si>
    <t>K01955</t>
  </si>
  <si>
    <t>UBA71_00211</t>
  </si>
  <si>
    <t>K18931</t>
  </si>
  <si>
    <t>RumEn-M1_00328</t>
  </si>
  <si>
    <t>K04759</t>
  </si>
  <si>
    <t>M9B1D_00183</t>
  </si>
  <si>
    <t>K03595</t>
  </si>
  <si>
    <t>DTU008_00812</t>
  </si>
  <si>
    <t>UBA328_01162</t>
  </si>
  <si>
    <t>K00104</t>
  </si>
  <si>
    <t>Ferroglobus-placidus-DSM10642_00126</t>
  </si>
  <si>
    <t>K00184</t>
  </si>
  <si>
    <t>BRNA1_00647</t>
  </si>
  <si>
    <t>JCM13583_02142</t>
  </si>
  <si>
    <t>K02316</t>
  </si>
  <si>
    <t>JCM13583_02877</t>
  </si>
  <si>
    <t>UBA421_00286</t>
  </si>
  <si>
    <t>K07561</t>
  </si>
  <si>
    <t>E-plasma_01345</t>
  </si>
  <si>
    <t>GSS1_00206</t>
  </si>
  <si>
    <t>Mx1201_01378</t>
  </si>
  <si>
    <t>K09716</t>
  </si>
  <si>
    <t>Ferroglobus-placidus-DSM10642_02539</t>
  </si>
  <si>
    <t>SubAcS10-31_00253</t>
  </si>
  <si>
    <t>fen-65_01652</t>
  </si>
  <si>
    <t>UBA386_00442</t>
  </si>
  <si>
    <t>K02008</t>
  </si>
  <si>
    <t>UBA280_00513</t>
  </si>
  <si>
    <t>AcS1-67_00298</t>
  </si>
  <si>
    <t>K03232</t>
  </si>
  <si>
    <t>UBA593_00911</t>
  </si>
  <si>
    <t>K00096</t>
  </si>
  <si>
    <t>JCM30642_00549</t>
  </si>
  <si>
    <t>AcS13-54_01893</t>
  </si>
  <si>
    <t>JCM30642_00548</t>
  </si>
  <si>
    <t>DTU008_01598</t>
  </si>
  <si>
    <t>K03236</t>
  </si>
  <si>
    <t>RumEn-M1_00960</t>
  </si>
  <si>
    <t>K03237</t>
  </si>
  <si>
    <t>UBA78_00177</t>
  </si>
  <si>
    <t>K03242</t>
  </si>
  <si>
    <t>SubAcS10-22_00964</t>
  </si>
  <si>
    <t>K03263</t>
  </si>
  <si>
    <t>AcS5-116_01593</t>
  </si>
  <si>
    <t>K03264</t>
  </si>
  <si>
    <t>fen-33_01334</t>
  </si>
  <si>
    <t>K01170</t>
  </si>
  <si>
    <t>Archaeoglobus-veneficus-SNP6_01054</t>
  </si>
  <si>
    <t>SubAcS10-31_00060</t>
  </si>
  <si>
    <t>AcS5-116_00405</t>
  </si>
  <si>
    <t>UBA71_00577</t>
  </si>
  <si>
    <t>AcS3-62_01158</t>
  </si>
  <si>
    <t>AcS3-62_00803</t>
  </si>
  <si>
    <t>Mx1201_01580</t>
  </si>
  <si>
    <t>K01092</t>
  </si>
  <si>
    <t>UBA472_01012</t>
  </si>
  <si>
    <t>UBA105_00282</t>
  </si>
  <si>
    <t>K01623</t>
  </si>
  <si>
    <t>Ferroglobus-placidus-DSM10642_00619</t>
  </si>
  <si>
    <t>K00201</t>
  </si>
  <si>
    <t>RumEn-M2_00427</t>
  </si>
  <si>
    <t>K04799</t>
  </si>
  <si>
    <t>RS604_01367</t>
  </si>
  <si>
    <t>Archaeoglobus-veneficus-SNP6_01907</t>
  </si>
  <si>
    <t>UBA509_00448</t>
  </si>
  <si>
    <t>AcS1-67_00457</t>
  </si>
  <si>
    <t>SubAcS13-24_01279</t>
  </si>
  <si>
    <t>K03522</t>
  </si>
  <si>
    <t>DTU008_01521</t>
  </si>
  <si>
    <t>K07991</t>
  </si>
  <si>
    <t>Geoglobus-ahangari-234_01166</t>
  </si>
  <si>
    <t>K00203</t>
  </si>
  <si>
    <t>Mx1201_01590</t>
  </si>
  <si>
    <t>K00265</t>
  </si>
  <si>
    <t>1R26_01632</t>
  </si>
  <si>
    <t>K01823</t>
  </si>
  <si>
    <t>UBA501_00670</t>
  </si>
  <si>
    <t>K01495</t>
  </si>
  <si>
    <t>UBA328_00973</t>
  </si>
  <si>
    <t>UBA71_00221</t>
  </si>
  <si>
    <t>M9B1D_00807</t>
  </si>
  <si>
    <t>UBA480_01291</t>
  </si>
  <si>
    <t>K00339</t>
  </si>
  <si>
    <t>B10_02533</t>
  </si>
  <si>
    <t>UBA386_00640</t>
  </si>
  <si>
    <t>Ferroglobus-placidus-DSM10642_01650</t>
  </si>
  <si>
    <t>K23549</t>
  </si>
  <si>
    <t>Ferroglobus-placidus-DSM10642_00387</t>
  </si>
  <si>
    <t>Geoglobus-ahangari-234_00337</t>
  </si>
  <si>
    <t>Ferroglobus-placidus-DSM10642_00675</t>
  </si>
  <si>
    <t>K00672</t>
  </si>
  <si>
    <t>JCM13583_00019</t>
  </si>
  <si>
    <t>K03106</t>
  </si>
  <si>
    <t>AcS5-116_00277</t>
  </si>
  <si>
    <t>K03531</t>
  </si>
  <si>
    <t>UBA386_00334</t>
  </si>
  <si>
    <t>SubAcS15-67_00762</t>
  </si>
  <si>
    <t>SubAcS13-24_01045</t>
  </si>
  <si>
    <t>UBA328_00939</t>
  </si>
  <si>
    <t>K01628</t>
  </si>
  <si>
    <t>SubAcS13-64_01002</t>
  </si>
  <si>
    <t>DSM9789_01491</t>
  </si>
  <si>
    <t>UBA113_00476</t>
  </si>
  <si>
    <t>K00150</t>
  </si>
  <si>
    <t>B-DKE_01117</t>
  </si>
  <si>
    <t>UBA71_00984</t>
  </si>
  <si>
    <t>K02434</t>
  </si>
  <si>
    <t>1R26_00418</t>
  </si>
  <si>
    <t>K02435</t>
  </si>
  <si>
    <t>UBA345_01653</t>
  </si>
  <si>
    <t>K09482</t>
  </si>
  <si>
    <t>AcS1-67_01485</t>
  </si>
  <si>
    <t>RS604_00123</t>
  </si>
  <si>
    <t>K02437</t>
  </si>
  <si>
    <t>SAL16_02158</t>
  </si>
  <si>
    <t>JCM13583_02043</t>
  </si>
  <si>
    <t>K00282</t>
  </si>
  <si>
    <t>AcS5-77_01527</t>
  </si>
  <si>
    <t>K00283</t>
  </si>
  <si>
    <t>UBA184_00295</t>
  </si>
  <si>
    <t>K00605</t>
  </si>
  <si>
    <t>JCM13583_00703</t>
  </si>
  <si>
    <t>K05343</t>
  </si>
  <si>
    <t>JCM13583_00697</t>
  </si>
  <si>
    <t>K00700</t>
  </si>
  <si>
    <t>T469_00748</t>
  </si>
  <si>
    <t>B-DKE_00925</t>
  </si>
  <si>
    <t>K16147</t>
  </si>
  <si>
    <t>UBA447_00024</t>
  </si>
  <si>
    <t>K01214</t>
  </si>
  <si>
    <t>Fac-Y_01454</t>
  </si>
  <si>
    <t>SubAcS10-22_00598</t>
  </si>
  <si>
    <t>UBA381_00984</t>
  </si>
  <si>
    <t>RumEn-M1_00646</t>
  </si>
  <si>
    <t>JCM13583_01706</t>
  </si>
  <si>
    <t>Archaeoglobus-fulgidus-DSM4304_01033</t>
  </si>
  <si>
    <t>K04751</t>
  </si>
  <si>
    <t>DSM1728_00092</t>
  </si>
  <si>
    <t>Geoglobus-ahangari-234_00795</t>
  </si>
  <si>
    <t>UBA130_00668</t>
  </si>
  <si>
    <t>K01069</t>
  </si>
  <si>
    <t>DTU008_01134</t>
  </si>
  <si>
    <t>MED743_00215</t>
  </si>
  <si>
    <t>UBA147_00242</t>
  </si>
  <si>
    <t>K01886</t>
  </si>
  <si>
    <t>SG8-52-3_01492</t>
  </si>
  <si>
    <t>SubAcS15-120_00867</t>
  </si>
  <si>
    <t>SG8-52-3_00326</t>
  </si>
  <si>
    <t>K13693</t>
  </si>
  <si>
    <t>Mx1201_00422</t>
  </si>
  <si>
    <t>SubAcS15-120_00631</t>
  </si>
  <si>
    <t>UBA593_01419</t>
  </si>
  <si>
    <t>UBA567_01457</t>
  </si>
  <si>
    <t>K15634</t>
  </si>
  <si>
    <t>UBA421_01261</t>
  </si>
  <si>
    <t>RS406_00427</t>
  </si>
  <si>
    <t>K00057</t>
  </si>
  <si>
    <t>MAR08-339_00167</t>
  </si>
  <si>
    <t>SubAcS10-22_00440</t>
  </si>
  <si>
    <t>AcS5-34_00880</t>
  </si>
  <si>
    <t>UBA480_01281</t>
  </si>
  <si>
    <t>UBA72_00852</t>
  </si>
  <si>
    <t>K09143</t>
  </si>
  <si>
    <t>UBA184_01216</t>
  </si>
  <si>
    <t>K07068</t>
  </si>
  <si>
    <t>RumEn-M1_01463</t>
  </si>
  <si>
    <t>UBA72_00404</t>
  </si>
  <si>
    <t>K06042</t>
  </si>
  <si>
    <t>UBA370_01406</t>
  </si>
  <si>
    <t>UBA78_01265</t>
  </si>
  <si>
    <t>UBA370_00662</t>
  </si>
  <si>
    <t>UBA78_01211</t>
  </si>
  <si>
    <t>Mx1201_00074</t>
  </si>
  <si>
    <t>UBA421_00820</t>
  </si>
  <si>
    <t>Geoglobus-ahangari-234_00743</t>
  </si>
  <si>
    <t>AcS3-62_01489</t>
  </si>
  <si>
    <t>UBA386_01051</t>
  </si>
  <si>
    <t>AcS13-54_01762</t>
  </si>
  <si>
    <t>AcS1-45_00352</t>
  </si>
  <si>
    <t>AcS5-58_00229</t>
  </si>
  <si>
    <t>UBA386_01905</t>
  </si>
  <si>
    <t>K06940</t>
  </si>
  <si>
    <t>UBA71_01176</t>
  </si>
  <si>
    <t>UBA509_00982</t>
  </si>
  <si>
    <t>UBA480_00741</t>
  </si>
  <si>
    <t>AcS1-67_01266</t>
  </si>
  <si>
    <t>UBA72_01155</t>
  </si>
  <si>
    <t>UBA72_00532</t>
  </si>
  <si>
    <t>K03660</t>
  </si>
  <si>
    <t>RumEn-M2_00097</t>
  </si>
  <si>
    <t>UBA78_01003</t>
  </si>
  <si>
    <t>DTU008_01149</t>
  </si>
  <si>
    <t>RBG-16-67-27_00203</t>
  </si>
  <si>
    <t>AcS1-36_00454</t>
  </si>
  <si>
    <t>K17103</t>
  </si>
  <si>
    <t>SubAcS15-25_00353</t>
  </si>
  <si>
    <t>SG8-52-3_00501</t>
  </si>
  <si>
    <t>K03704</t>
  </si>
  <si>
    <t>UBA370_00427</t>
  </si>
  <si>
    <t>ISO4-G1_01375</t>
  </si>
  <si>
    <t>MpT1_00004</t>
  </si>
  <si>
    <t>UBA370_00390</t>
  </si>
  <si>
    <t>UBA370_00230</t>
  </si>
  <si>
    <t>ISO4-G1_01205</t>
  </si>
  <si>
    <t>Archaeoglobus-veneficus-SNP6_01987</t>
  </si>
  <si>
    <t>K01868</t>
  </si>
  <si>
    <t>Fac-Y_00085</t>
  </si>
  <si>
    <t>TMEG-bg1_00230</t>
  </si>
  <si>
    <t>fen-65_01241</t>
  </si>
  <si>
    <t>SubAcS10-22_01322</t>
  </si>
  <si>
    <t>AcS5-34_00352</t>
  </si>
  <si>
    <t>AcS5-34_00801</t>
  </si>
  <si>
    <t>UBA105_00932</t>
  </si>
  <si>
    <t>K17734</t>
  </si>
  <si>
    <t>UBA71_00866</t>
  </si>
  <si>
    <t>RumEn-M1_00612</t>
  </si>
  <si>
    <t>UBA71_01449</t>
  </si>
  <si>
    <t>UBA421_00443</t>
  </si>
  <si>
    <t>UBA370_00693</t>
  </si>
  <si>
    <t>Mx1201_00401</t>
  </si>
  <si>
    <t>K24409</t>
  </si>
  <si>
    <t>UBA472_00399</t>
  </si>
  <si>
    <t>JCM13583_02192</t>
  </si>
  <si>
    <t>K07457</t>
  </si>
  <si>
    <t>AcS1-36_00388</t>
  </si>
  <si>
    <t>UBA184_01194</t>
  </si>
  <si>
    <t>UBA447_01473</t>
  </si>
  <si>
    <t>UBA72_00994</t>
  </si>
  <si>
    <t>UBA386_00664</t>
  </si>
  <si>
    <t>UBA72_00857</t>
  </si>
  <si>
    <t>UBA328_01495</t>
  </si>
  <si>
    <t>K01834</t>
  </si>
  <si>
    <t>JdFR-43_00351</t>
  </si>
  <si>
    <t>UBA72_00712</t>
  </si>
  <si>
    <t>DSM1728_00028</t>
  </si>
  <si>
    <t>AcS5-34_00964</t>
  </si>
  <si>
    <t>UBA147_00743</t>
  </si>
  <si>
    <t>K17883</t>
  </si>
  <si>
    <t>UBA345_01945</t>
  </si>
  <si>
    <t>SG8-52-3_01257</t>
  </si>
  <si>
    <t>UBA386_02270</t>
  </si>
  <si>
    <t>DSM9789_01266</t>
  </si>
  <si>
    <t>K01142</t>
  </si>
  <si>
    <t>RumEn-M2_00710</t>
  </si>
  <si>
    <t>K08260</t>
  </si>
  <si>
    <t>UBA537_00622</t>
  </si>
  <si>
    <t>UBA345_01916</t>
  </si>
  <si>
    <t>RumEn-M2_01511</t>
  </si>
  <si>
    <t>UBA480_01256</t>
  </si>
  <si>
    <t>RumEn-M2_01309</t>
  </si>
  <si>
    <t>UBA480_01167</t>
  </si>
  <si>
    <t>BRNA1_01531</t>
  </si>
  <si>
    <t>RumEn-M1_01984</t>
  </si>
  <si>
    <t>JCM13583_00865</t>
  </si>
  <si>
    <t>K01006</t>
  </si>
  <si>
    <t>fer1_01027</t>
  </si>
  <si>
    <t>K01473</t>
  </si>
  <si>
    <t>AcS5-58_01227</t>
  </si>
  <si>
    <t>UBA345_00734</t>
  </si>
  <si>
    <t>K03325</t>
  </si>
  <si>
    <t>RumEn-M1_01853</t>
  </si>
  <si>
    <t>K01992</t>
  </si>
  <si>
    <t>B-DKE_01642</t>
  </si>
  <si>
    <t>RumEn-M1_01522</t>
  </si>
  <si>
    <t>UBA72_00966</t>
  </si>
  <si>
    <t>K02342</t>
  </si>
  <si>
    <t>UBA328_01153</t>
  </si>
  <si>
    <t>UBA370_01365</t>
  </si>
  <si>
    <t>UBA537_01578</t>
  </si>
  <si>
    <t>K00021</t>
  </si>
  <si>
    <t>UBA78_01199</t>
  </si>
  <si>
    <t>UBA421_00279</t>
  </si>
  <si>
    <t>UBA370_00652</t>
  </si>
  <si>
    <t>fer1_01006</t>
  </si>
  <si>
    <t>K15020</t>
  </si>
  <si>
    <t>DSM1728_00906</t>
  </si>
  <si>
    <t>K03709</t>
  </si>
  <si>
    <t>AcS5-58_01666</t>
  </si>
  <si>
    <t>GSS1_00984</t>
  </si>
  <si>
    <t>Fac-Y_00188</t>
  </si>
  <si>
    <t>SubAcS10-22_00793</t>
  </si>
  <si>
    <t>SubAcS13-64_00114</t>
  </si>
  <si>
    <t>AcS3-62_00138</t>
  </si>
  <si>
    <t>UBA386_01944</t>
  </si>
  <si>
    <t>K09740</t>
  </si>
  <si>
    <t>RBG-13-57-23_00449</t>
  </si>
  <si>
    <t>UBA130_00700</t>
  </si>
  <si>
    <t>K07071</t>
  </si>
  <si>
    <t>UBA381_00666</t>
  </si>
  <si>
    <t>K09790</t>
  </si>
  <si>
    <t>UBA421_00560</t>
  </si>
  <si>
    <t>UBA537_00268</t>
  </si>
  <si>
    <t>K04758</t>
  </si>
  <si>
    <t>Mx1201_00649</t>
  </si>
  <si>
    <t>RumEn-M1_00400</t>
  </si>
  <si>
    <t>UBA404_00642</t>
  </si>
  <si>
    <t>UBA78_00445</t>
  </si>
  <si>
    <t>K00931</t>
  </si>
  <si>
    <t>AcS5-107_00946</t>
  </si>
  <si>
    <t>UBA386_00950</t>
  </si>
  <si>
    <t>GSS1_00429</t>
  </si>
  <si>
    <t>SubAcS15-31_00176</t>
  </si>
  <si>
    <t>AcS13-54_00048</t>
  </si>
  <si>
    <t>UBA184_00294</t>
  </si>
  <si>
    <t>AcS1-67_00861</t>
  </si>
  <si>
    <t>SubAcS15-67_00940</t>
  </si>
  <si>
    <t>SubAcS10-31_01323</t>
  </si>
  <si>
    <t>AcS13-54_00671</t>
  </si>
  <si>
    <t>UBA386_01171</t>
  </si>
  <si>
    <t>DSM1728_00901</t>
  </si>
  <si>
    <t>K18367</t>
  </si>
  <si>
    <t>DTU008_00030</t>
  </si>
  <si>
    <t>K07244</t>
  </si>
  <si>
    <t>UBA421_00612</t>
  </si>
  <si>
    <t>K09167</t>
  </si>
  <si>
    <t>UBA78_00796</t>
  </si>
  <si>
    <t>UBA72_00077</t>
  </si>
  <si>
    <t>UBA480_00374</t>
  </si>
  <si>
    <t>UBA72_01161</t>
  </si>
  <si>
    <t>UBA386_00303</t>
  </si>
  <si>
    <t>UBA184_01158</t>
  </si>
  <si>
    <t>Ferroglobus-placidus-DSM10642_01079</t>
  </si>
  <si>
    <t>K07076</t>
  </si>
  <si>
    <t>MED743_01264</t>
  </si>
  <si>
    <t>UBA72_00418</t>
  </si>
  <si>
    <t>K02304</t>
  </si>
  <si>
    <t>UBA421_00851</t>
  </si>
  <si>
    <t>UBA71_01604</t>
  </si>
  <si>
    <t>UBA72_00099</t>
  </si>
  <si>
    <t>AcS1-45_00572</t>
  </si>
  <si>
    <t>AcS5-107_00125</t>
  </si>
  <si>
    <t>K02049</t>
  </si>
  <si>
    <t>JdFR-43_00840</t>
  </si>
  <si>
    <t>AcS5-34_01310</t>
  </si>
  <si>
    <t>SubAcS15-67_01661</t>
  </si>
  <si>
    <t>AcS5-116_00559</t>
  </si>
  <si>
    <t>SubAcS10-22_01363</t>
  </si>
  <si>
    <t>RumEn-M2_01154</t>
  </si>
  <si>
    <t>AcS1-45_01033</t>
  </si>
  <si>
    <t>AcS5-77_00193</t>
  </si>
  <si>
    <t>K07386</t>
  </si>
  <si>
    <t>AcS11-62_01085</t>
  </si>
  <si>
    <t>SubAcS15-67_01302</t>
  </si>
  <si>
    <t>JCM30642_00720</t>
  </si>
  <si>
    <t>fen-65_01491</t>
  </si>
  <si>
    <t>UBA421_00098</t>
  </si>
  <si>
    <t>Kam2015_00078</t>
  </si>
  <si>
    <t>UBA421_01248</t>
  </si>
  <si>
    <t>UBA370_00621</t>
  </si>
  <si>
    <t>K08981</t>
  </si>
  <si>
    <t>UBA328_00757</t>
  </si>
  <si>
    <t>UBA71_01387</t>
  </si>
  <si>
    <t>M9B1D_00118</t>
  </si>
  <si>
    <t>DSM1728_00939</t>
  </si>
  <si>
    <t>Ferroglobus-placidus-DSM10642_01684</t>
  </si>
  <si>
    <t>UBA567_00004</t>
  </si>
  <si>
    <t>JCM13583_00162</t>
  </si>
  <si>
    <t>SubAcS15-31_00807</t>
  </si>
  <si>
    <t>MpT1_01325</t>
  </si>
  <si>
    <t>K24104</t>
  </si>
  <si>
    <t>JCM13583_02814</t>
  </si>
  <si>
    <t>K03592</t>
  </si>
  <si>
    <t>AcS3-62_01146</t>
  </si>
  <si>
    <t>AcS13-54_01104</t>
  </si>
  <si>
    <t>AcS11-62_01968</t>
  </si>
  <si>
    <t>AcS1-67_01492</t>
  </si>
  <si>
    <t>SubAcS10-22_01018</t>
  </si>
  <si>
    <t>AcS13-54_00771</t>
  </si>
  <si>
    <t>K01870</t>
  </si>
  <si>
    <t>SubAcS15-120_00127</t>
  </si>
  <si>
    <t>SubAcS9-61_00802</t>
  </si>
  <si>
    <t>SubAcS10-31_00410</t>
  </si>
  <si>
    <t>K07241</t>
  </si>
  <si>
    <t>RBG-19FT-COMBO-56-21_00645</t>
  </si>
  <si>
    <t>AcS1-45_00100</t>
  </si>
  <si>
    <t>AcS13-54_01543</t>
  </si>
  <si>
    <t>RS604_00250</t>
  </si>
  <si>
    <t>Archaeoglobus-fulgidus-DSM4304_01150</t>
  </si>
  <si>
    <t>AcS5-107_01219</t>
  </si>
  <si>
    <t>SP303_00376</t>
  </si>
  <si>
    <t>Ferroglobus-placidus-DSM10642_00939</t>
  </si>
  <si>
    <t>K03753</t>
  </si>
  <si>
    <t>DSM1728_00584</t>
  </si>
  <si>
    <t>RS604_01456</t>
  </si>
  <si>
    <t>UBA421_01239</t>
  </si>
  <si>
    <t>1R26_01907</t>
  </si>
  <si>
    <t>UBA78_00025</t>
  </si>
  <si>
    <t>UBA537_01443</t>
  </si>
  <si>
    <t>DSM1728_01501</t>
  </si>
  <si>
    <t>K08369</t>
  </si>
  <si>
    <t>Fac-Y_01734</t>
  </si>
  <si>
    <t>Fac-Y_01715</t>
  </si>
  <si>
    <t>Archaeoglobus-veneficus-SNP6_01021</t>
  </si>
  <si>
    <t>SubAcS15-25_00819</t>
  </si>
  <si>
    <t>MAR08-339_00070</t>
  </si>
  <si>
    <t>K06933</t>
  </si>
  <si>
    <t>AcS13-54_01103</t>
  </si>
  <si>
    <t>AcS5-34_00784</t>
  </si>
  <si>
    <t>SubAcS10-22_00159</t>
  </si>
  <si>
    <t>SubAcS15-67_00660</t>
  </si>
  <si>
    <t>AcS13-54_00682</t>
  </si>
  <si>
    <t>SubAcS15-31_01179</t>
  </si>
  <si>
    <t>AcS3-62_00934</t>
  </si>
  <si>
    <t>AcS5-107_02050</t>
  </si>
  <si>
    <t>AcS13-54_01338</t>
  </si>
  <si>
    <t>AcS5-34_01759</t>
  </si>
  <si>
    <t>AcS13-54_00165</t>
  </si>
  <si>
    <t>AcS5-77_00120</t>
  </si>
  <si>
    <t>AcS1-36_00815</t>
  </si>
  <si>
    <t>SubAcS13-64_00938</t>
  </si>
  <si>
    <t>SubAcS10-31_00115</t>
  </si>
  <si>
    <t>AcS5-34_01751</t>
  </si>
  <si>
    <t>AcS5-58_01708</t>
  </si>
  <si>
    <t>AcS13-54_00454</t>
  </si>
  <si>
    <t>JCM13583_02228</t>
  </si>
  <si>
    <t>K03519</t>
  </si>
  <si>
    <t>SubAcS10-31_00200</t>
  </si>
  <si>
    <t>K10388</t>
  </si>
  <si>
    <t>AcS13-54_01932</t>
  </si>
  <si>
    <t>SubAcS13-64_01204</t>
  </si>
  <si>
    <t>K07263</t>
  </si>
  <si>
    <t>AcS5-34_00552</t>
  </si>
  <si>
    <t>AcS5-58_01195</t>
  </si>
  <si>
    <t>SW-10-69-26_00915</t>
  </si>
  <si>
    <t>DSM1728_01161</t>
  </si>
  <si>
    <t>RumEn-M1_00799</t>
  </si>
  <si>
    <t>K10577</t>
  </si>
  <si>
    <t>UBA72_01052</t>
  </si>
  <si>
    <t>UBA130_00217</t>
  </si>
  <si>
    <t>K00380</t>
  </si>
  <si>
    <t>SAL16_01241</t>
  </si>
  <si>
    <t>MpT1_01109</t>
  </si>
  <si>
    <t>UBA72_00342</t>
  </si>
  <si>
    <t>ISO4-G1_00892</t>
  </si>
  <si>
    <t>UBA480_00399</t>
  </si>
  <si>
    <t>K06871</t>
  </si>
  <si>
    <t>UBA72_00412</t>
  </si>
  <si>
    <t>K01719</t>
  </si>
  <si>
    <t>UBA386_02204</t>
  </si>
  <si>
    <t>UBA105_00766</t>
  </si>
  <si>
    <t>UBA386_01516</t>
  </si>
  <si>
    <t>AcS5-116_01934</t>
  </si>
  <si>
    <t>K02050</t>
  </si>
  <si>
    <t>Fac-Y_01033</t>
  </si>
  <si>
    <t>DSM1728_00871</t>
  </si>
  <si>
    <t>TMEG-bg1_01012</t>
  </si>
  <si>
    <t>SubAcS10-22_00653</t>
  </si>
  <si>
    <t>AcS1-67_01390</t>
  </si>
  <si>
    <t>AcS13-54_01889</t>
  </si>
  <si>
    <t>AcS5-34_01578</t>
  </si>
  <si>
    <t>K01890</t>
  </si>
  <si>
    <t>TMEG-bg1_00557</t>
  </si>
  <si>
    <t>K00384</t>
  </si>
  <si>
    <t>AcS1-67_01259</t>
  </si>
  <si>
    <t>SubAcS10-31_00333</t>
  </si>
  <si>
    <t>AcS5-116_01100</t>
  </si>
  <si>
    <t>AcS13-54_00683</t>
  </si>
  <si>
    <t>AcS1-45_00783</t>
  </si>
  <si>
    <t>AcS3-62_01437</t>
  </si>
  <si>
    <t>SubAcS10-22_01194</t>
  </si>
  <si>
    <t>SubAcS10-22_01198</t>
  </si>
  <si>
    <t>K06953</t>
  </si>
  <si>
    <t>AcS13-54_01938</t>
  </si>
  <si>
    <t>SubAcS13-24_00291</t>
  </si>
  <si>
    <t>AcS5-34_01069</t>
  </si>
  <si>
    <t>SubAcS15-67_01067</t>
  </si>
  <si>
    <t>SubAcS13-64_00504</t>
  </si>
  <si>
    <t>K07052</t>
  </si>
  <si>
    <t>AcS13-54_00379</t>
  </si>
  <si>
    <t>AcS1-36_00513</t>
  </si>
  <si>
    <t>SubAcS15-120_00159</t>
  </si>
  <si>
    <t>SubAcS15-120_00755</t>
  </si>
  <si>
    <t>AcS13-54_00807</t>
  </si>
  <si>
    <t>SubAcS13-24_01322</t>
  </si>
  <si>
    <t>K07451</t>
  </si>
  <si>
    <t>AcS1-45_01894</t>
  </si>
  <si>
    <t>TMEG-bg1_00204</t>
  </si>
  <si>
    <t>AcS5-116_01550</t>
  </si>
  <si>
    <t>AcS5-107_01695</t>
  </si>
  <si>
    <t>AcS3-62_00595</t>
  </si>
  <si>
    <t>TMEG-bg1_00697</t>
  </si>
  <si>
    <t>SubAcS10-22_00308</t>
  </si>
  <si>
    <t>SubAcS10-31_00278</t>
  </si>
  <si>
    <t>SubAcS15-120_01685</t>
  </si>
  <si>
    <t>AcS13-54_00558</t>
  </si>
  <si>
    <t>SubAcS10-31_00658</t>
  </si>
  <si>
    <t>SubAcS13-64_01399</t>
  </si>
  <si>
    <t>SubAcS10-31_00353</t>
  </si>
  <si>
    <t>AcS5-116_01269</t>
  </si>
  <si>
    <t>UBA184_01348</t>
  </si>
  <si>
    <t>AcS1-45_01172</t>
  </si>
  <si>
    <t>AcS5-34_00381</t>
  </si>
  <si>
    <t>AcS1-45_01339</t>
  </si>
  <si>
    <t>SubAcS10-31_00239</t>
  </si>
  <si>
    <t>K01178</t>
  </si>
  <si>
    <t>AcS5-58_00984</t>
  </si>
  <si>
    <t>SubAcS9-61_00724</t>
  </si>
  <si>
    <t>DSM1728_00685</t>
  </si>
  <si>
    <t>K06223</t>
  </si>
  <si>
    <t>UBA105_00441</t>
  </si>
  <si>
    <t>Ferroglobus-placidus-DSM10642_01080</t>
  </si>
  <si>
    <t>Fac-Y_01534</t>
  </si>
  <si>
    <t>Fac-Y_01635</t>
  </si>
  <si>
    <t>RumEn-M1_01803</t>
  </si>
  <si>
    <t>UBA386_01105</t>
  </si>
  <si>
    <t>TMEG-bg1_01801</t>
  </si>
  <si>
    <t>Mx1201_00741</t>
  </si>
  <si>
    <t>UBA328_00519</t>
  </si>
  <si>
    <t>1R26_00419</t>
  </si>
  <si>
    <t>Mx1201_00101</t>
  </si>
  <si>
    <t>UBA593_00250</t>
  </si>
  <si>
    <t>Fac-Y_00028</t>
  </si>
  <si>
    <t>K01474</t>
  </si>
  <si>
    <t>JCM13583_00486</t>
  </si>
  <si>
    <t>RumEn-M1_02204</t>
  </si>
  <si>
    <t>DSM1728_01162</t>
  </si>
  <si>
    <t>RumEn-M1_01399</t>
  </si>
  <si>
    <t>UBA345_00036</t>
  </si>
  <si>
    <t>AcS5-34_01307</t>
  </si>
  <si>
    <t>SubAcS13-24_01246</t>
  </si>
  <si>
    <t>AcS3-62_01884</t>
  </si>
  <si>
    <t>SubAcS10-31_01007</t>
  </si>
  <si>
    <t>UBA184_00287</t>
  </si>
  <si>
    <t>AcS5-116_01894</t>
  </si>
  <si>
    <t>SubAcS15-67_01785</t>
  </si>
  <si>
    <t>AcS5-116_00653</t>
  </si>
  <si>
    <t>AcS1-67_00338</t>
  </si>
  <si>
    <t>AcS1-45_00968</t>
  </si>
  <si>
    <t>SubAcS13-64_00779</t>
  </si>
  <si>
    <t>AcS1-67_00821</t>
  </si>
  <si>
    <t>AcS5-107_00037</t>
  </si>
  <si>
    <t>UBA184_00798</t>
  </si>
  <si>
    <t>SubAcS13-64_00543</t>
  </si>
  <si>
    <t>SubAcS13-64_00633</t>
  </si>
  <si>
    <t>SubAcS10-22_01091</t>
  </si>
  <si>
    <t>AcS5-77_01278</t>
  </si>
  <si>
    <t>DTU008_01236</t>
  </si>
  <si>
    <t>AcS1-45_00159</t>
  </si>
  <si>
    <t>AcS5-34_00612</t>
  </si>
  <si>
    <t>K07738</t>
  </si>
  <si>
    <t>AcS5-58_01080</t>
  </si>
  <si>
    <t>AcS11-62_01373</t>
  </si>
  <si>
    <t>AcS13-54_01621</t>
  </si>
  <si>
    <t>SubAcS10-22_00180</t>
  </si>
  <si>
    <t>SubAcS10-22_01024</t>
  </si>
  <si>
    <t>SubAcS10-22_01026</t>
  </si>
  <si>
    <t>SubAcS10-31_00322</t>
  </si>
  <si>
    <t>AcS11-62_01802</t>
  </si>
  <si>
    <t>AcS5-34_01776</t>
  </si>
  <si>
    <t>SubAcS10-22_01070</t>
  </si>
  <si>
    <t>SubAcS15-25_01007</t>
  </si>
  <si>
    <t>SubAcS15-67_01593</t>
  </si>
  <si>
    <t>AcS13-54_00913</t>
  </si>
  <si>
    <t>AcS5-107_00769</t>
  </si>
  <si>
    <t>B10_02474</t>
  </si>
  <si>
    <t>RumEn-M1_00595</t>
  </si>
  <si>
    <t>RS604_00074</t>
  </si>
  <si>
    <t>Fac-Y_00247</t>
  </si>
  <si>
    <t>Fac-Y_00730</t>
  </si>
  <si>
    <t>K01785</t>
  </si>
  <si>
    <t>UBA71_00168</t>
  </si>
  <si>
    <t>RBG-19FT-COMBO-56-21_01568</t>
  </si>
  <si>
    <t>RumEn-M1_01838</t>
  </si>
  <si>
    <t>B10_02559</t>
  </si>
  <si>
    <t>UBA130_00210</t>
  </si>
  <si>
    <t>1R26_00053</t>
  </si>
  <si>
    <t>K23294</t>
  </si>
  <si>
    <t>Mx1201_01146</t>
  </si>
  <si>
    <t>UBA72_00928</t>
  </si>
  <si>
    <t>UBA421_00117</t>
  </si>
  <si>
    <t>SG8-52-3_00520</t>
  </si>
  <si>
    <t>UBA78_01278</t>
  </si>
  <si>
    <t>UBA71_01475</t>
  </si>
  <si>
    <t>UBA370_01218</t>
  </si>
  <si>
    <t>UBA421_00472</t>
  </si>
  <si>
    <t>Mx1201_01322</t>
  </si>
  <si>
    <t>K09157</t>
  </si>
  <si>
    <t>Mx1201_00849</t>
  </si>
  <si>
    <t>UBA328_00381</t>
  </si>
  <si>
    <t>AcS3-62_01385</t>
  </si>
  <si>
    <t>UBA370_00376</t>
  </si>
  <si>
    <t>UBA421_00840</t>
  </si>
  <si>
    <t>Fac-Y_01178</t>
  </si>
  <si>
    <t>SubAcS10-22_01313</t>
  </si>
  <si>
    <t>UBA567_00006</t>
  </si>
  <si>
    <t>AcS3-62_01535</t>
  </si>
  <si>
    <t>AcS1-36_00098</t>
  </si>
  <si>
    <t>TMEG-bg1_01291</t>
  </si>
  <si>
    <t>UBA184_00557</t>
  </si>
  <si>
    <t>SubAcS9-61_01387</t>
  </si>
  <si>
    <t>AcS13-54_01117</t>
  </si>
  <si>
    <t>SubAcS15-67_01115</t>
  </si>
  <si>
    <t>AcS1-36_00239</t>
  </si>
  <si>
    <t>SubAcS13-64_00317</t>
  </si>
  <si>
    <t>SubAcS10-31_00338</t>
  </si>
  <si>
    <t>SubAcS13-64_00592</t>
  </si>
  <si>
    <t>SubAcS10-31_00907</t>
  </si>
  <si>
    <t>SubAcS13-64_00027</t>
  </si>
  <si>
    <t>K03687</t>
  </si>
  <si>
    <t>SubAcS9-61_00581</t>
  </si>
  <si>
    <t>SubAcS15-120_00306</t>
  </si>
  <si>
    <t>SubAcS10-31_01792</t>
  </si>
  <si>
    <t>AcS13-54_01706</t>
  </si>
  <si>
    <t>AcS5-58_01371</t>
  </si>
  <si>
    <t>SubAcS15-120_00692</t>
  </si>
  <si>
    <t>SubAcS15-31_01324</t>
  </si>
  <si>
    <t>SG8-5_01038</t>
  </si>
  <si>
    <t>CSIRO1_00048</t>
  </si>
  <si>
    <t>AcS3-62_00830</t>
  </si>
  <si>
    <t>SubAcS13-64_00131</t>
  </si>
  <si>
    <t>SubAcS10-22_00941</t>
  </si>
  <si>
    <t>SubAcS10-31_00952</t>
  </si>
  <si>
    <t>AcS1-45_00762</t>
  </si>
  <si>
    <t>SubAcS13-24_01092</t>
  </si>
  <si>
    <t>AcS5-116_01578</t>
  </si>
  <si>
    <t>SubAcS15-120_00129</t>
  </si>
  <si>
    <t>SubAcS15-120_01715</t>
  </si>
  <si>
    <t>SubAcS13-24_01236</t>
  </si>
  <si>
    <t>SubAcS15-120_01649</t>
  </si>
  <si>
    <t>AcS5-107_00569</t>
  </si>
  <si>
    <t>SubAcS10-22_01067</t>
  </si>
  <si>
    <t>AcS1-67_00134</t>
  </si>
  <si>
    <t>AcS5-34_01714</t>
  </si>
  <si>
    <t>AcS5-34_00646</t>
  </si>
  <si>
    <t>AcS5-58_01206</t>
  </si>
  <si>
    <t>AcS5-116_01483</t>
  </si>
  <si>
    <t>AcS3-62_01032</t>
  </si>
  <si>
    <t>K02004</t>
  </si>
  <si>
    <t>AcS5-58_00218</t>
  </si>
  <si>
    <t>Archaeoglobus-veneficus-SNP6_00540</t>
  </si>
  <si>
    <t>Archaeoglobus-veneficus-SNP6_00177</t>
  </si>
  <si>
    <t>UBA386_00151</t>
  </si>
  <si>
    <t>fer1_01902</t>
  </si>
  <si>
    <t>GSS1_00415</t>
  </si>
  <si>
    <t>Fac-Y_00301</t>
  </si>
  <si>
    <t>K01126</t>
  </si>
  <si>
    <t>UBA501_00266</t>
  </si>
  <si>
    <t>K01620</t>
  </si>
  <si>
    <t>UBA386_01048</t>
  </si>
  <si>
    <t>UBA472_01298</t>
  </si>
  <si>
    <t>Fac-Y_01063</t>
  </si>
  <si>
    <t>UBA370_01101</t>
  </si>
  <si>
    <t>K08974</t>
  </si>
  <si>
    <t>Mx1201_00740</t>
  </si>
  <si>
    <t>UBA370_00050</t>
  </si>
  <si>
    <t>UBA328_01238</t>
  </si>
  <si>
    <t>MpT1_00839</t>
  </si>
  <si>
    <t>ISO4-G1_01123</t>
  </si>
  <si>
    <t>UBA370_00772</t>
  </si>
  <si>
    <t>Mx1201_00939</t>
  </si>
  <si>
    <t>UBA370_00605</t>
  </si>
  <si>
    <t>Mx1201_01140</t>
  </si>
  <si>
    <t>K02548</t>
  </si>
  <si>
    <t>UBA78_01139</t>
  </si>
  <si>
    <t>UBA370_00839</t>
  </si>
  <si>
    <t>Fac-Y_00509</t>
  </si>
  <si>
    <t>Fac-Y_00226</t>
  </si>
  <si>
    <t>Fac-Y_00128</t>
  </si>
  <si>
    <t>Kam2015_01429</t>
  </si>
  <si>
    <t>AcS5-116_01428</t>
  </si>
  <si>
    <t>UBA567_01049</t>
  </si>
  <si>
    <t>K07195</t>
  </si>
  <si>
    <t>VT_00427</t>
  </si>
  <si>
    <t>SubAcS15-67_00047</t>
  </si>
  <si>
    <t>AcS1-45_01705</t>
  </si>
  <si>
    <t>AcS5-116_01147</t>
  </si>
  <si>
    <t>SubAcS10-22_01147</t>
  </si>
  <si>
    <t>AcS13-54_00672</t>
  </si>
  <si>
    <t>SubAcS15-67_00982</t>
  </si>
  <si>
    <t>SubAcS15-120_00331</t>
  </si>
  <si>
    <t>AcS5-34_00161</t>
  </si>
  <si>
    <t>SubAcS13-64_01519</t>
  </si>
  <si>
    <t>AcS5-58_01367</t>
  </si>
  <si>
    <t>AcS5-34_00187</t>
  </si>
  <si>
    <t>SubAcS13-64_01403</t>
  </si>
  <si>
    <t>SubAcS15-25_00295</t>
  </si>
  <si>
    <t>AcS1-45_00357</t>
  </si>
  <si>
    <t>SubAcS15-67_01403</t>
  </si>
  <si>
    <t>AcS13-54_01172</t>
  </si>
  <si>
    <t>RumEn-M2_01280</t>
  </si>
  <si>
    <t>AcS1-45_01595</t>
  </si>
  <si>
    <t>SubAcS15-120_00992</t>
  </si>
  <si>
    <t>AcS5-107_00629</t>
  </si>
  <si>
    <t>AcS1-45_01514</t>
  </si>
  <si>
    <t>K03568</t>
  </si>
  <si>
    <t>AcS5-107_00613</t>
  </si>
  <si>
    <t>AcS5-58_01783</t>
  </si>
  <si>
    <t>AcS5-116_00456</t>
  </si>
  <si>
    <t>SubAcS10-22_00578</t>
  </si>
  <si>
    <t>JCM13583_01326</t>
  </si>
  <si>
    <t>fen-33_00712</t>
  </si>
  <si>
    <t>SubAcS13-24_00985</t>
  </si>
  <si>
    <t>B-DKE_01083</t>
  </si>
  <si>
    <t>AcS5-116_01690</t>
  </si>
  <si>
    <t>UBA386_00091</t>
  </si>
  <si>
    <t>K09155</t>
  </si>
  <si>
    <t>fer1_01791</t>
  </si>
  <si>
    <t>Fac-Y_00793</t>
  </si>
  <si>
    <t>EAC30_00186</t>
  </si>
  <si>
    <t>K00240</t>
  </si>
  <si>
    <t>RS406_00479</t>
  </si>
  <si>
    <t>UBA567_01605</t>
  </si>
  <si>
    <t>Fac-Y_00386</t>
  </si>
  <si>
    <t>Fac-Y_00466</t>
  </si>
  <si>
    <t>K08223</t>
  </si>
  <si>
    <t>fer1_00001</t>
  </si>
  <si>
    <t>Fac-Y_00596</t>
  </si>
  <si>
    <t>B10_00920</t>
  </si>
  <si>
    <t>K09613</t>
  </si>
  <si>
    <t>UBA345_01513</t>
  </si>
  <si>
    <t>RumEn-M1_00138</t>
  </si>
  <si>
    <t>UBA260_00880</t>
  </si>
  <si>
    <t>BRNA1_01170</t>
  </si>
  <si>
    <t>Ferroglobus-placidus-DSM10642_02617</t>
  </si>
  <si>
    <t>RumEn-M2_01053</t>
  </si>
  <si>
    <t>UBA370_00428</t>
  </si>
  <si>
    <t>UBA78_00713</t>
  </si>
  <si>
    <t>RumEn-M2_00849</t>
  </si>
  <si>
    <t>1R26_00560</t>
  </si>
  <si>
    <t>Fac-Y_01731</t>
  </si>
  <si>
    <t>UBA370_01304</t>
  </si>
  <si>
    <t>UBA370_01070</t>
  </si>
  <si>
    <t>UBA370_00752</t>
  </si>
  <si>
    <t>UBA370_00764</t>
  </si>
  <si>
    <t>UBA71_01559</t>
  </si>
  <si>
    <t>T469_00188</t>
  </si>
  <si>
    <t>K14574</t>
  </si>
  <si>
    <t>UBA381_01112</t>
  </si>
  <si>
    <t>Mx1201_00643</t>
  </si>
  <si>
    <t>RumEn-M2_01524</t>
  </si>
  <si>
    <t>Fac-Y_01440</t>
  </si>
  <si>
    <t>UBA480_01380</t>
  </si>
  <si>
    <t>K18700</t>
  </si>
  <si>
    <t>fer1_00352</t>
  </si>
  <si>
    <t>UBA509_00677</t>
  </si>
  <si>
    <t>Fac-Y_01791</t>
  </si>
  <si>
    <t>AcS1-45_00065</t>
  </si>
  <si>
    <t>SubAcS9-61_00617</t>
  </si>
  <si>
    <t>K02034</t>
  </si>
  <si>
    <t>JCM13583_02696</t>
  </si>
  <si>
    <t>K07583</t>
  </si>
  <si>
    <t>AcS3-62_00244</t>
  </si>
  <si>
    <t>AcS3-62_00237</t>
  </si>
  <si>
    <t>SubAcS13-64_01107</t>
  </si>
  <si>
    <t>AcS5-107_01220</t>
  </si>
  <si>
    <t>AcS3-62_01631</t>
  </si>
  <si>
    <t>AcS5-58_01506</t>
  </si>
  <si>
    <t>SubAcS10-31_01531</t>
  </si>
  <si>
    <t>AcS1-36_00485</t>
  </si>
  <si>
    <t>AcS1-67_01353</t>
  </si>
  <si>
    <t>SubAcS13-24_00227</t>
  </si>
  <si>
    <t>AcS5-107_02032</t>
  </si>
  <si>
    <t>SubAcS13-64_01661</t>
  </si>
  <si>
    <t>AcS1-45_01612</t>
  </si>
  <si>
    <t>SubAcS15-67_01327</t>
  </si>
  <si>
    <t>SubAcS15-120_00054</t>
  </si>
  <si>
    <t>AcS13-54_01542</t>
  </si>
  <si>
    <t>SubAcS10-31_01719</t>
  </si>
  <si>
    <t>AcS13-54_00319</t>
  </si>
  <si>
    <t>UBA6_01894</t>
  </si>
  <si>
    <t>SubAcS13-64_00904</t>
  </si>
  <si>
    <t>SubAcS10-31_00424</t>
  </si>
  <si>
    <t>SubAcS15-67_00761</t>
  </si>
  <si>
    <t>UBA184_01326</t>
  </si>
  <si>
    <t>SubAcS10-22_01320</t>
  </si>
  <si>
    <t>DSM1728_01289</t>
  </si>
  <si>
    <t>K11206</t>
  </si>
  <si>
    <t>AcS3-62_01958</t>
  </si>
  <si>
    <t>SubAcS10-31_00959</t>
  </si>
  <si>
    <t>K22736</t>
  </si>
  <si>
    <t>AcS3-62_01956</t>
  </si>
  <si>
    <t>K07114</t>
  </si>
  <si>
    <t>UBA184_01009</t>
  </si>
  <si>
    <t>SM1-50_00539</t>
  </si>
  <si>
    <t>AcS5-116_00535</t>
  </si>
  <si>
    <t>GSS1_00817</t>
  </si>
  <si>
    <t>Fac-Y_01849</t>
  </si>
  <si>
    <t>Fac-Y_01338</t>
  </si>
  <si>
    <t>Archaeoglobus-veneficus-SNP6_00579</t>
  </si>
  <si>
    <t>RBG-13-57-23_01225</t>
  </si>
  <si>
    <t>UBA386_00270</t>
  </si>
  <si>
    <t>CSIRO1_00357</t>
  </si>
  <si>
    <t>JCM13583_01451</t>
  </si>
  <si>
    <t>K03893</t>
  </si>
  <si>
    <t>JCM13583_02118</t>
  </si>
  <si>
    <t>Fac-Y_01524</t>
  </si>
  <si>
    <t>Fac-Y_00462</t>
  </si>
  <si>
    <t>K03457</t>
  </si>
  <si>
    <t>UBA509_00561</t>
  </si>
  <si>
    <t>B-DKE_01913</t>
  </si>
  <si>
    <t>fer1_01841</t>
  </si>
  <si>
    <t>DTU008_01653</t>
  </si>
  <si>
    <t>Fac-Y_01067</t>
  </si>
  <si>
    <t>UBA71_00147</t>
  </si>
  <si>
    <t>UBA72_00971</t>
  </si>
  <si>
    <t>UBA370_00059</t>
  </si>
  <si>
    <t>MpT1_00646</t>
  </si>
  <si>
    <t>UBA370_00211</t>
  </si>
  <si>
    <t>UBA421_01029</t>
  </si>
  <si>
    <t>MAR08-339_01102</t>
  </si>
  <si>
    <t>UBA72_00876</t>
  </si>
  <si>
    <t>K03431</t>
  </si>
  <si>
    <t>UBA370_00592</t>
  </si>
  <si>
    <t>UBA78_00016</t>
  </si>
  <si>
    <t>JCM13583_02053</t>
  </si>
  <si>
    <t>Fac-Y_00890</t>
  </si>
  <si>
    <t>K03750</t>
  </si>
  <si>
    <t>UBA509_01029</t>
  </si>
  <si>
    <t>Fac-Y_01841</t>
  </si>
  <si>
    <t>UBA509_01739</t>
  </si>
  <si>
    <t>Fac-Y_01776</t>
  </si>
  <si>
    <t>DSM1728_01028</t>
  </si>
  <si>
    <t>fer1_01286</t>
  </si>
  <si>
    <t>UBA386_00190</t>
  </si>
  <si>
    <t>Fac-Y_01722</t>
  </si>
  <si>
    <t>Kam2015_01537</t>
  </si>
  <si>
    <t>AcS1-45_01629</t>
  </si>
  <si>
    <t>AcS13-54_00202</t>
  </si>
  <si>
    <t>AcS1-67_01051</t>
  </si>
  <si>
    <t>AcS1-45_00152</t>
  </si>
  <si>
    <t>TMEG-bg1_00154</t>
  </si>
  <si>
    <t>SubAcS10-22_00197</t>
  </si>
  <si>
    <t>AcS5-107_00835</t>
  </si>
  <si>
    <t>AcS5-58_01687</t>
  </si>
  <si>
    <t>AcS5-58_00133</t>
  </si>
  <si>
    <t>SubAcS13-24_01232</t>
  </si>
  <si>
    <t>K04034</t>
  </si>
  <si>
    <t>SubAcS15-120_01340</t>
  </si>
  <si>
    <t>AcS13-54_01386</t>
  </si>
  <si>
    <t>AcS5-116_01084</t>
  </si>
  <si>
    <t>Fac-Y_01175</t>
  </si>
  <si>
    <t>SubAcS15-67_00021</t>
  </si>
  <si>
    <t>SubAcS15-67_01438</t>
  </si>
  <si>
    <t>B10_00649</t>
  </si>
  <si>
    <t>AcS13-54_01819</t>
  </si>
  <si>
    <t>UBA345_01339</t>
  </si>
  <si>
    <t>K03399</t>
  </si>
  <si>
    <t>UBA567_01040</t>
  </si>
  <si>
    <t>Fac-Y_00140</t>
  </si>
  <si>
    <t>fer1_01104</t>
  </si>
  <si>
    <t>fer1_00628</t>
  </si>
  <si>
    <t>Fac-Y_01711</t>
  </si>
  <si>
    <t>Kam2015_01118</t>
  </si>
  <si>
    <t>Kam2015_01528</t>
  </si>
  <si>
    <t>JCM13583_01332</t>
  </si>
  <si>
    <t>K00451</t>
  </si>
  <si>
    <t>UBA421_01417</t>
  </si>
  <si>
    <t>K12140</t>
  </si>
  <si>
    <t>AcS5-34_01012</t>
  </si>
  <si>
    <t>RumEn-M1_01042</t>
  </si>
  <si>
    <t>UBA537_01447</t>
  </si>
  <si>
    <t>DSM9789_00606</t>
  </si>
  <si>
    <t>EAC30_01003</t>
  </si>
  <si>
    <t>SM1-50_00486</t>
  </si>
  <si>
    <t>RS604_00619</t>
  </si>
  <si>
    <t>K10027</t>
  </si>
  <si>
    <t>HGW-Thermoplasmata-1_01139</t>
  </si>
  <si>
    <t>K03655</t>
  </si>
  <si>
    <t>UBA78_01174</t>
  </si>
  <si>
    <t>Mx1201_00571</t>
  </si>
  <si>
    <t>UBA421_00158</t>
  </si>
  <si>
    <t>Mx1201_00214</t>
  </si>
  <si>
    <t>RumEn-M1_01655</t>
  </si>
  <si>
    <t>RumEn-M2_00500</t>
  </si>
  <si>
    <t>1R26_01694</t>
  </si>
  <si>
    <t>UBA421_00157</t>
  </si>
  <si>
    <t>UBA509_00992</t>
  </si>
  <si>
    <t>RumEn-M1_00628</t>
  </si>
  <si>
    <t>K05802</t>
  </si>
  <si>
    <t>JCM13583_01820</t>
  </si>
  <si>
    <t>Fac-Y_01525</t>
  </si>
  <si>
    <t>Fac-Y_00271</t>
  </si>
  <si>
    <t>UBA567_00577</t>
  </si>
  <si>
    <t>UBA509_00241</t>
  </si>
  <si>
    <t>K02035</t>
  </si>
  <si>
    <t>JCM13583_00350</t>
  </si>
  <si>
    <t>Fac-Y_01139</t>
  </si>
  <si>
    <t>SubAcS9-61_00001</t>
  </si>
  <si>
    <t>Mx1201_00936</t>
  </si>
  <si>
    <t>K07124</t>
  </si>
  <si>
    <t>AcS11-62_00097</t>
  </si>
  <si>
    <t>SubAcS13-24_00601</t>
  </si>
  <si>
    <t>SubAcS10-31_00541</t>
  </si>
  <si>
    <t>SubAcS15-67_01457</t>
  </si>
  <si>
    <t>fer1_00420</t>
  </si>
  <si>
    <t>SubAcS10-31_00341</t>
  </si>
  <si>
    <t>SubAcS9-61_01675</t>
  </si>
  <si>
    <t>AcS5-34_01475</t>
  </si>
  <si>
    <t>AcS11-62_01620</t>
  </si>
  <si>
    <t>JCM13583_00731</t>
  </si>
  <si>
    <t>SubAcS10-31_00078</t>
  </si>
  <si>
    <t>SubAcS15-67_01084</t>
  </si>
  <si>
    <t>UBA6_02108</t>
  </si>
  <si>
    <t>K02051</t>
  </si>
  <si>
    <t>M9B1D_00544</t>
  </si>
  <si>
    <t>K03523</t>
  </si>
  <si>
    <t>SubAcS13-24_00594</t>
  </si>
  <si>
    <t>SubAcS13-24_01213</t>
  </si>
  <si>
    <t>AcS5-34_00344</t>
  </si>
  <si>
    <t>UBA328_01317</t>
  </si>
  <si>
    <t>K12589</t>
  </si>
  <si>
    <t>AcS5-58_00182</t>
  </si>
  <si>
    <t>MpT1_00530</t>
  </si>
  <si>
    <t>GSS1_01073</t>
  </si>
  <si>
    <t>Archaeoglobus-veneficus-SNP6_00353</t>
  </si>
  <si>
    <t>Fac-Y_00671</t>
  </si>
  <si>
    <t>K02492</t>
  </si>
  <si>
    <t>UBA567_01630</t>
  </si>
  <si>
    <t>Fac-Y_00470</t>
  </si>
  <si>
    <t>Kam2015_01185</t>
  </si>
  <si>
    <t>Fac-Y_01805</t>
  </si>
  <si>
    <t>K00872</t>
  </si>
  <si>
    <t>UBA447_00416</t>
  </si>
  <si>
    <t>UBA509_00018</t>
  </si>
  <si>
    <t>fer1_00456</t>
  </si>
  <si>
    <t>Fac-Y_01157</t>
  </si>
  <si>
    <t>UBA567_00377</t>
  </si>
  <si>
    <t>UBA567_00939</t>
  </si>
  <si>
    <t>UBA567_01343</t>
  </si>
  <si>
    <t>K00003</t>
  </si>
  <si>
    <t>SubAcS10-31_00914</t>
  </si>
  <si>
    <t>DSM1728_00903</t>
  </si>
  <si>
    <t>Fac-Y_01230</t>
  </si>
  <si>
    <t>JCM13583_02914</t>
  </si>
  <si>
    <t>Fac-Y_01058</t>
  </si>
  <si>
    <t>K00457</t>
  </si>
  <si>
    <t>RumEn-M1_01802</t>
  </si>
  <si>
    <t>K03932</t>
  </si>
  <si>
    <t>RumEn-M1_00431</t>
  </si>
  <si>
    <t>RumEn-M1_00831</t>
  </si>
  <si>
    <t>RumEn-M1_00220</t>
  </si>
  <si>
    <t>UBA345_01187</t>
  </si>
  <si>
    <t>K15023</t>
  </si>
  <si>
    <t>RS604_00243</t>
  </si>
  <si>
    <t>UBA130_00741</t>
  </si>
  <si>
    <t>K07152</t>
  </si>
  <si>
    <t>UBA72_00763</t>
  </si>
  <si>
    <t>K03154</t>
  </si>
  <si>
    <t>Mx1201_01610</t>
  </si>
  <si>
    <t>ISO4-G1_01372</t>
  </si>
  <si>
    <t>K06950</t>
  </si>
  <si>
    <t>1R26_01893</t>
  </si>
  <si>
    <t>K20444</t>
  </si>
  <si>
    <t>JCM13583_02059</t>
  </si>
  <si>
    <t>UBA370_00808</t>
  </si>
  <si>
    <t>UBA72_00930</t>
  </si>
  <si>
    <t>Mx1201_00250</t>
  </si>
  <si>
    <t>BRNA1_01549</t>
  </si>
  <si>
    <t>UBA72_00142</t>
  </si>
  <si>
    <t>Fac-Y_00438</t>
  </si>
  <si>
    <t>Kam2015_01757</t>
  </si>
  <si>
    <t>UBA386_01585</t>
  </si>
  <si>
    <t>UBA147_00867</t>
  </si>
  <si>
    <t>Kam2015_01352</t>
  </si>
  <si>
    <t>DSM9789_01276</t>
  </si>
  <si>
    <t>Fac-Y_01057</t>
  </si>
  <si>
    <t>UBA386_00562</t>
  </si>
  <si>
    <t>Fac-Y_00003</t>
  </si>
  <si>
    <t>AcS1-45_00185</t>
  </si>
  <si>
    <t>AcS1-36_00173</t>
  </si>
  <si>
    <t>K08975</t>
  </si>
  <si>
    <t>AcS13-54_01468</t>
  </si>
  <si>
    <t>AcS5-58_01304</t>
  </si>
  <si>
    <t>RumEn-M1_01351</t>
  </si>
  <si>
    <t>UBA184_01595</t>
  </si>
  <si>
    <t>AcS5-58_00644</t>
  </si>
  <si>
    <t>SubAcS10-31_00966</t>
  </si>
  <si>
    <t>AcS5-58_01784</t>
  </si>
  <si>
    <t>fen-65_00063</t>
  </si>
  <si>
    <t>JCM13583_01903</t>
  </si>
  <si>
    <t>SubAcS10-31_00450</t>
  </si>
  <si>
    <t>SubAcS9-61_01246</t>
  </si>
  <si>
    <t>UBA260_00285</t>
  </si>
  <si>
    <t>K09816</t>
  </si>
  <si>
    <t>UBA260_00539</t>
  </si>
  <si>
    <t>K11955</t>
  </si>
  <si>
    <t>Ferroglobus-placidus-DSM10642_00932</t>
  </si>
  <si>
    <t>Archaeoglobus-fulgidus-DSM4304_01600</t>
  </si>
  <si>
    <t>UBA501_00633</t>
  </si>
  <si>
    <t>Fac-Y_00395</t>
  </si>
  <si>
    <t>JCM13583_01221</t>
  </si>
  <si>
    <t>UBA345_00375</t>
  </si>
  <si>
    <t>K05595</t>
  </si>
  <si>
    <t>fer1_01099</t>
  </si>
  <si>
    <t>fer1_00356</t>
  </si>
  <si>
    <t>fer1_01044</t>
  </si>
  <si>
    <t>JCM13583_01470</t>
  </si>
  <si>
    <t>K09375</t>
  </si>
  <si>
    <t>fer1_00433</t>
  </si>
  <si>
    <t>UBA567_01184</t>
  </si>
  <si>
    <t>Fac-Y_00577</t>
  </si>
  <si>
    <t>UBA567_01023</t>
  </si>
  <si>
    <t>UBA567_00852</t>
  </si>
  <si>
    <t>Fac-Y_01188</t>
  </si>
  <si>
    <t>CSIRO1_02015</t>
  </si>
  <si>
    <t>CSIRO1_01371</t>
  </si>
  <si>
    <t>GSS1_01205</t>
  </si>
  <si>
    <t>fer1_01690</t>
  </si>
  <si>
    <t>Fac-Y_00778</t>
  </si>
  <si>
    <t>K18689</t>
  </si>
  <si>
    <t>fer1_01505</t>
  </si>
  <si>
    <t>K09746</t>
  </si>
  <si>
    <t>JCM13583_02588</t>
  </si>
  <si>
    <t>JCM13583_02589</t>
  </si>
  <si>
    <t>Fac-Y_00015</t>
  </si>
  <si>
    <t>DSM1728_01081</t>
  </si>
  <si>
    <t>RumEn-M1_00621</t>
  </si>
  <si>
    <t>K08602</t>
  </si>
  <si>
    <t>UBA386_01001</t>
  </si>
  <si>
    <t>K09825</t>
  </si>
  <si>
    <t>RumEn-M1_00830</t>
  </si>
  <si>
    <t>DTU008_00518</t>
  </si>
  <si>
    <t>UBA501_00426</t>
  </si>
  <si>
    <t>DTU008_00002</t>
  </si>
  <si>
    <t>K02238</t>
  </si>
  <si>
    <t>UBA386_01860</t>
  </si>
  <si>
    <t>UBA386_00659</t>
  </si>
  <si>
    <t>UBA105_00851</t>
  </si>
  <si>
    <t>EAC30_00662</t>
  </si>
  <si>
    <t>Fac-Y_00631</t>
  </si>
  <si>
    <t>SG8-52-3_00018</t>
  </si>
  <si>
    <t>K08315</t>
  </si>
  <si>
    <t>MAR08-339_00279</t>
  </si>
  <si>
    <t>UBA537_00803</t>
  </si>
  <si>
    <t>UBA72_01015</t>
  </si>
  <si>
    <t>Mx1201_01594</t>
  </si>
  <si>
    <t>UBA370_00770</t>
  </si>
  <si>
    <t>UBA113_00726</t>
  </si>
  <si>
    <t>K07727</t>
  </si>
  <si>
    <t>UBA78_01277</t>
  </si>
  <si>
    <t>Mx1201_00971</t>
  </si>
  <si>
    <t>UBA370_00822</t>
  </si>
  <si>
    <t>DSM1728_01076</t>
  </si>
  <si>
    <t>Kam2015_01297</t>
  </si>
  <si>
    <t>SG8-52-3_00824</t>
  </si>
  <si>
    <t>K07027</t>
  </si>
  <si>
    <t>B-DKE_00037</t>
  </si>
  <si>
    <t>AcS1-36_00320</t>
  </si>
  <si>
    <t>UBA501_01222</t>
  </si>
  <si>
    <t>K00059</t>
  </si>
  <si>
    <t>SubAcS10-31_00028</t>
  </si>
  <si>
    <t>fer1_01096</t>
  </si>
  <si>
    <t>UBA184_00476</t>
  </si>
  <si>
    <t>AcS1-45_01249</t>
  </si>
  <si>
    <t>SubAcS10-22_00880</t>
  </si>
  <si>
    <t>SubAcS15-67_01323</t>
  </si>
  <si>
    <t>AcS5-107_02207</t>
  </si>
  <si>
    <t>Fac-Y_01607</t>
  </si>
  <si>
    <t>Ferroglobus-placidus-DSM10642_00076</t>
  </si>
  <si>
    <t>fen-65_01577</t>
  </si>
  <si>
    <t>JdFR-45_00297</t>
  </si>
  <si>
    <t>K02217</t>
  </si>
  <si>
    <t>DSM1728_01456</t>
  </si>
  <si>
    <t>Geoglobus-ahangari-234_00508</t>
  </si>
  <si>
    <t>SG8-52-3_01832</t>
  </si>
  <si>
    <t>Fac-Y_00343</t>
  </si>
  <si>
    <t>Fac-Y_01565</t>
  </si>
  <si>
    <t>Fac-Y_00423</t>
  </si>
  <si>
    <t>K07562</t>
  </si>
  <si>
    <t>Fac-Y_01611</t>
  </si>
  <si>
    <t>Fac-Y_00034</t>
  </si>
  <si>
    <t>Fac-Y_01363</t>
  </si>
  <si>
    <t>CSIRO1_01404</t>
  </si>
  <si>
    <t>Kam2015_01006</t>
  </si>
  <si>
    <t>Fac-Y_00056</t>
  </si>
  <si>
    <t>UBA447_00868</t>
  </si>
  <si>
    <t>UBA345_01138</t>
  </si>
  <si>
    <t>UBA386_02265</t>
  </si>
  <si>
    <t>UBA386_01238</t>
  </si>
  <si>
    <t>UBA345_00942</t>
  </si>
  <si>
    <t>UBA345_00753</t>
  </si>
  <si>
    <t>K19689</t>
  </si>
  <si>
    <t>Issoire-Mx1_01637</t>
  </si>
  <si>
    <t>M9B1D_00078</t>
  </si>
  <si>
    <t>UBA345_02164</t>
  </si>
  <si>
    <t>UBA386_00632</t>
  </si>
  <si>
    <t>UBA386_00010</t>
  </si>
  <si>
    <t>Fac-Y_01823</t>
  </si>
  <si>
    <t>DSM1728_00689</t>
  </si>
  <si>
    <t>K14274</t>
  </si>
  <si>
    <t>EAC30_00485</t>
  </si>
  <si>
    <t>UBA105_00442</t>
  </si>
  <si>
    <t>RS604_00144</t>
  </si>
  <si>
    <t>Issoire-Mx1_00111</t>
  </si>
  <si>
    <t>M9B1D_01500</t>
  </si>
  <si>
    <t>K22905</t>
  </si>
  <si>
    <t>M9B1D_01378</t>
  </si>
  <si>
    <t>UBA421_01271</t>
  </si>
  <si>
    <t>MpT1_00002</t>
  </si>
  <si>
    <t>K07486</t>
  </si>
  <si>
    <t>HGW-Thermoplasmata-1_01347</t>
  </si>
  <si>
    <t>K15342</t>
  </si>
  <si>
    <t>GSS1_00034</t>
  </si>
  <si>
    <t>DSM1728_00219</t>
  </si>
  <si>
    <t>UBA386_02108</t>
  </si>
  <si>
    <t>UBA370_00075</t>
  </si>
  <si>
    <t>UBA370_00744</t>
  </si>
  <si>
    <t>UBA72_01246</t>
  </si>
  <si>
    <t>UBA72_00949</t>
  </si>
  <si>
    <t>UBA71_00294</t>
  </si>
  <si>
    <t>K07133</t>
  </si>
  <si>
    <t>UBA280_01033</t>
  </si>
  <si>
    <t>UBA593_01263</t>
  </si>
  <si>
    <t>Mx1201_00822</t>
  </si>
  <si>
    <t>DSM1728_00860</t>
  </si>
  <si>
    <t>K03183</t>
  </si>
  <si>
    <t>UBA260_00943</t>
  </si>
  <si>
    <t>K21401</t>
  </si>
  <si>
    <t>UBA280_00018</t>
  </si>
  <si>
    <t>1R26_02052</t>
  </si>
  <si>
    <t>fer1_00359</t>
  </si>
  <si>
    <t>UBA260_00107</t>
  </si>
  <si>
    <t>SG8-5_01148</t>
  </si>
  <si>
    <t>AcS1-36_00389</t>
  </si>
  <si>
    <t>fer1_00326</t>
  </si>
  <si>
    <t>DSM1728_00638</t>
  </si>
  <si>
    <t>JCM13583_01904</t>
  </si>
  <si>
    <t>AcS1-45_01332</t>
  </si>
  <si>
    <t>UBA472_01446</t>
  </si>
  <si>
    <t>AcS5-77_01105</t>
  </si>
  <si>
    <t>K01283</t>
  </si>
  <si>
    <t>RumEn-M1_00411</t>
  </si>
  <si>
    <t>K12251</t>
  </si>
  <si>
    <t>AcS5-116_00115</t>
  </si>
  <si>
    <t>SubAcS10-31_00080</t>
  </si>
  <si>
    <t>UBA386_00191</t>
  </si>
  <si>
    <t>SubAcS10-31_01445</t>
  </si>
  <si>
    <t>AcS1-67_01118</t>
  </si>
  <si>
    <t>AcS5-58_00972</t>
  </si>
  <si>
    <t>TMEG-bg1_00601</t>
  </si>
  <si>
    <t>UBA71_01498</t>
  </si>
  <si>
    <t>K02890</t>
  </si>
  <si>
    <t>AcS1-67_00682</t>
  </si>
  <si>
    <t>AcS13-54_01144</t>
  </si>
  <si>
    <t>AcS5-77_01506</t>
  </si>
  <si>
    <t>SubAcS15-31_00606</t>
  </si>
  <si>
    <t>SubAcS10-31_00012</t>
  </si>
  <si>
    <t>AcS5-34_00877</t>
  </si>
  <si>
    <t>RumEn-M1_01447</t>
  </si>
  <si>
    <t>E-plasma_00183</t>
  </si>
  <si>
    <t>K01061</t>
  </si>
  <si>
    <t>AcS5-77_01668</t>
  </si>
  <si>
    <t>SubAcS13-24_01347</t>
  </si>
  <si>
    <t>SubAcS10-31_00172</t>
  </si>
  <si>
    <t>SubAcS13-24_00757</t>
  </si>
  <si>
    <t>JCM13583_02653</t>
  </si>
  <si>
    <t>SubAcS13-24_00721</t>
  </si>
  <si>
    <t>B10_02483</t>
  </si>
  <si>
    <t>K06927</t>
  </si>
  <si>
    <t>DTU008_01398</t>
  </si>
  <si>
    <t>K07577</t>
  </si>
  <si>
    <t>UBA501_00007</t>
  </si>
  <si>
    <t>Geoglobus-ahangari-234_00550</t>
  </si>
  <si>
    <t>RumEn-M1_02131</t>
  </si>
  <si>
    <t>UBA113_00611</t>
  </si>
  <si>
    <t>K11600</t>
  </si>
  <si>
    <t>Fac-Y_01465</t>
  </si>
  <si>
    <t>Fac-Y_00524</t>
  </si>
  <si>
    <t>K14187</t>
  </si>
  <si>
    <t>DSM1728_00171</t>
  </si>
  <si>
    <t>UBA567_01549</t>
  </si>
  <si>
    <t>Fac-Y_00004</t>
  </si>
  <si>
    <t>fer1_00208</t>
  </si>
  <si>
    <t>E-plasma_01200</t>
  </si>
  <si>
    <t>Kam2015_00871</t>
  </si>
  <si>
    <t>Fac-Y_01855</t>
  </si>
  <si>
    <t>VT_01705</t>
  </si>
  <si>
    <t>DSM1728_00987</t>
  </si>
  <si>
    <t>UBA105_00548</t>
  </si>
  <si>
    <t>Kam2015_01340</t>
  </si>
  <si>
    <t>DSM1728_00149</t>
  </si>
  <si>
    <t>K17311</t>
  </si>
  <si>
    <t>DSM1728_00158</t>
  </si>
  <si>
    <t>Fac-Y_00227</t>
  </si>
  <si>
    <t>UBA345_00276</t>
  </si>
  <si>
    <t>DTU008_00226</t>
  </si>
  <si>
    <t>UBA386_01045</t>
  </si>
  <si>
    <t>K10536</t>
  </si>
  <si>
    <t>RumEn-M1_01719</t>
  </si>
  <si>
    <t>UBA386_00214</t>
  </si>
  <si>
    <t>RumEn-M1_00221</t>
  </si>
  <si>
    <t>RumEn-M1_00614</t>
  </si>
  <si>
    <t>UBA386_00663</t>
  </si>
  <si>
    <t>UBA370_00938</t>
  </si>
  <si>
    <t>UBA370_01267</t>
  </si>
  <si>
    <t>UBA370_00494</t>
  </si>
  <si>
    <t>UBA567_00012</t>
  </si>
  <si>
    <t>fer1_00799</t>
  </si>
  <si>
    <t>DSM1728_00460</t>
  </si>
  <si>
    <t>Kam2015_01281</t>
  </si>
  <si>
    <t>UBA345_00745</t>
  </si>
  <si>
    <t>RS604_00766</t>
  </si>
  <si>
    <t>UBA501_00200</t>
  </si>
  <si>
    <t>K06902</t>
  </si>
  <si>
    <t>SAT1329_00671</t>
  </si>
  <si>
    <t>K00974</t>
  </si>
  <si>
    <t>ex4572-165_00940</t>
  </si>
  <si>
    <t>K05571</t>
  </si>
  <si>
    <t>SG8-52-3_01433</t>
  </si>
  <si>
    <t>UBA480_00686</t>
  </si>
  <si>
    <t>UBA370_00415</t>
  </si>
  <si>
    <t>K11051</t>
  </si>
  <si>
    <t>SG8-52-3_01454</t>
  </si>
  <si>
    <t>UBA280_00350</t>
  </si>
  <si>
    <t>SW-10-69-26_02397</t>
  </si>
  <si>
    <t>UBA480_00060</t>
  </si>
  <si>
    <t>K02864</t>
  </si>
  <si>
    <t>UBA105_00568</t>
  </si>
  <si>
    <t>UBA370_01139</t>
  </si>
  <si>
    <t>UBA72_00034</t>
  </si>
  <si>
    <t>UBA421_01121</t>
  </si>
  <si>
    <t>RumEn-M2_01415</t>
  </si>
  <si>
    <t>BRNA1_01346</t>
  </si>
  <si>
    <t>RS604_01449</t>
  </si>
  <si>
    <t>UBA260_01208</t>
  </si>
  <si>
    <t>ISO4-H5_01407</t>
  </si>
  <si>
    <t>UBA72_00230</t>
  </si>
  <si>
    <t>K06975</t>
  </si>
  <si>
    <t>UBA480_00875</t>
  </si>
  <si>
    <t>Kam2015_01068</t>
  </si>
  <si>
    <t>fer1_00366</t>
  </si>
  <si>
    <t>UBA71_00898</t>
  </si>
  <si>
    <t>K02956</t>
  </si>
  <si>
    <t>UBA386_00693</t>
  </si>
  <si>
    <t>UBA105_00101</t>
  </si>
  <si>
    <t>RS604_00153</t>
  </si>
  <si>
    <t>Fac-Y_00461</t>
  </si>
  <si>
    <t>K06024</t>
  </si>
  <si>
    <t>DSM9789_00422</t>
  </si>
  <si>
    <t>K06994</t>
  </si>
  <si>
    <t>AcS1-36_00564</t>
  </si>
  <si>
    <t>SP303_00787</t>
  </si>
  <si>
    <t>UBA509_01615</t>
  </si>
  <si>
    <t>AcS5-77_00731</t>
  </si>
  <si>
    <t>AcS5-34_00313</t>
  </si>
  <si>
    <t>AcS1-45_00397</t>
  </si>
  <si>
    <t>AcS5-116_01104</t>
  </si>
  <si>
    <t>JCM13583_02230</t>
  </si>
  <si>
    <t>SubAcS10-31_00663</t>
  </si>
  <si>
    <t>SubAcS10-31_00062</t>
  </si>
  <si>
    <t>UBA184_00290</t>
  </si>
  <si>
    <t>AcS5-58_00531</t>
  </si>
  <si>
    <t>SubAcS10-31_00631</t>
  </si>
  <si>
    <t>SubAcS10-22_00411</t>
  </si>
  <si>
    <t>UBA184_00108</t>
  </si>
  <si>
    <t>Fac-Y_01606</t>
  </si>
  <si>
    <t>AcS5-116_01087</t>
  </si>
  <si>
    <t>RBG-19FT-COMBO-56-21_00652</t>
  </si>
  <si>
    <t>RBG-16-67-27_00507</t>
  </si>
  <si>
    <t>Fac-Y_01552</t>
  </si>
  <si>
    <t>K00784</t>
  </si>
  <si>
    <t>UBA72_00560</t>
  </si>
  <si>
    <t>Archaeoglobus-veneficus-SNP6_00129</t>
  </si>
  <si>
    <t>Archaeoglobus-fulgidus-DSM4304_00030</t>
  </si>
  <si>
    <t>Ferroglobus-placidus-DSM10642_00120</t>
  </si>
  <si>
    <t>UBA105_00196</t>
  </si>
  <si>
    <t>SG8-52-3_00090</t>
  </si>
  <si>
    <t>Archaeoglobus-veneficus-SNP6_00765</t>
  </si>
  <si>
    <t>M9B1D_01483</t>
  </si>
  <si>
    <t>K03498</t>
  </si>
  <si>
    <t>M9B1D_01672</t>
  </si>
  <si>
    <t>JCM30642_00544</t>
  </si>
  <si>
    <t>T469_00609</t>
  </si>
  <si>
    <t>UBA386_02151</t>
  </si>
  <si>
    <t>AcS5-58_00950</t>
  </si>
  <si>
    <t>I-plasma_00497</t>
  </si>
  <si>
    <t>Ferroglobus-placidus-DSM10642_01456</t>
  </si>
  <si>
    <t>DTU008_00633</t>
  </si>
  <si>
    <t>DSM1728_00593</t>
  </si>
  <si>
    <t>K07330</t>
  </si>
  <si>
    <t>Fac-Y_00525</t>
  </si>
  <si>
    <t>Kam2015_01809</t>
  </si>
  <si>
    <t>Fac-Y_01207</t>
  </si>
  <si>
    <t>B-DKE_00400</t>
  </si>
  <si>
    <t>DSM1728_01504</t>
  </si>
  <si>
    <t>B-DKE_01990</t>
  </si>
  <si>
    <t>JCM13583_01517</t>
  </si>
  <si>
    <t>UBA567_00238</t>
  </si>
  <si>
    <t>DSM1728_01029</t>
  </si>
  <si>
    <t>UBA509_00482</t>
  </si>
  <si>
    <t>fer1_01421</t>
  </si>
  <si>
    <t>K07734</t>
  </si>
  <si>
    <t>Fac-Y_00959</t>
  </si>
  <si>
    <t>VT_00162</t>
  </si>
  <si>
    <t>fer1_01835</t>
  </si>
  <si>
    <t>E-plasma_00053</t>
  </si>
  <si>
    <t>UBA509_00340</t>
  </si>
  <si>
    <t>UBA381_01033</t>
  </si>
  <si>
    <t>DTU008_00410</t>
  </si>
  <si>
    <t>UBA345_00819</t>
  </si>
  <si>
    <t>UBA345_01001</t>
  </si>
  <si>
    <t>RumEn-M1_00852</t>
  </si>
  <si>
    <t>UBA386_00278</t>
  </si>
  <si>
    <t>Mx1201_01400</t>
  </si>
  <si>
    <t>K02895</t>
  </si>
  <si>
    <t>UBA345_01447</t>
  </si>
  <si>
    <t>UBA345_00776</t>
  </si>
  <si>
    <t>DTU008_00341</t>
  </si>
  <si>
    <t>DTU008_00360</t>
  </si>
  <si>
    <t>RumEn-M1_01555</t>
  </si>
  <si>
    <t>RumEn-M1_01578</t>
  </si>
  <si>
    <t>K01684</t>
  </si>
  <si>
    <t>RumEn-M1_00993</t>
  </si>
  <si>
    <t>UBA345_01829</t>
  </si>
  <si>
    <t>K01194</t>
  </si>
  <si>
    <t>RumEn-M1_00966</t>
  </si>
  <si>
    <t>RumEn-M1_00500</t>
  </si>
  <si>
    <t>ISO4-G1_00521</t>
  </si>
  <si>
    <t>UBA72_00386</t>
  </si>
  <si>
    <t>UBA328_00846</t>
  </si>
  <si>
    <t>K09946</t>
  </si>
  <si>
    <t>I-plasma_01759</t>
  </si>
  <si>
    <t>UBA480_00706</t>
  </si>
  <si>
    <t>K02907</t>
  </si>
  <si>
    <t>JCM13583_01712</t>
  </si>
  <si>
    <t>Fac-Y_00483</t>
  </si>
  <si>
    <t>Fac-Y_00082</t>
  </si>
  <si>
    <t>K04720</t>
  </si>
  <si>
    <t>Fac-Y_01378</t>
  </si>
  <si>
    <t>UBA386_01352</t>
  </si>
  <si>
    <t>UBA567_00335</t>
  </si>
  <si>
    <t>SAT1329_00431</t>
  </si>
  <si>
    <t>UBA130_00008</t>
  </si>
  <si>
    <t>SP303_01429</t>
  </si>
  <si>
    <t>MED743_00263</t>
  </si>
  <si>
    <t>UBA105_01061</t>
  </si>
  <si>
    <t>RS406_00274</t>
  </si>
  <si>
    <t>SG8-52-3_00740</t>
  </si>
  <si>
    <t>K05569</t>
  </si>
  <si>
    <t>MpT1_00827</t>
  </si>
  <si>
    <t>RumEn-M1_01991</t>
  </si>
  <si>
    <t>SAL16_00671</t>
  </si>
  <si>
    <t>SW-10-69-26_01567</t>
  </si>
  <si>
    <t>UBA386_02084</t>
  </si>
  <si>
    <t>UBA72_01157</t>
  </si>
  <si>
    <t>K07446</t>
  </si>
  <si>
    <t>UBA260_00613</t>
  </si>
  <si>
    <t>K01869</t>
  </si>
  <si>
    <t>SAT1329_00242</t>
  </si>
  <si>
    <t>Mx1201_01023</t>
  </si>
  <si>
    <t>K21993</t>
  </si>
  <si>
    <t>Mx1201_00860</t>
  </si>
  <si>
    <t>K07079</t>
  </si>
  <si>
    <t>ex4572-165_00819</t>
  </si>
  <si>
    <t>UBA113_00192</t>
  </si>
  <si>
    <t>ISO4-H5_00158</t>
  </si>
  <si>
    <t>UBA260_01324</t>
  </si>
  <si>
    <t>K15429</t>
  </si>
  <si>
    <t>RumEn-M1_00976</t>
  </si>
  <si>
    <t>SG8-52-3_00944</t>
  </si>
  <si>
    <t>Ferroglobus-placidus-DSM10642_00717</t>
  </si>
  <si>
    <t>JCM13583_02738</t>
  </si>
  <si>
    <t>SG8-52-3_01111</t>
  </si>
  <si>
    <t>K15444</t>
  </si>
  <si>
    <t>UBA184_00675</t>
  </si>
  <si>
    <t>SubAcS13-64_01270</t>
  </si>
  <si>
    <t>RumEn-M1_01159</t>
  </si>
  <si>
    <t>K00615</t>
  </si>
  <si>
    <t>SubAcS13-24_00657</t>
  </si>
  <si>
    <t>MAR08-339_00774</t>
  </si>
  <si>
    <t>Kam2015_00408</t>
  </si>
  <si>
    <t>AcS5-34_00003</t>
  </si>
  <si>
    <t>SubAcS10-22_00164</t>
  </si>
  <si>
    <t>AcS3-62_01007</t>
  </si>
  <si>
    <t>DTU008_01596</t>
  </si>
  <si>
    <t>K06961</t>
  </si>
  <si>
    <t>E-plasma_00503</t>
  </si>
  <si>
    <t>AcS5-34_01177</t>
  </si>
  <si>
    <t>RS604_01164</t>
  </si>
  <si>
    <t>AcS3-62_01056</t>
  </si>
  <si>
    <t>UBA105_00017</t>
  </si>
  <si>
    <t>UBA184_01379</t>
  </si>
  <si>
    <t>K02877</t>
  </si>
  <si>
    <t>RumEn-M1_02155</t>
  </si>
  <si>
    <t>UBA386_02225</t>
  </si>
  <si>
    <t>Geoglobus-ahangari-234_00897</t>
  </si>
  <si>
    <t>AcS3-62_00470</t>
  </si>
  <si>
    <t>SubAcS10-22_00179</t>
  </si>
  <si>
    <t>AcS5-34_00840</t>
  </si>
  <si>
    <t>UBA345_01701</t>
  </si>
  <si>
    <t>UBA345_01852</t>
  </si>
  <si>
    <t>K16305</t>
  </si>
  <si>
    <t>DTU008_01064</t>
  </si>
  <si>
    <t>ex4572-165_01181</t>
  </si>
  <si>
    <t>Archaeoglobus-veneficus-SNP6_00069</t>
  </si>
  <si>
    <t>UBA105_01059</t>
  </si>
  <si>
    <t>K06173</t>
  </si>
  <si>
    <t>Geoglobus-ahangari-234_00670</t>
  </si>
  <si>
    <t>Archaeoglobus-fulgidus-DSM4304_00122</t>
  </si>
  <si>
    <t>Archaeoglobus-fulgidus-DSM4304_01152</t>
  </si>
  <si>
    <t>K16011</t>
  </si>
  <si>
    <t>Kam2015_00164</t>
  </si>
  <si>
    <t>K11173</t>
  </si>
  <si>
    <t>Archaeoglobus-veneficus-SNP6_00759</t>
  </si>
  <si>
    <t>Ferroglobus-placidus-DSM10642_01581</t>
  </si>
  <si>
    <t>K09743</t>
  </si>
  <si>
    <t>Ferroglobus-placidus-DSM10642_01582</t>
  </si>
  <si>
    <t>K07163</t>
  </si>
  <si>
    <t>UBA501_00900</t>
  </si>
  <si>
    <t>K03616</t>
  </si>
  <si>
    <t>SG8-52-3_01730</t>
  </si>
  <si>
    <t>UBA147_00917</t>
  </si>
  <si>
    <t>T469_00375</t>
  </si>
  <si>
    <t>B10_01608</t>
  </si>
  <si>
    <t>Archaeoglobus-veneficus-SNP6_01475</t>
  </si>
  <si>
    <t>Geoglobus-ahangari-234_00652</t>
  </si>
  <si>
    <t>SG8-52-3_01256</t>
  </si>
  <si>
    <t>K07089</t>
  </si>
  <si>
    <t>UBA386_00016</t>
  </si>
  <si>
    <t>Fac-Y_00144</t>
  </si>
  <si>
    <t>Fac-Y_00520</t>
  </si>
  <si>
    <t>Fac-Y_00598</t>
  </si>
  <si>
    <t>fer1_00055</t>
  </si>
  <si>
    <t>fer1_00384</t>
  </si>
  <si>
    <t>K09763</t>
  </si>
  <si>
    <t>fer1_01387</t>
  </si>
  <si>
    <t>DSM1728_00527</t>
  </si>
  <si>
    <t>Kam2015_00356</t>
  </si>
  <si>
    <t>CSIRO1_01411</t>
  </si>
  <si>
    <t>DSM1728_01050</t>
  </si>
  <si>
    <t>fer1_00121</t>
  </si>
  <si>
    <t>K09384</t>
  </si>
  <si>
    <t>Fac-Y_01373</t>
  </si>
  <si>
    <t>Kam2015_01457</t>
  </si>
  <si>
    <t>DSM1728_00150</t>
  </si>
  <si>
    <t>K17312</t>
  </si>
  <si>
    <t>B10_01607</t>
  </si>
  <si>
    <t>DTU008_01096</t>
  </si>
  <si>
    <t>UBA386_02107</t>
  </si>
  <si>
    <t>RumEn-M1_01703</t>
  </si>
  <si>
    <t>UBA345_01365</t>
  </si>
  <si>
    <t>RumEn-M1_00491</t>
  </si>
  <si>
    <t>UBA6_01897</t>
  </si>
  <si>
    <t>RumEn-M1_01919</t>
  </si>
  <si>
    <t>K17810</t>
  </si>
  <si>
    <t>UBA386_00913</t>
  </si>
  <si>
    <t>K18210</t>
  </si>
  <si>
    <t>RumEn-M1_01068</t>
  </si>
  <si>
    <t>K24410</t>
  </si>
  <si>
    <t>RumEn-M1_01023</t>
  </si>
  <si>
    <t>RumEn-M1_00272</t>
  </si>
  <si>
    <t>UBA386_00485</t>
  </si>
  <si>
    <t>RumEn-M1_01091</t>
  </si>
  <si>
    <t>RumEn-M1_02072</t>
  </si>
  <si>
    <t>UBA345_01703</t>
  </si>
  <si>
    <t>UBA386_02144</t>
  </si>
  <si>
    <t>K06884</t>
  </si>
  <si>
    <t>RumEn-M1_02154</t>
  </si>
  <si>
    <t>RumEn-M1_00926</t>
  </si>
  <si>
    <t>K07462</t>
  </si>
  <si>
    <t>UBA345_01122</t>
  </si>
  <si>
    <t>UBA260_00924</t>
  </si>
  <si>
    <t>Mx1201_00454</t>
  </si>
  <si>
    <t>UBA328_00318</t>
  </si>
  <si>
    <t>I-plasma_01764</t>
  </si>
  <si>
    <t>Fac-Y_00605</t>
  </si>
  <si>
    <t>Fac-Y_01287</t>
  </si>
  <si>
    <t>DSM1728_00620</t>
  </si>
  <si>
    <t>DSM1728_00809</t>
  </si>
  <si>
    <t>DTU008_00433</t>
  </si>
  <si>
    <t>EAC30_00271</t>
  </si>
  <si>
    <t>K06932</t>
  </si>
  <si>
    <t>Kam2015_01619</t>
  </si>
  <si>
    <t>K19121</t>
  </si>
  <si>
    <t>UBA260_00408</t>
  </si>
  <si>
    <t>RS406_01637</t>
  </si>
  <si>
    <t>RS604_00621</t>
  </si>
  <si>
    <t>MED743_01071</t>
  </si>
  <si>
    <t>SAT1329_00045</t>
  </si>
  <si>
    <t>UBA105_00462</t>
  </si>
  <si>
    <t>K07300</t>
  </si>
  <si>
    <t>UBA260_01203</t>
  </si>
  <si>
    <t>K23518</t>
  </si>
  <si>
    <t>RS406_00475</t>
  </si>
  <si>
    <t>UBA260_00009</t>
  </si>
  <si>
    <t>SAT1329_00417</t>
  </si>
  <si>
    <t>RS604_00577</t>
  </si>
  <si>
    <t>RS406_00136</t>
  </si>
  <si>
    <t>SAT1329_01008</t>
  </si>
  <si>
    <t>UBA105_00201</t>
  </si>
  <si>
    <t>UBA130_01045</t>
  </si>
  <si>
    <t>UBA130_00948</t>
  </si>
  <si>
    <t>UBA105_00091</t>
  </si>
  <si>
    <t>K16927</t>
  </si>
  <si>
    <t>RS406_01370</t>
  </si>
  <si>
    <t>RS406_00301</t>
  </si>
  <si>
    <t>K03569</t>
  </si>
  <si>
    <t>UBA105_00120</t>
  </si>
  <si>
    <t>K06072</t>
  </si>
  <si>
    <t>UBA501_01110</t>
  </si>
  <si>
    <t>UBA105_00600</t>
  </si>
  <si>
    <t>UBA260_01333</t>
  </si>
  <si>
    <t>RS604_01278</t>
  </si>
  <si>
    <t>UBA105_00977</t>
  </si>
  <si>
    <t>UBA105_00975</t>
  </si>
  <si>
    <t>UBA130_00843</t>
  </si>
  <si>
    <t>RS406_01151</t>
  </si>
  <si>
    <t>UBA105_01082</t>
  </si>
  <si>
    <t>UBA260_00918</t>
  </si>
  <si>
    <t>SAT1329_00773</t>
  </si>
  <si>
    <t>EAC30_00610</t>
  </si>
  <si>
    <t>K07157</t>
  </si>
  <si>
    <t>UBA501_00349</t>
  </si>
  <si>
    <t>MED743_00245</t>
  </si>
  <si>
    <t>SP303_01376</t>
  </si>
  <si>
    <t>UBA260_00807</t>
  </si>
  <si>
    <t>K02446</t>
  </si>
  <si>
    <t>EAC30_00843</t>
  </si>
  <si>
    <t>EAC30_00894</t>
  </si>
  <si>
    <t>K14736</t>
  </si>
  <si>
    <t>UBA130_00607</t>
  </si>
  <si>
    <t>K02042</t>
  </si>
  <si>
    <t>UBA105_00134</t>
  </si>
  <si>
    <t>K03688</t>
  </si>
  <si>
    <t>UBA260_00347</t>
  </si>
  <si>
    <t>MpT1_00946</t>
  </si>
  <si>
    <t>K02885</t>
  </si>
  <si>
    <t>RS604_00075</t>
  </si>
  <si>
    <t>RS604_01368</t>
  </si>
  <si>
    <t>RS406_00300</t>
  </si>
  <si>
    <t>UBA130_00812</t>
  </si>
  <si>
    <t>UBA260_01239</t>
  </si>
  <si>
    <t>UBA260_00737</t>
  </si>
  <si>
    <t>K11744</t>
  </si>
  <si>
    <t>UBA105_00386</t>
  </si>
  <si>
    <t>RS604_00270</t>
  </si>
  <si>
    <t>K00318</t>
  </si>
  <si>
    <t>UBA260_00294</t>
  </si>
  <si>
    <t>MED743_00225</t>
  </si>
  <si>
    <t>RS406_00102</t>
  </si>
  <si>
    <t>UBA130_00507</t>
  </si>
  <si>
    <t>K05896</t>
  </si>
  <si>
    <t>MED743_00368</t>
  </si>
  <si>
    <t>RS406_00972</t>
  </si>
  <si>
    <t>UBA105_01006</t>
  </si>
  <si>
    <t>UBA501_00535</t>
  </si>
  <si>
    <t>UBA105_00710</t>
  </si>
  <si>
    <t>K13421</t>
  </si>
  <si>
    <t>UBA260_00430</t>
  </si>
  <si>
    <t>RS406_00119</t>
  </si>
  <si>
    <t>MED743_00653</t>
  </si>
  <si>
    <t>RS604_01501</t>
  </si>
  <si>
    <t>K00655</t>
  </si>
  <si>
    <t>SP303_00112</t>
  </si>
  <si>
    <t>RS406_01182</t>
  </si>
  <si>
    <t>Fac-Y_00914</t>
  </si>
  <si>
    <t>VT_00856</t>
  </si>
  <si>
    <t>SG8-52-3_00598</t>
  </si>
  <si>
    <t>DTU008_01594</t>
  </si>
  <si>
    <t>SW-10-69-26_01445</t>
  </si>
  <si>
    <t>UBA72_00646</t>
  </si>
  <si>
    <t>UBA71_01301</t>
  </si>
  <si>
    <t>UBA421_00203</t>
  </si>
  <si>
    <t>UBA72_00915</t>
  </si>
  <si>
    <t>Mx1201_00784</t>
  </si>
  <si>
    <t>K00102</t>
  </si>
  <si>
    <t>Mx1201_00684</t>
  </si>
  <si>
    <t>UBA147_01135</t>
  </si>
  <si>
    <t>UBA260_01305</t>
  </si>
  <si>
    <t>RS604_00746</t>
  </si>
  <si>
    <t>K01641</t>
  </si>
  <si>
    <t>RS604_01246</t>
  </si>
  <si>
    <t>UBA345_00169</t>
  </si>
  <si>
    <t>DTU008_00077</t>
  </si>
  <si>
    <t>K02191</t>
  </si>
  <si>
    <t>UBA72_01030</t>
  </si>
  <si>
    <t>UBA328_00303</t>
  </si>
  <si>
    <t>1R26_00353</t>
  </si>
  <si>
    <t>K09377</t>
  </si>
  <si>
    <t>Mx1201_01094</t>
  </si>
  <si>
    <t>K03976</t>
  </si>
  <si>
    <t>Mx1201_00042</t>
  </si>
  <si>
    <t>UBA113_00049</t>
  </si>
  <si>
    <t>K07552</t>
  </si>
  <si>
    <t>Mx1201_00808</t>
  </si>
  <si>
    <t>UBA480_00596</t>
  </si>
  <si>
    <t>Mx1201_00402</t>
  </si>
  <si>
    <t>K07149</t>
  </si>
  <si>
    <t>UBA78_00479</t>
  </si>
  <si>
    <t>K09815</t>
  </si>
  <si>
    <t>UBA71_00437</t>
  </si>
  <si>
    <t>Issoire-Mx1_01613</t>
  </si>
  <si>
    <t>Mx1201_01243</t>
  </si>
  <si>
    <t>UBA386_00684</t>
  </si>
  <si>
    <t>UBA105_00907</t>
  </si>
  <si>
    <t>K19696</t>
  </si>
  <si>
    <t>fer1_01896</t>
  </si>
  <si>
    <t>UBA509_01706</t>
  </si>
  <si>
    <t>K01153</t>
  </si>
  <si>
    <t>RS406_01278</t>
  </si>
  <si>
    <t>UBA280_00934</t>
  </si>
  <si>
    <t>Fac-Y_01679</t>
  </si>
  <si>
    <t>Geoglobus-ahangari-234_00109</t>
  </si>
  <si>
    <t>K00973</t>
  </si>
  <si>
    <t>Geoglobus-ahangari-234_01574</t>
  </si>
  <si>
    <t>DSM1728_00722</t>
  </si>
  <si>
    <t>K19064</t>
  </si>
  <si>
    <t>UBA509_00855</t>
  </si>
  <si>
    <t>T469_01313</t>
  </si>
  <si>
    <t>SubAcS10-31_01317</t>
  </si>
  <si>
    <t>UBA184_00226</t>
  </si>
  <si>
    <t>UBA105_00198</t>
  </si>
  <si>
    <t>RS406_00711</t>
  </si>
  <si>
    <t>K00163</t>
  </si>
  <si>
    <t>AcS1-36_00566</t>
  </si>
  <si>
    <t>AcS1-36_00717</t>
  </si>
  <si>
    <t>UBA105_01025</t>
  </si>
  <si>
    <t>SubAcS10-31_01441</t>
  </si>
  <si>
    <t>K00886</t>
  </si>
  <si>
    <t>MED743_01321</t>
  </si>
  <si>
    <t>K07442</t>
  </si>
  <si>
    <t>SubAcS10-22_00253</t>
  </si>
  <si>
    <t>SubAcS10-31_00271</t>
  </si>
  <si>
    <t>RBG-13-57-23_01445</t>
  </si>
  <si>
    <t>K05773</t>
  </si>
  <si>
    <t>SubAcS13-24_01524</t>
  </si>
  <si>
    <t>UBA386_00937</t>
  </si>
  <si>
    <t>RumEn-M1_01709</t>
  </si>
  <si>
    <t>K03294</t>
  </si>
  <si>
    <t>AcS5-107_00429</t>
  </si>
  <si>
    <t>Archaeoglobus-veneficus-SNP6_00489</t>
  </si>
  <si>
    <t>UBA105_00538</t>
  </si>
  <si>
    <t>UBA130_00282</t>
  </si>
  <si>
    <t>SubAcS13-24_00366</t>
  </si>
  <si>
    <t>DSM1728_00792</t>
  </si>
  <si>
    <t>Fac-Y_00485</t>
  </si>
  <si>
    <t>K01295</t>
  </si>
  <si>
    <t>RS406_00715</t>
  </si>
  <si>
    <t>UBA260_00111</t>
  </si>
  <si>
    <t>SubAcS10-31_01725</t>
  </si>
  <si>
    <t>UBA105_00639</t>
  </si>
  <si>
    <t>RS406_00989</t>
  </si>
  <si>
    <t>UBA260_00122</t>
  </si>
  <si>
    <t>AcS5-107_00935</t>
  </si>
  <si>
    <t>MED743_01440</t>
  </si>
  <si>
    <t>K13280</t>
  </si>
  <si>
    <t>AcS5-116_01168</t>
  </si>
  <si>
    <t>SG8-52-3_01422</t>
  </si>
  <si>
    <t>JdFR-43_00778</t>
  </si>
  <si>
    <t>JdFR-45_01324</t>
  </si>
  <si>
    <t>K09140</t>
  </si>
  <si>
    <t>T469_01501</t>
  </si>
  <si>
    <t>Ferroglobus-placidus-DSM10642_00803</t>
  </si>
  <si>
    <t>RumEn-M1_02032</t>
  </si>
  <si>
    <t>UBA345_00699</t>
  </si>
  <si>
    <t>Kam2015_00865</t>
  </si>
  <si>
    <t>Kam2015_00332</t>
  </si>
  <si>
    <t>B-DKE_00561</t>
  </si>
  <si>
    <t>Fac-Y_00379</t>
  </si>
  <si>
    <t>Fac-Y_00380</t>
  </si>
  <si>
    <t>DSM1728_00540</t>
  </si>
  <si>
    <t>Fac-Y_00548</t>
  </si>
  <si>
    <t>Kam2015_00034</t>
  </si>
  <si>
    <t>fer1_01830</t>
  </si>
  <si>
    <t>K07141</t>
  </si>
  <si>
    <t>Fac-Y_01084</t>
  </si>
  <si>
    <t>UBA509_01370</t>
  </si>
  <si>
    <t>I-plasma_00281</t>
  </si>
  <si>
    <t>Fac-Y_00550</t>
  </si>
  <si>
    <t>Kam2015_01582</t>
  </si>
  <si>
    <t>K06869</t>
  </si>
  <si>
    <t>DSM1728_00301</t>
  </si>
  <si>
    <t>Fac-Y_01804</t>
  </si>
  <si>
    <t>Fac-Y_01319</t>
  </si>
  <si>
    <t>K03657</t>
  </si>
  <si>
    <t>UBA447_00803</t>
  </si>
  <si>
    <t>K07331</t>
  </si>
  <si>
    <t>JCM13583_00369</t>
  </si>
  <si>
    <t>UBA386_00786</t>
  </si>
  <si>
    <t>Mx1201_00772</t>
  </si>
  <si>
    <t>RumEn-M1_01371</t>
  </si>
  <si>
    <t>UBA386_02271</t>
  </si>
  <si>
    <t>Issoire-Mx1_01033</t>
  </si>
  <si>
    <t>UBA130_00684</t>
  </si>
  <si>
    <t>UBA386_00188</t>
  </si>
  <si>
    <t>RumEn-M1_01725</t>
  </si>
  <si>
    <t>UBA386_02263</t>
  </si>
  <si>
    <t>DTU008_01811</t>
  </si>
  <si>
    <t>JCM13583_00441</t>
  </si>
  <si>
    <t>UBA370_00099</t>
  </si>
  <si>
    <t>RumEn-M1_01874</t>
  </si>
  <si>
    <t>RumEn-M1_01071</t>
  </si>
  <si>
    <t>RumEn-M1_00239</t>
  </si>
  <si>
    <t>fen-65_01662</t>
  </si>
  <si>
    <t>UBA386_01577</t>
  </si>
  <si>
    <t>RumEn-M2_00434</t>
  </si>
  <si>
    <t>RS604_00781</t>
  </si>
  <si>
    <t>UBA280_00602</t>
  </si>
  <si>
    <t>DTU008_01782</t>
  </si>
  <si>
    <t>DTU008_01774</t>
  </si>
  <si>
    <t>DTU008_01753</t>
  </si>
  <si>
    <t>RumEn-M1_01899</t>
  </si>
  <si>
    <t>SAT1329_01342</t>
  </si>
  <si>
    <t>K18882</t>
  </si>
  <si>
    <t>ISO4-G1_01105</t>
  </si>
  <si>
    <t>K01104</t>
  </si>
  <si>
    <t>UBA328_00789</t>
  </si>
  <si>
    <t>UBA147_01550</t>
  </si>
  <si>
    <t>Kam2015_01814</t>
  </si>
  <si>
    <t>fer1_01036</t>
  </si>
  <si>
    <t>K08177</t>
  </si>
  <si>
    <t>fer1_01005</t>
  </si>
  <si>
    <t>Fac-Y_00669</t>
  </si>
  <si>
    <t>fer1_00115</t>
  </si>
  <si>
    <t>Fac-Y_01272</t>
  </si>
  <si>
    <t>fer1_01703</t>
  </si>
  <si>
    <t>UBA509_00833</t>
  </si>
  <si>
    <t>K06610</t>
  </si>
  <si>
    <t>Fac-Y_00490</t>
  </si>
  <si>
    <t>Fac-Y_01278</t>
  </si>
  <si>
    <t>Fac-Y_01839</t>
  </si>
  <si>
    <t>SAL16_01195</t>
  </si>
  <si>
    <t>K17104</t>
  </si>
  <si>
    <t>Fac-Y_01135</t>
  </si>
  <si>
    <t>Kam2015_00194</t>
  </si>
  <si>
    <t>RumEn-M1_00385</t>
  </si>
  <si>
    <t>RS406_01277</t>
  </si>
  <si>
    <t>RS604_00236</t>
  </si>
  <si>
    <t>UBA105_00536</t>
  </si>
  <si>
    <t>UBA260_00855</t>
  </si>
  <si>
    <t>UBA260_00730</t>
  </si>
  <si>
    <t>MED743_00331</t>
  </si>
  <si>
    <t>EAC30_00259</t>
  </si>
  <si>
    <t>SP303_00405</t>
  </si>
  <si>
    <t>UBA105_00703</t>
  </si>
  <si>
    <t>UBA130_00918</t>
  </si>
  <si>
    <t>UBA501_01132</t>
  </si>
  <si>
    <t>MED743_00604</t>
  </si>
  <si>
    <t>EAC30_00414</t>
  </si>
  <si>
    <t>RS406_01162</t>
  </si>
  <si>
    <t>SP303_01434</t>
  </si>
  <si>
    <t>K06999</t>
  </si>
  <si>
    <t>SP303_01436</t>
  </si>
  <si>
    <t>K03676</t>
  </si>
  <si>
    <t>UBA501_01099</t>
  </si>
  <si>
    <t>K07031</t>
  </si>
  <si>
    <t>UBA130_00535</t>
  </si>
  <si>
    <t>K06965</t>
  </si>
  <si>
    <t>RS604_00734</t>
  </si>
  <si>
    <t>MED743_00741</t>
  </si>
  <si>
    <t>UBA260_00606</t>
  </si>
  <si>
    <t>K19036</t>
  </si>
  <si>
    <t>RumEn-M1_00793</t>
  </si>
  <si>
    <t>UBA105_00944</t>
  </si>
  <si>
    <t>RS604_00388</t>
  </si>
  <si>
    <t>UBA105_00173</t>
  </si>
  <si>
    <t>UBA260_01037</t>
  </si>
  <si>
    <t>RS604_00532</t>
  </si>
  <si>
    <t>SAT1329_01003</t>
  </si>
  <si>
    <t>RS406_01625</t>
  </si>
  <si>
    <t>UBA105_00010</t>
  </si>
  <si>
    <t>UBA130_00485</t>
  </si>
  <si>
    <t>UBA260_00971</t>
  </si>
  <si>
    <t>K01480</t>
  </si>
  <si>
    <t>RS406_00617</t>
  </si>
  <si>
    <t>RS406_00697</t>
  </si>
  <si>
    <t>UBA260_00544</t>
  </si>
  <si>
    <t>RS604_00506</t>
  </si>
  <si>
    <t>RS604_01530</t>
  </si>
  <si>
    <t>UBA105_00827</t>
  </si>
  <si>
    <t>UBA260_00054</t>
  </si>
  <si>
    <t>K05844</t>
  </si>
  <si>
    <t>RS406_00127</t>
  </si>
  <si>
    <t>SAT1329_00083</t>
  </si>
  <si>
    <t>K09808</t>
  </si>
  <si>
    <t>JCM13583_02215</t>
  </si>
  <si>
    <t>UBA501_00523</t>
  </si>
  <si>
    <t>K15059</t>
  </si>
  <si>
    <t>UBA130_00900</t>
  </si>
  <si>
    <t>UBA260_00673</t>
  </si>
  <si>
    <t>UBA105_00395</t>
  </si>
  <si>
    <t>UBA260_00302</t>
  </si>
  <si>
    <t>UBA105_00817</t>
  </si>
  <si>
    <t>RS604_00673</t>
  </si>
  <si>
    <t>RS604_00118</t>
  </si>
  <si>
    <t>RS604_00115</t>
  </si>
  <si>
    <t>MED743_00359</t>
  </si>
  <si>
    <t>UBA130_00517</t>
  </si>
  <si>
    <t>UBA130_00520</t>
  </si>
  <si>
    <t>SAT1329_01192</t>
  </si>
  <si>
    <t>K07390</t>
  </si>
  <si>
    <t>UBA105_00895</t>
  </si>
  <si>
    <t>UBA130_00038</t>
  </si>
  <si>
    <t>RS604_00883</t>
  </si>
  <si>
    <t>RS406_01195</t>
  </si>
  <si>
    <t>UBA105_00779</t>
  </si>
  <si>
    <t>UBA105_00778</t>
  </si>
  <si>
    <t>UBA260_00020</t>
  </si>
  <si>
    <t>UBA567_00445</t>
  </si>
  <si>
    <t>Fac-Y_01697</t>
  </si>
  <si>
    <t>RBG-13-57-23_01444</t>
  </si>
  <si>
    <t>SP303_01307</t>
  </si>
  <si>
    <t>SG8-52-3_01144</t>
  </si>
  <si>
    <t>M9B1D_01063</t>
  </si>
  <si>
    <t>RumEn-M1_01891</t>
  </si>
  <si>
    <t>UBA421_00289</t>
  </si>
  <si>
    <t>UBA370_01029</t>
  </si>
  <si>
    <t>UBA105_00335</t>
  </si>
  <si>
    <t>M9B1D_00734</t>
  </si>
  <si>
    <t>SAT1329_00806</t>
  </si>
  <si>
    <t>K07192</t>
  </si>
  <si>
    <t>RS604_00984</t>
  </si>
  <si>
    <t>UBA130_00910</t>
  </si>
  <si>
    <t>K00254</t>
  </si>
  <si>
    <t>UBA260_00185</t>
  </si>
  <si>
    <t>SAT1329_00549</t>
  </si>
  <si>
    <t>UBA130_01031</t>
  </si>
  <si>
    <t>UBA130_01034</t>
  </si>
  <si>
    <t>UBA130_01048</t>
  </si>
  <si>
    <t>RS604_00366</t>
  </si>
  <si>
    <t>RS604_01532</t>
  </si>
  <si>
    <t>RS604_00165</t>
  </si>
  <si>
    <t>UBA105_00218</t>
  </si>
  <si>
    <t>UBA260_00334</t>
  </si>
  <si>
    <t>K15408</t>
  </si>
  <si>
    <t>UBA147_00385</t>
  </si>
  <si>
    <t>RS406_01268</t>
  </si>
  <si>
    <t>SAL16_01794</t>
  </si>
  <si>
    <t>Mx1201_01223</t>
  </si>
  <si>
    <t>UBA381_00164</t>
  </si>
  <si>
    <t>UBA345_01755</t>
  </si>
  <si>
    <t>Mx1201_00147</t>
  </si>
  <si>
    <t>UBA78_00896</t>
  </si>
  <si>
    <t>M9B1D_00365</t>
  </si>
  <si>
    <t>Mx1201_00236</t>
  </si>
  <si>
    <t>UBA328_01119</t>
  </si>
  <si>
    <t>K02892</t>
  </si>
  <si>
    <t>UBA404_00060</t>
  </si>
  <si>
    <t>Fac-Y_01237</t>
  </si>
  <si>
    <t>B-DKE_01335</t>
  </si>
  <si>
    <t>Fac-Y_01228</t>
  </si>
  <si>
    <t>UBA280_01489</t>
  </si>
  <si>
    <t>UBA537_00153</t>
  </si>
  <si>
    <t>AcS1-36_00660</t>
  </si>
  <si>
    <t>AcS1-36_00904</t>
  </si>
  <si>
    <t>AcS5-116_01677</t>
  </si>
  <si>
    <t>UBA184_00687</t>
  </si>
  <si>
    <t>AcS5-58_00251</t>
  </si>
  <si>
    <t>SubAcS15-67_00530</t>
  </si>
  <si>
    <t>ISO4-G1_01344</t>
  </si>
  <si>
    <t>AcS1-45_00531</t>
  </si>
  <si>
    <t>SubAcS10-31_00543</t>
  </si>
  <si>
    <t>SG8-5_00401</t>
  </si>
  <si>
    <t>MED743_00956</t>
  </si>
  <si>
    <t>K07572</t>
  </si>
  <si>
    <t>fer1_01564</t>
  </si>
  <si>
    <t>K05831</t>
  </si>
  <si>
    <t>AcS3-62_01335</t>
  </si>
  <si>
    <t>AcS1-45_01630</t>
  </si>
  <si>
    <t>AcS1-67_01552</t>
  </si>
  <si>
    <t>AcS5-58_01122</t>
  </si>
  <si>
    <t>Fac-Y_00640</t>
  </si>
  <si>
    <t>UBA280_01322</t>
  </si>
  <si>
    <t>UBA72_00983</t>
  </si>
  <si>
    <t>SubAcS10-31_00113</t>
  </si>
  <si>
    <t>CSIRO1_00777</t>
  </si>
  <si>
    <t>RBG-13-57-23_00959</t>
  </si>
  <si>
    <t>K03455</t>
  </si>
  <si>
    <t>Kam2015_00296</t>
  </si>
  <si>
    <t>RumEn-M1_01702</t>
  </si>
  <si>
    <t>K00766</t>
  </si>
  <si>
    <t>SubAcS9-61_01499</t>
  </si>
  <si>
    <t>T469_00274</t>
  </si>
  <si>
    <t>ISO4-H5_01249</t>
  </si>
  <si>
    <t>SubAcS15-67_00345</t>
  </si>
  <si>
    <t>UBA567_01364</t>
  </si>
  <si>
    <t>UBA386_01678</t>
  </si>
  <si>
    <t>Archaeoglobus-fulgidus-DSM4304_00124</t>
  </si>
  <si>
    <t>Geoglobus-ahangari-234_00547</t>
  </si>
  <si>
    <t>Ferroglobus-placidus-DSM10642_02335</t>
  </si>
  <si>
    <t>K07095</t>
  </si>
  <si>
    <t>Archaeoglobus-veneficus-SNP6_00827</t>
  </si>
  <si>
    <t>Geoglobus-ahangari-234_01597</t>
  </si>
  <si>
    <t>RBG-19FT-COMBO-56-21_01329</t>
  </si>
  <si>
    <t>K02194</t>
  </si>
  <si>
    <t>Archaeoglobus-veneficus-SNP6_00301</t>
  </si>
  <si>
    <t>DTU008_01662</t>
  </si>
  <si>
    <t>K13993</t>
  </si>
  <si>
    <t>Archaeoglobus-fulgidus-DSM4304_01806</t>
  </si>
  <si>
    <t>K10979</t>
  </si>
  <si>
    <t>Archaeoglobus-fulgidus-DSM4304_01895</t>
  </si>
  <si>
    <t>K07472</t>
  </si>
  <si>
    <t>RumEn-M1_02157</t>
  </si>
  <si>
    <t>UBA71_01423</t>
  </si>
  <si>
    <t>SG8-52-3_00038</t>
  </si>
  <si>
    <t>K03389</t>
  </si>
  <si>
    <t>Ferroglobus-placidus-DSM10642_02394</t>
  </si>
  <si>
    <t>fer1_01035</t>
  </si>
  <si>
    <t>CSIRO1_00773</t>
  </si>
  <si>
    <t>K07497</t>
  </si>
  <si>
    <t>E-plasma_00014</t>
  </si>
  <si>
    <t>CSIRO1_01434</t>
  </si>
  <si>
    <t>Fac-Y_01126</t>
  </si>
  <si>
    <t>Fac-Y_00563</t>
  </si>
  <si>
    <t>Fac-Y_00842</t>
  </si>
  <si>
    <t>B-DKE_00768</t>
  </si>
  <si>
    <t>fer1_01651</t>
  </si>
  <si>
    <t>K07301</t>
  </si>
  <si>
    <t>UBA447_00173</t>
  </si>
  <si>
    <t>Fac-Y_01251</t>
  </si>
  <si>
    <t>K00389</t>
  </si>
  <si>
    <t>Fac-Y_00349</t>
  </si>
  <si>
    <t>UBA345_01619</t>
  </si>
  <si>
    <t>RumEn-M1_01406</t>
  </si>
  <si>
    <t>SAL16_00155</t>
  </si>
  <si>
    <t>UBA386_01877</t>
  </si>
  <si>
    <t>B10_00569</t>
  </si>
  <si>
    <t>K10563</t>
  </si>
  <si>
    <t>fen-33_01415</t>
  </si>
  <si>
    <t>UBA386_00194</t>
  </si>
  <si>
    <t>B10_00956</t>
  </si>
  <si>
    <t>RumEn-M1_01978</t>
  </si>
  <si>
    <t>K09694</t>
  </si>
  <si>
    <t>UBA386_00912</t>
  </si>
  <si>
    <t>RumEn-M1_00731</t>
  </si>
  <si>
    <t>UBA345_01373</t>
  </si>
  <si>
    <t>UBA386_01325</t>
  </si>
  <si>
    <t>RumEn-M1_02034</t>
  </si>
  <si>
    <t>UBA386_01704</t>
  </si>
  <si>
    <t>RumEn-M1_02158</t>
  </si>
  <si>
    <t>B10_01506</t>
  </si>
  <si>
    <t>UBA386_00138</t>
  </si>
  <si>
    <t>K07220</t>
  </si>
  <si>
    <t>RumEn-M1_00149</t>
  </si>
  <si>
    <t>RumEn-M1_01267</t>
  </si>
  <si>
    <t>UBA345_01924</t>
  </si>
  <si>
    <t>RumEn-M1_01242</t>
  </si>
  <si>
    <t>UBA386_02127</t>
  </si>
  <si>
    <t>UBA386_00930</t>
  </si>
  <si>
    <t>UBA386_01399</t>
  </si>
  <si>
    <t>RumEn-M1_01646</t>
  </si>
  <si>
    <t>UBA345_00625</t>
  </si>
  <si>
    <t>UBA381_01224</t>
  </si>
  <si>
    <t>ISO4-H5_00948</t>
  </si>
  <si>
    <t>UBA567_01357</t>
  </si>
  <si>
    <t>JCM13583_02606</t>
  </si>
  <si>
    <t>RumEn-M1_01880</t>
  </si>
  <si>
    <t>DSM1728_00413</t>
  </si>
  <si>
    <t>Kam2015_00379</t>
  </si>
  <si>
    <t>VT_01344</t>
  </si>
  <si>
    <t>DSM1728_00805</t>
  </si>
  <si>
    <t>Fac-Y_01404</t>
  </si>
  <si>
    <t>VT_00625</t>
  </si>
  <si>
    <t>UBA386_00121</t>
  </si>
  <si>
    <t>RumEn-M1_01264</t>
  </si>
  <si>
    <t>DTU008_01599</t>
  </si>
  <si>
    <t>RumEn-M1_01337</t>
  </si>
  <si>
    <t>UBA386_00578</t>
  </si>
  <si>
    <t>DTU008_01732</t>
  </si>
  <si>
    <t>UBA501_00648</t>
  </si>
  <si>
    <t>UBA105_01173</t>
  </si>
  <si>
    <t>UBA130_01004</t>
  </si>
  <si>
    <t>RS604_00046</t>
  </si>
  <si>
    <t>UBA260_00354</t>
  </si>
  <si>
    <t>K08997</t>
  </si>
  <si>
    <t>RS604_00081</t>
  </si>
  <si>
    <t>UBA130_00738</t>
  </si>
  <si>
    <t>SP303_00381</t>
  </si>
  <si>
    <t>RS604_01017</t>
  </si>
  <si>
    <t>K13038</t>
  </si>
  <si>
    <t>UBA105_00375</t>
  </si>
  <si>
    <t>RS604_00298</t>
  </si>
  <si>
    <t>SP303_00506</t>
  </si>
  <si>
    <t>K06196</t>
  </si>
  <si>
    <t>MED743_01293</t>
  </si>
  <si>
    <t>UBA105_01078</t>
  </si>
  <si>
    <t>UBA260_00944</t>
  </si>
  <si>
    <t>AcS5-58_01692</t>
  </si>
  <si>
    <t>MED743_00886</t>
  </si>
  <si>
    <t>RS406_00539</t>
  </si>
  <si>
    <t>MED743_00817</t>
  </si>
  <si>
    <t>RS604_01027</t>
  </si>
  <si>
    <t>UBA130_00734</t>
  </si>
  <si>
    <t>K05996</t>
  </si>
  <si>
    <t>UBA130_00205</t>
  </si>
  <si>
    <t>RS406_01098</t>
  </si>
  <si>
    <t>UBA105_01101</t>
  </si>
  <si>
    <t>RS406_00619</t>
  </si>
  <si>
    <t>SP303_01041</t>
  </si>
  <si>
    <t>K01482</t>
  </si>
  <si>
    <t>UBA130_00823</t>
  </si>
  <si>
    <t>SAT1329_00169</t>
  </si>
  <si>
    <t>RS604_00145</t>
  </si>
  <si>
    <t>RS604_00139</t>
  </si>
  <si>
    <t>SAT1329_01193</t>
  </si>
  <si>
    <t>UBA105_00234</t>
  </si>
  <si>
    <t>K07003</t>
  </si>
  <si>
    <t>RS406_00213</t>
  </si>
  <si>
    <t>Fac-Y_00760</t>
  </si>
  <si>
    <t>JCM30642_00547</t>
  </si>
  <si>
    <t>K01191</t>
  </si>
  <si>
    <t>UBA105_00416</t>
  </si>
  <si>
    <t>K17231</t>
  </si>
  <si>
    <t>M9B1D_01788</t>
  </si>
  <si>
    <t>SW-10-69-26_00740</t>
  </si>
  <si>
    <t>SM1-50_00048</t>
  </si>
  <si>
    <t>UBA280_01348</t>
  </si>
  <si>
    <t>UBA147_01121</t>
  </si>
  <si>
    <t>UBA480_01127</t>
  </si>
  <si>
    <t>UBA280_00910</t>
  </si>
  <si>
    <t>JdFR-43_00976</t>
  </si>
  <si>
    <t>M9B1D_01314</t>
  </si>
  <si>
    <t>fen-33_00032</t>
  </si>
  <si>
    <t>K16264</t>
  </si>
  <si>
    <t>UBA147_01138</t>
  </si>
  <si>
    <t>M9B1D_01440</t>
  </si>
  <si>
    <t>K09228</t>
  </si>
  <si>
    <t>SM1-50_00926</t>
  </si>
  <si>
    <t>K08218</t>
  </si>
  <si>
    <t>SG8-5_00844</t>
  </si>
  <si>
    <t>SM1-50_01253</t>
  </si>
  <si>
    <t>M9B1D_01465</t>
  </si>
  <si>
    <t>UBA105_00531</t>
  </si>
  <si>
    <t>UBA260_00289</t>
  </si>
  <si>
    <t>UBA105_00165</t>
  </si>
  <si>
    <t>RS406_00932</t>
  </si>
  <si>
    <t>K00801</t>
  </si>
  <si>
    <t>UBA105_00735</t>
  </si>
  <si>
    <t>UBA105_00265</t>
  </si>
  <si>
    <t>UBA260_00632</t>
  </si>
  <si>
    <t>UBA105_00971</t>
  </si>
  <si>
    <t>K01610</t>
  </si>
  <si>
    <t>UBA105_00870</t>
  </si>
  <si>
    <t>UBA260_01260</t>
  </si>
  <si>
    <t>K07159</t>
  </si>
  <si>
    <t>UBA130_00717</t>
  </si>
  <si>
    <t>RS604_00375</t>
  </si>
  <si>
    <t>UBA260_00813</t>
  </si>
  <si>
    <t>UBA130_00244</t>
  </si>
  <si>
    <t>K10800</t>
  </si>
  <si>
    <t>RS406_00857</t>
  </si>
  <si>
    <t>UBA260_01128</t>
  </si>
  <si>
    <t>UBA72_00702</t>
  </si>
  <si>
    <t>UBA370_00325</t>
  </si>
  <si>
    <t>SAL16_01463</t>
  </si>
  <si>
    <t>RS406_00543</t>
  </si>
  <si>
    <t>RS604_00360</t>
  </si>
  <si>
    <t>SP303_00930</t>
  </si>
  <si>
    <t>RS604_00346</t>
  </si>
  <si>
    <t>UBA370_01047</t>
  </si>
  <si>
    <t>SW-10-69-26_02656</t>
  </si>
  <si>
    <t>SW-10-69-26_01900</t>
  </si>
  <si>
    <t>UBA386_00622</t>
  </si>
  <si>
    <t>UBA328_00033</t>
  </si>
  <si>
    <t>SG8-52-3_00452</t>
  </si>
  <si>
    <t>ISO4-H5_01406</t>
  </si>
  <si>
    <t>Mx1201_01581</t>
  </si>
  <si>
    <t>Mx1201_00949</t>
  </si>
  <si>
    <t>UBA421_00463</t>
  </si>
  <si>
    <t>Mx1201_00868</t>
  </si>
  <si>
    <t>UBA480_00771</t>
  </si>
  <si>
    <t>K03839</t>
  </si>
  <si>
    <t>Mx1201_00085</t>
  </si>
  <si>
    <t>Mx1201_01239</t>
  </si>
  <si>
    <t>UBA404_00061</t>
  </si>
  <si>
    <t>MAR08-339_00859</t>
  </si>
  <si>
    <t>DSM1728_00936</t>
  </si>
  <si>
    <t>Fac-Y_00088</t>
  </si>
  <si>
    <t>Archaeoglobus-veneficus-SNP6_01779</t>
  </si>
  <si>
    <t>K15495</t>
  </si>
  <si>
    <t>Kam2015_01574</t>
  </si>
  <si>
    <t>K10716</t>
  </si>
  <si>
    <t>Ferroglobus-placidus-DSM10642_00709</t>
  </si>
  <si>
    <t>K19710</t>
  </si>
  <si>
    <t>MAR08-339_01234</t>
  </si>
  <si>
    <t>K07568</t>
  </si>
  <si>
    <t>MAR08-339_01546</t>
  </si>
  <si>
    <t>TMEG-bg1_01034</t>
  </si>
  <si>
    <t>AcS1-36_00901</t>
  </si>
  <si>
    <t>JdFR-43_00165</t>
  </si>
  <si>
    <t>AcS5-107_01282</t>
  </si>
  <si>
    <t>SubAcS15-120_01533</t>
  </si>
  <si>
    <t>AcS1-67_00704</t>
  </si>
  <si>
    <t>AcS1-45_00453</t>
  </si>
  <si>
    <t>AcS1-45_00455</t>
  </si>
  <si>
    <t>SubAcS10-31_01679</t>
  </si>
  <si>
    <t>TMEG-bg1_00568</t>
  </si>
  <si>
    <t>SubAcS10-22_01125</t>
  </si>
  <si>
    <t>AcS1-45_01741</t>
  </si>
  <si>
    <t>RumEn-M1_01216</t>
  </si>
  <si>
    <t>UBA386_01753</t>
  </si>
  <si>
    <t>AcS5-107_00927</t>
  </si>
  <si>
    <t>SubAcS10-31_00349</t>
  </si>
  <si>
    <t>SAT1329_01074</t>
  </si>
  <si>
    <t>SubAcS10-31_00008</t>
  </si>
  <si>
    <t>AcS3-62_01095</t>
  </si>
  <si>
    <t>SubAcS10-31_01659</t>
  </si>
  <si>
    <t>K07731</t>
  </si>
  <si>
    <t>AcS3-62_01634</t>
  </si>
  <si>
    <t>SubAcS10-22_00467</t>
  </si>
  <si>
    <t>RumEn-M1_02109</t>
  </si>
  <si>
    <t>AcS5-107_00936</t>
  </si>
  <si>
    <t>SubAcS10-31_01140</t>
  </si>
  <si>
    <t>fen-33_00243</t>
  </si>
  <si>
    <t>SG8-5_00489</t>
  </si>
  <si>
    <t>UBA105_01127</t>
  </si>
  <si>
    <t>RBG-13-57-23_00556</t>
  </si>
  <si>
    <t>Archaeoglobus-veneficus-SNP6_01838</t>
  </si>
  <si>
    <t>SubAcS15-67_01139</t>
  </si>
  <si>
    <t>Archaeoglobus-veneficus-SNP6_00395</t>
  </si>
  <si>
    <t>Geoglobus-ahangari-234_01275</t>
  </si>
  <si>
    <t>K05568</t>
  </si>
  <si>
    <t>UBA130_01091</t>
  </si>
  <si>
    <t>K23167</t>
  </si>
  <si>
    <t>Archaeoglobus-veneficus-SNP6_01479</t>
  </si>
  <si>
    <t>Geoglobus-ahangari-234_01981</t>
  </si>
  <si>
    <t>K04069</t>
  </si>
  <si>
    <t>Ferroglobus-placidus-DSM10642_01069</t>
  </si>
  <si>
    <t>K01998</t>
  </si>
  <si>
    <t>Archaeoglobus-fulgidus-DSM4304_00597</t>
  </si>
  <si>
    <t>Fac-Y_01685</t>
  </si>
  <si>
    <t>UBA501_00667</t>
  </si>
  <si>
    <t>Geoglobus-ahangari-234_00636</t>
  </si>
  <si>
    <t>K07080</t>
  </si>
  <si>
    <t>UBA501_00025</t>
  </si>
  <si>
    <t>Archaeoglobus-fulgidus-DSM4304_00628</t>
  </si>
  <si>
    <t>Geoglobus-ahangari-234_01416</t>
  </si>
  <si>
    <t>K07333</t>
  </si>
  <si>
    <t>Archaeoglobus-veneficus-SNP6_01881</t>
  </si>
  <si>
    <t>K03609</t>
  </si>
  <si>
    <t>MAR08-339_00495</t>
  </si>
  <si>
    <t>K03499</t>
  </si>
  <si>
    <t>Geoglobus-ahangari-234_00350</t>
  </si>
  <si>
    <t>Archaeoglobus-fulgidus-DSM4304_00974</t>
  </si>
  <si>
    <t>DTU008_00487</t>
  </si>
  <si>
    <t>K01783</t>
  </si>
  <si>
    <t>Archaeoglobus-veneficus-SNP6_01484</t>
  </si>
  <si>
    <t>Ferroglobus-placidus-DSM10642_00990</t>
  </si>
  <si>
    <t>T469_00886</t>
  </si>
  <si>
    <t>K01779</t>
  </si>
  <si>
    <t>SG8-52-3_00183</t>
  </si>
  <si>
    <t>K09125</t>
  </si>
  <si>
    <t>Ferroglobus-placidus-DSM10642_00401</t>
  </si>
  <si>
    <t>K07743</t>
  </si>
  <si>
    <t>UBA386_01721</t>
  </si>
  <si>
    <t>M9B1D_00208</t>
  </si>
  <si>
    <t>RS406_01491</t>
  </si>
  <si>
    <t>E-plasma_00376</t>
  </si>
  <si>
    <t>CSIRO1_01436</t>
  </si>
  <si>
    <t>B-DKE_00211</t>
  </si>
  <si>
    <t>fer1_00473</t>
  </si>
  <si>
    <t>UBA509_00621</t>
  </si>
  <si>
    <t>Fac-Y_00984</t>
  </si>
  <si>
    <t>B-DKE_00452</t>
  </si>
  <si>
    <t>B-DKE_00580</t>
  </si>
  <si>
    <t>K01612</t>
  </si>
  <si>
    <t>Mx1201_00959</t>
  </si>
  <si>
    <t>UBA447_01382</t>
  </si>
  <si>
    <t>UBA447_00918</t>
  </si>
  <si>
    <t>DSM1728_01304</t>
  </si>
  <si>
    <t>UBA509_00403</t>
  </si>
  <si>
    <t>JCM13583_00879</t>
  </si>
  <si>
    <t>Kam2015_00974</t>
  </si>
  <si>
    <t>UBA447_00003</t>
  </si>
  <si>
    <t>Kam2015_01073</t>
  </si>
  <si>
    <t>Fac-Y_01331</t>
  </si>
  <si>
    <t>fer1_01907</t>
  </si>
  <si>
    <t>Fac-Y_01460</t>
  </si>
  <si>
    <t>K09700</t>
  </si>
  <si>
    <t>UBA509_00031</t>
  </si>
  <si>
    <t>Kam2015_00899</t>
  </si>
  <si>
    <t>B-DKE_01897</t>
  </si>
  <si>
    <t>UBA447_00410</t>
  </si>
  <si>
    <t>UBA386_01985</t>
  </si>
  <si>
    <t>UBA345_00656</t>
  </si>
  <si>
    <t>RumEn-M1_01892</t>
  </si>
  <si>
    <t>UBA421_01016</t>
  </si>
  <si>
    <t>RumEn-M1_02128</t>
  </si>
  <si>
    <t>UBA386_00525</t>
  </si>
  <si>
    <t>RumEn-M1_00345</t>
  </si>
  <si>
    <t>UBA386_00803</t>
  </si>
  <si>
    <t>RumEn-M1_02245</t>
  </si>
  <si>
    <t>UBA386_01096</t>
  </si>
  <si>
    <t>UBA386_01398</t>
  </si>
  <si>
    <t>UBA345_01078</t>
  </si>
  <si>
    <t>UBA386_00257</t>
  </si>
  <si>
    <t>DTU008_01618</t>
  </si>
  <si>
    <t>RumEn-M1_00854</t>
  </si>
  <si>
    <t>RumEn-M1_00071</t>
  </si>
  <si>
    <t>UBA345_01500</t>
  </si>
  <si>
    <t>RumEn-M1_01464</t>
  </si>
  <si>
    <t>JCM13583_02133</t>
  </si>
  <si>
    <t>K07728</t>
  </si>
  <si>
    <t>UBA386_02268</t>
  </si>
  <si>
    <t>DTU008_00436</t>
  </si>
  <si>
    <t>RumEn-M1_00203</t>
  </si>
  <si>
    <t>DTU008_01211</t>
  </si>
  <si>
    <t>RumEn-M1_01082</t>
  </si>
  <si>
    <t>UBA345_01780</t>
  </si>
  <si>
    <t>RumEn-M1_00375</t>
  </si>
  <si>
    <t>UBA345_01765</t>
  </si>
  <si>
    <t>UBA386_00924</t>
  </si>
  <si>
    <t>RumEn-M1_00998</t>
  </si>
  <si>
    <t>RumEn-M1_00019</t>
  </si>
  <si>
    <t>UBA386_01421</t>
  </si>
  <si>
    <t>UBA386_01972</t>
  </si>
  <si>
    <t>UBA345_00994</t>
  </si>
  <si>
    <t>RumEn-M1_01647</t>
  </si>
  <si>
    <t>UBA386_00638</t>
  </si>
  <si>
    <t>UBA370_00397</t>
  </si>
  <si>
    <t>K06915</t>
  </si>
  <si>
    <t>ISO4-H5_01113</t>
  </si>
  <si>
    <t>UBA280_00981</t>
  </si>
  <si>
    <t>DSM1728_01157</t>
  </si>
  <si>
    <t>DSM1728_00988</t>
  </si>
  <si>
    <t>DSM1728_00919</t>
  </si>
  <si>
    <t>Fac-Y_00907</t>
  </si>
  <si>
    <t>JCM13583_00673</t>
  </si>
  <si>
    <t>fer1_00779</t>
  </si>
  <si>
    <t>DSM1728_00728</t>
  </si>
  <si>
    <t>Kam2015_00055</t>
  </si>
  <si>
    <t>Fac-Y_00107</t>
  </si>
  <si>
    <t>K09004</t>
  </si>
  <si>
    <t>Kam2015_01279</t>
  </si>
  <si>
    <t>fer1_01754</t>
  </si>
  <si>
    <t>Fac-Y_01531</t>
  </si>
  <si>
    <t>fer1_00920</t>
  </si>
  <si>
    <t>VT_00887</t>
  </si>
  <si>
    <t>Fac-Y_00013</t>
  </si>
  <si>
    <t>Fac-Y_01570</t>
  </si>
  <si>
    <t>DSM9789_00565</t>
  </si>
  <si>
    <t>K10196</t>
  </si>
  <si>
    <t>SM1-50_00631</t>
  </si>
  <si>
    <t>K20611</t>
  </si>
  <si>
    <t>Fac-Y_01491</t>
  </si>
  <si>
    <t>Fac-Y_01490</t>
  </si>
  <si>
    <t>fer1_00517</t>
  </si>
  <si>
    <t>Fac-Y_01197</t>
  </si>
  <si>
    <t>UBA386_01311</t>
  </si>
  <si>
    <t>RumEn-M1_00765</t>
  </si>
  <si>
    <t>RumEn-M1_01721</t>
  </si>
  <si>
    <t>UBA386_02119</t>
  </si>
  <si>
    <t>UBA386_01213</t>
  </si>
  <si>
    <t>RumEn-M1_01669</t>
  </si>
  <si>
    <t>RumEn-M1_01175</t>
  </si>
  <si>
    <t>UBA480_00526</t>
  </si>
  <si>
    <t>UBA386_01011</t>
  </si>
  <si>
    <t>RS406_01389</t>
  </si>
  <si>
    <t>UBA501_00195</t>
  </si>
  <si>
    <t>K00496</t>
  </si>
  <si>
    <t>RS604_01183</t>
  </si>
  <si>
    <t>K00799</t>
  </si>
  <si>
    <t>EAC30_00454</t>
  </si>
  <si>
    <t>SP303_00247</t>
  </si>
  <si>
    <t>SP303_00249</t>
  </si>
  <si>
    <t>AcS5-107_01235</t>
  </si>
  <si>
    <t>UBA501_00891</t>
  </si>
  <si>
    <t>SP303_00416</t>
  </si>
  <si>
    <t>UBA260_00016</t>
  </si>
  <si>
    <t>SAT1329_00379</t>
  </si>
  <si>
    <t>UBA105_01092</t>
  </si>
  <si>
    <t>RS604_01191</t>
  </si>
  <si>
    <t>K01768</t>
  </si>
  <si>
    <t>RS604_00481</t>
  </si>
  <si>
    <t>UBA501_00231</t>
  </si>
  <si>
    <t>EAC30_00908</t>
  </si>
  <si>
    <t>MED743_00657</t>
  </si>
  <si>
    <t>K04084</t>
  </si>
  <si>
    <t>UBA130_00821</t>
  </si>
  <si>
    <t>RS406_00931</t>
  </si>
  <si>
    <t>UBA260_01343</t>
  </si>
  <si>
    <t>SP303_00942</t>
  </si>
  <si>
    <t>SAT1329_00200</t>
  </si>
  <si>
    <t>UBA501_00298</t>
  </si>
  <si>
    <t>UBA501_00971</t>
  </si>
  <si>
    <t>UBA105_01083</t>
  </si>
  <si>
    <t>K07146</t>
  </si>
  <si>
    <t>SAT1329_00991</t>
  </si>
  <si>
    <t>UBA260_01290</t>
  </si>
  <si>
    <t>UBA105_01116</t>
  </si>
  <si>
    <t>UBA130_00664</t>
  </si>
  <si>
    <t>Fac-Y_00744</t>
  </si>
  <si>
    <t>K06016</t>
  </si>
  <si>
    <t>Ferroglobus-placidus-DSM10642_00416</t>
  </si>
  <si>
    <t>K07480</t>
  </si>
  <si>
    <t>UBA537_00044</t>
  </si>
  <si>
    <t>UBA472_00851</t>
  </si>
  <si>
    <t>M9B1D_00422</t>
  </si>
  <si>
    <t>K02574</t>
  </si>
  <si>
    <t>UBA537_00037</t>
  </si>
  <si>
    <t>UBA71_01150</t>
  </si>
  <si>
    <t>ISO4-G1_01234</t>
  </si>
  <si>
    <t>Mx1201_00456</t>
  </si>
  <si>
    <t>ex4572-165_01060</t>
  </si>
  <si>
    <t>SM1-50_02028</t>
  </si>
  <si>
    <t>ex4572-165_00709</t>
  </si>
  <si>
    <t>M9B1D_00076</t>
  </si>
  <si>
    <t>SM1-50_01154</t>
  </si>
  <si>
    <t>ex4572-165_00700</t>
  </si>
  <si>
    <t>SG8-52-3_00680</t>
  </si>
  <si>
    <t>M9B1D_00212</t>
  </si>
  <si>
    <t>M9B1D_00406</t>
  </si>
  <si>
    <t>M9B1D_00482</t>
  </si>
  <si>
    <t>SM1-50_01552</t>
  </si>
  <si>
    <t>SG8-52-3_00668</t>
  </si>
  <si>
    <t>M9B1D_01565</t>
  </si>
  <si>
    <t>K01163</t>
  </si>
  <si>
    <t>M9B1D_01710</t>
  </si>
  <si>
    <t>MED743_00184</t>
  </si>
  <si>
    <t>UBA105_00559</t>
  </si>
  <si>
    <t>SAT1329_00053</t>
  </si>
  <si>
    <t>UBA105_00690</t>
  </si>
  <si>
    <t>SAT1329_00328</t>
  </si>
  <si>
    <t>UBA105_00674</t>
  </si>
  <si>
    <t>UBA105_01037</t>
  </si>
  <si>
    <t>UBA260_01060</t>
  </si>
  <si>
    <t>UBA147_00200</t>
  </si>
  <si>
    <t>SAT1329_01364</t>
  </si>
  <si>
    <t>UBA370_00320</t>
  </si>
  <si>
    <t>UBA537_00756</t>
  </si>
  <si>
    <t>RBG-19FT-COMBO-56-21_01001</t>
  </si>
  <si>
    <t>RBG-19FT-COMBO-56-21_00761</t>
  </si>
  <si>
    <t>K15520</t>
  </si>
  <si>
    <t>SP303_01443</t>
  </si>
  <si>
    <t>UBA260_00363</t>
  </si>
  <si>
    <t>RumEn-M1_00152</t>
  </si>
  <si>
    <t>RumEn-M1_01015</t>
  </si>
  <si>
    <t>UBA72_00869</t>
  </si>
  <si>
    <t>UBA421_00900</t>
  </si>
  <si>
    <t>UBA370_00386</t>
  </si>
  <si>
    <t>UBA72_00809</t>
  </si>
  <si>
    <t>Mx1201_01156</t>
  </si>
  <si>
    <t>UBA78_00491</t>
  </si>
  <si>
    <t>K08978</t>
  </si>
  <si>
    <t>Mx1201_00731</t>
  </si>
  <si>
    <t>UBA480_00294</t>
  </si>
  <si>
    <t>UBA113_00424</t>
  </si>
  <si>
    <t>Issoire-Mx1_00048</t>
  </si>
  <si>
    <t>UBA71_00812</t>
  </si>
  <si>
    <t>Mx1201_01527</t>
  </si>
  <si>
    <t>Mx1201_00079</t>
  </si>
  <si>
    <t>K07271</t>
  </si>
  <si>
    <t>UBA78_00663</t>
  </si>
  <si>
    <t>1R26_01446</t>
  </si>
  <si>
    <t>Mx1201_00048</t>
  </si>
  <si>
    <t>fer1_00609</t>
  </si>
  <si>
    <t>K04763</t>
  </si>
  <si>
    <t>Mx1201_01265</t>
  </si>
  <si>
    <t>UBA113_00327</t>
  </si>
  <si>
    <t>K07452</t>
  </si>
  <si>
    <t>DSM1728_00974</t>
  </si>
  <si>
    <t>fer1_00135</t>
  </si>
  <si>
    <t>T469_00821</t>
  </si>
  <si>
    <t>K03752</t>
  </si>
  <si>
    <t>T469_00147</t>
  </si>
  <si>
    <t>UBA537_01134</t>
  </si>
  <si>
    <t>K01297</t>
  </si>
  <si>
    <t>T469_00297</t>
  </si>
  <si>
    <t>K08161</t>
  </si>
  <si>
    <t>GSS1_00026</t>
  </si>
  <si>
    <t>TMEG-bg1_01050</t>
  </si>
  <si>
    <t>AcS1-67_01344</t>
  </si>
  <si>
    <t>SubAcS13-64_01156</t>
  </si>
  <si>
    <t>Archaeoglobus-veneficus-SNP6_00149</t>
  </si>
  <si>
    <t>AcS1-45_00738</t>
  </si>
  <si>
    <t>K12658</t>
  </si>
  <si>
    <t>UBA509_00853</t>
  </si>
  <si>
    <t>UBA386_01766</t>
  </si>
  <si>
    <t>SubAcS13-64_00095</t>
  </si>
  <si>
    <t>K13539</t>
  </si>
  <si>
    <t>SubAcS13-64_01018</t>
  </si>
  <si>
    <t>SubAcS13-64_01065</t>
  </si>
  <si>
    <t>DTU008_01247</t>
  </si>
  <si>
    <t>AcS1-45_00996</t>
  </si>
  <si>
    <t>AcS3-62_00397</t>
  </si>
  <si>
    <t>fen-33_02003</t>
  </si>
  <si>
    <t>K01897</t>
  </si>
  <si>
    <t>AcS13-54_00015</t>
  </si>
  <si>
    <t>AcS5-107_00140</t>
  </si>
  <si>
    <t>AcS3-62_00908</t>
  </si>
  <si>
    <t>AcS5-107_00519</t>
  </si>
  <si>
    <t>RBG-19FT-COMBO-56-21_00442</t>
  </si>
  <si>
    <t>SubAcS15-120_00093</t>
  </si>
  <si>
    <t>AcS13-54_00030</t>
  </si>
  <si>
    <t>RS604_01420</t>
  </si>
  <si>
    <t>AcS5-116_00842</t>
  </si>
  <si>
    <t>AcS5-58_00643</t>
  </si>
  <si>
    <t>SubAcS10-31_01458</t>
  </si>
  <si>
    <t>TMEG-bg1_01567</t>
  </si>
  <si>
    <t>SubAcS15-120_01422</t>
  </si>
  <si>
    <t>SubAcS9-61_00899</t>
  </si>
  <si>
    <t>AcS5-107_01732</t>
  </si>
  <si>
    <t>SubAcS15-31_00399</t>
  </si>
  <si>
    <t>SubAcS10-22_00381</t>
  </si>
  <si>
    <t>SM1-50_01939</t>
  </si>
  <si>
    <t>SubAcS13-24_01332</t>
  </si>
  <si>
    <t>E-plasma_01248</t>
  </si>
  <si>
    <t>Geoglobus-ahangari-234_02068</t>
  </si>
  <si>
    <t>K06868</t>
  </si>
  <si>
    <t>GSS1_00098</t>
  </si>
  <si>
    <t>Archaeoglobus-fulgidus-DSM4304_00106</t>
  </si>
  <si>
    <t>K09126</t>
  </si>
  <si>
    <t>Ferroglobus-placidus-DSM10642_01618</t>
  </si>
  <si>
    <t>Geoglobus-ahangari-234_01304</t>
  </si>
  <si>
    <t>K09133</t>
  </si>
  <si>
    <t>T469_00033</t>
  </si>
  <si>
    <t>Archaeoglobus-veneficus-SNP6_01754</t>
  </si>
  <si>
    <t>K06971</t>
  </si>
  <si>
    <t>Archaeoglobus-fulgidus-DSM4304_02520</t>
  </si>
  <si>
    <t>Ferroglobus-placidus-DSM10642_02253</t>
  </si>
  <si>
    <t>Archaeoglobus-fulgidus-DSM4304_01140</t>
  </si>
  <si>
    <t>Archaeoglobus-fulgidus-DSM4304_02199</t>
  </si>
  <si>
    <t>K22882</t>
  </si>
  <si>
    <t>Ferroglobus-placidus-DSM10642_00855</t>
  </si>
  <si>
    <t>K06282</t>
  </si>
  <si>
    <t>Ferroglobus-placidus-DSM10642_02108</t>
  </si>
  <si>
    <t>Ferroglobus-placidus-DSM10642_01820</t>
  </si>
  <si>
    <t>Ferroglobus-placidus-DSM10642_01587</t>
  </si>
  <si>
    <t>MAR08-339_00669</t>
  </si>
  <si>
    <t>Archaeoglobus-veneficus-SNP6_00276</t>
  </si>
  <si>
    <t>Archaeoglobus-veneficus-SNP6_01452</t>
  </si>
  <si>
    <t>SG8-52-3_01069</t>
  </si>
  <si>
    <t>Archaeoglobus-veneficus-SNP6_00485</t>
  </si>
  <si>
    <t>Geoglobus-ahangari-234_01239</t>
  </si>
  <si>
    <t>UBA105_00172</t>
  </si>
  <si>
    <t>Ferroglobus-placidus-DSM10642_02468</t>
  </si>
  <si>
    <t>UBA447_00290</t>
  </si>
  <si>
    <t>GSS1_00275</t>
  </si>
  <si>
    <t>E-plasma_01338</t>
  </si>
  <si>
    <t>UBA447_01591</t>
  </si>
  <si>
    <t>Kam2015_00401</t>
  </si>
  <si>
    <t>CSIRO1_02183</t>
  </si>
  <si>
    <t>B-DKE_00579</t>
  </si>
  <si>
    <t>K03182</t>
  </si>
  <si>
    <t>I-plasma_01600</t>
  </si>
  <si>
    <t>B-DKE_00834</t>
  </si>
  <si>
    <t>K06919</t>
  </si>
  <si>
    <t>Kam2015_01379</t>
  </si>
  <si>
    <t>UBA509_00751</t>
  </si>
  <si>
    <t>UBA509_01831</t>
  </si>
  <si>
    <t>AcS1-45_01873</t>
  </si>
  <si>
    <t>CSIRO1_01155</t>
  </si>
  <si>
    <t>Fac-Y_00222</t>
  </si>
  <si>
    <t>GSS1_00265</t>
  </si>
  <si>
    <t>B-DKE_01754</t>
  </si>
  <si>
    <t>Kam2015_00098</t>
  </si>
  <si>
    <t>UBA567_01499</t>
  </si>
  <si>
    <t>UBA509_00174</t>
  </si>
  <si>
    <t>Fac-Y_01094</t>
  </si>
  <si>
    <t>UBA386_01159</t>
  </si>
  <si>
    <t>UBA386_00451</t>
  </si>
  <si>
    <t>UBA345_01720</t>
  </si>
  <si>
    <t>RumEn-M1_02246</t>
  </si>
  <si>
    <t>DTU008_01081</t>
  </si>
  <si>
    <t>RumEn-M1_00408</t>
  </si>
  <si>
    <t>UBA386_01047</t>
  </si>
  <si>
    <t>UBA386_01745</t>
  </si>
  <si>
    <t>UBA386_00164</t>
  </si>
  <si>
    <t>SubAcS13-64_00755</t>
  </si>
  <si>
    <t>UBA386_02252</t>
  </si>
  <si>
    <t>UBA480_00672</t>
  </si>
  <si>
    <t>UBA6_01758</t>
  </si>
  <si>
    <t>UBA386_02104</t>
  </si>
  <si>
    <t>RumEn-M1_00635</t>
  </si>
  <si>
    <t>UBA386_00512</t>
  </si>
  <si>
    <t>UBA345_01443</t>
  </si>
  <si>
    <t>RumEn-M1_00855</t>
  </si>
  <si>
    <t>DTU008_00640</t>
  </si>
  <si>
    <t>K09690</t>
  </si>
  <si>
    <t>DTU008_00581</t>
  </si>
  <si>
    <t>RumEn-M1_01873</t>
  </si>
  <si>
    <t>DTU008_00553</t>
  </si>
  <si>
    <t>K01971</t>
  </si>
  <si>
    <t>RumEn-M1_00235</t>
  </si>
  <si>
    <t>RumEn-M1_01640</t>
  </si>
  <si>
    <t>UBA386_00489</t>
  </si>
  <si>
    <t>RumEn-M1_01245</t>
  </si>
  <si>
    <t>RumEn-M1_01244</t>
  </si>
  <si>
    <t>RumEn-M1_00316</t>
  </si>
  <si>
    <t>UBA386_02056</t>
  </si>
  <si>
    <t>UBA386_00926</t>
  </si>
  <si>
    <t>BRNA1_00785</t>
  </si>
  <si>
    <t>K15045</t>
  </si>
  <si>
    <t>RumEn-M1_00277</t>
  </si>
  <si>
    <t>UBA386_02228</t>
  </si>
  <si>
    <t>UBA386_01413</t>
  </si>
  <si>
    <t>UBA386_01432</t>
  </si>
  <si>
    <t>B10_02161</t>
  </si>
  <si>
    <t>UBA386_00673</t>
  </si>
  <si>
    <t>UBA386_00419</t>
  </si>
  <si>
    <t>RumEn-M1_02265</t>
  </si>
  <si>
    <t>ISO4-H5_00422</t>
  </si>
  <si>
    <t>UBA381_01227</t>
  </si>
  <si>
    <t>UBA370_00797</t>
  </si>
  <si>
    <t>I-plasma_01129</t>
  </si>
  <si>
    <t>DSM1728_01262</t>
  </si>
  <si>
    <t>Fac-Y_01049</t>
  </si>
  <si>
    <t>fer1_01693</t>
  </si>
  <si>
    <t>GSS1_00771</t>
  </si>
  <si>
    <t>UBA509_01907</t>
  </si>
  <si>
    <t>UBA447_00860</t>
  </si>
  <si>
    <t>UBA447_00237</t>
  </si>
  <si>
    <t>DSM1728_00452</t>
  </si>
  <si>
    <t>UBA509_00181</t>
  </si>
  <si>
    <t>Fac-Y_01518</t>
  </si>
  <si>
    <t>UBA72_00128</t>
  </si>
  <si>
    <t>DSM1728_00224</t>
  </si>
  <si>
    <t>DSM1728_00443</t>
  </si>
  <si>
    <t>Kam2015_00611</t>
  </si>
  <si>
    <t>DSM1728_01388</t>
  </si>
  <si>
    <t>Fac-Y_00718</t>
  </si>
  <si>
    <t>K03784</t>
  </si>
  <si>
    <t>Fac-Y_01002</t>
  </si>
  <si>
    <t>Fac-Y_00995</t>
  </si>
  <si>
    <t>fer1_01792</t>
  </si>
  <si>
    <t>fer1_00174</t>
  </si>
  <si>
    <t>UBA386_01882</t>
  </si>
  <si>
    <t>RumEn-M1_02179</t>
  </si>
  <si>
    <t>DTU008_00413</t>
  </si>
  <si>
    <t>RumEn-M1_01867</t>
  </si>
  <si>
    <t>UBA386_00671</t>
  </si>
  <si>
    <t>RumEn-M1_01384</t>
  </si>
  <si>
    <t>RumEn-M1_00615</t>
  </si>
  <si>
    <t>RumEn-M1_00494</t>
  </si>
  <si>
    <t>UBA386_00087</t>
  </si>
  <si>
    <t>DTU008_01824</t>
  </si>
  <si>
    <t>SP303_01315</t>
  </si>
  <si>
    <t>RS604_00749</t>
  </si>
  <si>
    <t>UBA501_00831</t>
  </si>
  <si>
    <t>K05309</t>
  </si>
  <si>
    <t>MED743_01068</t>
  </si>
  <si>
    <t>RS604_00977</t>
  </si>
  <si>
    <t>SP303_00631</t>
  </si>
  <si>
    <t>RS604_01084</t>
  </si>
  <si>
    <t>RS406_00499</t>
  </si>
  <si>
    <t>SP303_00767</t>
  </si>
  <si>
    <t>UBA501_00918</t>
  </si>
  <si>
    <t>K17086</t>
  </si>
  <si>
    <t>B10_00542</t>
  </si>
  <si>
    <t>K06990</t>
  </si>
  <si>
    <t>RS604_01249</t>
  </si>
  <si>
    <t>K00705</t>
  </si>
  <si>
    <t>RS604_01291</t>
  </si>
  <si>
    <t>K01919</t>
  </si>
  <si>
    <t>RS604_00877</t>
  </si>
  <si>
    <t>RS406_00558</t>
  </si>
  <si>
    <t>SP303_00246</t>
  </si>
  <si>
    <t>EAC30_00647</t>
  </si>
  <si>
    <t>SP303_01357</t>
  </si>
  <si>
    <t>RS406_00765</t>
  </si>
  <si>
    <t>SP303_01064</t>
  </si>
  <si>
    <t>RS406_01567</t>
  </si>
  <si>
    <t>RS406_01566</t>
  </si>
  <si>
    <t>UBA130_00680</t>
  </si>
  <si>
    <t>RS604_00517</t>
  </si>
  <si>
    <t>SAT1329_00382</t>
  </si>
  <si>
    <t>K03517</t>
  </si>
  <si>
    <t>RS406_00302</t>
  </si>
  <si>
    <t>EAC30_01257</t>
  </si>
  <si>
    <t>RS406_00077</t>
  </si>
  <si>
    <t>UBA260_01148</t>
  </si>
  <si>
    <t>SP303_00278</t>
  </si>
  <si>
    <t>RS406_00582</t>
  </si>
  <si>
    <t>SP303_00703</t>
  </si>
  <si>
    <t>RS406_00104</t>
  </si>
  <si>
    <t>SAT1329_00705</t>
  </si>
  <si>
    <t>SAT1329_00682</t>
  </si>
  <si>
    <t>RS604_00156</t>
  </si>
  <si>
    <t>SAT1329_00611</t>
  </si>
  <si>
    <t>RS604_00154</t>
  </si>
  <si>
    <t>SubAcS15-120_01832</t>
  </si>
  <si>
    <t>EAC30_01221</t>
  </si>
  <si>
    <t>SAT1329_00586</t>
  </si>
  <si>
    <t>fer1_01119</t>
  </si>
  <si>
    <t>Ferroglobus-placidus-DSM10642_02275</t>
  </si>
  <si>
    <t>Ferroglobus-placidus-DSM10642_00663</t>
  </si>
  <si>
    <t>GSS1_00942</t>
  </si>
  <si>
    <t>M9B1D_01571</t>
  </si>
  <si>
    <t>SG8-52-3_01145</t>
  </si>
  <si>
    <t>HGW-Thermoplasmata-1_00733</t>
  </si>
  <si>
    <t>SG8-52-3_00093</t>
  </si>
  <si>
    <t>K01923</t>
  </si>
  <si>
    <t>SG8-52-3_01140</t>
  </si>
  <si>
    <t>SW-10-69-26_00470</t>
  </si>
  <si>
    <t>K01298</t>
  </si>
  <si>
    <t>M9B1D_00872</t>
  </si>
  <si>
    <t>UBA480_01212</t>
  </si>
  <si>
    <t>K02190</t>
  </si>
  <si>
    <t>UBA480_00343</t>
  </si>
  <si>
    <t>K03308</t>
  </si>
  <si>
    <t>UBA370_00920</t>
  </si>
  <si>
    <t>UBA537_01344</t>
  </si>
  <si>
    <t>UBA480_00098</t>
  </si>
  <si>
    <t>ISO4-G1_01299</t>
  </si>
  <si>
    <t>Mx1201_00115</t>
  </si>
  <si>
    <t>UBA537_01557</t>
  </si>
  <si>
    <t>M9B1D_00398</t>
  </si>
  <si>
    <t>SM1-50_00834</t>
  </si>
  <si>
    <t>SG8-52-3_00050</t>
  </si>
  <si>
    <t>UBA280_00073</t>
  </si>
  <si>
    <t>M9B1D_01551</t>
  </si>
  <si>
    <t>RumEn-M1_00265</t>
  </si>
  <si>
    <t>SG8-52-3_01154</t>
  </si>
  <si>
    <t>UBA280_01216</t>
  </si>
  <si>
    <t>ex4572-165_00703</t>
  </si>
  <si>
    <t>SG8-52-3_01214</t>
  </si>
  <si>
    <t>M9B1D_00672</t>
  </si>
  <si>
    <t>M9B1D_01218</t>
  </si>
  <si>
    <t>M9B1D_00981</t>
  </si>
  <si>
    <t>UBA147_01547</t>
  </si>
  <si>
    <t>MED743_00139</t>
  </si>
  <si>
    <t>UBA105_00608</t>
  </si>
  <si>
    <t>UBA105_00948</t>
  </si>
  <si>
    <t>RS604_00810</t>
  </si>
  <si>
    <t>MED743_01172</t>
  </si>
  <si>
    <t>MED743_01234</t>
  </si>
  <si>
    <t>UBA105_00144</t>
  </si>
  <si>
    <t>RBG-19FT-COMBO-56-21_01062</t>
  </si>
  <si>
    <t>RBG-13-57-23_00650</t>
  </si>
  <si>
    <t>UBA147_00720</t>
  </si>
  <si>
    <t>RBG-19FT-COMBO-56-21_01767</t>
  </si>
  <si>
    <t>UBA147_00043</t>
  </si>
  <si>
    <t>RBG-16-67-27_01442</t>
  </si>
  <si>
    <t>UBA501_00894</t>
  </si>
  <si>
    <t>RS604_01480</t>
  </si>
  <si>
    <t>UBA130_00693</t>
  </si>
  <si>
    <t>RS406_01356</t>
  </si>
  <si>
    <t>RS406_01367</t>
  </si>
  <si>
    <t>UBA105_00969</t>
  </si>
  <si>
    <t>RS406_01505</t>
  </si>
  <si>
    <t>UBA260_00366</t>
  </si>
  <si>
    <t>UBA386_00332</t>
  </si>
  <si>
    <t>UBA386_01981</t>
  </si>
  <si>
    <t>UBA386_00044</t>
  </si>
  <si>
    <t>UBA386_00300</t>
  </si>
  <si>
    <t>UBA370_00851</t>
  </si>
  <si>
    <t>K07078</t>
  </si>
  <si>
    <t>UBA72_01265</t>
  </si>
  <si>
    <t>UBA370_00561</t>
  </si>
  <si>
    <t>UBA421_01208</t>
  </si>
  <si>
    <t>SW-10-69-26_01671</t>
  </si>
  <si>
    <t>UBA260_00781</t>
  </si>
  <si>
    <t>UBA6_01511</t>
  </si>
  <si>
    <t>K23801</t>
  </si>
  <si>
    <t>fen-33_01720</t>
  </si>
  <si>
    <t>RumEn-M2_01178</t>
  </si>
  <si>
    <t>UBA113_01132</t>
  </si>
  <si>
    <t>ISO4-H5_01321</t>
  </si>
  <si>
    <t>UBA370_00070</t>
  </si>
  <si>
    <t>1R26_00647</t>
  </si>
  <si>
    <t>Mx1201_00265</t>
  </si>
  <si>
    <t>UBA78_00452</t>
  </si>
  <si>
    <t>UBA78_01045</t>
  </si>
  <si>
    <t>UBA78_01050</t>
  </si>
  <si>
    <t>Mx1201_00417</t>
  </si>
  <si>
    <t>K22477</t>
  </si>
  <si>
    <t>1R26_01294</t>
  </si>
  <si>
    <t>1R26_01342</t>
  </si>
  <si>
    <t>K03312</t>
  </si>
  <si>
    <t>BRNA1_00487</t>
  </si>
  <si>
    <t>Mx1201_00051</t>
  </si>
  <si>
    <t>Mx1201_00049</t>
  </si>
  <si>
    <t>Mx1201_00118</t>
  </si>
  <si>
    <t>K04517</t>
  </si>
  <si>
    <t>Mx1201_01281</t>
  </si>
  <si>
    <t>RumEn-M2_01211</t>
  </si>
  <si>
    <t>DSM1728_00206</t>
  </si>
  <si>
    <t>Kam2015_01497</t>
  </si>
  <si>
    <t>K07005</t>
  </si>
  <si>
    <t>RS604_00632</t>
  </si>
  <si>
    <t>AcS3-62_01729</t>
  </si>
  <si>
    <t>RBG-19FT-COMBO-56-21_01123</t>
  </si>
  <si>
    <t>MAR08-339_00013</t>
  </si>
  <si>
    <t>SubAcS15-67_00854</t>
  </si>
  <si>
    <t>AcS1-45_00740</t>
  </si>
  <si>
    <t>K21062</t>
  </si>
  <si>
    <t>UBA184_01616</t>
  </si>
  <si>
    <t>SG8-52-3_01573</t>
  </si>
  <si>
    <t>AcS1-67_01196</t>
  </si>
  <si>
    <t>AcS1-45_00362</t>
  </si>
  <si>
    <t>K14806</t>
  </si>
  <si>
    <t>M9B1D_01466</t>
  </si>
  <si>
    <t>TMEG-bg1_01576</t>
  </si>
  <si>
    <t>RBG-19FT-COMBO-56-21_00380</t>
  </si>
  <si>
    <t>SubAcS10-22_01122</t>
  </si>
  <si>
    <t>AcS5-58_01157</t>
  </si>
  <si>
    <t>AcS5-116_00271</t>
  </si>
  <si>
    <t>SW-10-69-26_01997</t>
  </si>
  <si>
    <t>fer1_00931</t>
  </si>
  <si>
    <t>fen-33_01326</t>
  </si>
  <si>
    <t>AcS5-58_00372</t>
  </si>
  <si>
    <t>Archaeoglobus-veneficus-SNP6_01312</t>
  </si>
  <si>
    <t>SubAcS13-24_00612</t>
  </si>
  <si>
    <t>Ferroglobus-placidus-DSM10642_02546</t>
  </si>
  <si>
    <t>AcS11-62_01173</t>
  </si>
  <si>
    <t>UBA71_01525</t>
  </si>
  <si>
    <t>K01677</t>
  </si>
  <si>
    <t>SubAcS13-24_00861</t>
  </si>
  <si>
    <t>AcS5-107_00006</t>
  </si>
  <si>
    <t>RBG-13-57-23_00492</t>
  </si>
  <si>
    <t>fen-65_01314</t>
  </si>
  <si>
    <t>K02950</t>
  </si>
  <si>
    <t>AcS5-58_00770</t>
  </si>
  <si>
    <t>AcS13-54_01771</t>
  </si>
  <si>
    <t>SubAcS10-31_00808</t>
  </si>
  <si>
    <t>TMEG-bg1_00417</t>
  </si>
  <si>
    <t>SubAcS15-120_00443</t>
  </si>
  <si>
    <t>SubAcS15-120_01319</t>
  </si>
  <si>
    <t>SubAcS9-61_00850</t>
  </si>
  <si>
    <t>Ferroglobus-placidus-DSM10642_02536</t>
  </si>
  <si>
    <t>UBA147_00154</t>
  </si>
  <si>
    <t>SubAcS15-120_00059</t>
  </si>
  <si>
    <t>K01638</t>
  </si>
  <si>
    <t>AcS5-34_01344</t>
  </si>
  <si>
    <t>AcS5-107_00543</t>
  </si>
  <si>
    <t>SubAcS15-120_00377</t>
  </si>
  <si>
    <t>AcS5-107_01254</t>
  </si>
  <si>
    <t>RBG-16-67-27_00763</t>
  </si>
  <si>
    <t>SubAcS15-120_01075</t>
  </si>
  <si>
    <t>SubAcS10-22_01366</t>
  </si>
  <si>
    <t>AcS5-58_00471</t>
  </si>
  <si>
    <t>JCM30642_01783</t>
  </si>
  <si>
    <t>K07484</t>
  </si>
  <si>
    <t>RumEn-M1_01246</t>
  </si>
  <si>
    <t>Archaeoglobus-fulgidus-DSM4304_00035</t>
  </si>
  <si>
    <t>K02233</t>
  </si>
  <si>
    <t>Archaeoglobus-fulgidus-DSM4304_00265</t>
  </si>
  <si>
    <t>Geoglobus-ahangari-234_00852</t>
  </si>
  <si>
    <t>Archaeoglobus-fulgidus-DSM4304_00141</t>
  </si>
  <si>
    <t>Ferroglobus-placidus-DSM10642_01509</t>
  </si>
  <si>
    <t>JdFR-43_00934</t>
  </si>
  <si>
    <t>Ferroglobus-placidus-DSM10642_01514</t>
  </si>
  <si>
    <t>Ferroglobus-placidus-DSM10642_00890</t>
  </si>
  <si>
    <t>Ferroglobus-placidus-DSM10642_02405</t>
  </si>
  <si>
    <t>K07746</t>
  </si>
  <si>
    <t>Archaeoglobus-veneficus-SNP6_02053</t>
  </si>
  <si>
    <t>K07137</t>
  </si>
  <si>
    <t>Archaeoglobus-veneficus-SNP6_01411</t>
  </si>
  <si>
    <t>Geoglobus-ahangari-234_00280</t>
  </si>
  <si>
    <t>Geoglobus-ahangari-234_01705</t>
  </si>
  <si>
    <t>Archaeoglobus-fulgidus-DSM4304_00973</t>
  </si>
  <si>
    <t>Ferroglobus-placidus-DSM10642_02112</t>
  </si>
  <si>
    <t>Archaeoglobus-veneficus-SNP6_02045</t>
  </si>
  <si>
    <t>K08999</t>
  </si>
  <si>
    <t>Geoglobus-ahangari-234_00901</t>
  </si>
  <si>
    <t>Geoglobus-ahangari-234_00098</t>
  </si>
  <si>
    <t>K06873</t>
  </si>
  <si>
    <t>Archaeoglobus-veneficus-SNP6_01928</t>
  </si>
  <si>
    <t>Archaeoglobus-veneficus-SNP6_00881</t>
  </si>
  <si>
    <t>Ferroglobus-placidus-DSM10642_02203</t>
  </si>
  <si>
    <t>Geoglobus-ahangari-234_01492</t>
  </si>
  <si>
    <t>Geoglobus-ahangari-234_01618</t>
  </si>
  <si>
    <t>Archaeoglobus-veneficus-SNP6_01163</t>
  </si>
  <si>
    <t>K09149</t>
  </si>
  <si>
    <t>Geoglobus-ahangari-234_01510</t>
  </si>
  <si>
    <t>Archaeoglobus-fulgidus-DSM4304_01703</t>
  </si>
  <si>
    <t>Archaeoglobus-veneficus-SNP6_01106</t>
  </si>
  <si>
    <t>Geoglobus-ahangari-234_01279</t>
  </si>
  <si>
    <t>K01653</t>
  </si>
  <si>
    <t>Geoglobus-ahangari-234_00008</t>
  </si>
  <si>
    <t>K07051</t>
  </si>
  <si>
    <t>AcS5-77_01720</t>
  </si>
  <si>
    <t>Geoglobus-ahangari-234_00336</t>
  </si>
  <si>
    <t>Ferroglobus-placidus-DSM10642_01128</t>
  </si>
  <si>
    <t>K06935</t>
  </si>
  <si>
    <t>Archaeoglobus-veneficus-SNP6_01003</t>
  </si>
  <si>
    <t>K09142</t>
  </si>
  <si>
    <t>Archaeoglobus-veneficus-SNP6_02019</t>
  </si>
  <si>
    <t>Ferroglobus-placidus-DSM10642_00894</t>
  </si>
  <si>
    <t>K07073</t>
  </si>
  <si>
    <t>MAR08-339_00910</t>
  </si>
  <si>
    <t>Archaeoglobus-veneficus-SNP6_02056</t>
  </si>
  <si>
    <t>RBG-13-57-23_01119</t>
  </si>
  <si>
    <t>Ferroglobus-placidus-DSM10642_01588</t>
  </si>
  <si>
    <t>K03218</t>
  </si>
  <si>
    <t>JCM13583_01167</t>
  </si>
  <si>
    <t>Archaeoglobus-veneficus-SNP6_00057</t>
  </si>
  <si>
    <t>UBA147_00972</t>
  </si>
  <si>
    <t>Kam2015_00754</t>
  </si>
  <si>
    <t>M9B1D_00491</t>
  </si>
  <si>
    <t>Geoglobus-ahangari-234_00506</t>
  </si>
  <si>
    <t>UBA130_00245</t>
  </si>
  <si>
    <t>JdFR-43_00393</t>
  </si>
  <si>
    <t>Ferroglobus-placidus-DSM10642_01470</t>
  </si>
  <si>
    <t>UBA130_00814</t>
  </si>
  <si>
    <t>K00648</t>
  </si>
  <si>
    <t>Archaeoglobus-veneficus-SNP6_01248</t>
  </si>
  <si>
    <t>fer1_01364</t>
  </si>
  <si>
    <t>T469_01489</t>
  </si>
  <si>
    <t>Geoglobus-ahangari-234_00237</t>
  </si>
  <si>
    <t>I-plasma_00264</t>
  </si>
  <si>
    <t>fer1_00428</t>
  </si>
  <si>
    <t>UBA509_01734</t>
  </si>
  <si>
    <t>CSIRO1_02217</t>
  </si>
  <si>
    <t>UBA509_00121</t>
  </si>
  <si>
    <t>B-DKE_00663</t>
  </si>
  <si>
    <t>GSS1_00796</t>
  </si>
  <si>
    <t>UBA447_00264</t>
  </si>
  <si>
    <t>UBA72_00569</t>
  </si>
  <si>
    <t>B-DKE_01236</t>
  </si>
  <si>
    <t>UBA509_00625</t>
  </si>
  <si>
    <t>DSM1728_00200</t>
  </si>
  <si>
    <t>CSIRO1_01468</t>
  </si>
  <si>
    <t>B-DKE_01851</t>
  </si>
  <si>
    <t>fer1_01889</t>
  </si>
  <si>
    <t>CSIRO1_00482</t>
  </si>
  <si>
    <t>DSM1728_01299</t>
  </si>
  <si>
    <t>RS604_00881</t>
  </si>
  <si>
    <t>UBA386_01894</t>
  </si>
  <si>
    <t>UBA386_01947</t>
  </si>
  <si>
    <t>UBA386_02027</t>
  </si>
  <si>
    <t>UBA386_01813</t>
  </si>
  <si>
    <t>RumEn-M1_01860</t>
  </si>
  <si>
    <t>UBA345_01263</t>
  </si>
  <si>
    <t>UBA6_02461</t>
  </si>
  <si>
    <t>RumEn-M1_00719</t>
  </si>
  <si>
    <t>UBA386_01774</t>
  </si>
  <si>
    <t>UBA386_01377</t>
  </si>
  <si>
    <t>UBA345_00760</t>
  </si>
  <si>
    <t>RumEn-M1_00198</t>
  </si>
  <si>
    <t>UBA345_02075</t>
  </si>
  <si>
    <t>UBA345_02084</t>
  </si>
  <si>
    <t>UBA345_00315</t>
  </si>
  <si>
    <t>RumEn-M1_01638</t>
  </si>
  <si>
    <t>DTU008_01343</t>
  </si>
  <si>
    <t>fen-65_00651</t>
  </si>
  <si>
    <t>RumEn-M1_00004</t>
  </si>
  <si>
    <t>RumEn-M1_01558</t>
  </si>
  <si>
    <t>RumEn-M1_01679</t>
  </si>
  <si>
    <t>DTU008_01223</t>
  </si>
  <si>
    <t>K15510</t>
  </si>
  <si>
    <t>RumEn-M1_00902</t>
  </si>
  <si>
    <t>RumEn-M1_01786</t>
  </si>
  <si>
    <t>ISO4-G1_01174</t>
  </si>
  <si>
    <t>fen-65_01856</t>
  </si>
  <si>
    <t>UBA78_00065</t>
  </si>
  <si>
    <t>UBA72_01094</t>
  </si>
  <si>
    <t>UBA370_00069</t>
  </si>
  <si>
    <t>K01854</t>
  </si>
  <si>
    <t>BRNA1_00107</t>
  </si>
  <si>
    <t>UBA480_01235</t>
  </si>
  <si>
    <t>ISO4-H5_01014</t>
  </si>
  <si>
    <t>UBA113_01192</t>
  </si>
  <si>
    <t>UBA71_00750</t>
  </si>
  <si>
    <t>BRNA1_00787</t>
  </si>
  <si>
    <t>Mx1201_00948</t>
  </si>
  <si>
    <t>Kam2015_00115</t>
  </si>
  <si>
    <t>Mx1201_00706</t>
  </si>
  <si>
    <t>SAL16_02333</t>
  </si>
  <si>
    <t>Fac-Y_01578</t>
  </si>
  <si>
    <t>fer1_01879</t>
  </si>
  <si>
    <t>CSIRO1_01181</t>
  </si>
  <si>
    <t>DSM1728_01187</t>
  </si>
  <si>
    <t>fer1_01143</t>
  </si>
  <si>
    <t>SW-10-69-26_01190</t>
  </si>
  <si>
    <t>UBA447_01495</t>
  </si>
  <si>
    <t>CSIRO1_01786</t>
  </si>
  <si>
    <t>K15736</t>
  </si>
  <si>
    <t>DSM1728_00811</t>
  </si>
  <si>
    <t>DSM1728_00076</t>
  </si>
  <si>
    <t>DSM1728_00131</t>
  </si>
  <si>
    <t>K15770</t>
  </si>
  <si>
    <t>DSM1728_00616</t>
  </si>
  <si>
    <t>K08178</t>
  </si>
  <si>
    <t>SubAcS15-31_01959</t>
  </si>
  <si>
    <t>Kam2015_01114</t>
  </si>
  <si>
    <t>Fac-Y_00979</t>
  </si>
  <si>
    <t>Fac-Y_01280</t>
  </si>
  <si>
    <t>K05895</t>
  </si>
  <si>
    <t>Fac-Y_01284</t>
  </si>
  <si>
    <t>Fac-Y_00705</t>
  </si>
  <si>
    <t>Fac-Y_01249</t>
  </si>
  <si>
    <t>fer1_01416</t>
  </si>
  <si>
    <t>Fac-Y_01762</t>
  </si>
  <si>
    <t>fer1_01335</t>
  </si>
  <si>
    <t>Fac-Y_01315</t>
  </si>
  <si>
    <t>Fac-Y_01190</t>
  </si>
  <si>
    <t>Fac-Y_00150</t>
  </si>
  <si>
    <t>fer1_00146</t>
  </si>
  <si>
    <t>fer1_00795</t>
  </si>
  <si>
    <t>fer1_00622</t>
  </si>
  <si>
    <t>fer1_00345</t>
  </si>
  <si>
    <t>fer1_00408</t>
  </si>
  <si>
    <t>fer1_00615</t>
  </si>
  <si>
    <t>fer1_01090</t>
  </si>
  <si>
    <t>fer1_00871</t>
  </si>
  <si>
    <t>fer1_00292</t>
  </si>
  <si>
    <t>RumEn-M1_00770</t>
  </si>
  <si>
    <t>UBA78_00752</t>
  </si>
  <si>
    <t>UBA386_00462</t>
  </si>
  <si>
    <t>EAC30_01098</t>
  </si>
  <si>
    <t>DTU008_00222</t>
  </si>
  <si>
    <t>RumEn-M1_00353</t>
  </si>
  <si>
    <t>UBA386_01703</t>
  </si>
  <si>
    <t>RumEn-M1_01794</t>
  </si>
  <si>
    <t>UBA345_00027</t>
  </si>
  <si>
    <t>UBA386_01476</t>
  </si>
  <si>
    <t>RumEn-M1_00564</t>
  </si>
  <si>
    <t>UBA386_00838</t>
  </si>
  <si>
    <t>K15455</t>
  </si>
  <si>
    <t>RumEn-M1_01253</t>
  </si>
  <si>
    <t>UBA130_00829</t>
  </si>
  <si>
    <t>K00758</t>
  </si>
  <si>
    <t>UBA386_02227</t>
  </si>
  <si>
    <t>DTU008_01063</t>
  </si>
  <si>
    <t>DTU008_01389</t>
  </si>
  <si>
    <t>DTU008_01390</t>
  </si>
  <si>
    <t>RumEn-M1_00889</t>
  </si>
  <si>
    <t>UBA386_00826</t>
  </si>
  <si>
    <t>K03686</t>
  </si>
  <si>
    <t>UBA386_00181</t>
  </si>
  <si>
    <t>RumEn-M1_00191</t>
  </si>
  <si>
    <t>DTU008_01755</t>
  </si>
  <si>
    <t>UBA386_01445</t>
  </si>
  <si>
    <t>RumEn-M1_00974</t>
  </si>
  <si>
    <t>JCM30642_00515</t>
  </si>
  <si>
    <t>SAT1329_01356</t>
  </si>
  <si>
    <t>RS604_00418</t>
  </si>
  <si>
    <t>SAT1329_00941</t>
  </si>
  <si>
    <t>K13448</t>
  </si>
  <si>
    <t>RS406_00528</t>
  </si>
  <si>
    <t>RS406_00602</t>
  </si>
  <si>
    <t>K16898</t>
  </si>
  <si>
    <t>RS406_01368</t>
  </si>
  <si>
    <t>SAT1329_00744</t>
  </si>
  <si>
    <t>K09696</t>
  </si>
  <si>
    <t>RS406_01440</t>
  </si>
  <si>
    <t>MED743_01436</t>
  </si>
  <si>
    <t>UBA105_01073</t>
  </si>
  <si>
    <t>RS406_01106</t>
  </si>
  <si>
    <t>RS406_00266</t>
  </si>
  <si>
    <t>RS604_01065</t>
  </si>
  <si>
    <t>RS604_01361</t>
  </si>
  <si>
    <t>RS604_00094</t>
  </si>
  <si>
    <t>SAT1329_00561</t>
  </si>
  <si>
    <t>RS604_00010</t>
  </si>
  <si>
    <t>SAT1329_00363</t>
  </si>
  <si>
    <t>SAT1329_00370</t>
  </si>
  <si>
    <t>SAT1329_00371</t>
  </si>
  <si>
    <t>RS604_00866</t>
  </si>
  <si>
    <t>RS406_01253</t>
  </si>
  <si>
    <t>RS604_01565</t>
  </si>
  <si>
    <t>RS604_00742</t>
  </si>
  <si>
    <t>SP303_00710</t>
  </si>
  <si>
    <t>RS406_00535</t>
  </si>
  <si>
    <t>K19511</t>
  </si>
  <si>
    <t>M9B1D_00653</t>
  </si>
  <si>
    <t>RS406_00113</t>
  </si>
  <si>
    <t>RS406_00964</t>
  </si>
  <si>
    <t>RS406_00985</t>
  </si>
  <si>
    <t>UBA105_01158</t>
  </si>
  <si>
    <t>K22757</t>
  </si>
  <si>
    <t>EAC30_01187</t>
  </si>
  <si>
    <t>SAT1329_01264</t>
  </si>
  <si>
    <t>UBA130_00789</t>
  </si>
  <si>
    <t>SAT1329_00103</t>
  </si>
  <si>
    <t>RS604_01339</t>
  </si>
  <si>
    <t>UBA105_00784</t>
  </si>
  <si>
    <t>HGW-Thermoplasmata-1_00244</t>
  </si>
  <si>
    <t>Fac-Y_00689</t>
  </si>
  <si>
    <t>Fac-Y_00796</t>
  </si>
  <si>
    <t>Kam2015_01620</t>
  </si>
  <si>
    <t>fen-65_01904</t>
  </si>
  <si>
    <t>Geoglobus-ahangari-234_00222</t>
  </si>
  <si>
    <t>GSS1_01647</t>
  </si>
  <si>
    <t>SG8-52-3_00848</t>
  </si>
  <si>
    <t>UBA147_00631</t>
  </si>
  <si>
    <t>UBA113_01092</t>
  </si>
  <si>
    <t>M9B1D_00957</t>
  </si>
  <si>
    <t>SG8-52-3_00383</t>
  </si>
  <si>
    <t>ISO4-G1_00209</t>
  </si>
  <si>
    <t>UBA113_00242</t>
  </si>
  <si>
    <t>ISO4-G1_00761</t>
  </si>
  <si>
    <t>UBA71_00272</t>
  </si>
  <si>
    <t>ISO4-G1_00905</t>
  </si>
  <si>
    <t>UBA480_00135</t>
  </si>
  <si>
    <t>UBA113_00113</t>
  </si>
  <si>
    <t>UBA480_00100</t>
  </si>
  <si>
    <t>UBA537_01384</t>
  </si>
  <si>
    <t>Issoire-Mx1_00484</t>
  </si>
  <si>
    <t>UBA386_00205</t>
  </si>
  <si>
    <t>UBA509_00274</t>
  </si>
  <si>
    <t>JCM30642_01808</t>
  </si>
  <si>
    <t>RBG-19FT-COMBO-56-21_01027</t>
  </si>
  <si>
    <t>SG8-52-3_00941</t>
  </si>
  <si>
    <t>M9B1D_01430</t>
  </si>
  <si>
    <t>K01470</t>
  </si>
  <si>
    <t>SG8-52-3_00325</t>
  </si>
  <si>
    <t>K21349</t>
  </si>
  <si>
    <t>UBA280_01347</t>
  </si>
  <si>
    <t>UBA280_01213</t>
  </si>
  <si>
    <t>UBA280_01214</t>
  </si>
  <si>
    <t>M9B1D_00735</t>
  </si>
  <si>
    <t>M9B1D_00277</t>
  </si>
  <si>
    <t>UBA480_00800</t>
  </si>
  <si>
    <t>SG8-52-3_01697</t>
  </si>
  <si>
    <t>SG8-52-3_01439</t>
  </si>
  <si>
    <t>SG8-52-3_00807</t>
  </si>
  <si>
    <t>SG8-52-3_01675</t>
  </si>
  <si>
    <t>UBA147_00634</t>
  </si>
  <si>
    <t>UBA147_00397</t>
  </si>
  <si>
    <t>RS406_00686</t>
  </si>
  <si>
    <t>SP303_00478</t>
  </si>
  <si>
    <t>K09966</t>
  </si>
  <si>
    <t>UBA130_00424</t>
  </si>
  <si>
    <t>K00858</t>
  </si>
  <si>
    <t>UBA72_00989</t>
  </si>
  <si>
    <t>K06400</t>
  </si>
  <si>
    <t>UBA260_00331</t>
  </si>
  <si>
    <t>UBA260_00905</t>
  </si>
  <si>
    <t>K01372</t>
  </si>
  <si>
    <t>UBA130_00658</t>
  </si>
  <si>
    <t>UBA260_00487</t>
  </si>
  <si>
    <t>MED743_00878</t>
  </si>
  <si>
    <t>UBA130_00118</t>
  </si>
  <si>
    <t>UBA130_00729</t>
  </si>
  <si>
    <t>MED743_00944</t>
  </si>
  <si>
    <t>UBA130_00247</t>
  </si>
  <si>
    <t>UBA260_00373</t>
  </si>
  <si>
    <t>UBA260_01198</t>
  </si>
  <si>
    <t>UBA130_00145</t>
  </si>
  <si>
    <t>K00859</t>
  </si>
  <si>
    <t>MpT1_00759</t>
  </si>
  <si>
    <t>MpT1_00997</t>
  </si>
  <si>
    <t>UBA421_00058</t>
  </si>
  <si>
    <t>UBA147_00445</t>
  </si>
  <si>
    <t>RBG-19FT-COMBO-56-21_01002</t>
  </si>
  <si>
    <t>UBA280_00892</t>
  </si>
  <si>
    <t>RBG-19FT-COMBO-56-21_01141</t>
  </si>
  <si>
    <t>UBA280_00965</t>
  </si>
  <si>
    <t>UBA147_01468</t>
  </si>
  <si>
    <t>RS604_00934</t>
  </si>
  <si>
    <t>SP303_00251</t>
  </si>
  <si>
    <t>UBA130_00265</t>
  </si>
  <si>
    <t>SAT1329_00429</t>
  </si>
  <si>
    <t>SP303_01025</t>
  </si>
  <si>
    <t>SAT1329_01321</t>
  </si>
  <si>
    <t>UBA130_00670</t>
  </si>
  <si>
    <t>SAT1329_00644</t>
  </si>
  <si>
    <t>RS604_00171</t>
  </si>
  <si>
    <t>SP303_00426</t>
  </si>
  <si>
    <t>RS604_00985</t>
  </si>
  <si>
    <t>UBA130_01050</t>
  </si>
  <si>
    <t>SP303_00411</t>
  </si>
  <si>
    <t>fen-33_00773</t>
  </si>
  <si>
    <t>RumEn-M1_00690</t>
  </si>
  <si>
    <t>RumEn-M1_01101</t>
  </si>
  <si>
    <t>UBA421_00255</t>
  </si>
  <si>
    <t>SAL16_01240</t>
  </si>
  <si>
    <t>SG8-5_00245</t>
  </si>
  <si>
    <t>UBA280_01286</t>
  </si>
  <si>
    <t>SG8-52-3_00355</t>
  </si>
  <si>
    <t>fen-65_00053</t>
  </si>
  <si>
    <t>SG8-52-3_01792</t>
  </si>
  <si>
    <t>SW-10-69-26_00546</t>
  </si>
  <si>
    <t>SubAcS10-22_01042</t>
  </si>
  <si>
    <t>TMEG-bg1_00153</t>
  </si>
  <si>
    <t>UBA370_00921</t>
  </si>
  <si>
    <t>UBA480_00291</t>
  </si>
  <si>
    <t>UBA280_01294</t>
  </si>
  <si>
    <t>UBA260_00836</t>
  </si>
  <si>
    <t>K03286</t>
  </si>
  <si>
    <t>fen-65_01554</t>
  </si>
  <si>
    <t>UBA421_00046</t>
  </si>
  <si>
    <t>UBA370_01026</t>
  </si>
  <si>
    <t>UBA71_00787</t>
  </si>
  <si>
    <t>K15916</t>
  </si>
  <si>
    <t>fen-33_01996</t>
  </si>
  <si>
    <t>fen-33_01422</t>
  </si>
  <si>
    <t>Issoire-Mx1_01885</t>
  </si>
  <si>
    <t>K02600</t>
  </si>
  <si>
    <t>Archaeoglobus-veneficus-SNP6_00311</t>
  </si>
  <si>
    <t>K06877</t>
  </si>
  <si>
    <t>MED743_00158</t>
  </si>
  <si>
    <t>UBA480_00577</t>
  </si>
  <si>
    <t>Fac-Y_00593</t>
  </si>
  <si>
    <t>Ferroglobus-placidus-DSM10642_02304</t>
  </si>
  <si>
    <t>Geoglobus-ahangari-234_00156</t>
  </si>
  <si>
    <t>Mx1201_00995</t>
  </si>
  <si>
    <t>Archaeoglobus-veneficus-SNP6_01162</t>
  </si>
  <si>
    <t>Mx1201_00488</t>
  </si>
  <si>
    <t>Mx1201_00480</t>
  </si>
  <si>
    <t>Mx1201_00547</t>
  </si>
  <si>
    <t>Mx1201_00769</t>
  </si>
  <si>
    <t>UBA78_00508</t>
  </si>
  <si>
    <t>K02924</t>
  </si>
  <si>
    <t>Mx1201_00141</t>
  </si>
  <si>
    <t>UBA593_01445</t>
  </si>
  <si>
    <t>UBA593_00395</t>
  </si>
  <si>
    <t>Mx1201_01288</t>
  </si>
  <si>
    <t>MAR08-339_01506</t>
  </si>
  <si>
    <t>Archaeoglobus-veneficus-SNP6_00333</t>
  </si>
  <si>
    <t>RBG-13-57-23_01108</t>
  </si>
  <si>
    <t>ARK-15_00154</t>
  </si>
  <si>
    <t>K16841</t>
  </si>
  <si>
    <t>Fac-Y_00807</t>
  </si>
  <si>
    <t>SG8-52-3_00720</t>
  </si>
  <si>
    <t>ARK-15_00328</t>
  </si>
  <si>
    <t>Kam2015_01685</t>
  </si>
  <si>
    <t>B-DKE_01837</t>
  </si>
  <si>
    <t>ARK-15_00545</t>
  </si>
  <si>
    <t>DTU008_00318</t>
  </si>
  <si>
    <t>T469_01457</t>
  </si>
  <si>
    <t>SG8-52-3_00866</t>
  </si>
  <si>
    <t>UBA6_01091</t>
  </si>
  <si>
    <t>ARK-15_01086</t>
  </si>
  <si>
    <t>ARK-15_01031</t>
  </si>
  <si>
    <t>T469_00374</t>
  </si>
  <si>
    <t>CSIRO1_01812</t>
  </si>
  <si>
    <t>Archaeoglobus-veneficus-SNP6_00975</t>
  </si>
  <si>
    <t>K07128</t>
  </si>
  <si>
    <t>M9B1D_00930</t>
  </si>
  <si>
    <t>K06870</t>
  </si>
  <si>
    <t>B-DKE_01833</t>
  </si>
  <si>
    <t>T469_00556</t>
  </si>
  <si>
    <t>K09765</t>
  </si>
  <si>
    <t>MAR08-339_00037</t>
  </si>
  <si>
    <t>JCM30642_01658</t>
  </si>
  <si>
    <t>K20742</t>
  </si>
  <si>
    <t>Kam2015_00418</t>
  </si>
  <si>
    <t>MAR08-339_00048</t>
  </si>
  <si>
    <t>SG8-52-3_01264</t>
  </si>
  <si>
    <t>K20881</t>
  </si>
  <si>
    <t>SubAcS10-22_01159</t>
  </si>
  <si>
    <t>TMEG-bg1_01460</t>
  </si>
  <si>
    <t>UBA386_01502</t>
  </si>
  <si>
    <t>AcS3-62_01582</t>
  </si>
  <si>
    <t>TMEG-bg1_01024</t>
  </si>
  <si>
    <t>AcS1-36_00825</t>
  </si>
  <si>
    <t>SubAcS10-31_01448</t>
  </si>
  <si>
    <t>AcS1-67_01112</t>
  </si>
  <si>
    <t>AcS1-67_01285</t>
  </si>
  <si>
    <t>UBA184_00312</t>
  </si>
  <si>
    <t>AcS1-45_00165</t>
  </si>
  <si>
    <t>SAL16_01804</t>
  </si>
  <si>
    <t>AcS5-34_00116</t>
  </si>
  <si>
    <t>TMEG-bg1_00219</t>
  </si>
  <si>
    <t>AcS11-62_00852</t>
  </si>
  <si>
    <t>SubAcS15-120_01882</t>
  </si>
  <si>
    <t>TMEG-bg1_00279</t>
  </si>
  <si>
    <t>SubAcS13-64_00101</t>
  </si>
  <si>
    <t>AcS1-67_01465</t>
  </si>
  <si>
    <t>SubAcS13-24_00678</t>
  </si>
  <si>
    <t>B10_00043</t>
  </si>
  <si>
    <t>AcS11-62_01613</t>
  </si>
  <si>
    <t>AcS11-62_00306</t>
  </si>
  <si>
    <t>SubAcS10-31_00584</t>
  </si>
  <si>
    <t>AcS3-62_00201</t>
  </si>
  <si>
    <t>AcS11-62_01764</t>
  </si>
  <si>
    <t>AcS5-77_01360</t>
  </si>
  <si>
    <t>AcS13-54_00146</t>
  </si>
  <si>
    <t>AcS5-77_01744</t>
  </si>
  <si>
    <t>AcS13-54_00519</t>
  </si>
  <si>
    <t>RumEn-M1_01529</t>
  </si>
  <si>
    <t>AcS5-116_00046</t>
  </si>
  <si>
    <t>AcS13-54_00879</t>
  </si>
  <si>
    <t>1R26_01534</t>
  </si>
  <si>
    <t>B-DKE_00581</t>
  </si>
  <si>
    <t>AcS3-62_01200</t>
  </si>
  <si>
    <t>Ferroglobus-placidus-DSM10642_01750</t>
  </si>
  <si>
    <t>AcS13-54_01298</t>
  </si>
  <si>
    <t>SubAcS10-22_00684</t>
  </si>
  <si>
    <t>AcS5-107_02061</t>
  </si>
  <si>
    <t>AcS5-58_00271</t>
  </si>
  <si>
    <t>SAL16_01967</t>
  </si>
  <si>
    <t>AcS5-58_00760</t>
  </si>
  <si>
    <t>RS406_00294</t>
  </si>
  <si>
    <t>AcS5-116_01123</t>
  </si>
  <si>
    <t>SubAcS9-61_01289</t>
  </si>
  <si>
    <t>RBG-19FT-COMBO-56-21_00058</t>
  </si>
  <si>
    <t>AcS5-107_00933</t>
  </si>
  <si>
    <t>fen-65_01917</t>
  </si>
  <si>
    <t>fen-33_01628</t>
  </si>
  <si>
    <t>UBA386_01131</t>
  </si>
  <si>
    <t>K13954</t>
  </si>
  <si>
    <t>Archaeoglobus-fulgidus-DSM4304_01253</t>
  </si>
  <si>
    <t>RBG-16-67-27_01478</t>
  </si>
  <si>
    <t>UBA105_01179</t>
  </si>
  <si>
    <t>JCM13583_02355</t>
  </si>
  <si>
    <t>SubAcS10-31_00170</t>
  </si>
  <si>
    <t>Archaeoglobus-veneficus-SNP6_01287</t>
  </si>
  <si>
    <t>SubAcS9-61_00183</t>
  </si>
  <si>
    <t>Ferroglobus-placidus-DSM10642_01365</t>
  </si>
  <si>
    <t>Ferroglobus-placidus-DSM10642_02558</t>
  </si>
  <si>
    <t>Ferroglobus-placidus-DSM10642_02296</t>
  </si>
  <si>
    <t>K15566</t>
  </si>
  <si>
    <t>Ferroglobus-placidus-DSM10642_02514</t>
  </si>
  <si>
    <t>K07565</t>
  </si>
  <si>
    <t>Archaeoglobus-fulgidus-DSM4304_00114</t>
  </si>
  <si>
    <t>K07744</t>
  </si>
  <si>
    <t>Archaeoglobus-fulgidus-DSM4304_00077</t>
  </si>
  <si>
    <t>Ferroglobus-placidus-DSM10642_01249</t>
  </si>
  <si>
    <t>Archaeoglobus-fulgidus-DSM4304_00129</t>
  </si>
  <si>
    <t>Geoglobus-ahangari-234_00625</t>
  </si>
  <si>
    <t>Geoglobus-ahangari-234_00610</t>
  </si>
  <si>
    <t>Archaeoglobus-fulgidus-DSM4304_00198</t>
  </si>
  <si>
    <t>Geoglobus-ahangari-234_00548</t>
  </si>
  <si>
    <t>Ferroglobus-placidus-DSM10642_02268</t>
  </si>
  <si>
    <t>Ferroglobus-placidus-DSM10642_02183</t>
  </si>
  <si>
    <t>Archaeoglobus-fulgidus-DSM4304_00232</t>
  </si>
  <si>
    <t>K01999</t>
  </si>
  <si>
    <t>UBA72_00698</t>
  </si>
  <si>
    <t>Geoglobus-ahangari-234_00582</t>
  </si>
  <si>
    <t>Geoglobus-ahangari-234_00736</t>
  </si>
  <si>
    <t>Ferroglobus-placidus-DSM10642_02537</t>
  </si>
  <si>
    <t>Geoglobus-ahangari-234_00595</t>
  </si>
  <si>
    <t>K09731</t>
  </si>
  <si>
    <t>Archaeoglobus-fulgidus-DSM4304_00377</t>
  </si>
  <si>
    <t>Archaeoglobus-veneficus-SNP6_01161</t>
  </si>
  <si>
    <t>Archaeoglobus-veneficus-SNP6_01708</t>
  </si>
  <si>
    <t>Geoglobus-ahangari-234_00099</t>
  </si>
  <si>
    <t>Archaeoglobus-veneficus-SNP6_00180</t>
  </si>
  <si>
    <t>K11782</t>
  </si>
  <si>
    <t>Ferroglobus-placidus-DSM10642_00319</t>
  </si>
  <si>
    <t>Ferroglobus-placidus-DSM10642_00913</t>
  </si>
  <si>
    <t>Archaeoglobus-veneficus-SNP6_02182</t>
  </si>
  <si>
    <t>Geoglobus-ahangari-234_00316</t>
  </si>
  <si>
    <t>Archaeoglobus-veneficus-SNP6_00271</t>
  </si>
  <si>
    <t>Archaeoglobus-fulgidus-DSM4304_00492</t>
  </si>
  <si>
    <t>Ferroglobus-placidus-DSM10642_02337</t>
  </si>
  <si>
    <t>Archaeoglobus-veneficus-SNP6_02121</t>
  </si>
  <si>
    <t>Geoglobus-ahangari-234_01502</t>
  </si>
  <si>
    <t>K07018</t>
  </si>
  <si>
    <t>Ferroglobus-placidus-DSM10642_00614</t>
  </si>
  <si>
    <t>K01438</t>
  </si>
  <si>
    <t>Geoglobus-ahangari-234_01403</t>
  </si>
  <si>
    <t>Archaeoglobus-fulgidus-DSM4304_00625</t>
  </si>
  <si>
    <t>Archaeoglobus-fulgidus-DSM4304_00659</t>
  </si>
  <si>
    <t>Ferroglobus-placidus-DSM10642_02476</t>
  </si>
  <si>
    <t>Archaeoglobus-veneficus-SNP6_00721</t>
  </si>
  <si>
    <t>Ferroglobus-placidus-DSM10642_00699</t>
  </si>
  <si>
    <t>Ferroglobus-placidus-DSM10642_01125</t>
  </si>
  <si>
    <t>K06889</t>
  </si>
  <si>
    <t>Geoglobus-ahangari-234_01106</t>
  </si>
  <si>
    <t>Geoglobus-ahangari-234_01699</t>
  </si>
  <si>
    <t>Geoglobus-ahangari-234_00746</t>
  </si>
  <si>
    <t>K01814</t>
  </si>
  <si>
    <t>Ferroglobus-placidus-DSM10642_02309</t>
  </si>
  <si>
    <t>Ferroglobus-placidus-DSM10642_00848</t>
  </si>
  <si>
    <t>K09713</t>
  </si>
  <si>
    <t>Geoglobus-ahangari-234_01685</t>
  </si>
  <si>
    <t>Ferroglobus-placidus-DSM10642_02345</t>
  </si>
  <si>
    <t>Archaeoglobus-veneficus-SNP6_00167</t>
  </si>
  <si>
    <t>Geoglobus-ahangari-234_01724</t>
  </si>
  <si>
    <t>Geoglobus-ahangari-234_01663</t>
  </si>
  <si>
    <t>Archaeoglobus-veneficus-SNP6_01640</t>
  </si>
  <si>
    <t>K11780</t>
  </si>
  <si>
    <t>Geoglobus-ahangari-234_01614</t>
  </si>
  <si>
    <t>Archaeoglobus-fulgidus-DSM4304_01043</t>
  </si>
  <si>
    <t>Ferroglobus-placidus-DSM10642_00698</t>
  </si>
  <si>
    <t>Geoglobus-ahangari-234_00661</t>
  </si>
  <si>
    <t>K07468</t>
  </si>
  <si>
    <t>Ferroglobus-placidus-DSM10642_01360</t>
  </si>
  <si>
    <t>Ferroglobus-placidus-DSM10642_00072</t>
  </si>
  <si>
    <t>Geoglobus-ahangari-234_00043</t>
  </si>
  <si>
    <t>Archaeoglobus-veneficus-SNP6_01615</t>
  </si>
  <si>
    <t>Archaeoglobus-veneficus-SNP6_00147</t>
  </si>
  <si>
    <t>Archaeoglobus-fulgidus-DSM4304_01054</t>
  </si>
  <si>
    <t>K07730</t>
  </si>
  <si>
    <t>Archaeoglobus-veneficus-SNP6_01439</t>
  </si>
  <si>
    <t>Archaeoglobus-veneficus-SNP6_02124</t>
  </si>
  <si>
    <t>Archaeoglobus-veneficus-SNP6_00441</t>
  </si>
  <si>
    <t>Ferroglobus-placidus-DSM10642_00008</t>
  </si>
  <si>
    <t>Ferroglobus-placidus-DSM10642_02340</t>
  </si>
  <si>
    <t>Archaeoglobus-fulgidus-DSM4304_01122</t>
  </si>
  <si>
    <t>Ferroglobus-placidus-DSM10642_01301</t>
  </si>
  <si>
    <t>K09738</t>
  </si>
  <si>
    <t>Geoglobus-ahangari-234_00886</t>
  </si>
  <si>
    <t>K14392</t>
  </si>
  <si>
    <t>Ferroglobus-placidus-DSM10642_02180</t>
  </si>
  <si>
    <t>Ferroglobus-placidus-DSM10642_02322</t>
  </si>
  <si>
    <t>Geoglobus-ahangari-234_01769</t>
  </si>
  <si>
    <t>Archaeoglobus-veneficus-SNP6_00821</t>
  </si>
  <si>
    <t>Archaeoglobus-fulgidus-DSM4304_01216</t>
  </si>
  <si>
    <t>K01945</t>
  </si>
  <si>
    <t>Archaeoglobus-veneficus-SNP6_00299</t>
  </si>
  <si>
    <t>Ferroglobus-placidus-DSM10642_01466</t>
  </si>
  <si>
    <t>Geoglobus-ahangari-234_01209</t>
  </si>
  <si>
    <t>fer1_00252</t>
  </si>
  <si>
    <t>Archaeoglobus-veneficus-SNP6_00126</t>
  </si>
  <si>
    <t>Archaeoglobus-veneficus-SNP6_00400</t>
  </si>
  <si>
    <t>K02347</t>
  </si>
  <si>
    <t>Archaeoglobus-veneficus-SNP6_00702</t>
  </si>
  <si>
    <t>Archaeoglobus-veneficus-SNP6_01954</t>
  </si>
  <si>
    <t>K07150</t>
  </si>
  <si>
    <t>Archaeoglobus-veneficus-SNP6_01286</t>
  </si>
  <si>
    <t>fer1_01763</t>
  </si>
  <si>
    <t>Archaeoglobus-veneficus-SNP6_01584</t>
  </si>
  <si>
    <t>Archaeoglobus-fulgidus-DSM4304_01430</t>
  </si>
  <si>
    <t>Archaeoglobus-fulgidus-DSM4304_01439</t>
  </si>
  <si>
    <t>K03605</t>
  </si>
  <si>
    <t>Ferroglobus-placidus-DSM10642_00857</t>
  </si>
  <si>
    <t>Ferroglobus-placidus-DSM10642_02201</t>
  </si>
  <si>
    <t>AcS5-77_00784</t>
  </si>
  <si>
    <t>Ferroglobus-placidus-DSM10642_02113</t>
  </si>
  <si>
    <t>K06862</t>
  </si>
  <si>
    <t>Geoglobus-ahangari-234_01849</t>
  </si>
  <si>
    <t>Archaeoglobus-veneficus-SNP6_00313</t>
  </si>
  <si>
    <t>K01953</t>
  </si>
  <si>
    <t>Geoglobus-ahangari-234_01811</t>
  </si>
  <si>
    <t>Ferroglobus-placidus-DSM10642_01339</t>
  </si>
  <si>
    <t>Archaeoglobus-veneficus-SNP6_01481</t>
  </si>
  <si>
    <t>Ferroglobus-placidus-DSM10642_01922</t>
  </si>
  <si>
    <t>Ferroglobus-placidus-DSM10642_00266</t>
  </si>
  <si>
    <t>Ferroglobus-placidus-DSM10642_01559</t>
  </si>
  <si>
    <t>Archaeoglobus-veneficus-SNP6_01423</t>
  </si>
  <si>
    <t>Geoglobus-ahangari-234_01509</t>
  </si>
  <si>
    <t>RBG-16-67-27_00243</t>
  </si>
  <si>
    <t>Ferroglobus-placidus-DSM10642_00749</t>
  </si>
  <si>
    <t>HGW-Thermoplasmata-1_00193</t>
  </si>
  <si>
    <t>Geoglobus-ahangari-234_01280</t>
  </si>
  <si>
    <t>Ferroglobus-placidus-DSM10642_00371</t>
  </si>
  <si>
    <t>Archaeoglobus-fulgidus-DSM4304_02217</t>
  </si>
  <si>
    <t>Archaeoglobus-veneficus-SNP6_01932</t>
  </si>
  <si>
    <t>Geoglobus-ahangari-234_01921</t>
  </si>
  <si>
    <t>Ferroglobus-placidus-DSM10642_01329</t>
  </si>
  <si>
    <t>Geoglobus-ahangari-234_00994</t>
  </si>
  <si>
    <t>Geoglobus-ahangari-234_00993</t>
  </si>
  <si>
    <t>Archaeoglobus-fulgidus-DSM4304_01818</t>
  </si>
  <si>
    <t>Ferroglobus-placidus-DSM10642_00760</t>
  </si>
  <si>
    <t>Ferroglobus-placidus-DSM10642_00997</t>
  </si>
  <si>
    <t>K01858</t>
  </si>
  <si>
    <t>Archaeoglobus-fulgidus-DSM4304_01880</t>
  </si>
  <si>
    <t>JCM13583_00355</t>
  </si>
  <si>
    <t>Geoglobus-ahangari-234_00347</t>
  </si>
  <si>
    <t>Ferroglobus-placidus-DSM10642_01753</t>
  </si>
  <si>
    <t>Geoglobus-ahangari-234_00302</t>
  </si>
  <si>
    <t>K09154</t>
  </si>
  <si>
    <t>Archaeoglobus-fulgidus-DSM4304_01927</t>
  </si>
  <si>
    <t>Ferroglobus-placidus-DSM10642_00248</t>
  </si>
  <si>
    <t>Ferroglobus-placidus-DSM10642_01184</t>
  </si>
  <si>
    <t>UBA370_00948</t>
  </si>
  <si>
    <t>Geoglobus-ahangari-234_01815</t>
  </si>
  <si>
    <t>K09006</t>
  </si>
  <si>
    <t>Archaeoglobus-fulgidus-DSM4304_02030</t>
  </si>
  <si>
    <t>Archaeoglobus-fulgidus-DSM4304_02037</t>
  </si>
  <si>
    <t>Archaeoglobus-veneficus-SNP6_00319</t>
  </si>
  <si>
    <t>Geoglobus-ahangari-234_00090</t>
  </si>
  <si>
    <t>K09717</t>
  </si>
  <si>
    <t>Archaeoglobus-veneficus-SNP6_00631</t>
  </si>
  <si>
    <t>SM1-50_00734</t>
  </si>
  <si>
    <t>Geoglobus-ahangari-234_00820</t>
  </si>
  <si>
    <t>Archaeoglobus-veneficus-SNP6_01076</t>
  </si>
  <si>
    <t>Archaeoglobus-veneficus-SNP6_01075</t>
  </si>
  <si>
    <t>Geoglobus-ahangari-234_00052</t>
  </si>
  <si>
    <t>K00560</t>
  </si>
  <si>
    <t>Geoglobus-ahangari-234_01971</t>
  </si>
  <si>
    <t>Geoglobus-ahangari-234_01972</t>
  </si>
  <si>
    <t>K06947</t>
  </si>
  <si>
    <t>Ferroglobus-placidus-DSM10642_01868</t>
  </si>
  <si>
    <t>K14941</t>
  </si>
  <si>
    <t>Ferroglobus-placidus-DSM10642_02191</t>
  </si>
  <si>
    <t>K06984</t>
  </si>
  <si>
    <t>SubAcS15-25_00188</t>
  </si>
  <si>
    <t>Geoglobus-ahangari-234_01109</t>
  </si>
  <si>
    <t>Geoglobus-ahangari-234_01538</t>
  </si>
  <si>
    <t>Archaeoglobus-veneficus-SNP6_00719</t>
  </si>
  <si>
    <t>Ferroglobus-placidus-DSM10642_02299</t>
  </si>
  <si>
    <t>Geoglobus-ahangari-234_00552</t>
  </si>
  <si>
    <t>Archaeoglobus-veneficus-SNP6_01434</t>
  </si>
  <si>
    <t>K06442</t>
  </si>
  <si>
    <t>Ferroglobus-placidus-DSM10642_01092</t>
  </si>
  <si>
    <t>Ferroglobus-placidus-DSM10642_01813</t>
  </si>
  <si>
    <t>Ferroglobus-placidus-DSM10642_00107</t>
  </si>
  <si>
    <t>Archaeoglobus-fulgidus-DSM4304_02329</t>
  </si>
  <si>
    <t>Archaeoglobus-fulgidus-DSM4304_02338</t>
  </si>
  <si>
    <t>Archaeoglobus-fulgidus-DSM4304_02339</t>
  </si>
  <si>
    <t>Archaeoglobus-veneficus-SNP6_00813</t>
  </si>
  <si>
    <t>Ferroglobus-placidus-DSM10642_01632</t>
  </si>
  <si>
    <t>Geoglobus-ahangari-234_00189</t>
  </si>
  <si>
    <t>Ferroglobus-placidus-DSM10642_02229</t>
  </si>
  <si>
    <t>Geoglobus-ahangari-234_00457</t>
  </si>
  <si>
    <t>Geoglobus-ahangari-234_01023</t>
  </si>
  <si>
    <t>Archaeoglobus-fulgidus-DSM4304_02473</t>
  </si>
  <si>
    <t>Archaeoglobus-veneficus-SNP6_01441</t>
  </si>
  <si>
    <t>Geoglobus-ahangari-234_01543</t>
  </si>
  <si>
    <t>Archaeoglobus-fulgidus-DSM4304_02527</t>
  </si>
  <si>
    <t>Archaeoglobus-veneficus-SNP6_00511</t>
  </si>
  <si>
    <t>K09150</t>
  </si>
  <si>
    <t>Archaeoglobus-veneficus-SNP6_00041</t>
  </si>
  <si>
    <t>Archaeoglobus-veneficus-SNP6_00342</t>
  </si>
  <si>
    <t>UBA280_01464</t>
  </si>
  <si>
    <t>Ferroglobus-placidus-DSM10642_00353</t>
  </si>
  <si>
    <t>Geoglobus-ahangari-234_00179</t>
  </si>
  <si>
    <t>UBA567_01320</t>
  </si>
  <si>
    <t>UBA447_00828</t>
  </si>
  <si>
    <t>CSIRO1_01964</t>
  </si>
  <si>
    <t>fen-65_01318</t>
  </si>
  <si>
    <t>UBA509_01420</t>
  </si>
  <si>
    <t>UBA345_01080</t>
  </si>
  <si>
    <t>CSIRO1_00166</t>
  </si>
  <si>
    <t>JCM30642_00095</t>
  </si>
  <si>
    <t>fen-33_00278</t>
  </si>
  <si>
    <t>UBA537_00011</t>
  </si>
  <si>
    <t>fen-33_00871</t>
  </si>
  <si>
    <t>DTU008_01298</t>
  </si>
  <si>
    <t>UBA472_01473</t>
  </si>
  <si>
    <t>DTU008_01055</t>
  </si>
  <si>
    <t>UBA345_00486</t>
  </si>
  <si>
    <t>UBA480_00842</t>
  </si>
  <si>
    <t>UBA6_02301</t>
  </si>
  <si>
    <t>K02054</t>
  </si>
  <si>
    <t>fen-33_01049</t>
  </si>
  <si>
    <t>Geoglobus-ahangari-234_01341</t>
  </si>
  <si>
    <t>UBA345_01912</t>
  </si>
  <si>
    <t>B10_01320</t>
  </si>
  <si>
    <t>RumEn-M1_00199</t>
  </si>
  <si>
    <t>UBA345_00436</t>
  </si>
  <si>
    <t>B10_02021</t>
  </si>
  <si>
    <t>UBA345_01684</t>
  </si>
  <si>
    <t>RumEn-M1_01482</t>
  </si>
  <si>
    <t>DTU008_01629</t>
  </si>
  <si>
    <t>DTU008_01059</t>
  </si>
  <si>
    <t>UBA345_01661</t>
  </si>
  <si>
    <t>UBA381_00997</t>
  </si>
  <si>
    <t>BRNA1_00659</t>
  </si>
  <si>
    <t>BRNA1_00809</t>
  </si>
  <si>
    <t>UBA593_01001</t>
  </si>
  <si>
    <t>UBA130_00618</t>
  </si>
  <si>
    <t>UBA78_00707</t>
  </si>
  <si>
    <t>CSIRO1_01151</t>
  </si>
  <si>
    <t>Kam2015_01451</t>
  </si>
  <si>
    <t>CSIRO1_01239</t>
  </si>
  <si>
    <t>UBA509_01571</t>
  </si>
  <si>
    <t>CSIRO1_00465</t>
  </si>
  <si>
    <t>CSIRO1_00543</t>
  </si>
  <si>
    <t>CSIRO1_00662</t>
  </si>
  <si>
    <t>Kam2015_01767</t>
  </si>
  <si>
    <t>Kam2015_01534</t>
  </si>
  <si>
    <t>JCM13583_02818</t>
  </si>
  <si>
    <t>fer1_00802</t>
  </si>
  <si>
    <t>K01777</t>
  </si>
  <si>
    <t>DSM9789_00500</t>
  </si>
  <si>
    <t>Fac-Y_00017</t>
  </si>
  <si>
    <t>UBA537_00948</t>
  </si>
  <si>
    <t>Kam2015_00062</t>
  </si>
  <si>
    <t>Kam2015_00348</t>
  </si>
  <si>
    <t>SM1-50_02066</t>
  </si>
  <si>
    <t>fer1_01431</t>
  </si>
  <si>
    <t>GSS1_01664</t>
  </si>
  <si>
    <t>UBA509_00721</t>
  </si>
  <si>
    <t>fer1_01893</t>
  </si>
  <si>
    <t>CSIRO1_02121</t>
  </si>
  <si>
    <t>DSM1728_00142</t>
  </si>
  <si>
    <t>DSM1728_00355</t>
  </si>
  <si>
    <t>SG8-52-3_01213</t>
  </si>
  <si>
    <t>DSM1728_00693</t>
  </si>
  <si>
    <t>Kam2015_00519</t>
  </si>
  <si>
    <t>K03535</t>
  </si>
  <si>
    <t>DSM1728_01444</t>
  </si>
  <si>
    <t>Fac-Y_00554</t>
  </si>
  <si>
    <t>DSM9789_00378</t>
  </si>
  <si>
    <t>Fac-Y_01235</t>
  </si>
  <si>
    <t>fer1_00385</t>
  </si>
  <si>
    <t>K04479</t>
  </si>
  <si>
    <t>Fac-Y_01185</t>
  </si>
  <si>
    <t>GSS1_01586</t>
  </si>
  <si>
    <t>Fac-Y_00335</t>
  </si>
  <si>
    <t>Fac-Y_01186</t>
  </si>
  <si>
    <t>fer1_00919</t>
  </si>
  <si>
    <t>fer1_01138</t>
  </si>
  <si>
    <t>Fac-Y_01463</t>
  </si>
  <si>
    <t>K09744</t>
  </si>
  <si>
    <t>Fac-Y_00151</t>
  </si>
  <si>
    <t>Fac-Y_00147</t>
  </si>
  <si>
    <t>Fac-Y_00317</t>
  </si>
  <si>
    <t>Fac-Y_00323</t>
  </si>
  <si>
    <t>K03707</t>
  </si>
  <si>
    <t>Fac-Y_01511</t>
  </si>
  <si>
    <t>Fac-Y_00186</t>
  </si>
  <si>
    <t>fer1_01070</t>
  </si>
  <si>
    <t>Fac-Y_00059</t>
  </si>
  <si>
    <t>Fac-Y_00517</t>
  </si>
  <si>
    <t>JCM13583_03131</t>
  </si>
  <si>
    <t>K01903</t>
  </si>
  <si>
    <t>Fac-Y_01134</t>
  </si>
  <si>
    <t>Fac-Y_00725</t>
  </si>
  <si>
    <t>Fac-Y_00545</t>
  </si>
  <si>
    <t>Fac-Y_00763</t>
  </si>
  <si>
    <t>fer1_00857</t>
  </si>
  <si>
    <t>Fac-Y_01732</t>
  </si>
  <si>
    <t>Fac-Y_01821</t>
  </si>
  <si>
    <t>Fac-Y_01815</t>
  </si>
  <si>
    <t>Fac-Y_00136</t>
  </si>
  <si>
    <t>K09760</t>
  </si>
  <si>
    <t>SubAcS15-120_01202</t>
  </si>
  <si>
    <t>Fac-Y_01655</t>
  </si>
  <si>
    <t>fer1_00782</t>
  </si>
  <si>
    <t>fer1_01983</t>
  </si>
  <si>
    <t>DTU008_00214</t>
  </si>
  <si>
    <t>UBA386_01128</t>
  </si>
  <si>
    <t>RumEn-M1_00341</t>
  </si>
  <si>
    <t>RumEn-M1_00072</t>
  </si>
  <si>
    <t>RumEn-M1_00074</t>
  </si>
  <si>
    <t>UBA386_00167</t>
  </si>
  <si>
    <t>UBA280_00512</t>
  </si>
  <si>
    <t>UBA370_00673</t>
  </si>
  <si>
    <t>RumEn-M1_02207</t>
  </si>
  <si>
    <t>UBA386_00215</t>
  </si>
  <si>
    <t>UBA345_00692</t>
  </si>
  <si>
    <t>RumEn-M1_01534</t>
  </si>
  <si>
    <t>RumEn-M1_00013</t>
  </si>
  <si>
    <t>UBA386_01457</t>
  </si>
  <si>
    <t>UBA386_01488</t>
  </si>
  <si>
    <t>UBA386_00834</t>
  </si>
  <si>
    <t>RumEn-M1_01262</t>
  </si>
  <si>
    <t>UBA386_02269</t>
  </si>
  <si>
    <t>DTU008_01041</t>
  </si>
  <si>
    <t>UBA386_01208</t>
  </si>
  <si>
    <t>UBA386_01177</t>
  </si>
  <si>
    <t>RumEn-M1_01239</t>
  </si>
  <si>
    <t>DTU008_01411</t>
  </si>
  <si>
    <t>RumEn-M1_00280</t>
  </si>
  <si>
    <t>K07259</t>
  </si>
  <si>
    <t>RumEn-M1_00286</t>
  </si>
  <si>
    <t>UBA386_00825</t>
  </si>
  <si>
    <t>K14572</t>
  </si>
  <si>
    <t>RumEn-M1_01169</t>
  </si>
  <si>
    <t>RumEn-M1_00496</t>
  </si>
  <si>
    <t>RumEn-M1_00499</t>
  </si>
  <si>
    <t>RumEn-M1_00419</t>
  </si>
  <si>
    <t>UBA345_01906</t>
  </si>
  <si>
    <t>UBA345_01881</t>
  </si>
  <si>
    <t>AcS5-116_00378</t>
  </si>
  <si>
    <t>JCM30642_00474</t>
  </si>
  <si>
    <t>HGW-Thermoplasmata-1_01346</t>
  </si>
  <si>
    <t>K09951</t>
  </si>
  <si>
    <t>E-plasma_01144</t>
  </si>
  <si>
    <t>I-plasma_00569</t>
  </si>
  <si>
    <t>E-plasma_01285</t>
  </si>
  <si>
    <t>UBA567_01070</t>
  </si>
  <si>
    <t>UBA509_00077</t>
  </si>
  <si>
    <t>K17218</t>
  </si>
  <si>
    <t>EAC30_00042</t>
  </si>
  <si>
    <t>K00849</t>
  </si>
  <si>
    <t>RS604_01275</t>
  </si>
  <si>
    <t>SP303_00752</t>
  </si>
  <si>
    <t>RS406_00753</t>
  </si>
  <si>
    <t>UBA130_00300</t>
  </si>
  <si>
    <t>SP303_00174</t>
  </si>
  <si>
    <t>SAT1329_00208</t>
  </si>
  <si>
    <t>RS604_01014</t>
  </si>
  <si>
    <t>RS406_00795</t>
  </si>
  <si>
    <t>RS406_00043</t>
  </si>
  <si>
    <t>EAC30_00360</t>
  </si>
  <si>
    <t>RS406_00350</t>
  </si>
  <si>
    <t>UBA130_00338</t>
  </si>
  <si>
    <t>RS604_00493</t>
  </si>
  <si>
    <t>RS604_00491</t>
  </si>
  <si>
    <t>RS604_00937</t>
  </si>
  <si>
    <t>SW-10-69-26_00812</t>
  </si>
  <si>
    <t>K00507</t>
  </si>
  <si>
    <t>UBA105_00467</t>
  </si>
  <si>
    <t>K11941</t>
  </si>
  <si>
    <t>RS604_01193</t>
  </si>
  <si>
    <t>RS604_01384</t>
  </si>
  <si>
    <t>RS406_00404</t>
  </si>
  <si>
    <t>EAC30_00861</t>
  </si>
  <si>
    <t>UBA260_01147</t>
  </si>
  <si>
    <t>UBA260_00507</t>
  </si>
  <si>
    <t>EAC30_00906</t>
  </si>
  <si>
    <t>RS604_00570</t>
  </si>
  <si>
    <t>UBA105_00815</t>
  </si>
  <si>
    <t>UBA105_00384</t>
  </si>
  <si>
    <t>RS604_00057</t>
  </si>
  <si>
    <t>UBA130_00532</t>
  </si>
  <si>
    <t>K01669</t>
  </si>
  <si>
    <t>EAC30_01184</t>
  </si>
  <si>
    <t>EAC30_01185</t>
  </si>
  <si>
    <t>RS406_00416</t>
  </si>
  <si>
    <t>RS604_01045</t>
  </si>
  <si>
    <t>RS604_00959</t>
  </si>
  <si>
    <t>M9B1D_00692</t>
  </si>
  <si>
    <t>SP303_01369</t>
  </si>
  <si>
    <t>K10808</t>
  </si>
  <si>
    <t>UBA501_00456</t>
  </si>
  <si>
    <t>RS604_00757</t>
  </si>
  <si>
    <t>RS406_01210</t>
  </si>
  <si>
    <t>SP303_00060</t>
  </si>
  <si>
    <t>RS604_01127</t>
  </si>
  <si>
    <t>Fac-Y_00029</t>
  </si>
  <si>
    <t>Fac-Y_00251</t>
  </si>
  <si>
    <t>Fac-Y_00303</t>
  </si>
  <si>
    <t>fer1_01826</t>
  </si>
  <si>
    <t>Fac-Y_00811</t>
  </si>
  <si>
    <t>Fac-Y_00812</t>
  </si>
  <si>
    <t>UBA6_02436</t>
  </si>
  <si>
    <t>Fac-Y_00879</t>
  </si>
  <si>
    <t>Fac-Y_00896</t>
  </si>
  <si>
    <t>fer1_00280</t>
  </si>
  <si>
    <t>fer1_00300</t>
  </si>
  <si>
    <t>Fac-Y_01240</t>
  </si>
  <si>
    <t>fer1_00353</t>
  </si>
  <si>
    <t>fer1_00391</t>
  </si>
  <si>
    <t>fer1_00395</t>
  </si>
  <si>
    <t>Fac-Y_01500</t>
  </si>
  <si>
    <t>UBA567_01581</t>
  </si>
  <si>
    <t>Fac-Y_01694</t>
  </si>
  <si>
    <t>Fac-Y_01859</t>
  </si>
  <si>
    <t>K00852</t>
  </si>
  <si>
    <t>SG8-52-3_00694</t>
  </si>
  <si>
    <t>UBA537_00923</t>
  </si>
  <si>
    <t>UBA105_01027</t>
  </si>
  <si>
    <t>M9B1D_01675</t>
  </si>
  <si>
    <t>MAR08-339_01177</t>
  </si>
  <si>
    <t>Ferroglobus-placidus-DSM10642_01393</t>
  </si>
  <si>
    <t>Geoglobus-ahangari-234_02007</t>
  </si>
  <si>
    <t>GSS1_01666</t>
  </si>
  <si>
    <t>JCM30642_01755</t>
  </si>
  <si>
    <t>SM1-50_01933</t>
  </si>
  <si>
    <t>RBG-13-57-23_00889</t>
  </si>
  <si>
    <t>SG8-52-3_01775</t>
  </si>
  <si>
    <t>SG8-52-3_00186</t>
  </si>
  <si>
    <t>SG8-52-3_01821</t>
  </si>
  <si>
    <t>SG8-52-3_00557</t>
  </si>
  <si>
    <t>SG8-52-3_00577</t>
  </si>
  <si>
    <t>SG8-52-3_00004</t>
  </si>
  <si>
    <t>ex4572-165_01211</t>
  </si>
  <si>
    <t>SM1-50_00374</t>
  </si>
  <si>
    <t>MpT1_00730</t>
  </si>
  <si>
    <t>SG8-52-3_01833</t>
  </si>
  <si>
    <t>T469_00703</t>
  </si>
  <si>
    <t>UBA509_00850</t>
  </si>
  <si>
    <t>MAR08-339_00378</t>
  </si>
  <si>
    <t>UBA447_00200</t>
  </si>
  <si>
    <t>UBA78_00876</t>
  </si>
  <si>
    <t>UBA537_00146</t>
  </si>
  <si>
    <t>ISO4-G1_01062</t>
  </si>
  <si>
    <t>UBA480_01108</t>
  </si>
  <si>
    <t>ISO4-H5_01797</t>
  </si>
  <si>
    <t>K11751</t>
  </si>
  <si>
    <t>ISO4-G1_01303</t>
  </si>
  <si>
    <t>UBA480_00995</t>
  </si>
  <si>
    <t>ISO4-H5_01594</t>
  </si>
  <si>
    <t>UBA472_01796</t>
  </si>
  <si>
    <t>UBA480_00670</t>
  </si>
  <si>
    <t>UBA480_00669</t>
  </si>
  <si>
    <t>UBA480_00668</t>
  </si>
  <si>
    <t>RumEn-M2_00448</t>
  </si>
  <si>
    <t>SubAcS10-22_00107</t>
  </si>
  <si>
    <t>JCM13583_01685</t>
  </si>
  <si>
    <t>UBA447_01481</t>
  </si>
  <si>
    <t>SG8-52-3_00945</t>
  </si>
  <si>
    <t>ex4572-165_01032</t>
  </si>
  <si>
    <t>MAR08-339_00082</t>
  </si>
  <si>
    <t>K01012</t>
  </si>
  <si>
    <t>JdFR-43_01071</t>
  </si>
  <si>
    <t>MAR08-339_01281</t>
  </si>
  <si>
    <t>K06997</t>
  </si>
  <si>
    <t>UBA147_00771</t>
  </si>
  <si>
    <t>UBA280_01218</t>
  </si>
  <si>
    <t>UBA280_01221</t>
  </si>
  <si>
    <t>JdFR-45_00463</t>
  </si>
  <si>
    <t>UBA147_00778</t>
  </si>
  <si>
    <t>UBA280_01215</t>
  </si>
  <si>
    <t>SAL16_02288</t>
  </si>
  <si>
    <t>MAR08-339_01471</t>
  </si>
  <si>
    <t>SG8-52-3_00150</t>
  </si>
  <si>
    <t>UBA184_00523</t>
  </si>
  <si>
    <t>SM1-50_01272</t>
  </si>
  <si>
    <t>SG8-52-3_00240</t>
  </si>
  <si>
    <t>M9B1D_00174</t>
  </si>
  <si>
    <t>SM1-50_01353</t>
  </si>
  <si>
    <t>SG8-52-3_00088</t>
  </si>
  <si>
    <t>ex4572-165_00108</t>
  </si>
  <si>
    <t>M9B1D_00424</t>
  </si>
  <si>
    <t>SG8-52-3_01136</t>
  </si>
  <si>
    <t>M9B1D_00489</t>
  </si>
  <si>
    <t>M9B1D_00497</t>
  </si>
  <si>
    <t>SG8-52-3_01014</t>
  </si>
  <si>
    <t>SG8-52-3_01040</t>
  </si>
  <si>
    <t>M9B1D_00548</t>
  </si>
  <si>
    <t>K07000</t>
  </si>
  <si>
    <t>SG8-52-3_00338</t>
  </si>
  <si>
    <t>SG8-52-3_01402</t>
  </si>
  <si>
    <t>M9B1D_00793</t>
  </si>
  <si>
    <t>M9B1D_00796</t>
  </si>
  <si>
    <t>SG8-52-3_00728</t>
  </si>
  <si>
    <t>M9B1D_00910</t>
  </si>
  <si>
    <t>SG8-52-3_00471</t>
  </si>
  <si>
    <t>SG8-52-3_00472</t>
  </si>
  <si>
    <t>SG8-52-3_00475</t>
  </si>
  <si>
    <t>K03685</t>
  </si>
  <si>
    <t>SG8-52-3_00697</t>
  </si>
  <si>
    <t>SG8-52-3_00388</t>
  </si>
  <si>
    <t>SM1-50_00311</t>
  </si>
  <si>
    <t>SG8-52-3_01241</t>
  </si>
  <si>
    <t>SG8-52-3_00930</t>
  </si>
  <si>
    <t>SG8-52-3_00207</t>
  </si>
  <si>
    <t>SG8-52-3_00786</t>
  </si>
  <si>
    <t>SG8-52-3_00403</t>
  </si>
  <si>
    <t>M9B1D_01569</t>
  </si>
  <si>
    <t>M9B1D_01572</t>
  </si>
  <si>
    <t>M9B1D_01573</t>
  </si>
  <si>
    <t>K07028</t>
  </si>
  <si>
    <t>M9B1D_01687</t>
  </si>
  <si>
    <t>MAR08-339_00119</t>
  </si>
  <si>
    <t>UBA105_00571</t>
  </si>
  <si>
    <t>UBA260_00923</t>
  </si>
  <si>
    <t>UBA130_01114</t>
  </si>
  <si>
    <t>UBA260_00189</t>
  </si>
  <si>
    <t>UBA260_00220</t>
  </si>
  <si>
    <t>UBA105_00715</t>
  </si>
  <si>
    <t>UBA260_01021</t>
  </si>
  <si>
    <t>UBA130_00499</t>
  </si>
  <si>
    <t>MED743_00318</t>
  </si>
  <si>
    <t>UBA105_00285</t>
  </si>
  <si>
    <t>UBA105_00197</t>
  </si>
  <si>
    <t>UBA260_00725</t>
  </si>
  <si>
    <t>UBA105_00016</t>
  </si>
  <si>
    <t>UBA130_00524</t>
  </si>
  <si>
    <t>UBA130_00558</t>
  </si>
  <si>
    <t>UBA260_00570</t>
  </si>
  <si>
    <t>MED743_00533</t>
  </si>
  <si>
    <t>K14692</t>
  </si>
  <si>
    <t>UBA130_01029</t>
  </si>
  <si>
    <t>UBA130_00044</t>
  </si>
  <si>
    <t>UBA105_00919</t>
  </si>
  <si>
    <t>UBA105_00917</t>
  </si>
  <si>
    <t>UBA105_00913</t>
  </si>
  <si>
    <t>UBA260_01280</t>
  </si>
  <si>
    <t>MED743_00649</t>
  </si>
  <si>
    <t>UBA105_00260</t>
  </si>
  <si>
    <t>UBA260_00251</t>
  </si>
  <si>
    <t>UBA130_00089</t>
  </si>
  <si>
    <t>MED743_00987</t>
  </si>
  <si>
    <t>UBA260_01006</t>
  </si>
  <si>
    <t>UBA130_01179</t>
  </si>
  <si>
    <t>MED743_01100</t>
  </si>
  <si>
    <t>MED743_01181</t>
  </si>
  <si>
    <t>UBA105_00856</t>
  </si>
  <si>
    <t>M9B1D_00070</t>
  </si>
  <si>
    <t>UBA130_00934</t>
  </si>
  <si>
    <t>UBA501_00630</t>
  </si>
  <si>
    <t>UBA260_01209</t>
  </si>
  <si>
    <t>UBA260_00085</t>
  </si>
  <si>
    <t>MED743_01426</t>
  </si>
  <si>
    <t>UBA130_00043</t>
  </si>
  <si>
    <t>MED743_01508</t>
  </si>
  <si>
    <t>UBA260_00025</t>
  </si>
  <si>
    <t>JCM13583_02094</t>
  </si>
  <si>
    <t>UBA537_00744</t>
  </si>
  <si>
    <t>K19159</t>
  </si>
  <si>
    <t>RBG-13-57-23_01271</t>
  </si>
  <si>
    <t>Mx1201_01019</t>
  </si>
  <si>
    <t>K03427</t>
  </si>
  <si>
    <t>UBA71_01131</t>
  </si>
  <si>
    <t>UBA480_00597</t>
  </si>
  <si>
    <t>UBA370_00923</t>
  </si>
  <si>
    <t>RBG-19FT-COMBO-56-21_00403</t>
  </si>
  <si>
    <t>K06872</t>
  </si>
  <si>
    <t>fen-65_00846</t>
  </si>
  <si>
    <t>K03283</t>
  </si>
  <si>
    <t>RBG-19FT-COMBO-56-21_01153</t>
  </si>
  <si>
    <t>fen-65_00693</t>
  </si>
  <si>
    <t>SAL16_02403</t>
  </si>
  <si>
    <t>UBA280_01204</t>
  </si>
  <si>
    <t>UBA280_00915</t>
  </si>
  <si>
    <t>UBA147_00079</t>
  </si>
  <si>
    <t>UBA147_00858</t>
  </si>
  <si>
    <t>UBA260_01106</t>
  </si>
  <si>
    <t>RS406_00071</t>
  </si>
  <si>
    <t>RS406_00116</t>
  </si>
  <si>
    <t>RS406_00137</t>
  </si>
  <si>
    <t>RS604_00933</t>
  </si>
  <si>
    <t>RS604_00926</t>
  </si>
  <si>
    <t>RS406_00180</t>
  </si>
  <si>
    <t>SP303_00480</t>
  </si>
  <si>
    <t>K00012</t>
  </si>
  <si>
    <t>SP303_00481</t>
  </si>
  <si>
    <t>SP303_00482</t>
  </si>
  <si>
    <t>RS604_01356</t>
  </si>
  <si>
    <t>SAT1329_00153</t>
  </si>
  <si>
    <t>SAT1329_01281</t>
  </si>
  <si>
    <t>RS406_00471</t>
  </si>
  <si>
    <t>SAT1329_01389</t>
  </si>
  <si>
    <t>RS406_00500</t>
  </si>
  <si>
    <t>RS406_00556</t>
  </si>
  <si>
    <t>SP303_01287</t>
  </si>
  <si>
    <t>UBA501_00424</t>
  </si>
  <si>
    <t>RS406_00666</t>
  </si>
  <si>
    <t>SP303_01344</t>
  </si>
  <si>
    <t>RS406_00780</t>
  </si>
  <si>
    <t>RS604_00793</t>
  </si>
  <si>
    <t>K01772</t>
  </si>
  <si>
    <t>SAT1329_00656</t>
  </si>
  <si>
    <t>RS604_00574</t>
  </si>
  <si>
    <t>K06991</t>
  </si>
  <si>
    <t>UBA130_00672</t>
  </si>
  <si>
    <t>RS406_00944</t>
  </si>
  <si>
    <t>RS406_00945</t>
  </si>
  <si>
    <t>SAT1329_00607</t>
  </si>
  <si>
    <t>RS406_00987</t>
  </si>
  <si>
    <t>K00683</t>
  </si>
  <si>
    <t>RS406_01049</t>
  </si>
  <si>
    <t>RS604_00357</t>
  </si>
  <si>
    <t>RS406_01066</t>
  </si>
  <si>
    <t>RS604_00336</t>
  </si>
  <si>
    <t>UBA501_00827</t>
  </si>
  <si>
    <t>SAT1329_00042</t>
  </si>
  <si>
    <t>RS406_01203</t>
  </si>
  <si>
    <t>RS604_00805</t>
  </si>
  <si>
    <t>SAT1329_00945</t>
  </si>
  <si>
    <t>SAT1329_00241</t>
  </si>
  <si>
    <t>SAT1329_00066</t>
  </si>
  <si>
    <t>SP303_01226</t>
  </si>
  <si>
    <t>SP303_01297</t>
  </si>
  <si>
    <t>RS406_01469</t>
  </si>
  <si>
    <t>RS604_00401</t>
  </si>
  <si>
    <t>UBA105_00040</t>
  </si>
  <si>
    <t>RS406_01500</t>
  </si>
  <si>
    <t>K00832</t>
  </si>
  <si>
    <t>SP303_00503</t>
  </si>
  <si>
    <t>SP303_00534</t>
  </si>
  <si>
    <t>UBA501_00637</t>
  </si>
  <si>
    <t>UBA105_01088</t>
  </si>
  <si>
    <t>SAT1329_00432</t>
  </si>
  <si>
    <t>SP303_00816</t>
  </si>
  <si>
    <t>RumEn-M1_00519</t>
  </si>
  <si>
    <t>UBA345_02231</t>
  </si>
  <si>
    <t>UBA345_02197</t>
  </si>
  <si>
    <t>UBA386_00111</t>
  </si>
  <si>
    <t>UBA386_02105</t>
  </si>
  <si>
    <t>UBA386_00682</t>
  </si>
  <si>
    <t>UBA386_00328</t>
  </si>
  <si>
    <t>UBA386_01381</t>
  </si>
  <si>
    <t>UBA370_01355</t>
  </si>
  <si>
    <t>UBA421_00488</t>
  </si>
  <si>
    <t>UBA421_00489</t>
  </si>
  <si>
    <t>UBA370_01352</t>
  </si>
  <si>
    <t>UBA370_01351</t>
  </si>
  <si>
    <t>UBA421_00495</t>
  </si>
  <si>
    <t>UBA370_01346</t>
  </si>
  <si>
    <t>UBA72_00168</t>
  </si>
  <si>
    <t>UBA421_00082</t>
  </si>
  <si>
    <t>SG8-52-3_00198</t>
  </si>
  <si>
    <t>K01912</t>
  </si>
  <si>
    <t>UBA280_00757</t>
  </si>
  <si>
    <t>SAL16_01937</t>
  </si>
  <si>
    <t>UBA147_00045</t>
  </si>
  <si>
    <t>UBA280_00327</t>
  </si>
  <si>
    <t>SG8-52-3_00423</t>
  </si>
  <si>
    <t>UBA105_00664</t>
  </si>
  <si>
    <t>UBA280_00262</t>
  </si>
  <si>
    <t>SG8-52-3_01072</t>
  </si>
  <si>
    <t>SM1-50_01136</t>
  </si>
  <si>
    <t>SM1-50_00361</t>
  </si>
  <si>
    <t>SM1-50_00385</t>
  </si>
  <si>
    <t>SG8-52-3_01584</t>
  </si>
  <si>
    <t>UBA147_00213</t>
  </si>
  <si>
    <t>SW-10-69-26_01092</t>
  </si>
  <si>
    <t>UBA147_00526</t>
  </si>
  <si>
    <t>SubAcS10-22_00972</t>
  </si>
  <si>
    <t>SubAcS10-22_01178</t>
  </si>
  <si>
    <t>T469_00561</t>
  </si>
  <si>
    <t>UBA345_01065</t>
  </si>
  <si>
    <t>SubAcS13-24_00771</t>
  </si>
  <si>
    <t>SubAcS15-31_01646</t>
  </si>
  <si>
    <t>TMEG-bg1_00630</t>
  </si>
  <si>
    <t>TMEG-bg1_01715</t>
  </si>
  <si>
    <t>UBA130_00100</t>
  </si>
  <si>
    <t>UBA105_00993</t>
  </si>
  <si>
    <t>UBA260_00921</t>
  </si>
  <si>
    <t>DTU008_01318</t>
  </si>
  <si>
    <t>K09120</t>
  </si>
  <si>
    <t>UBA105_00799</t>
  </si>
  <si>
    <t>UBA328_00587</t>
  </si>
  <si>
    <t>UBA537_00505</t>
  </si>
  <si>
    <t>UBA147_00147</t>
  </si>
  <si>
    <t>UBA328_00572</t>
  </si>
  <si>
    <t>UBA381_01205</t>
  </si>
  <si>
    <t>UBA593_01145</t>
  </si>
  <si>
    <t>SubAcS9-61_00441</t>
  </si>
  <si>
    <t>fen-65_01588</t>
  </si>
  <si>
    <t>UBA421_00817</t>
  </si>
  <si>
    <t>UBA72_01264</t>
  </si>
  <si>
    <t>UBA72_01140</t>
  </si>
  <si>
    <t>UBA370_00456</t>
  </si>
  <si>
    <t>UBA370_00609</t>
  </si>
  <si>
    <t>UBA370_00674</t>
  </si>
  <si>
    <t>UBA72_00130</t>
  </si>
  <si>
    <t>UBA72_00047</t>
  </si>
  <si>
    <t>SubAcS10-22_01035</t>
  </si>
  <si>
    <t>K04768</t>
  </si>
  <si>
    <t>UBA370_00849</t>
  </si>
  <si>
    <t>UBA72_00776</t>
  </si>
  <si>
    <t>UBA370_01048</t>
  </si>
  <si>
    <t>UBA447_00258</t>
  </si>
  <si>
    <t>UBA447_01287</t>
  </si>
  <si>
    <t>UBA480_00540</t>
  </si>
  <si>
    <t>UBA537_00416</t>
  </si>
  <si>
    <t>VT_00421</t>
  </si>
  <si>
    <t>fen-65_00675</t>
  </si>
  <si>
    <t>ARK-15_01083</t>
  </si>
  <si>
    <t>AcS5-107_00959</t>
  </si>
  <si>
    <t>ARK-15_00636</t>
  </si>
  <si>
    <t>ARK-15_00637</t>
  </si>
  <si>
    <t>UBA370_00933</t>
  </si>
  <si>
    <t>Fac-Y_01461</t>
  </si>
  <si>
    <t>SubAcS9-61_00386</t>
  </si>
  <si>
    <t>K00077</t>
  </si>
  <si>
    <t>UBA509_00887</t>
  </si>
  <si>
    <t>Kam2015_00867</t>
  </si>
  <si>
    <t>SubAcS10-31_00082</t>
  </si>
  <si>
    <t>AcS11-62_01605</t>
  </si>
  <si>
    <t>SubAcS10-31_00809</t>
  </si>
  <si>
    <t>SubAcS10-31_00656</t>
  </si>
  <si>
    <t>SubAcS10-31_00648</t>
  </si>
  <si>
    <t>SubAcS13-24_00337</t>
  </si>
  <si>
    <t>SubAcS13-24_00681</t>
  </si>
  <si>
    <t>SubAcS10-31_00960</t>
  </si>
  <si>
    <t>SubAcS10-31_00535</t>
  </si>
  <si>
    <t>SubAcS10-31_01782</t>
  </si>
  <si>
    <t>SubAcS10-31_01330</t>
  </si>
  <si>
    <t>K00404</t>
  </si>
  <si>
    <t>SubAcS10-31_01331</t>
  </si>
  <si>
    <t>SubAcS10-31_01030</t>
  </si>
  <si>
    <t>SubAcS10-31_00901</t>
  </si>
  <si>
    <t>SubAcS13-24_00554</t>
  </si>
  <si>
    <t>SubAcS13-24_01147</t>
  </si>
  <si>
    <t>K02503</t>
  </si>
  <si>
    <t>ISO4-H5_00694</t>
  </si>
  <si>
    <t>Fac-Y_00242</t>
  </si>
  <si>
    <t>AcS1-45_01256</t>
  </si>
  <si>
    <t>K07588</t>
  </si>
  <si>
    <t>Fac-Y_01468</t>
  </si>
  <si>
    <t>B-DKE_00576</t>
  </si>
  <si>
    <t>B-DKE_00577</t>
  </si>
  <si>
    <t>B-DKE_00578</t>
  </si>
  <si>
    <t>K03077</t>
  </si>
  <si>
    <t>B-DKE_00582</t>
  </si>
  <si>
    <t>B-DKE_00583</t>
  </si>
  <si>
    <t>K00483</t>
  </si>
  <si>
    <t>B-DKE_00584</t>
  </si>
  <si>
    <t>Kam2015_00988</t>
  </si>
  <si>
    <t>fen-33_00889</t>
  </si>
  <si>
    <t>DTU008_01058</t>
  </si>
  <si>
    <t>JCM13583_01181</t>
  </si>
  <si>
    <t>UBA472_00848</t>
  </si>
  <si>
    <t>K11130</t>
  </si>
  <si>
    <t>SubAcS15-67_00170</t>
  </si>
  <si>
    <t>AcS5-107_01611</t>
  </si>
  <si>
    <t>UBA447_00257</t>
  </si>
  <si>
    <t>DSM1728_00400</t>
  </si>
  <si>
    <t>SubAcS9-61_01033</t>
  </si>
  <si>
    <t>DSM1728_00402</t>
  </si>
  <si>
    <t>UBA6_02041</t>
  </si>
  <si>
    <t>SubAcS15-31_00803</t>
  </si>
  <si>
    <t>K06934</t>
  </si>
  <si>
    <t>SubAcS9-61_01718</t>
  </si>
  <si>
    <t>Fac-Y_00790</t>
  </si>
  <si>
    <t>Fac-Y_00697</t>
  </si>
  <si>
    <t>Fac-Y_00145</t>
  </si>
  <si>
    <t>Fac-Y_00304</t>
  </si>
  <si>
    <t>Fac-Y_00541</t>
  </si>
  <si>
    <t>I-plasma_01772</t>
  </si>
  <si>
    <t>UBA6_00996</t>
  </si>
  <si>
    <t>K09122</t>
  </si>
  <si>
    <t>Fac-Y_01738</t>
  </si>
  <si>
    <t>Fac-Y_00146</t>
  </si>
  <si>
    <t>fer1_01374</t>
  </si>
  <si>
    <t>Fac-Y_00363</t>
  </si>
  <si>
    <t>RumEn-M1_00816</t>
  </si>
  <si>
    <t>fer1_01493</t>
  </si>
  <si>
    <t>Fac-Y_00604</t>
  </si>
  <si>
    <t>Fac-Y_00607</t>
  </si>
  <si>
    <t>Fac-Y_00623</t>
  </si>
  <si>
    <t>Fac-Y_00634</t>
  </si>
  <si>
    <t>Fac-Y_00808</t>
  </si>
  <si>
    <t>Fac-Y_00837</t>
  </si>
  <si>
    <t>Fac-Y_01093</t>
  </si>
  <si>
    <t>Fac-Y_01543</t>
  </si>
  <si>
    <t>Fac-Y_01161</t>
  </si>
  <si>
    <t>Fac-Y_01169</t>
  </si>
  <si>
    <t>Fac-Y_01311</t>
  </si>
  <si>
    <t>fer1_00522</t>
  </si>
  <si>
    <t>UBA370_00787</t>
  </si>
  <si>
    <t>Fac-Y_01780</t>
  </si>
  <si>
    <t>K09499</t>
  </si>
  <si>
    <t>Fac-Y_01789</t>
  </si>
  <si>
    <t>RumEn-M1_00523</t>
  </si>
  <si>
    <t>UBA421_00561</t>
  </si>
  <si>
    <t>AcS13-54_00848</t>
  </si>
  <si>
    <t>SubAcS13-24_01396</t>
  </si>
  <si>
    <t>ISO4-H5_00549</t>
  </si>
  <si>
    <t>UBA370_00071</t>
  </si>
  <si>
    <t>K16650</t>
  </si>
  <si>
    <t>RBG-19FT-COMBO-56-21_00454</t>
  </si>
  <si>
    <t>UBA447_00263</t>
  </si>
  <si>
    <t>MpT1_00383</t>
  </si>
  <si>
    <t>DTU008_00703</t>
  </si>
  <si>
    <t>SG8-5_01028</t>
  </si>
  <si>
    <t>AcS3-62_00772</t>
  </si>
  <si>
    <t>MAR08-339_00196</t>
  </si>
  <si>
    <t>UBA78_00266</t>
  </si>
  <si>
    <t>UBA370_00032</t>
  </si>
  <si>
    <t>UBA370_00553</t>
  </si>
  <si>
    <t>SubAcS15-31_01791</t>
  </si>
  <si>
    <t>K00798</t>
  </si>
  <si>
    <t>RS406_00307</t>
  </si>
  <si>
    <t>DTU008_01703</t>
  </si>
  <si>
    <t>AcS5-107_00970</t>
  </si>
  <si>
    <t>AcS5-116_00498</t>
  </si>
  <si>
    <t>RumEn-M1_00218</t>
  </si>
  <si>
    <t>UBA370_00657</t>
  </si>
  <si>
    <t>K07574</t>
  </si>
  <si>
    <t>SubAcS10-31_01411</t>
  </si>
  <si>
    <t>SubAcS10-22_01000</t>
  </si>
  <si>
    <t>SubAcS10-22_01037</t>
  </si>
  <si>
    <t>SubAcS10-22_01040</t>
  </si>
  <si>
    <t>SubAcS10-22_01129</t>
  </si>
  <si>
    <t>SubAcS13-24_00505</t>
  </si>
  <si>
    <t>SubAcS10-31_01333</t>
  </si>
  <si>
    <t>Mx1201_01663</t>
  </si>
  <si>
    <t>K01678</t>
  </si>
  <si>
    <t>UBA328_01270</t>
  </si>
  <si>
    <t>UBA370_00542</t>
  </si>
  <si>
    <t>UBA370_00556</t>
  </si>
  <si>
    <t>UBA370_00745</t>
  </si>
  <si>
    <t>UBA370_00932</t>
  </si>
  <si>
    <t>UBA113_00743</t>
  </si>
  <si>
    <t>UBA370_00278</t>
  </si>
  <si>
    <t>AcS3-62_00148</t>
  </si>
  <si>
    <t>UBA447_00354</t>
  </si>
  <si>
    <t>DTU008_00267</t>
  </si>
  <si>
    <t>K07034</t>
  </si>
  <si>
    <t>AcS1-45_00594</t>
  </si>
  <si>
    <t>TMEG-bg1_01320</t>
  </si>
  <si>
    <t>AcS11-62_01133</t>
  </si>
  <si>
    <t>UBA480_00360</t>
  </si>
  <si>
    <t>UBA6_00728</t>
  </si>
  <si>
    <t>TMEG-bg1_01766</t>
  </si>
  <si>
    <t>K03599</t>
  </si>
  <si>
    <t>RumEn-M2_00064</t>
  </si>
  <si>
    <t>AcS5-116_00329</t>
  </si>
  <si>
    <t>SubAcS15-67_01315</t>
  </si>
  <si>
    <t>RumEn-M1_02249</t>
  </si>
  <si>
    <t>UBA345_01451</t>
  </si>
  <si>
    <t>UBA480_01283</t>
  </si>
  <si>
    <t>AcS13-54_01412</t>
  </si>
  <si>
    <t>AcS1-67_00337</t>
  </si>
  <si>
    <t>UBA370_01223</t>
  </si>
  <si>
    <t>ISO4-H5_01395</t>
  </si>
  <si>
    <t>K07581</t>
  </si>
  <si>
    <t>Mx1201_01024</t>
  </si>
  <si>
    <t>K14260</t>
  </si>
  <si>
    <t>fen-33_00969</t>
  </si>
  <si>
    <t>MpT1_00230</t>
  </si>
  <si>
    <t>Kam2015_01298</t>
  </si>
  <si>
    <t>UBA184_00996</t>
  </si>
  <si>
    <t>MAR08-339_01250</t>
  </si>
  <si>
    <t>ex4572-165_00300</t>
  </si>
  <si>
    <t>UBA184_01752</t>
  </si>
  <si>
    <t>K07466</t>
  </si>
  <si>
    <t>Fac-Y_00658</t>
  </si>
  <si>
    <t>B10_01616</t>
  </si>
  <si>
    <t>MpT1_01415</t>
  </si>
  <si>
    <t>K09725</t>
  </si>
  <si>
    <t>UBA71_01081</t>
  </si>
  <si>
    <t>DSM9789_01576</t>
  </si>
  <si>
    <t>AcS5-77_01422</t>
  </si>
  <si>
    <t>SubAcS13-24_00017</t>
  </si>
  <si>
    <t>RumEn-M2_00625</t>
  </si>
  <si>
    <t>AcS11-62_00354</t>
  </si>
  <si>
    <t>ISO4-G1_00652</t>
  </si>
  <si>
    <t>AcS5-116_00114</t>
  </si>
  <si>
    <t>JCM13583_00299</t>
  </si>
  <si>
    <t>SubAcS15-67_01086</t>
  </si>
  <si>
    <t>UBA6_01997</t>
  </si>
  <si>
    <t>DTU008_00942</t>
  </si>
  <si>
    <t>ISO4-H5_01843</t>
  </si>
  <si>
    <t>K19002</t>
  </si>
  <si>
    <t>AcS1-45_01889</t>
  </si>
  <si>
    <t>DTU008_00700</t>
  </si>
  <si>
    <t>SubAcS9-61_00390</t>
  </si>
  <si>
    <t>SubAcS9-61_00364</t>
  </si>
  <si>
    <t>TMEG-bg1_00940</t>
  </si>
  <si>
    <t>RS406_00198</t>
  </si>
  <si>
    <t>Mx1201_01601</t>
  </si>
  <si>
    <t>RumEn-M1_01900</t>
  </si>
  <si>
    <t>E-plasma_00812</t>
  </si>
  <si>
    <t>K07485</t>
  </si>
  <si>
    <t>DTU008_01031</t>
  </si>
  <si>
    <t>Geoglobus-ahangari-234_01733</t>
  </si>
  <si>
    <t>1R26_01904</t>
  </si>
  <si>
    <t>UBA184_01004</t>
  </si>
  <si>
    <t>SubAcS13-64_00521</t>
  </si>
  <si>
    <t>UBA345_00958</t>
  </si>
  <si>
    <t>RumEn-M1_00034</t>
  </si>
  <si>
    <t>UBA480_00535</t>
  </si>
  <si>
    <t>BRNA1_01043</t>
  </si>
  <si>
    <t>1R26_00838</t>
  </si>
  <si>
    <t>JCM13583_00426</t>
  </si>
  <si>
    <t>JCM13583_00047</t>
  </si>
  <si>
    <t>SubAcS15-67_00027</t>
  </si>
  <si>
    <t>K05606</t>
  </si>
  <si>
    <t>UBA328_01010</t>
  </si>
  <si>
    <t>SubAcS10-22_01225</t>
  </si>
  <si>
    <t>CSIRO1_01758</t>
  </si>
  <si>
    <t>K00425</t>
  </si>
  <si>
    <t>1R26_01411</t>
  </si>
  <si>
    <t>K07332</t>
  </si>
  <si>
    <t>UBA345_02130</t>
  </si>
  <si>
    <t>SubAcS15-120_00460</t>
  </si>
  <si>
    <t>AcS5-107_02216</t>
  </si>
  <si>
    <t>AcS1-36_00294</t>
  </si>
  <si>
    <t>fen-65_00205</t>
  </si>
  <si>
    <t>K09732</t>
  </si>
  <si>
    <t>B10_02349</t>
  </si>
  <si>
    <t>UBA71_01064</t>
  </si>
  <si>
    <t>Mx1201_01593</t>
  </si>
  <si>
    <t>UBA480_01432</t>
  </si>
  <si>
    <t>JCM13583_02876</t>
  </si>
  <si>
    <t>DSM9789_01580</t>
  </si>
  <si>
    <t>RumEn-M1_02101</t>
  </si>
  <si>
    <t>RBG-19FT-COMBO-56-21_00331</t>
  </si>
  <si>
    <t>RumEn-M1_01137</t>
  </si>
  <si>
    <t>fer1_01768</t>
  </si>
  <si>
    <t>JdFR-43_00501</t>
  </si>
  <si>
    <t>K02469</t>
  </si>
  <si>
    <t>JCM13583_02984</t>
  </si>
  <si>
    <t>UBA501_01184</t>
  </si>
  <si>
    <t>K00499</t>
  </si>
  <si>
    <t>UBA72_00760</t>
  </si>
  <si>
    <t>K05601</t>
  </si>
  <si>
    <t>UBA480_00091</t>
  </si>
  <si>
    <t>K13745</t>
  </si>
  <si>
    <t>UBA72_01239</t>
  </si>
  <si>
    <t>UBA71_01445</t>
  </si>
  <si>
    <t>UBA78_00714</t>
  </si>
  <si>
    <t>UBA480_00285</t>
  </si>
  <si>
    <t>DTU008_00615</t>
  </si>
  <si>
    <t>K01749</t>
  </si>
  <si>
    <t>UBA72_01062</t>
  </si>
  <si>
    <t>K01599</t>
  </si>
  <si>
    <t>UBA71_00559</t>
  </si>
  <si>
    <t>DTU008_00616</t>
  </si>
  <si>
    <t>RumEn-M1_00913</t>
  </si>
  <si>
    <t>RumEn-M1_02140</t>
  </si>
  <si>
    <t>K03665</t>
  </si>
  <si>
    <t>fer1_01415</t>
  </si>
  <si>
    <t>UBA72_00476</t>
  </si>
  <si>
    <t>UBA71_00253</t>
  </si>
  <si>
    <t>K00013</t>
  </si>
  <si>
    <t>UBA328_00603</t>
  </si>
  <si>
    <t>UBA72_00459</t>
  </si>
  <si>
    <t>UBA6_02025</t>
  </si>
  <si>
    <t>K02501</t>
  </si>
  <si>
    <t>UBA370_01124</t>
  </si>
  <si>
    <t>K01892</t>
  </si>
  <si>
    <t>fer1_00540</t>
  </si>
  <si>
    <t>K02502</t>
  </si>
  <si>
    <t>Ferroglobus-placidus-DSM10642_01678</t>
  </si>
  <si>
    <t>K03552</t>
  </si>
  <si>
    <t>SubAcS15-67_00678</t>
  </si>
  <si>
    <t>fer1_00322</t>
  </si>
  <si>
    <t>UBA130_00902</t>
  </si>
  <si>
    <t>K03272</t>
  </si>
  <si>
    <t>Archaeoglobus-fulgidus-DSM4304_00581</t>
  </si>
  <si>
    <t>SubAcS15-67_01711</t>
  </si>
  <si>
    <t>RumEn-M2_00235</t>
  </si>
  <si>
    <t>Geoglobus-ahangari-234_00893</t>
  </si>
  <si>
    <t>K24450</t>
  </si>
  <si>
    <t>Mx1201_01329</t>
  </si>
  <si>
    <t>K04079</t>
  </si>
  <si>
    <t>Fac-Y_00235</t>
  </si>
  <si>
    <t>K03799</t>
  </si>
  <si>
    <t>UBA6_00899</t>
  </si>
  <si>
    <t>JCM13583_02197</t>
  </si>
  <si>
    <t>K01745</t>
  </si>
  <si>
    <t>fer1_00490</t>
  </si>
  <si>
    <t>SubAcS13-64_01022</t>
  </si>
  <si>
    <t>AcS13-54_00078</t>
  </si>
  <si>
    <t>JCM13583_01826</t>
  </si>
  <si>
    <t>RBG-13-57-23_00039</t>
  </si>
  <si>
    <t>UBA537_00682</t>
  </si>
  <si>
    <t>UBA537_00028</t>
  </si>
  <si>
    <t>UBA113_00431</t>
  </si>
  <si>
    <t>K04654</t>
  </si>
  <si>
    <t>UBA480_00544</t>
  </si>
  <si>
    <t>K04652</t>
  </si>
  <si>
    <t>JCM13583_01758</t>
  </si>
  <si>
    <t>UBA447_01665</t>
  </si>
  <si>
    <t>K03530</t>
  </si>
  <si>
    <t>UBA345_00796</t>
  </si>
  <si>
    <t>TMEG-bg1_01071</t>
  </si>
  <si>
    <t>UBA381_00856</t>
  </si>
  <si>
    <t>K00053</t>
  </si>
  <si>
    <t>UBA404_00016</t>
  </si>
  <si>
    <t>K01687</t>
  </si>
  <si>
    <t>UBA78_00024</t>
  </si>
  <si>
    <t>UBA328_00208</t>
  </si>
  <si>
    <t>K03243</t>
  </si>
  <si>
    <t>RumEn-M1_02254</t>
  </si>
  <si>
    <t>K22026</t>
  </si>
  <si>
    <t>Kam2015_00529</t>
  </si>
  <si>
    <t>K02027</t>
  </si>
  <si>
    <t>Kam2015_00779</t>
  </si>
  <si>
    <t>K00156</t>
  </si>
  <si>
    <t>1R26_01171</t>
  </si>
  <si>
    <t>UBA370_01360</t>
  </si>
  <si>
    <t>K17472</t>
  </si>
  <si>
    <t>UBA345_00103</t>
  </si>
  <si>
    <t>K01409</t>
  </si>
  <si>
    <t>SAL16_00126</t>
  </si>
  <si>
    <t>AcS3-62_01375</t>
  </si>
  <si>
    <t>E-plasma_01678</t>
  </si>
  <si>
    <t>K03782</t>
  </si>
  <si>
    <t>fer1_01764</t>
  </si>
  <si>
    <t>K11395</t>
  </si>
  <si>
    <t>AcS1-67_00848</t>
  </si>
  <si>
    <t>RumEn-M2_00645</t>
  </si>
  <si>
    <t>fen-33_01310</t>
  </si>
  <si>
    <t>DSM1728_01266</t>
  </si>
  <si>
    <t>UBA105_00729</t>
  </si>
  <si>
    <t>AcS3-62_00394</t>
  </si>
  <si>
    <t>RumEn-M2_00308</t>
  </si>
  <si>
    <t>AcS13-54_01110</t>
  </si>
  <si>
    <t>K07559</t>
  </si>
  <si>
    <t>UBA130_01161</t>
  </si>
  <si>
    <t>K00453</t>
  </si>
  <si>
    <t>AcS1-67_00256</t>
  </si>
  <si>
    <t>UBA501_00023</t>
  </si>
  <si>
    <t>UBA567_00601</t>
  </si>
  <si>
    <t>UBA72_00775</t>
  </si>
  <si>
    <t>UBA72_00757</t>
  </si>
  <si>
    <t>JCM13583_03050</t>
  </si>
  <si>
    <t>RS604_00404</t>
  </si>
  <si>
    <t>K01972</t>
  </si>
  <si>
    <t>RumEn-M1_02214</t>
  </si>
  <si>
    <t>JCM13583_01870</t>
  </si>
  <si>
    <t>UBA184_01092</t>
  </si>
  <si>
    <t>AcS1-36_00577</t>
  </si>
  <si>
    <t>Ferroglobus-placidus-DSM10642_00343</t>
  </si>
  <si>
    <t>RumEn-M2_00225</t>
  </si>
  <si>
    <t>K04076</t>
  </si>
  <si>
    <t>1R26_00548</t>
  </si>
  <si>
    <t>K21567</t>
  </si>
  <si>
    <t>JdFR-45_00866</t>
  </si>
  <si>
    <t>K23734</t>
  </si>
  <si>
    <t>RumEn-M1_01268</t>
  </si>
  <si>
    <t>UBA260_01042</t>
  </si>
  <si>
    <t>SG8-52-3_01226</t>
  </si>
  <si>
    <t>K01270</t>
  </si>
  <si>
    <t>AcS5-116_01225</t>
  </si>
  <si>
    <t>Fac-Y_00498</t>
  </si>
  <si>
    <t>K05826</t>
  </si>
  <si>
    <t>Fac-Y_00502</t>
  </si>
  <si>
    <t>K05827</t>
  </si>
  <si>
    <t>UBA537_01028</t>
  </si>
  <si>
    <t>UBA480_00653</t>
  </si>
  <si>
    <t>RS604_00304</t>
  </si>
  <si>
    <t>K06287</t>
  </si>
  <si>
    <t>fer1_00831</t>
  </si>
  <si>
    <t>K01799</t>
  </si>
  <si>
    <t>Fac-Y_01028</t>
  </si>
  <si>
    <t>K01187</t>
  </si>
  <si>
    <t>DSM9789_01315</t>
  </si>
  <si>
    <t>K02025</t>
  </si>
  <si>
    <t>fer1_00108</t>
  </si>
  <si>
    <t>K10197</t>
  </si>
  <si>
    <t>DSM1728_00133</t>
  </si>
  <si>
    <t>K15772</t>
  </si>
  <si>
    <t>JCM13583_02315</t>
  </si>
  <si>
    <t>SP303_01175</t>
  </si>
  <si>
    <t>K00688</t>
  </si>
  <si>
    <t>UBA105_00684</t>
  </si>
  <si>
    <t>K15778</t>
  </si>
  <si>
    <t>AcS1-36_00802</t>
  </si>
  <si>
    <t>K01265</t>
  </si>
  <si>
    <t>UBA370_00836</t>
  </si>
  <si>
    <t>Fac-Y_00574</t>
  </si>
  <si>
    <t>Geoglobus-ahangari-234_01161</t>
  </si>
  <si>
    <t>K01499</t>
  </si>
  <si>
    <t>RBG-13-57-23_00124</t>
  </si>
  <si>
    <t>K10726</t>
  </si>
  <si>
    <t>UBA421_00260</t>
  </si>
  <si>
    <t>K00401</t>
  </si>
  <si>
    <t>UBA370_00688</t>
  </si>
  <si>
    <t>K03422</t>
  </si>
  <si>
    <t>AcS1-67_00414</t>
  </si>
  <si>
    <t>Fac-Y_01074</t>
  </si>
  <si>
    <t>K00694</t>
  </si>
  <si>
    <t>JCM13583_02549</t>
  </si>
  <si>
    <t>1R26_00721</t>
  </si>
  <si>
    <t>SubAcS9-61_01616</t>
  </si>
  <si>
    <t>RumEn-M1_00018</t>
  </si>
  <si>
    <t>UBA386_02226</t>
  </si>
  <si>
    <t>Mx1201_00874</t>
  </si>
  <si>
    <t>Fac-Y_01483</t>
  </si>
  <si>
    <t>SubAcS15-67_01777</t>
  </si>
  <si>
    <t>B10_00945</t>
  </si>
  <si>
    <t>K11741</t>
  </si>
  <si>
    <t>AcS3-62_01405</t>
  </si>
  <si>
    <t>SM1-50_00585</t>
  </si>
  <si>
    <t>RumEn-M1_00228</t>
  </si>
  <si>
    <t>RumEn-M1_00938</t>
  </si>
  <si>
    <t>Fac-Y_00486</t>
  </si>
  <si>
    <t>K02549</t>
  </si>
  <si>
    <t>Fac-Y_00058</t>
  </si>
  <si>
    <t>UBA71_01336</t>
  </si>
  <si>
    <t>RumEn-M1_00936</t>
  </si>
  <si>
    <t>Ferroglobus-placidus-DSM10642_00055</t>
  </si>
  <si>
    <t>K14728</t>
  </si>
  <si>
    <t>Ferroglobus-placidus-DSM10642_00763</t>
  </si>
  <si>
    <t>K00320</t>
  </si>
  <si>
    <t>1R26_01689</t>
  </si>
  <si>
    <t>K00651</t>
  </si>
  <si>
    <t>AcS5-107_01641</t>
  </si>
  <si>
    <t>SubAcS15-120_01570</t>
  </si>
  <si>
    <t>UBA421_00022</t>
  </si>
  <si>
    <t>fer1_00532</t>
  </si>
  <si>
    <t>K01580</t>
  </si>
  <si>
    <t>Ferroglobus-placidus-DSM10642_00384</t>
  </si>
  <si>
    <t>K09733</t>
  </si>
  <si>
    <t>RumEn-M1_00878</t>
  </si>
  <si>
    <t>Archaeoglobus-fulgidus-DSM4304_02358</t>
  </si>
  <si>
    <t>K06913</t>
  </si>
  <si>
    <t>Geoglobus-ahangari-234_00954</t>
  </si>
  <si>
    <t>K07144</t>
  </si>
  <si>
    <t>Geoglobus-ahangari-234_00953</t>
  </si>
  <si>
    <t>K07072</t>
  </si>
  <si>
    <t>SubAcS10-31_00813</t>
  </si>
  <si>
    <t>SubAcS13-64_00135</t>
  </si>
  <si>
    <t>UBA404_00023</t>
  </si>
  <si>
    <t>K15865</t>
  </si>
  <si>
    <t>GSS1_01332</t>
  </si>
  <si>
    <t>SubAcS9-61_00807</t>
  </si>
  <si>
    <t>RumEn-M1_00589</t>
  </si>
  <si>
    <t>K23059</t>
  </si>
  <si>
    <t>RumEn-M1_02056</t>
  </si>
  <si>
    <t>UBA480_00149</t>
  </si>
  <si>
    <t>AcS5-107_00801</t>
  </si>
  <si>
    <t>K03638</t>
  </si>
  <si>
    <t>MAR08-339_01235</t>
  </si>
  <si>
    <t>SAL16_00345</t>
  </si>
  <si>
    <t>K03635</t>
  </si>
  <si>
    <t>UBA260_00459</t>
  </si>
  <si>
    <t>AcS13-54_01335</t>
  </si>
  <si>
    <t>Issoire-Mx1_01184</t>
  </si>
  <si>
    <t>K09739</t>
  </si>
  <si>
    <t>RumEn-M1_00158</t>
  </si>
  <si>
    <t>Fac-Y_01706</t>
  </si>
  <si>
    <t>Fac-Y_00519</t>
  </si>
  <si>
    <t>Kam2015_01460</t>
  </si>
  <si>
    <t>UBA280_01335</t>
  </si>
  <si>
    <t>K01001</t>
  </si>
  <si>
    <t>UBA71_01207</t>
  </si>
  <si>
    <t>K00399</t>
  </si>
  <si>
    <t>SubAcS10-22_01060</t>
  </si>
  <si>
    <t>K03282</t>
  </si>
  <si>
    <t>UBA386_01401</t>
  </si>
  <si>
    <t>UBA386_01419</t>
  </si>
  <si>
    <t>UBA345_01306</t>
  </si>
  <si>
    <t>K13658</t>
  </si>
  <si>
    <t>AcS13-54_00192</t>
  </si>
  <si>
    <t>VT_01795</t>
  </si>
  <si>
    <t>Archaeoglobus-veneficus-SNP6_00308</t>
  </si>
  <si>
    <t>fen-65_00384</t>
  </si>
  <si>
    <t>RumEn-M1_00948</t>
  </si>
  <si>
    <t>K04480</t>
  </si>
  <si>
    <t>UBA386_01772</t>
  </si>
  <si>
    <t>DTU008_01507</t>
  </si>
  <si>
    <t>Ferroglobus-placidus-DSM10642_01042</t>
  </si>
  <si>
    <t>K00319</t>
  </si>
  <si>
    <t>Archaeoglobus-veneficus-SNP6_00701</t>
  </si>
  <si>
    <t>K07228</t>
  </si>
  <si>
    <t>AcS3-62_00645</t>
  </si>
  <si>
    <t>UBA593_01502</t>
  </si>
  <si>
    <t>K16176</t>
  </si>
  <si>
    <t>UBA421_01108</t>
  </si>
  <si>
    <t>B-DKE_01664</t>
  </si>
  <si>
    <t>K09880</t>
  </si>
  <si>
    <t>SubAcS15-67_01054</t>
  </si>
  <si>
    <t>M9B1D_00210</t>
  </si>
  <si>
    <t>K00577</t>
  </si>
  <si>
    <t>UBA72_00356</t>
  </si>
  <si>
    <t>Mx1201_00114</t>
  </si>
  <si>
    <t>UBA386_00341</t>
  </si>
  <si>
    <t>SG8-52-3_00820</t>
  </si>
  <si>
    <t>AcS5-77_00045</t>
  </si>
  <si>
    <t>K03572</t>
  </si>
  <si>
    <t>RS406_01228</t>
  </si>
  <si>
    <t>K07456</t>
  </si>
  <si>
    <t>SubAcS15-25_00137</t>
  </si>
  <si>
    <t>K03555</t>
  </si>
  <si>
    <t>Ferroglobus-placidus-DSM10642_01453</t>
  </si>
  <si>
    <t>Geoglobus-ahangari-234_01186</t>
  </si>
  <si>
    <t>K00205</t>
  </si>
  <si>
    <t>TMEG-bg1_00304</t>
  </si>
  <si>
    <t>UBA381_00887</t>
  </si>
  <si>
    <t>UBA480_00251</t>
  </si>
  <si>
    <t>CSIRO1_01808</t>
  </si>
  <si>
    <t>K01207</t>
  </si>
  <si>
    <t>JCM13583_03008</t>
  </si>
  <si>
    <t>DSM1728_01466</t>
  </si>
  <si>
    <t>JCM13583_01878</t>
  </si>
  <si>
    <t>K08176</t>
  </si>
  <si>
    <t>fer1_01644</t>
  </si>
  <si>
    <t>VT_01543</t>
  </si>
  <si>
    <t>Fac-Y_01542</t>
  </si>
  <si>
    <t>Fac-Y_01589</t>
  </si>
  <si>
    <t>Fac-Y_00786</t>
  </si>
  <si>
    <t>VT_00478</t>
  </si>
  <si>
    <t>Ferroglobus-placidus-DSM10642_00127</t>
  </si>
  <si>
    <t>UBA370_00914</t>
  </si>
  <si>
    <t>K00392</t>
  </si>
  <si>
    <t>RumEn-M1_02064</t>
  </si>
  <si>
    <t>K14087</t>
  </si>
  <si>
    <t>UBA386_01243</t>
  </si>
  <si>
    <t>fer1_01636</t>
  </si>
  <si>
    <t>K12137</t>
  </si>
  <si>
    <t>UBA345_00241</t>
  </si>
  <si>
    <t>K12141</t>
  </si>
  <si>
    <t>Geoglobus-ahangari-234_00343</t>
  </si>
  <si>
    <t>JCM13583_00915</t>
  </si>
  <si>
    <t>K00330</t>
  </si>
  <si>
    <t>Geoglobus-ahangari-234_00346</t>
  </si>
  <si>
    <t>T469_00680</t>
  </si>
  <si>
    <t>K05567</t>
  </si>
  <si>
    <t>UBA71_00224</t>
  </si>
  <si>
    <t>UBA280_00294</t>
  </si>
  <si>
    <t>M9B1D_01597</t>
  </si>
  <si>
    <t>K18017</t>
  </si>
  <si>
    <t>UBA71_00816</t>
  </si>
  <si>
    <t>Kam2015_01232</t>
  </si>
  <si>
    <t>UBA404_00530</t>
  </si>
  <si>
    <t>MED743_00107</t>
  </si>
  <si>
    <t>UBA370_00534</t>
  </si>
  <si>
    <t>BRNA1_00411</t>
  </si>
  <si>
    <t>K02585</t>
  </si>
  <si>
    <t>CSIRO1_00649</t>
  </si>
  <si>
    <t>K03496</t>
  </si>
  <si>
    <t>RumEn-M1_00664</t>
  </si>
  <si>
    <t>K23997</t>
  </si>
  <si>
    <t>Fac-Y_00331</t>
  </si>
  <si>
    <t>RumEn-M1_01826</t>
  </si>
  <si>
    <t>AcS5-107_01622</t>
  </si>
  <si>
    <t>SM1-50_02008</t>
  </si>
  <si>
    <t>K07503</t>
  </si>
  <si>
    <t>MAR08-339_00139</t>
  </si>
  <si>
    <t>SubAcS15-120_00246</t>
  </si>
  <si>
    <t>RumEn-M1_02062</t>
  </si>
  <si>
    <t>RumEn-M2_00652</t>
  </si>
  <si>
    <t>K06944</t>
  </si>
  <si>
    <t>Ferroglobus-placidus-DSM10642_01832</t>
  </si>
  <si>
    <t>K03653</t>
  </si>
  <si>
    <t>JCM30642_00062</t>
  </si>
  <si>
    <t>UBA130_00995</t>
  </si>
  <si>
    <t>K13288</t>
  </si>
  <si>
    <t>DSM9789_01047</t>
  </si>
  <si>
    <t>SAT1329_00071</t>
  </si>
  <si>
    <t>K00606</t>
  </si>
  <si>
    <t>UBA480_00845</t>
  </si>
  <si>
    <t>K01579</t>
  </si>
  <si>
    <t>UBA386_01525</t>
  </si>
  <si>
    <t>K09741</t>
  </si>
  <si>
    <t>SubAcS15-120_01803</t>
  </si>
  <si>
    <t>JCM13583_00791</t>
  </si>
  <si>
    <t>K01596</t>
  </si>
  <si>
    <t>RumEn-M1_01846</t>
  </si>
  <si>
    <t>UBA6_02047</t>
  </si>
  <si>
    <t>K04802</t>
  </si>
  <si>
    <t>fer1_01886</t>
  </si>
  <si>
    <t>K22024</t>
  </si>
  <si>
    <t>Mx1201_00852</t>
  </si>
  <si>
    <t>K00868</t>
  </si>
  <si>
    <t>Issoire-Mx1_00164</t>
  </si>
  <si>
    <t>K06215</t>
  </si>
  <si>
    <t>AcS1-67_00590</t>
  </si>
  <si>
    <t>AcS5-116_01459</t>
  </si>
  <si>
    <t>M9B1D_01074</t>
  </si>
  <si>
    <t>K05995</t>
  </si>
  <si>
    <t>UBA130_00718</t>
  </si>
  <si>
    <t>K01271</t>
  </si>
  <si>
    <t>UBA105_00743</t>
  </si>
  <si>
    <t>K01262</t>
  </si>
  <si>
    <t>AcS5-34_01505</t>
  </si>
  <si>
    <t>SAT1329_01239</t>
  </si>
  <si>
    <t>AcS13-54_01526</t>
  </si>
  <si>
    <t>AcS11-62_00092</t>
  </si>
  <si>
    <t>DTU008_00670</t>
  </si>
  <si>
    <t>MpT1_01071</t>
  </si>
  <si>
    <t>UBA386_02177</t>
  </si>
  <si>
    <t>AcS13-54_00985</t>
  </si>
  <si>
    <t>1R26_01140</t>
  </si>
  <si>
    <t>RS406_00512</t>
  </si>
  <si>
    <t>K05715</t>
  </si>
  <si>
    <t>AcS1-45_00361</t>
  </si>
  <si>
    <t>RumEn-M2_00853</t>
  </si>
  <si>
    <t>AcS5-34_00603</t>
  </si>
  <si>
    <t>K01848</t>
  </si>
  <si>
    <t>DTU008_00013</t>
  </si>
  <si>
    <t>UBA509_01552</t>
  </si>
  <si>
    <t>SubAcS15-67_00183</t>
  </si>
  <si>
    <t>SW-10-69-26_00041</t>
  </si>
  <si>
    <t>K12132</t>
  </si>
  <si>
    <t>UBA72_00492</t>
  </si>
  <si>
    <t>K02323</t>
  </si>
  <si>
    <t>Ferroglobus-placidus-DSM10642_02422</t>
  </si>
  <si>
    <t>RumEn-M2_01002</t>
  </si>
  <si>
    <t>K02322</t>
  </si>
  <si>
    <t>Archaeoglobus-fulgidus-DSM4304_00807</t>
  </si>
  <si>
    <t>K15986</t>
  </si>
  <si>
    <t>Ferroglobus-placidus-DSM10642_01584</t>
  </si>
  <si>
    <t>UBA370_00853</t>
  </si>
  <si>
    <t>K01507</t>
  </si>
  <si>
    <t>Fac-Y_00804</t>
  </si>
  <si>
    <t>UBA386_00676</t>
  </si>
  <si>
    <t>K01595</t>
  </si>
  <si>
    <t>UBA184_01233</t>
  </si>
  <si>
    <t>AcS5-34_01134</t>
  </si>
  <si>
    <t>Ferroglobus-placidus-DSM10642_02188</t>
  </si>
  <si>
    <t>K22227</t>
  </si>
  <si>
    <t>RBG-19FT-COMBO-56-21_01069</t>
  </si>
  <si>
    <t>K06937</t>
  </si>
  <si>
    <t>UBA386_02050</t>
  </si>
  <si>
    <t>MAR08-339_01480</t>
  </si>
  <si>
    <t>SubAcS10-22_01183</t>
  </si>
  <si>
    <t>K03639</t>
  </si>
  <si>
    <t>BRNA1_00052</t>
  </si>
  <si>
    <t>1R26_01536</t>
  </si>
  <si>
    <t>K02683</t>
  </si>
  <si>
    <t>RBG-16-67-27_00360</t>
  </si>
  <si>
    <t>UBA386_01715</t>
  </si>
  <si>
    <t>K00147</t>
  </si>
  <si>
    <t>UBA386_00004</t>
  </si>
  <si>
    <t>RumEn-M1_00251</t>
  </si>
  <si>
    <t>fen-33_00452</t>
  </si>
  <si>
    <t>K00286</t>
  </si>
  <si>
    <t>RumEn-M1_00298</t>
  </si>
  <si>
    <t>UBA386_00717</t>
  </si>
  <si>
    <t>RumEn-M2_00763</t>
  </si>
  <si>
    <t>UBA72_00345</t>
  </si>
  <si>
    <t>JCM13583_03206</t>
  </si>
  <si>
    <t>K03432</t>
  </si>
  <si>
    <t>AcS5-77_00052</t>
  </si>
  <si>
    <t>DTU008_01317</t>
  </si>
  <si>
    <t>K04794</t>
  </si>
  <si>
    <t>DTU008_01140</t>
  </si>
  <si>
    <t>RumEn-M2_01100</t>
  </si>
  <si>
    <t>UBA6_00255</t>
  </si>
  <si>
    <t>JCM13583_02035</t>
  </si>
  <si>
    <t>JCM13583_02000</t>
  </si>
  <si>
    <t>UBA71_01462</t>
  </si>
  <si>
    <t>1R26_00804</t>
  </si>
  <si>
    <t>fer1_00237</t>
  </si>
  <si>
    <t>K01589</t>
  </si>
  <si>
    <t>UBA72_00320</t>
  </si>
  <si>
    <t>K07166</t>
  </si>
  <si>
    <t>EAC30_00452</t>
  </si>
  <si>
    <t>K23351</t>
  </si>
  <si>
    <t>SubAcS15-31_00073</t>
  </si>
  <si>
    <t>UBA370_00010</t>
  </si>
  <si>
    <t>K16180</t>
  </si>
  <si>
    <t>UBA78_01196</t>
  </si>
  <si>
    <t>K17828</t>
  </si>
  <si>
    <t>UBA71_00235</t>
  </si>
  <si>
    <t>UBA71_00854</t>
  </si>
  <si>
    <t>MED743_00252</t>
  </si>
  <si>
    <t>K07010</t>
  </si>
  <si>
    <t>RumEn-M1_00809</t>
  </si>
  <si>
    <t>K09903</t>
  </si>
  <si>
    <t>fen-65_00967</t>
  </si>
  <si>
    <t>RumEn-M1_01149</t>
  </si>
  <si>
    <t>T469_01429</t>
  </si>
  <si>
    <t>SG8-5_00076</t>
  </si>
  <si>
    <t>K10026</t>
  </si>
  <si>
    <t>UBA6_01061</t>
  </si>
  <si>
    <t>SubAcS9-61_00141</t>
  </si>
  <si>
    <t>K04483</t>
  </si>
  <si>
    <t>E-plasma_01659</t>
  </si>
  <si>
    <t>RumEn-M1_02092</t>
  </si>
  <si>
    <t>K01601</t>
  </si>
  <si>
    <t>Ferroglobus-placidus-DSM10642_00843</t>
  </si>
  <si>
    <t>K06167</t>
  </si>
  <si>
    <t>SP303_00427</t>
  </si>
  <si>
    <t>UBA71_01060</t>
  </si>
  <si>
    <t>UBA130_00662</t>
  </si>
  <si>
    <t>JdFR-45_01058</t>
  </si>
  <si>
    <t>K03546</t>
  </si>
  <si>
    <t>UBA370_00922</t>
  </si>
  <si>
    <t>K03658</t>
  </si>
  <si>
    <t>TMEG-bg1_01781</t>
  </si>
  <si>
    <t>SAL16_00840</t>
  </si>
  <si>
    <t>UBA6_02435</t>
  </si>
  <si>
    <t>K03671</t>
  </si>
  <si>
    <t>UBA105_00858</t>
  </si>
  <si>
    <t>K04801</t>
  </si>
  <si>
    <t>ex4572-165_00788</t>
  </si>
  <si>
    <t>Ferroglobus-placidus-DSM10642_00809</t>
  </si>
  <si>
    <t>K03170</t>
  </si>
  <si>
    <t>RS406_00144</t>
  </si>
  <si>
    <t>K00208</t>
  </si>
  <si>
    <t>fen-65_00078</t>
  </si>
  <si>
    <t>K14189</t>
  </si>
  <si>
    <t>DSM1728_00797</t>
  </si>
  <si>
    <t>K03534</t>
  </si>
  <si>
    <t>RumEn-M1_02117</t>
  </si>
  <si>
    <t>K03726</t>
  </si>
  <si>
    <t>DSM1728_00806</t>
  </si>
  <si>
    <t>K12661</t>
  </si>
  <si>
    <t>JCM13583_00275</t>
  </si>
  <si>
    <t>fen-33_00766</t>
  </si>
  <si>
    <t>K02858</t>
  </si>
  <si>
    <t>DTU008_00476</t>
  </si>
  <si>
    <t>UBA147_01463</t>
  </si>
  <si>
    <t>fer1_01759</t>
  </si>
  <si>
    <t>K01250</t>
  </si>
  <si>
    <t>RumEn-M1_00600</t>
  </si>
  <si>
    <t>SG8-52-3_01788</t>
  </si>
  <si>
    <t>RumEn-M1_02111</t>
  </si>
  <si>
    <t>ISO4-G1_01380</t>
  </si>
  <si>
    <t>K07178</t>
  </si>
  <si>
    <t>UBA130_00933</t>
  </si>
  <si>
    <t>DTU008_01165</t>
  </si>
  <si>
    <t>UBA72_01226</t>
  </si>
  <si>
    <t>UBA328_00798</t>
  </si>
  <si>
    <t>UBA78_00245</t>
  </si>
  <si>
    <t>I-plasma_00171</t>
  </si>
  <si>
    <t>UBA6_01146</t>
  </si>
  <si>
    <t>K07041</t>
  </si>
  <si>
    <t>UBA404_00808</t>
  </si>
  <si>
    <t>K03538</t>
  </si>
  <si>
    <t>UBA280_00729</t>
  </si>
  <si>
    <t>Archaeoglobus-veneficus-SNP6_01066</t>
  </si>
  <si>
    <t>DTU008_00779</t>
  </si>
  <si>
    <t>K03540</t>
  </si>
  <si>
    <t>DSM1728_01575</t>
  </si>
  <si>
    <t>RS406_01338</t>
  </si>
  <si>
    <t>K00989</t>
  </si>
  <si>
    <t>DTU008_01801</t>
  </si>
  <si>
    <t>K01807</t>
  </si>
  <si>
    <t>Mx1201_00045</t>
  </si>
  <si>
    <t>K02863</t>
  </si>
  <si>
    <t>DTU008_00184</t>
  </si>
  <si>
    <t>K02886</t>
  </si>
  <si>
    <t>UBA593_00678</t>
  </si>
  <si>
    <t>K02930</t>
  </si>
  <si>
    <t>UBA71_01489</t>
  </si>
  <si>
    <t>K02931</t>
  </si>
  <si>
    <t>fen-65_00021</t>
  </si>
  <si>
    <t>K02933</t>
  </si>
  <si>
    <t>ISO4-H5_01813</t>
  </si>
  <si>
    <t>K02936</t>
  </si>
  <si>
    <t>UBA71_00762</t>
  </si>
  <si>
    <t>fen-65_00684</t>
  </si>
  <si>
    <t>K02876</t>
  </si>
  <si>
    <t>EAC30_00391</t>
  </si>
  <si>
    <t>T469_01548</t>
  </si>
  <si>
    <t>K02904</t>
  </si>
  <si>
    <t>fen-65_00042</t>
  </si>
  <si>
    <t>K03041</t>
  </si>
  <si>
    <t>RumEn-M2_01249</t>
  </si>
  <si>
    <t>K03042</t>
  </si>
  <si>
    <t>RBG-19FT-COMBO-56-21_00749</t>
  </si>
  <si>
    <t>K13798</t>
  </si>
  <si>
    <t>UBA567_00015</t>
  </si>
  <si>
    <t>K03047</t>
  </si>
  <si>
    <t>fen-65_01014</t>
  </si>
  <si>
    <t>RumEn-M2_00640</t>
  </si>
  <si>
    <t>K03058</t>
  </si>
  <si>
    <t>DTU008_00237</t>
  </si>
  <si>
    <t>UBA71_00550</t>
  </si>
  <si>
    <t>UBA71_01444</t>
  </si>
  <si>
    <t>K02984</t>
  </si>
  <si>
    <t>UBA480_00722</t>
  </si>
  <si>
    <t>K02982</t>
  </si>
  <si>
    <t>JdFR-43_00865</t>
  </si>
  <si>
    <t>K02986</t>
  </si>
  <si>
    <t>UBA78_00176</t>
  </si>
  <si>
    <t>K02991</t>
  </si>
  <si>
    <t>UBA537_00763</t>
  </si>
  <si>
    <t>K02992</t>
  </si>
  <si>
    <t>B10_01101</t>
  </si>
  <si>
    <t>K02994</t>
  </si>
  <si>
    <t>B10_01037</t>
  </si>
  <si>
    <t>B10_00928</t>
  </si>
  <si>
    <t>K02996</t>
  </si>
  <si>
    <t>fen-33_02149</t>
  </si>
  <si>
    <t>1R26_00440</t>
  </si>
  <si>
    <t>UBA6_02517</t>
  </si>
  <si>
    <t>ISO4-G1_01386</t>
  </si>
  <si>
    <t>K02528</t>
  </si>
  <si>
    <t>Geoglobus-ahangari-234_00281</t>
  </si>
  <si>
    <t>K22446</t>
  </si>
  <si>
    <t>Archaeoglobus-fulgidus-DSM4304_02120</t>
  </si>
  <si>
    <t>fen-33_01013</t>
  </si>
  <si>
    <t>UBA147_00031</t>
  </si>
  <si>
    <t>T469_00092</t>
  </si>
  <si>
    <t>SG8-52-3_00046</t>
  </si>
  <si>
    <t>SubAcS10-22_00878</t>
  </si>
  <si>
    <t>DTU008_00562</t>
  </si>
  <si>
    <t>K14415</t>
  </si>
  <si>
    <t>ISO4-G1_00193</t>
  </si>
  <si>
    <t>UBA184_01790</t>
  </si>
  <si>
    <t>UBA72_00950</t>
  </si>
  <si>
    <t>AcS1-45_00512</t>
  </si>
  <si>
    <t>Mx1201_01533</t>
  </si>
  <si>
    <t>K07478</t>
  </si>
  <si>
    <t>SW-10-69-26_00430</t>
  </si>
  <si>
    <t>UBA345_02060</t>
  </si>
  <si>
    <t>M9B1D_01484</t>
  </si>
  <si>
    <t>SAL16_00303</t>
  </si>
  <si>
    <t>UBA345_00939</t>
  </si>
  <si>
    <t>SubAcS9-61_01458</t>
  </si>
  <si>
    <t>EAC30_00616</t>
  </si>
  <si>
    <t>MAR08-339_00813</t>
  </si>
  <si>
    <t>AcS5-34_01151</t>
  </si>
  <si>
    <t>K03076</t>
  </si>
  <si>
    <t>Archaeoglobus-fulgidus-DSM4304_02475</t>
  </si>
  <si>
    <t>K07388</t>
  </si>
  <si>
    <t>AcS1-45_01455</t>
  </si>
  <si>
    <t>RumEn-M2_00239</t>
  </si>
  <si>
    <t>Archaeoglobus-fulgidus-DSM4304_00113</t>
  </si>
  <si>
    <t>K07587</t>
  </si>
  <si>
    <t>JCM13583_00036</t>
  </si>
  <si>
    <t>SM1-50_00934</t>
  </si>
  <si>
    <t>Ferroglobus-placidus-DSM10642_01529</t>
  </si>
  <si>
    <t>Kam2015_01210</t>
  </si>
  <si>
    <t>JCM13583_01836</t>
  </si>
  <si>
    <t>JCM13583_01606</t>
  </si>
  <si>
    <t>K03529</t>
  </si>
  <si>
    <t>JCM13583_02737</t>
  </si>
  <si>
    <t>K04564</t>
  </si>
  <si>
    <t>RumEn-M1_02258</t>
  </si>
  <si>
    <t>RS406_00306</t>
  </si>
  <si>
    <t>Fac-Y_00530</t>
  </si>
  <si>
    <t>K16952</t>
  </si>
  <si>
    <t>JCM13583_02979</t>
  </si>
  <si>
    <t>AcS3-62_01122</t>
  </si>
  <si>
    <t>JCM13583_02147</t>
  </si>
  <si>
    <t>K00797</t>
  </si>
  <si>
    <t>Archaeoglobus-veneficus-SNP6_00221</t>
  </si>
  <si>
    <t>K06412</t>
  </si>
  <si>
    <t>SubAcS9-61_00992</t>
  </si>
  <si>
    <t>K03050</t>
  </si>
  <si>
    <t>JCM13583_02477</t>
  </si>
  <si>
    <t>K02601</t>
  </si>
  <si>
    <t>RS406_01264</t>
  </si>
  <si>
    <t>K00537</t>
  </si>
  <si>
    <t>fer1_00973</t>
  </si>
  <si>
    <t>GSS1_01597</t>
  </si>
  <si>
    <t>UBA386_01229</t>
  </si>
  <si>
    <t>UBA113_01003</t>
  </si>
  <si>
    <t>K07566</t>
  </si>
  <si>
    <t>AcS5-34_01398</t>
  </si>
  <si>
    <t>K01902</t>
  </si>
  <si>
    <t>RumEn-M2_01232</t>
  </si>
  <si>
    <t>MED743_00822</t>
  </si>
  <si>
    <t>K02426</t>
  </si>
  <si>
    <t>I-plasma_00436</t>
  </si>
  <si>
    <t>UBA370_00823</t>
  </si>
  <si>
    <t>K11717</t>
  </si>
  <si>
    <t>Mx1201_01596</t>
  </si>
  <si>
    <t>Ferroglobus-placidus-DSM10642_00198</t>
  </si>
  <si>
    <t>UBA6_02044</t>
  </si>
  <si>
    <t>UBA404_01233</t>
  </si>
  <si>
    <t>JCM13583_01460</t>
  </si>
  <si>
    <t>Ferroglobus-placidus-DSM10642_02399</t>
  </si>
  <si>
    <t>UBA501_01019</t>
  </si>
  <si>
    <t>UBA113_00661</t>
  </si>
  <si>
    <t>K03424</t>
  </si>
  <si>
    <t>M9B1D_01062</t>
  </si>
  <si>
    <t>K15450</t>
  </si>
  <si>
    <t>UBA184_00495</t>
  </si>
  <si>
    <t>UBA386_00625</t>
  </si>
  <si>
    <t>TMEG-bg1_01426</t>
  </si>
  <si>
    <t>Fac-Y_00063</t>
  </si>
  <si>
    <t>K00857</t>
  </si>
  <si>
    <t>AcS5-116_01180</t>
  </si>
  <si>
    <t>K03124</t>
  </si>
  <si>
    <t>Ferroglobus-placidus-DSM10642_00256</t>
  </si>
  <si>
    <t>K03136</t>
  </si>
  <si>
    <t>UBA260_01331</t>
  </si>
  <si>
    <t>K00239</t>
  </si>
  <si>
    <t>SubAcS9-61_00063</t>
  </si>
  <si>
    <t>CSIRO1_00165</t>
  </si>
  <si>
    <t>T469_01439</t>
  </si>
  <si>
    <t>K00773</t>
  </si>
  <si>
    <t>JCM13583_02794</t>
  </si>
  <si>
    <t>K18779</t>
  </si>
  <si>
    <t>ISO4-H5_00109</t>
  </si>
  <si>
    <t>K03149</t>
  </si>
  <si>
    <t>AcS13-54_01865</t>
  </si>
  <si>
    <t>K03151</t>
  </si>
  <si>
    <t>UBA113_00955</t>
  </si>
  <si>
    <t>UBA345_01106</t>
  </si>
  <si>
    <t>UBA370_00732</t>
  </si>
  <si>
    <t>K07123</t>
  </si>
  <si>
    <t>UBA537_01216</t>
  </si>
  <si>
    <t>T469_01156</t>
  </si>
  <si>
    <t>K22447</t>
  </si>
  <si>
    <t>RS604_01502</t>
  </si>
  <si>
    <t>UBA130_00254</t>
  </si>
  <si>
    <t>RumEn-M1_01200</t>
  </si>
  <si>
    <t>Ferroglobus-placidus-DSM10642_01484</t>
  </si>
  <si>
    <t>K06957</t>
  </si>
  <si>
    <t>AcS5-116_00371</t>
  </si>
  <si>
    <t>AcS1-67_01269</t>
  </si>
  <si>
    <t>K00945</t>
  </si>
  <si>
    <t>AcS3-62_01057</t>
  </si>
  <si>
    <t>JCM13583_01003</t>
  </si>
  <si>
    <t>UBA480_00119</t>
  </si>
  <si>
    <t>K03168</t>
  </si>
  <si>
    <t>1R26_00783</t>
  </si>
  <si>
    <t>JCM13583_00711</t>
  </si>
  <si>
    <t>K01236</t>
  </si>
  <si>
    <t>M9B1D_00799</t>
  </si>
  <si>
    <t>UBA72_00945</t>
  </si>
  <si>
    <t>K00555</t>
  </si>
  <si>
    <t>M9B1D_01046</t>
  </si>
  <si>
    <t>UBA328_00174</t>
  </si>
  <si>
    <t>BRNA1_01409</t>
  </si>
  <si>
    <t>JCM13583_00286</t>
  </si>
  <si>
    <t>JCM13583_00291</t>
  </si>
  <si>
    <t>UBA184_00407</t>
  </si>
  <si>
    <t>UBA421_00418</t>
  </si>
  <si>
    <t>UBA386_00538</t>
  </si>
  <si>
    <t>K06176</t>
  </si>
  <si>
    <t>DSM1728_00130</t>
  </si>
  <si>
    <t>AcS1-36_00322</t>
  </si>
  <si>
    <t>Archaeoglobus-veneficus-SNP6_01730</t>
  </si>
  <si>
    <t>K21947</t>
  </si>
  <si>
    <t>MpT1_00661</t>
  </si>
  <si>
    <t>UBA345_02165</t>
  </si>
  <si>
    <t>Geoglobus-ahangari-234_00003</t>
  </si>
  <si>
    <t>K21029</t>
  </si>
  <si>
    <t>AcS5-34_01359</t>
  </si>
  <si>
    <t>Archaeoglobus-veneficus-SNP6_02063</t>
  </si>
  <si>
    <t>UBA386_00229</t>
  </si>
  <si>
    <t>SubAcS15-67_01738</t>
  </si>
  <si>
    <t>SubAcS15-25_01096</t>
  </si>
  <si>
    <t>AcS5-58_00865</t>
  </si>
  <si>
    <t>SubAcS10-22_00257</t>
  </si>
  <si>
    <t>RumEn-M1_00171</t>
  </si>
  <si>
    <t>K03186</t>
  </si>
  <si>
    <t>T469_01360</t>
  </si>
  <si>
    <t>fen-65_00131</t>
  </si>
  <si>
    <t>UBA147_00831</t>
  </si>
  <si>
    <t>K06153</t>
  </si>
  <si>
    <t>RumEn-M1_01926</t>
  </si>
  <si>
    <t>K00806</t>
  </si>
  <si>
    <t>B10_02544</t>
  </si>
  <si>
    <t>AcS1-45_01372</t>
  </si>
  <si>
    <t>AcS1-36_00334</t>
  </si>
  <si>
    <t>SubAcS9-61_01679</t>
  </si>
  <si>
    <t>UBA72_00197</t>
  </si>
  <si>
    <t>K13281</t>
  </si>
  <si>
    <t>SubAcS10-31_00767</t>
  </si>
  <si>
    <t>Archaeoglobus-veneficus-SNP6_00550</t>
  </si>
  <si>
    <t>B-DKE_00824</t>
  </si>
  <si>
    <t>UBA480_00586</t>
  </si>
  <si>
    <t>RumEn-M1_01140</t>
  </si>
  <si>
    <t>DTU008_00629</t>
  </si>
  <si>
    <t>AcS13-54_01688</t>
  </si>
  <si>
    <t>DSM1728_01129</t>
  </si>
  <si>
    <t>AcS5-77_01423</t>
  </si>
  <si>
    <t>1R26_00296</t>
  </si>
  <si>
    <t>K03601</t>
  </si>
  <si>
    <t>ISO4-G1_01165</t>
  </si>
  <si>
    <t>DTU008_00664</t>
  </si>
  <si>
    <t>DSM1728_00137</t>
  </si>
  <si>
    <t>UBA147_00485</t>
  </si>
  <si>
    <t>SubAcS10-31_00757</t>
  </si>
  <si>
    <t>UBA78_01241</t>
  </si>
  <si>
    <t>UBA105_00497</t>
  </si>
  <si>
    <t>K06980</t>
  </si>
  <si>
    <t>UBA147_00707</t>
  </si>
  <si>
    <t>UBA509_00563</t>
  </si>
  <si>
    <t>AcS5-34_01884</t>
  </si>
  <si>
    <t>Ferroglobus-placidus-DSM10642_01372</t>
  </si>
  <si>
    <t>K07238</t>
  </si>
  <si>
    <t>SubAcS13-64_00449</t>
  </si>
  <si>
    <t>Representative gene</t>
  </si>
  <si>
    <t>KEGG annotation</t>
  </si>
  <si>
    <t>Peaty gley</t>
  </si>
  <si>
    <t>Soil type</t>
  </si>
  <si>
    <t>Peaty gleyed podzols</t>
  </si>
  <si>
    <t>Noncalcareous gley</t>
  </si>
  <si>
    <t>Humus-iron podzols</t>
  </si>
  <si>
    <t>Reference locus</t>
  </si>
  <si>
    <t>coxB</t>
  </si>
  <si>
    <t>tatB</t>
  </si>
  <si>
    <t>UnF</t>
  </si>
  <si>
    <t>coxA</t>
  </si>
  <si>
    <t>ctaB</t>
  </si>
  <si>
    <t>cyt bc1 complex, subunit 1</t>
  </si>
  <si>
    <t>cyt bc1 complex, subunit 2</t>
  </si>
  <si>
    <t>Size (AA)</t>
  </si>
  <si>
    <t>Transmembrane domains</t>
  </si>
  <si>
    <t>arCOG number</t>
  </si>
  <si>
    <t>Category</t>
  </si>
  <si>
    <t>Annotation</t>
  </si>
  <si>
    <t># arCOG hits</t>
  </si>
  <si>
    <t>Poseidoniales LCA originations</t>
  </si>
  <si>
    <t># originating gene families</t>
  </si>
  <si>
    <t>Proteome Novelty (vs arCOG)</t>
  </si>
  <si>
    <t>K01895</t>
  </si>
  <si>
    <t>K01715</t>
  </si>
  <si>
    <t>K00764</t>
  </si>
  <si>
    <t>K00249</t>
  </si>
  <si>
    <t>K00266</t>
  </si>
  <si>
    <t>K00261</t>
  </si>
  <si>
    <t>K00331</t>
  </si>
  <si>
    <t>K00823</t>
  </si>
  <si>
    <t>K17686</t>
  </si>
  <si>
    <t>K00134</t>
  </si>
  <si>
    <t>K15231</t>
  </si>
  <si>
    <t>K01821</t>
  </si>
  <si>
    <t>K13766</t>
  </si>
  <si>
    <t>K00426</t>
  </si>
  <si>
    <t>K16055</t>
  </si>
  <si>
    <t>K00198</t>
  </si>
  <si>
    <t>K00334</t>
  </si>
  <si>
    <t>K00031</t>
  </si>
  <si>
    <t>Lunaplasmatales LCA</t>
  </si>
  <si>
    <t>Acidiprofundales LCA</t>
  </si>
  <si>
    <t>Thermoprofundales LCA</t>
  </si>
  <si>
    <t>Gimiplasmatales LCA</t>
  </si>
  <si>
    <t>SG8-5 LCA</t>
  </si>
  <si>
    <t>Best hit taxonomy of originating gene families.</t>
  </si>
  <si>
    <t>GF</t>
  </si>
  <si>
    <t xml:space="preserve">Medoid </t>
  </si>
  <si>
    <t>Best hit in UniRef90 (downloaded 15 Jul 2021), with strain-level designations and excluding Diaforarchaea hits</t>
  </si>
  <si>
    <t>Classification of best hit</t>
  </si>
  <si>
    <t>% Identity</t>
  </si>
  <si>
    <t>Bit score</t>
  </si>
  <si>
    <t>K4LD66_Valine--tRNA_ligase</t>
  </si>
  <si>
    <t>Thermacetogenium phaeum (strain ATCC BAA-254 / DSM 26808 / PB)</t>
  </si>
  <si>
    <t>A0B5U4_Glycine--tRNA_ligase</t>
  </si>
  <si>
    <t>Methanothrix thermoacetophila (strain DSM 6194 / JCM 14653 / NBRC 101360 / PT)</t>
  </si>
  <si>
    <t>B1YC16_Radical_SAM_domain_protein</t>
  </si>
  <si>
    <t>Pyrobaculum neutrophilum (strain DSM 2338 / JCM 9278 / NBRC 100436 / V24Sta)</t>
  </si>
  <si>
    <t>A0A497QCQ1_GMP_synthetase</t>
  </si>
  <si>
    <t>Thorarchaeota archaeon (strain OWC)</t>
  </si>
  <si>
    <t>A0A497QLD6_Phenylalanine--tRNA_ligase_alpha_subunit</t>
  </si>
  <si>
    <t>F7XPK3_Proton-translocating_NADH-quinone_oxidoreductase,_chain_M</t>
  </si>
  <si>
    <t>Methanosalsum zhilinae (strain DSM 4017 / NBRC 107636 / OCM 62 / WeN5)</t>
  </si>
  <si>
    <t>A0A497PK67_Fructose-bisphosphate_aldolase</t>
  </si>
  <si>
    <t>B1ZWY3_Neprilysin</t>
  </si>
  <si>
    <t>Opitutus terrae (strain DSM 11246 / JCM 15787 / PB90-1)</t>
  </si>
  <si>
    <t>A0RXD4_Sulfurtransferase</t>
  </si>
  <si>
    <t>Cenarchaeum symbiosum (strain A)</t>
  </si>
  <si>
    <t>A0A7U6GEI0_Putative_6-phosphofructokinase</t>
  </si>
  <si>
    <t>Caldisericum exile (strain DSM 21853 / NBRC 104410 / AZM16c01)</t>
  </si>
  <si>
    <t>A0A497PH99_Threonine_ammonia-lyase</t>
  </si>
  <si>
    <t>L7UD60_Uncharacterized_protein</t>
  </si>
  <si>
    <t>Myxococcus stipitatus (strain DSM 14675 / JCM 12634 / Mx s8)</t>
  </si>
  <si>
    <t>B5EHT0_Probable_cytosol_aminopeptidase</t>
  </si>
  <si>
    <t>Geobacter bemidjiensis (strain Bem / ATCC BAA-1014 / DSM 16622)</t>
  </si>
  <si>
    <t>A0A524CUD1_DUF1028_domain-containing_protein</t>
  </si>
  <si>
    <t>A0A7U6JG07_Putative_ABC_transporter_permease_protein</t>
  </si>
  <si>
    <t>F8AFR0_Alanine--tRNA_ligase</t>
  </si>
  <si>
    <t>Pyrococcus yayanosii (strain CH1 / JCM 16557)</t>
  </si>
  <si>
    <t>A7IB51_Elongation_factor_Tu,_domain_2_protein</t>
  </si>
  <si>
    <t>Methanoregula boonei (strain DSM 21154 / JCM 14090 / 6A8)</t>
  </si>
  <si>
    <t>B3QSH8_Malate_dehydrogenase</t>
  </si>
  <si>
    <t>Chloroherpeton thalassium (strain ATCC 35110 / GB-78)</t>
  </si>
  <si>
    <t>B9L447_Peptidase_M16_domain_protein</t>
  </si>
  <si>
    <t>Thermomicrobium roseum (strain ATCC 27502 / DSM 5159 / P-2)</t>
  </si>
  <si>
    <t>D1CAG9_Radical_SAM_domain_protein</t>
  </si>
  <si>
    <t>Sphaerobacter thermophilus (strain DSM 20745 / S 6022)</t>
  </si>
  <si>
    <t>F2NLJ0_Flavin-dependent_thymidylate_synthase</t>
  </si>
  <si>
    <t>Marinithermus hydrothermalis (strain DSM 14884 / JCM 11576 / T1)</t>
  </si>
  <si>
    <t>E1RFD1_Modification_methylase</t>
  </si>
  <si>
    <t>Methanolacinia petrolearia (strain DSM 11571 / OCM 486 / SEBR 4847)</t>
  </si>
  <si>
    <t>A0A497Q511_Aldo/keto_reductase</t>
  </si>
  <si>
    <t>A0A1Q9P2S6_Benzoyl-CoA_oxygenase_component_B</t>
  </si>
  <si>
    <t>Heimdallarchaeota archaeon (strain LC 2)</t>
  </si>
  <si>
    <t>A8MDR1_Amidinotransferase</t>
  </si>
  <si>
    <t>Caldivirga maquilingensis (strain ATCC 700844 / DSM 13496 / JCM 10307 / IC-167)</t>
  </si>
  <si>
    <t>F4HKY8_Nop_domain-containing_protein</t>
  </si>
  <si>
    <t>Pyrococcus sp. (strain NA2)</t>
  </si>
  <si>
    <t>I6ZA79_dCTP_deaminase</t>
  </si>
  <si>
    <t>Melioribacter roseus (strain JCM 17771 / P3M-2)</t>
  </si>
  <si>
    <t>D1C5S0_DNA_polymerase_IV</t>
  </si>
  <si>
    <t>K0IJU0_Putative_glycogen_debranching_enzyme</t>
  </si>
  <si>
    <t>Nitrososphaera gargensis (strain Ga9.2)</t>
  </si>
  <si>
    <t>D7EAD1_Methionine_aminopeptidase</t>
  </si>
  <si>
    <t>Methanohalobium evestigatum (strain ATCC BAA-1072 / DSM 3721 / NBRC 107634 / OCM 161 / Z-7303)</t>
  </si>
  <si>
    <t>E3GY12_Proteasome_subunit_beta</t>
  </si>
  <si>
    <t>Methanothermus fervidus (strain ATCC 43054 / DSM 2088 / JCM 10308 / V24 S)</t>
  </si>
  <si>
    <t>D0LV69_Diphosphomevalonate_decarboxylase</t>
  </si>
  <si>
    <t>Haliangium ochraceum (strain DSM 14365 / JCM 11303 / SMP-2)</t>
  </si>
  <si>
    <t>A0A497PD48_DUF72_domain-containing_protein</t>
  </si>
  <si>
    <t>L0ACA5_Cytochrome_b_subunit_of_the_bc_complex</t>
  </si>
  <si>
    <t>Caldisphaera lagunensis (strain DSM 15908 / JCM 11604 / ANMR 0165 / IC-154)</t>
  </si>
  <si>
    <t>D2RH00_Proteasome_subunit_alpha</t>
  </si>
  <si>
    <t>Archaeoglobus profundus (strain DSM 5631 / JCM 9629 / NBRC 100127 / Av18)</t>
  </si>
  <si>
    <t>D2REW9_Phosphoribosyltransferase</t>
  </si>
  <si>
    <t>A7I984_ABC-2_type_transporter</t>
  </si>
  <si>
    <t>A0A1F6D561_Uncharacterized_protein</t>
  </si>
  <si>
    <t>Handelsmanbacteria sp. (strain RIFCSPLOWO2 12 FULL 64 10)</t>
  </si>
  <si>
    <t>F6D3U5_TatD-related_deoxyribonuclease</t>
  </si>
  <si>
    <t>Methanobacterium paludis (strain DSM 25820 / JCM 18151 / SWAN1)</t>
  </si>
  <si>
    <t>D7CSL4_Acyl-CoA_dehydrogenase_domain_protein</t>
  </si>
  <si>
    <t>Truepera radiovictrix (strain DSM 17093 / CIP 108686 / LMG 22925 / RQ-24)</t>
  </si>
  <si>
    <t>D6Y364_(2Fe-2S)-binding_domain_protein</t>
  </si>
  <si>
    <t>Thermobispora bispora (strain ATCC 19993 / DSM 43833 / CBS 139.67 / JCM 10125 / KCTC 9307 / NBRC 14880 / R51)</t>
  </si>
  <si>
    <t>I0ALY1_Thioredoxin-like_protein</t>
  </si>
  <si>
    <t>Ignavibacterium album (strain DSM 19864 / JCM 16511 / NBRC 101810 / Mat9-16)</t>
  </si>
  <si>
    <t>A0A497QFL8_Dihydroorotate_dehydrogenase_electron_transfer_subunit</t>
  </si>
  <si>
    <t>F8ALD2_50S_ribosomal_protein_L11</t>
  </si>
  <si>
    <t>Methanothermococcus okinawensis (strain DSM 14208 / JCM 11175 / IH1)</t>
  </si>
  <si>
    <t>D1CCR4_Cobalamin_B12-binding_domain_protein</t>
  </si>
  <si>
    <t>Thermobaculum terrenum (strain ATCC BAA-798 / YNP1)</t>
  </si>
  <si>
    <t>Q39ZN2_Cyclase/hydrolase,_putative</t>
  </si>
  <si>
    <t>Geobacter metallireducens (strain ATCC 53774 / DSM 7210 / GS-15)</t>
  </si>
  <si>
    <t>D1C3H7_Uncharacterized_protein</t>
  </si>
  <si>
    <t>A0A497QAF3_N5-carboxyaminoimidazole_ribonucleotide_mutase</t>
  </si>
  <si>
    <t>A0A1F5V2R6_Urocanate_hydratase_(Fragment)</t>
  </si>
  <si>
    <t>Fraserbacteria sp. (strain RBG 16 55 9)</t>
  </si>
  <si>
    <t>D2REA7_DNA_repair_and_recombination_protein_RadA</t>
  </si>
  <si>
    <t>F0LLT5_Glycosyl_transferase_family_2</t>
  </si>
  <si>
    <t>Thermococcus barophilus (strain DSM 11836 / MP)</t>
  </si>
  <si>
    <t>E8U5Q5_GCN5-related_N-acetyltransferase</t>
  </si>
  <si>
    <t>Deinococcus maricopensis (strain DSM 21211 / LMG 22137 / NRRL B-23946 / LB-34)</t>
  </si>
  <si>
    <t>A1S0Y5_UTP--glucose-1-phosphate_uridylyltransferase</t>
  </si>
  <si>
    <t>Thermofilum pendens (strain DSM 2475 / Hrk 5)</t>
  </si>
  <si>
    <t>UPI000EAF68C0_GNAT_family_N-acetyltransferase</t>
  </si>
  <si>
    <t>Bacillus aciditolerans (strain JCM 32973 / CCTCC AB 2017280 / YN-1)</t>
  </si>
  <si>
    <t>A5UX73_Uncharacterized_protein</t>
  </si>
  <si>
    <t>Roseiflexus sp. (strain RS-1)</t>
  </si>
  <si>
    <t>E8R368_Type_I_phosphodiesterase/nucleotide_pyrophosphatase</t>
  </si>
  <si>
    <t>Isosphaera pallida (strain ATCC 43644 / DSM 9630 / IS1B)</t>
  </si>
  <si>
    <t>B9XF55_DSBA_oxidoreductase</t>
  </si>
  <si>
    <t>Pedosphaera parvula (strain Ellin514)</t>
  </si>
  <si>
    <t>A0A1F5USS9_Probable_inosine/xanthosine_triphosphatase</t>
  </si>
  <si>
    <t>A0A0K8NTA2_Endo-type_6-aminohexanoate_oligomer_hydrolase</t>
  </si>
  <si>
    <t>Ideonella sakaiensis (strain NBRC 110686 / TISTR 2288 / 201-F6)</t>
  </si>
  <si>
    <t>A4J1M7_FAD-dependent_pyridine_nucleotide-disulfide_oxidoreductase</t>
  </si>
  <si>
    <t>Desulfotomaculum reducens (strain MI-1)</t>
  </si>
  <si>
    <t>B2IHF3_Aquaporin_Z</t>
  </si>
  <si>
    <t>Beijerinckia indica subsp. indica (strain ATCC 9039 / DSM 1715 / NCIMB 8712)</t>
  </si>
  <si>
    <t>E8R2E5_Aconitate_hydratase</t>
  </si>
  <si>
    <t>Q0W314_4-hydroxy-tetrahydrodipicolinate_synthase</t>
  </si>
  <si>
    <t>Methanocella arvoryzae (strain DSM 22066 / NBRC 105507 / MRE50)</t>
  </si>
  <si>
    <t>D6XUA5_Amidohydrolase_2</t>
  </si>
  <si>
    <t>Bacillus selenitireducens (strain ATCC 700615 / DSM 15326 / MLS10)</t>
  </si>
  <si>
    <t>B1X0W9_Putative_cation_efflux_system_protein</t>
  </si>
  <si>
    <t>Crocosphaera subtropica (strain ATCC 51142 / BH68)</t>
  </si>
  <si>
    <t>A7H9W8_Uncharacterized_protein</t>
  </si>
  <si>
    <t>Anaeromyxobacter sp. (strain Fw109-5)</t>
  </si>
  <si>
    <t>D3S1K3_Cell_division_protein_FtsZ</t>
  </si>
  <si>
    <t>Ferroglobus placidus (strain DSM 10642 / AEDII12DO)</t>
  </si>
  <si>
    <t>F8AH27_Peptidyl-tRNA_hydrolase</t>
  </si>
  <si>
    <t>D5VRN1_30S_ribosomal_protein_S8e</t>
  </si>
  <si>
    <t>Methanocaldococcus infernus (strain DSM 11812 / JCM 15783 / ME)</t>
  </si>
  <si>
    <t>L7UIQ3_Uncharacterized_protein</t>
  </si>
  <si>
    <t>A8MBD0_GCN5-related_N-acetyltransferase</t>
  </si>
  <si>
    <t>A0A1F6CW88_Uncharacterized_protein</t>
  </si>
  <si>
    <t>Q01YE7_Glycosyl_transferase,_family_2</t>
  </si>
  <si>
    <t>Solibacter usitatus (strain Ellin6076)</t>
  </si>
  <si>
    <t>F9ZXV7_GCN5-related_N-acetyltransferase</t>
  </si>
  <si>
    <t>Methylomonas methanica (strain MC09)</t>
  </si>
  <si>
    <t>D3F7B1_Transcriptional_regulator,_LuxR_family</t>
  </si>
  <si>
    <t>Conexibacter woesei (strain DSM 14684 / CIP 108061 / JCM 11494 / NBRC 100937 / ID131577)</t>
  </si>
  <si>
    <t>Q12CG5_Uncharacterized_protein</t>
  </si>
  <si>
    <t>Polaromonas sp. (strain JS666 / ATCC BAA-500)</t>
  </si>
  <si>
    <t>C7M338_Glycosyl_transferase_family_2</t>
  </si>
  <si>
    <t>Acidimicrobium ferrooxidans (strain DSM 10331 / JCM 15462 / NBRC 103882 / ICP)</t>
  </si>
  <si>
    <t>B6IXB5_Peptidase_M16,_putative</t>
  </si>
  <si>
    <t>Rhodospirillum centenum (strain ATCC 51521 / SW)</t>
  </si>
  <si>
    <t>A0A497QBA8_Molybdenum_cofactor_biosynthesis_protein</t>
  </si>
  <si>
    <t>L0ABX9_PKD_domain_protein,extracellular_solute-binding_protein,_family_5</t>
  </si>
  <si>
    <t>D2QM42_Uncharacterized_protein</t>
  </si>
  <si>
    <t>Spirosoma linguale (strain ATCC 33905 / DSM 74 / LMG 10896)</t>
  </si>
  <si>
    <t>D7BFW3_Xanthine_dehydrogenase,_small_subunit</t>
  </si>
  <si>
    <t>Meiothermus silvanus (strain ATCC 700542 / DSM 9946 / VI-R2)</t>
  </si>
  <si>
    <t>E3GY87_Transcription_initiation_factor_IIB</t>
  </si>
  <si>
    <t>A0RWS0_Flavin-nucleotide-binding_protein</t>
  </si>
  <si>
    <t>B9L0G4_GAF_domain_protein</t>
  </si>
  <si>
    <t>A3TXU5_Shikimate_dehydrogenase_(NADP(+))</t>
  </si>
  <si>
    <t>Pseudooceanicola batsensis (strain ATCC BAA-863 / DSM 15984 / KCTC 12145 / HTCC2597)</t>
  </si>
  <si>
    <t>G4RK02_Lactate_dehydrogenase_related_enzyme</t>
  </si>
  <si>
    <t>Thermoproteus tenax (strain ATCC 35583 / DSM 2078 / JCM 9277 / NBRC 100435 / Kra 1)</t>
  </si>
  <si>
    <t>D5VR69_Probable_bifunctional_tRNA_threonylcarbamoyladenosine_biosynthesis_protein</t>
  </si>
  <si>
    <t>E1RDA1_DNA_helicase</t>
  </si>
  <si>
    <t>D7EBX8_Glycosyl_transferase_family_2</t>
  </si>
  <si>
    <t>A0A1F6D274_Uncharacterized_protein</t>
  </si>
  <si>
    <t>C7NM93_Uncharacterized_protein</t>
  </si>
  <si>
    <t>Halorhabdus utahensis (strain DSM 12940 / JCM 11049 / AX-2)</t>
  </si>
  <si>
    <t>F6D4T5_Potassium-transporting_ATPase_KdpC_subunit</t>
  </si>
  <si>
    <t>F2KST4_50S_ribosomal_protein_L32e</t>
  </si>
  <si>
    <t>Archaeoglobus veneficus (strain DSM 11195 / SNP6)</t>
  </si>
  <si>
    <t>D0LI22_FAD_dependent_oxidoreductase</t>
  </si>
  <si>
    <t>A0RXA8_Fe-S_cluster_assembly_protein</t>
  </si>
  <si>
    <t>C3KKP8_NADPH_dependent_thioredoxin_reductase</t>
  </si>
  <si>
    <t>Sinorhizobium fredii (strain NBRC 101917 / NGR234)</t>
  </si>
  <si>
    <t>A0YV83_Predicted_permease,_major_facilitator_superfamily_protein</t>
  </si>
  <si>
    <t>Lyngbya sp. (strain PCC 8106)</t>
  </si>
  <si>
    <t>F5YLF5_Phenylalanine--tRNA_ligase_beta_subunit</t>
  </si>
  <si>
    <t>Treponema primitia (strain ATCC BAA-887 / DSM 12427 / ZAS-2)</t>
  </si>
  <si>
    <t>D7E892_Metallophosphoesterase</t>
  </si>
  <si>
    <t>F7XK89_Peptidyl-prolyl_cis-trans_isomerase</t>
  </si>
  <si>
    <t>F3ZZI7_Phosphoribosylglycinamide_formyltransferase</t>
  </si>
  <si>
    <t>Mahella australiensis (strain DSM 15567 / CIP 107919 / 50-1 BON)</t>
  </si>
  <si>
    <t>UPI0012FA0E75_AAA_family_ATPase</t>
  </si>
  <si>
    <t>Amycolatopsis sp. (strain ATCC 39116 / 75iv2)</t>
  </si>
  <si>
    <t>A8MDX4_Major_facilitator_superfamily_MFS_1</t>
  </si>
  <si>
    <t>A5G9F7_4-hydroxybenzoate_polyprenyltransferase,_putative</t>
  </si>
  <si>
    <t>Geobacter uraniireducens (strain Rf4)</t>
  </si>
  <si>
    <t>E8V0D5_Proline-specific_peptidase</t>
  </si>
  <si>
    <t>Terriglobus saanensis (strain ATCC BAA-1853 / DSM 23119 / SP1PR4)</t>
  </si>
  <si>
    <t>G0HPC2_Uncharacterized_protein</t>
  </si>
  <si>
    <t>Thermococcus sp. (strain CGMCC 1.5172 / 4557)</t>
  </si>
  <si>
    <t>D9PZC7_CRISPR-associated_endonuclease_Cas1</t>
  </si>
  <si>
    <t>Acidilobus saccharovorans (strain DSM 16705 / JCM 18335 / VKM B-2471 / 345-15)</t>
  </si>
  <si>
    <t>B9L549_Uncharacterized_protein</t>
  </si>
  <si>
    <t>A7I516_Phosphohistidine_phosphatase,_SixA</t>
  </si>
  <si>
    <t>C9RFQ1_Phosphoglycerate_kinase</t>
  </si>
  <si>
    <t>Methanocaldococcus vulcanius (strain ATCC 700851 / DSM 12094 / M7)</t>
  </si>
  <si>
    <t>A0A0S3QS61_Deoxyuridine_5'-triphosphate_nucleotidohydrolase</t>
  </si>
  <si>
    <t>Thermosulfidibacter takaii (strain DSM 17441 / JCM 13301 / NBRC 103674 / ABI70S6)</t>
  </si>
  <si>
    <t>Q026D7_Methyltransf_25_domain-containing_protein</t>
  </si>
  <si>
    <t>G8RZX5_Isoleucine--tRNA_ligase</t>
  </si>
  <si>
    <t>Actinoplanes sp. (strain ATCC 31044 / CBS 674.73 / SE50/110)</t>
  </si>
  <si>
    <t>A0RWD0_Uncharacterized_protein_involved_in_tolerance_to_divalent_cations</t>
  </si>
  <si>
    <t>A0A3L6JPD1_TPR_REGION_domain-containing_protein</t>
  </si>
  <si>
    <t>G0QC93_Cell_division_protein_FtsZ</t>
  </si>
  <si>
    <t>Nanosalinarum sp. (strain J07AB56)</t>
  </si>
  <si>
    <t>K9RSB4_NAD(P)H-quinone_oxidoreductase_subunit_3</t>
  </si>
  <si>
    <t>Synechococcus sp. (strain ATCC 27167 / PCC 6312)</t>
  </si>
  <si>
    <t>F8AK57_Putative_signal_transduction_protein_with_CBS_domains</t>
  </si>
  <si>
    <t>A1THT7_AAA_domain-containing_protein</t>
  </si>
  <si>
    <t>Mycolicibacterium vanbaalenii (strain DSM 7251 / JCM 13017 / BCRC 16820 / KCTC 9966 / NRRL B-24157 / PYR-1)</t>
  </si>
  <si>
    <t>A7I7H9_TPR_repeat-containing_protein</t>
  </si>
  <si>
    <t>G3IVT5_Rhamnosyltransferase</t>
  </si>
  <si>
    <t>Methylobacter tundripaludum (strain ATCC BAA-1195 / DSM 17260 / SV96)</t>
  </si>
  <si>
    <t>A9VX45_Cytochrome_c_oxidase,_subunit_II</t>
  </si>
  <si>
    <t>Methylorubrum extorquens (strain PA1)</t>
  </si>
  <si>
    <t>D1Z015_Putative_universal_stress_protein</t>
  </si>
  <si>
    <t>Methanocella paludicola (strain DSM 17711 / JCM 13418 / NBRC 101707 / SANAE)</t>
  </si>
  <si>
    <t>D0LKE9_NUDIX_hydrolase</t>
  </si>
  <si>
    <t>D1YV13_RNase_L_inhibitor</t>
  </si>
  <si>
    <t>A0A497QKK3_Serine/threonine_protein_phosphatase_(Fragment)</t>
  </si>
  <si>
    <t>Q74N18_NEQ401</t>
  </si>
  <si>
    <t>Nanoarchaeum equitans (strain Kin4-M)</t>
  </si>
  <si>
    <t>A8ZW70_Acyl-CoA_dehydrogenase_domain_protein</t>
  </si>
  <si>
    <t>Desulfococcus oleovorans (strain DSM 6200 / JCM 39069 / Hxd3)</t>
  </si>
  <si>
    <t>A0A524D772_Phosphate_uptake_regulator_PhoU</t>
  </si>
  <si>
    <t>L0A9L2_Putative_glycerate_kinase</t>
  </si>
  <si>
    <t>Deinococcus peraridilitoris (strain DSM 19664 / LMG 22246 / CIP 109416 / KR-200)</t>
  </si>
  <si>
    <t>A0A151EYL9_N-acetyltransferase_domain-containing_protein</t>
  </si>
  <si>
    <t>Theionarchaea archaeon (strain DG-70-1)</t>
  </si>
  <si>
    <t>F0SZ29_Major_facilitator_superfamily_MFS_1</t>
  </si>
  <si>
    <t>Syntrophobotulus glycolicus (strain DSM 8271 / FlGlyR)</t>
  </si>
  <si>
    <t>A7HC19_Cation_diffusion_facilitator_family_transporter</t>
  </si>
  <si>
    <t>A0A3L6JF83_Uncharacterized_protein</t>
  </si>
  <si>
    <t>C9RDB6_5-methyltetrahydropteroyltriglutamate--homocysteine_methyltransferase</t>
  </si>
  <si>
    <t>Ammonifex degensii (strain DSM 10501 / KC4)</t>
  </si>
  <si>
    <t>C4XM92_Methyltranfer_dom_domain-containing_protein</t>
  </si>
  <si>
    <t>Desulfovibrio magneticus (strain ATCC 700980 / DSM 13731 / RS-1)</t>
  </si>
  <si>
    <t>A0LZM0_Aldo/keto_reductase_family_protein</t>
  </si>
  <si>
    <t>Gramella forsetii (strain KT0803)</t>
  </si>
  <si>
    <t>B9XFY7_Uncharacterized_protein</t>
  </si>
  <si>
    <t>B8GIP1_Like-Sm_ribonucleoprotein_core</t>
  </si>
  <si>
    <t>Methanosphaerula palustris (strain ATCC BAA-1556 / DSM 19958 / E1-9c)</t>
  </si>
  <si>
    <t>Q2W391_Purine_catabolism_protein_pucB</t>
  </si>
  <si>
    <t>Magnetospirillum magneticum (strain AMB-1 / ATCC 700264)</t>
  </si>
  <si>
    <t>D3F7M8_Transcriptional_regulator,_LuxR_family</t>
  </si>
  <si>
    <t>A9AZ10_Peptidase_S8_and_S53_subtilisin_kexin_sedolisin</t>
  </si>
  <si>
    <t>Herpetosiphon aurantiacus (strain ATCC 23779 / DSM 785 / 114-95)</t>
  </si>
  <si>
    <t>A0A497Q2U6_3-hexulose-6-phosphate_synthase</t>
  </si>
  <si>
    <t>G8TSU5_Uncharacterized_protein</t>
  </si>
  <si>
    <t>Sulfobacillus acidophilus (strain ATCC 700253 / DSM 10332 / NAL)</t>
  </si>
  <si>
    <t>Q0W5H4_Prefoldin_subunit_alpha</t>
  </si>
  <si>
    <t>A0A1A2NR82_Dienelactone_hydrolase</t>
  </si>
  <si>
    <t>Mycolicibacter sinensis (strain JDM601)</t>
  </si>
  <si>
    <t>S0EXW6_Iron-sulfur_cluster_assembly_accessory_protein</t>
  </si>
  <si>
    <t>Chthonomonas calidirosea (strain DSM 23976 / ICMP 18418 / T49)</t>
  </si>
  <si>
    <t>K0JXX8_Glutamine_amidotransferase</t>
  </si>
  <si>
    <t>Saccharothrix espanaensis (strain ATCC 51144 / DSM 44229 / JCM 9112 / NBRC 15066 / NRRL 15764)</t>
  </si>
  <si>
    <t>D1YUQ6_Protein_MCP_0106</t>
  </si>
  <si>
    <t>E1QJ42_Cupin_2_conserved_barrel_domain_protein</t>
  </si>
  <si>
    <t>Desulfarculus baarsii (strain ATCC 33931 / DSM 2075 / LMG 7858 / VKM B-1802 / 2st14)</t>
  </si>
  <si>
    <t>Q9RRF3_Iron_dependent_repressor,_putative</t>
  </si>
  <si>
    <t>Deinococcus radiodurans (strain ATCC 13939 / DSM 20539 / JCM 16871 / LMG 4051 / NBRC 15346 / NCIMB 9279 / R1 / VKM B-1422)</t>
  </si>
  <si>
    <t>A8AA08_Ribosomal-protein-alanine_acetyltransferase</t>
  </si>
  <si>
    <t>Ignicoccus hospitalis (strain KIN4/I / DSM 18386 / JCM 14125)</t>
  </si>
  <si>
    <t>Q0W0Z7_Peptidyl-prolyl_cis-trans_isomerase</t>
  </si>
  <si>
    <t>K0I925_Putative_signal_transduction_histidine_kinase,_with_phosphoacceptor_and_ATP_binding_domain</t>
  </si>
  <si>
    <t>L0HDY9_Uncharacterized_protein</t>
  </si>
  <si>
    <t>Methanoregula formicica (strain DSM 22288 / NBRC 105244 / SMSP)</t>
  </si>
  <si>
    <t>A0A497PDA8_Lipoate--protein_ligase_family_protein</t>
  </si>
  <si>
    <t>L9YF91_HNH_domain-containing_protein</t>
  </si>
  <si>
    <t>Natrinema pellirubrum (strain DSM 15624 / CIP 106293 / JCM 10476 / NCIMB 786 / 157)</t>
  </si>
  <si>
    <t>I4BX35_dTDP-4-dehydrorhamnose_3,5-epimerase-like_enzyme</t>
  </si>
  <si>
    <t>Acetomicrobium mobile (strain ATCC BAA-54 / DSM 13181 / JCM 12221 / NGA)</t>
  </si>
  <si>
    <t>A2BK28_Transcriptional_regulator</t>
  </si>
  <si>
    <t>Hyperthermus butylicus (strain DSM 5456 / JCM 9403 / PLM1-5)</t>
  </si>
  <si>
    <t>J3C5A8_Putative_acetyltransferase</t>
  </si>
  <si>
    <t>Flavobacterium sp. (strain CF136)</t>
  </si>
  <si>
    <t>A3TTW8_VOC_domain-containing_protein</t>
  </si>
  <si>
    <t>A0A151EY34_PRC_domain-containing_protein</t>
  </si>
  <si>
    <t>L0DUN4_Phosphoglycolate_phosphatase</t>
  </si>
  <si>
    <t>Thioalkalivibrio nitratireducens (strain DSM 14787 / UNIQEM 213 / ALEN2)</t>
  </si>
  <si>
    <t>Q2G6G4_TPR_repeat_protein</t>
  </si>
  <si>
    <t>Novosphingobium aromaticivorans (strain ATCC 700278 / DSM 12444 / CCUG 56034 / CIP 105152 / NBRC 16084 / F199)</t>
  </si>
  <si>
    <t>A0A524LZ69_Uncharacterized_protein</t>
  </si>
  <si>
    <t>B9M774_GDT1_family_protein</t>
  </si>
  <si>
    <t>Geobacter daltonii (strain DSM 22248 / JCM 15807 / FRC-32)</t>
  </si>
  <si>
    <t>Domain of best hit</t>
  </si>
  <si>
    <t>Archaea</t>
  </si>
  <si>
    <t>Bacteria</t>
  </si>
  <si>
    <t>Total bacterial hits</t>
  </si>
  <si>
    <t>Total archaeal hits</t>
  </si>
  <si>
    <t>Abhydrolase_1 (PF00561.21)</t>
  </si>
  <si>
    <t>Thermopsin (PF05317.12)</t>
  </si>
  <si>
    <t>SPP (PF06550.12)</t>
  </si>
  <si>
    <t>Peptidase_A4 (PF01828.18)</t>
  </si>
  <si>
    <t>Peptidase_M20 (PF01546.29)</t>
  </si>
  <si>
    <t>Peptidase_S26 (PF10502.10)</t>
  </si>
  <si>
    <t>Trypsin (PF00089.27)</t>
  </si>
  <si>
    <t>Peptidase_S9 (PF00326.22)</t>
  </si>
  <si>
    <t>Trypsin_2 (PF13365.7)</t>
  </si>
  <si>
    <t>AAT (PF03417.17)</t>
  </si>
  <si>
    <t>Esterase (PF00756.21)</t>
  </si>
  <si>
    <t>PT-HINT (PF07591.12)</t>
  </si>
  <si>
    <t>Peptidase_M1 (PF01433.21)</t>
  </si>
  <si>
    <t>LysM (PF01476.21)</t>
  </si>
  <si>
    <t>Amidohydro_1 (PF01979.21)</t>
  </si>
  <si>
    <t>Beta-lactamase (PF00144.25)</t>
  </si>
  <si>
    <t>Peptidase_M24 (PF00557.25)</t>
  </si>
  <si>
    <t>Peptidase_M28 (PF04389.18)</t>
  </si>
  <si>
    <t>Peptidase_S15 (PF02129.19)</t>
  </si>
  <si>
    <t>Peptidase_C14 (PF00656.23)</t>
  </si>
  <si>
    <t>Peptidase_C1 (PF00112.24)</t>
  </si>
  <si>
    <t>Chlorophyllase2 (PF12740.8)</t>
  </si>
  <si>
    <t>COesterase (PF00135.29)</t>
  </si>
  <si>
    <t>Penicil_amidase (PF01804.19)</t>
  </si>
  <si>
    <t>Peptidase_M23 (PF01551.23)</t>
  </si>
  <si>
    <t>DLH (PF01738.19)</t>
  </si>
  <si>
    <t>Hydrolase_4 (PF12146.9)</t>
  </si>
  <si>
    <t>CPBP (PF02517.17)</t>
  </si>
  <si>
    <t>Peptidase_M50 (PF02163.23)</t>
  </si>
  <si>
    <t>CLP_protease (PF00574.24)</t>
  </si>
  <si>
    <t>Lon_C (PF05362.14)</t>
  </si>
  <si>
    <t>Peptidase_C25 (PF01364.19)</t>
  </si>
  <si>
    <t>Peptidase_S24 (PF00717.24)</t>
  </si>
  <si>
    <t>Peptidase_M73 (PF12389.9)</t>
  </si>
  <si>
    <t>Transglut_core3 (PF13471.7)</t>
  </si>
  <si>
    <t>Peptidase_M6 (PF05547.12)</t>
  </si>
  <si>
    <t>Peptidase_M60 (PF13402.7)</t>
  </si>
  <si>
    <t>Peptidase_M14 (PF00246.25)</t>
  </si>
  <si>
    <t>Abhydrolase_2 (PF02230.17)</t>
  </si>
  <si>
    <t>Transferrin (PF00405.18)</t>
  </si>
  <si>
    <t>PGAP1 (PF07819.14)</t>
  </si>
  <si>
    <t>Peptidase_C11 (PF03415.15)</t>
  </si>
  <si>
    <t>Peptidase_C15 (PF01470.18)</t>
  </si>
  <si>
    <t>Peptidase_C10 (PF01640.18)</t>
  </si>
  <si>
    <t>Reprolysin_5 (PF13688.7)</t>
  </si>
  <si>
    <t>Peptidase_C13 (PF01650.19)</t>
  </si>
  <si>
    <t>Peptidase_M36 (PF02128.16)</t>
  </si>
  <si>
    <t>GATase_2 (PF00310.22)</t>
  </si>
  <si>
    <t>BPL_N (PF09825.10)</t>
  </si>
  <si>
    <t>DJ-1_PfpI (PF01965.25)</t>
  </si>
  <si>
    <t>Asn_synthase (PF00733.22)</t>
  </si>
  <si>
    <t>Phospholip_B (PF04916.14)</t>
  </si>
  <si>
    <t>CBAH (PF02275.19)</t>
  </si>
  <si>
    <t>SDH_sah (PF01972.17)</t>
  </si>
  <si>
    <t>Rhomboid (PF01694.23)</t>
  </si>
  <si>
    <t>Peptidase_C39_2 (PF13529.7)</t>
  </si>
  <si>
    <t>Peptidase_A24 (PF01478.19)</t>
  </si>
  <si>
    <t>Total secreted peptidases</t>
  </si>
  <si>
    <t>AA2</t>
  </si>
  <si>
    <t>AA3</t>
  </si>
  <si>
    <t>AA3_2</t>
  </si>
  <si>
    <t>AA4</t>
  </si>
  <si>
    <t>AA5</t>
  </si>
  <si>
    <t>AA6</t>
  </si>
  <si>
    <t>AA7</t>
  </si>
  <si>
    <t>CBM44</t>
  </si>
  <si>
    <t>CBM48</t>
  </si>
  <si>
    <t>CBM50</t>
  </si>
  <si>
    <t>CBM51</t>
  </si>
  <si>
    <t>CBM57</t>
  </si>
  <si>
    <t>CBM6</t>
  </si>
  <si>
    <t>CBM67</t>
  </si>
  <si>
    <t>CBM9</t>
  </si>
  <si>
    <t>CE1</t>
  </si>
  <si>
    <t>CE11</t>
  </si>
  <si>
    <t>CE13</t>
  </si>
  <si>
    <t>CE14</t>
  </si>
  <si>
    <t>CE16</t>
  </si>
  <si>
    <t>CE3</t>
  </si>
  <si>
    <t>CE4</t>
  </si>
  <si>
    <t>CE7</t>
  </si>
  <si>
    <t>CE9</t>
  </si>
  <si>
    <t>cohesin</t>
  </si>
  <si>
    <t>GH1</t>
  </si>
  <si>
    <t>GH10</t>
  </si>
  <si>
    <t>GH105</t>
  </si>
  <si>
    <t>GH109</t>
  </si>
  <si>
    <t>GH114</t>
  </si>
  <si>
    <t>GH117</t>
  </si>
  <si>
    <t>GH122</t>
  </si>
  <si>
    <t>GH13</t>
  </si>
  <si>
    <t>GH13_10</t>
  </si>
  <si>
    <t>GH13_11</t>
  </si>
  <si>
    <t>GH13_16</t>
  </si>
  <si>
    <t>GH13_20</t>
  </si>
  <si>
    <t>GH13_26</t>
  </si>
  <si>
    <t>GH13_3</t>
  </si>
  <si>
    <t>GH13_30</t>
  </si>
  <si>
    <t>GH13_9</t>
  </si>
  <si>
    <t>GH130</t>
  </si>
  <si>
    <t>GH133</t>
  </si>
  <si>
    <t>GH135</t>
  </si>
  <si>
    <t>GH141</t>
  </si>
  <si>
    <t>GH144</t>
  </si>
  <si>
    <t>GH15</t>
  </si>
  <si>
    <t>GH16_25</t>
  </si>
  <si>
    <t>GH16_3</t>
  </si>
  <si>
    <t>GH18</t>
  </si>
  <si>
    <t>GH2</t>
  </si>
  <si>
    <t>GH25</t>
  </si>
  <si>
    <t>GH3</t>
  </si>
  <si>
    <t>GH31</t>
  </si>
  <si>
    <t>GH32</t>
  </si>
  <si>
    <t>GH33</t>
  </si>
  <si>
    <t>GH36</t>
  </si>
  <si>
    <t>GH38</t>
  </si>
  <si>
    <t>GH39</t>
  </si>
  <si>
    <t>GH47</t>
  </si>
  <si>
    <t>GH5</t>
  </si>
  <si>
    <t>GH5_19</t>
  </si>
  <si>
    <t>GH5_46</t>
  </si>
  <si>
    <t>GH51</t>
  </si>
  <si>
    <t>GH53</t>
  </si>
  <si>
    <t>GH57</t>
  </si>
  <si>
    <t>GH63</t>
  </si>
  <si>
    <t>GH65</t>
  </si>
  <si>
    <t>GH77</t>
  </si>
  <si>
    <t>GH78</t>
  </si>
  <si>
    <t>GH92</t>
  </si>
  <si>
    <t>GT11</t>
  </si>
  <si>
    <t>GT111</t>
  </si>
  <si>
    <t>GT14</t>
  </si>
  <si>
    <t>GT2_Chitin_synth_2</t>
  </si>
  <si>
    <t>GT2_Glyco_tranf_2_3</t>
  </si>
  <si>
    <t>GT2_Glyco_trans_2_3</t>
  </si>
  <si>
    <t>GT2_Glycos_transf_2</t>
  </si>
  <si>
    <t>GT20</t>
  </si>
  <si>
    <t>GT21</t>
  </si>
  <si>
    <t>GT28</t>
  </si>
  <si>
    <t>GT29</t>
  </si>
  <si>
    <t>GT3</t>
  </si>
  <si>
    <t>GT30</t>
  </si>
  <si>
    <t>GT35</t>
  </si>
  <si>
    <t>GT4</t>
  </si>
  <si>
    <t>GT41</t>
  </si>
  <si>
    <t>GT5</t>
  </si>
  <si>
    <t>GT55</t>
  </si>
  <si>
    <t>GT66</t>
  </si>
  <si>
    <t>GT75</t>
  </si>
  <si>
    <t>GT76</t>
  </si>
  <si>
    <t>GT8</t>
  </si>
  <si>
    <t>GT81</t>
  </si>
  <si>
    <t>GT83</t>
  </si>
  <si>
    <t>GT9</t>
  </si>
  <si>
    <t>GT90</t>
  </si>
  <si>
    <t>GT94</t>
  </si>
  <si>
    <t>PL9</t>
  </si>
  <si>
    <t>PL9_2</t>
  </si>
  <si>
    <t>Total GH per genome</t>
  </si>
  <si>
    <t>Total PL per genome</t>
  </si>
  <si>
    <t>Total GT per genome</t>
  </si>
  <si>
    <t>Total AA per genome</t>
  </si>
  <si>
    <t>Total CE per genome</t>
  </si>
  <si>
    <t>Total CBM per genome</t>
  </si>
  <si>
    <t>Total copies</t>
  </si>
  <si>
    <t>Medoid</t>
  </si>
  <si>
    <t>arCOG02019</t>
  </si>
  <si>
    <t>P</t>
  </si>
  <si>
    <t>SseA</t>
  </si>
  <si>
    <t>Rhodanese-related_sulfurtransferase</t>
  </si>
  <si>
    <t>arCOG00246</t>
  </si>
  <si>
    <t>Mdh</t>
  </si>
  <si>
    <t>Malate/lactate_dehydrogenase</t>
  </si>
  <si>
    <t>arCOG01538</t>
  </si>
  <si>
    <t>NuoM</t>
  </si>
  <si>
    <t>NADH_dehydrogenase_subunit_M</t>
  </si>
  <si>
    <t>arCOG03108</t>
  </si>
  <si>
    <t>E</t>
  </si>
  <si>
    <t>ArcA</t>
  </si>
  <si>
    <t>Arginine_deiminase</t>
  </si>
  <si>
    <t>arCOG02199</t>
  </si>
  <si>
    <t>H</t>
  </si>
  <si>
    <t>Mcr1</t>
  </si>
  <si>
    <t>NAD(P)H-flavin_reductase</t>
  </si>
  <si>
    <t>arCOG01710</t>
  </si>
  <si>
    <t>I</t>
  </si>
  <si>
    <t>Sbm</t>
  </si>
  <si>
    <t>Methylmalonyl-CoA_mutase,_C-terminal_domain/subunit_(cobalamin-binding)</t>
  </si>
  <si>
    <t>arCOG04805</t>
  </si>
  <si>
    <t>KdpC</t>
  </si>
  <si>
    <t>K+-transporting_ATPase,_c_chain</t>
  </si>
  <si>
    <t>arCOG01697</t>
  </si>
  <si>
    <t>AcnA</t>
  </si>
  <si>
    <t>Aconitase_A</t>
  </si>
  <si>
    <t>arCOG03641</t>
  </si>
  <si>
    <t>G</t>
  </si>
  <si>
    <t>PfkA</t>
  </si>
  <si>
    <t>6-phosphofructokinase</t>
  </si>
  <si>
    <t>arCOG04204</t>
  </si>
  <si>
    <t>R</t>
  </si>
  <si>
    <t>N-terminal_nucleophile_hydrolase_superfamily_protein</t>
  </si>
  <si>
    <t>arCOG01557</t>
  </si>
  <si>
    <t>NuoA</t>
  </si>
  <si>
    <t>NADH_dehydrogenase_subunit_A</t>
  </si>
  <si>
    <t>arCOG00415</t>
  </si>
  <si>
    <t>L</t>
  </si>
  <si>
    <t>RecA</t>
  </si>
  <si>
    <t>RecA/RadA_recombinase</t>
  </si>
  <si>
    <t>arCOG04372</t>
  </si>
  <si>
    <t>J</t>
  </si>
  <si>
    <t>RplK</t>
  </si>
  <si>
    <t>Ribosomal_protein_L11</t>
  </si>
  <si>
    <t>arCOG01385</t>
  </si>
  <si>
    <t>M</t>
  </si>
  <si>
    <t>Glycosyl_transferase_family_2</t>
  </si>
  <si>
    <t>arCOG00174</t>
  </si>
  <si>
    <t>ABC-type_anion_transport_system,_duplicated_permease_component</t>
  </si>
  <si>
    <t>arCOG02464</t>
  </si>
  <si>
    <t>F</t>
  </si>
  <si>
    <t>PurE</t>
  </si>
  <si>
    <t>Phosphoribosylcarboxyaminoimidazole_(NCAIR)_mutase</t>
  </si>
  <si>
    <t>arCOG01923</t>
  </si>
  <si>
    <t>SIK1</t>
  </si>
  <si>
    <t>RNA_processing_factor_Prp31,_contains_Nop_domain</t>
  </si>
  <si>
    <t>arCOG01721</t>
  </si>
  <si>
    <t>QcrB</t>
  </si>
  <si>
    <t>Cytochrome_b_subunit_of_the_bc_complex</t>
  </si>
  <si>
    <t>arCOG04431</t>
  </si>
  <si>
    <t>GlpF</t>
  </si>
  <si>
    <t>Glycerol_uptake_facilitator_or_related_permease_(Major_Intrinsic_Protein_Family)</t>
  </si>
  <si>
    <t>arCOG00971</t>
  </si>
  <si>
    <t>O</t>
  </si>
  <si>
    <t>PRE1</t>
  </si>
  <si>
    <t>20S_proteasome,_alpha_subunit</t>
  </si>
  <si>
    <t>arCOG00518</t>
  </si>
  <si>
    <t>Predicted_flavin-nucleotide-binding_protein_structurally_related_to_pyridoxine_5'-phosphate_oxidase</t>
  </si>
  <si>
    <t>arCOG00115</t>
  </si>
  <si>
    <t>DNA_modification_methylase</t>
  </si>
  <si>
    <t>arCOG00893</t>
  </si>
  <si>
    <t>Predicted_metal-dependent_hydrolase_(urease_superfamily)</t>
  </si>
  <si>
    <t>arCOG04228</t>
  </si>
  <si>
    <t>Pth2</t>
  </si>
  <si>
    <t>Peptidyl-tRNA_hydrolase</t>
  </si>
  <si>
    <t>arCOG00781</t>
  </si>
  <si>
    <t>RPL32</t>
  </si>
  <si>
    <t>Ribosomal_protein_L32E</t>
  </si>
  <si>
    <t>arCOG01469</t>
  </si>
  <si>
    <t>V</t>
  </si>
  <si>
    <t>ABC-type_multidrug_transport_system,_permease_component</t>
  </si>
  <si>
    <t>arCOG01431</t>
  </si>
  <si>
    <t>IlvA</t>
  </si>
  <si>
    <t>Threonine_dehydratase</t>
  </si>
  <si>
    <t>arCOG00665</t>
  </si>
  <si>
    <t>GalU</t>
  </si>
  <si>
    <t>UDP-glucose_pyrophosphorylase</t>
  </si>
  <si>
    <t>arCOG04670</t>
  </si>
  <si>
    <t>HutU</t>
  </si>
  <si>
    <t>Urocanate_hydratase</t>
  </si>
  <si>
    <t>arCOG04215</t>
  </si>
  <si>
    <t>Acetyltransferase_GNAT_superfamily</t>
  </si>
  <si>
    <t>arCOG04786</t>
  </si>
  <si>
    <t>Q</t>
  </si>
  <si>
    <t>1,2-phenylacetyl-CoA_epoxidase,_catalytic_subunit</t>
  </si>
  <si>
    <t>arCOG01223</t>
  </si>
  <si>
    <t>CAB4</t>
  </si>
  <si>
    <t>Phosphopantetheine_adenylyltransferase</t>
  </si>
  <si>
    <t>arCOG02462</t>
  </si>
  <si>
    <t>Kynurenine_formamidase</t>
  </si>
  <si>
    <t>arCOG10678</t>
  </si>
  <si>
    <t>S</t>
  </si>
  <si>
    <t>Metal-binding_membrane_protein</t>
  </si>
  <si>
    <t>arCOG00314</t>
  </si>
  <si>
    <t>TrxA</t>
  </si>
  <si>
    <t>Thiol-disulfide_isomerase_or_thioredoxin</t>
  </si>
  <si>
    <t>arCOG01715</t>
  </si>
  <si>
    <t>SufB</t>
  </si>
  <si>
    <t>Cysteine_desulfurase_activator_SufB</t>
  </si>
  <si>
    <t>arCOG04044</t>
  </si>
  <si>
    <t>2-amino-3,7-dideoxy-D-threo-hept-6-ulosonic_acid_synthase,_DhnA-aldolase_family</t>
  </si>
  <si>
    <t>arCOG00410</t>
  </si>
  <si>
    <t>PheS</t>
  </si>
  <si>
    <t>Phenylalanyl-tRNA_synthetase_alpha_subunit</t>
  </si>
  <si>
    <t>arCOG01564</t>
  </si>
  <si>
    <t>SelB</t>
  </si>
  <si>
    <t>Selenocysteine-specific_translation_elongation_factor__or_SelB-II_domain</t>
  </si>
  <si>
    <t>arCOG02937</t>
  </si>
  <si>
    <t>MVD1</t>
  </si>
  <si>
    <t>Mevalonate_pyrophosphate_decarboxylase</t>
  </si>
  <si>
    <t>arCOG00214</t>
  </si>
  <si>
    <t>MoaB</t>
  </si>
  <si>
    <t>Molybdopterin_biosynthesis_enzyme</t>
  </si>
  <si>
    <t>arCOG01631</t>
  </si>
  <si>
    <t>Protein_lysine_SAM-dependent_methyltransferase</t>
  </si>
  <si>
    <t>arCOG01255</t>
  </si>
  <si>
    <t>AlaS</t>
  </si>
  <si>
    <t>Alanyl-tRNA_synthetase</t>
  </si>
  <si>
    <t>arCOG01630</t>
  </si>
  <si>
    <t>TdcF</t>
  </si>
  <si>
    <t>Translation_initiation_inhibitor,_yjgF_family</t>
  </si>
  <si>
    <t>arCOG01183</t>
  </si>
  <si>
    <t>Kae1p/TsaD</t>
  </si>
  <si>
    <t>Subunit_of_KEOPS_complex,_tRNA_A37_threonylcarbamoyltransferase,_contains_a_domain_with_ASKHA_fold_and_RIO-type_kinase_(AP-endonuclease_activity)</t>
  </si>
  <si>
    <t>arCOG04322</t>
  </si>
  <si>
    <t>PepB</t>
  </si>
  <si>
    <t>Leucyl_aminopeptidase</t>
  </si>
  <si>
    <t>arCOG01001</t>
  </si>
  <si>
    <t>Map</t>
  </si>
  <si>
    <t>Methionine_aminopeptidase</t>
  </si>
  <si>
    <t>arCOG04409</t>
  </si>
  <si>
    <t>Predicted_nuclease_(RNAse_H_fold)</t>
  </si>
  <si>
    <t>arCOG00085</t>
  </si>
  <si>
    <t>GuaA</t>
  </si>
  <si>
    <t>GMP_synthase,_PP-ATPase_domain/subunit</t>
  </si>
  <si>
    <t>arCOG00970</t>
  </si>
  <si>
    <t>20S_proteasome,_beta_subunit</t>
  </si>
  <si>
    <t>arCOG01623</t>
  </si>
  <si>
    <t>Tas</t>
  </si>
  <si>
    <t>Aryl-alcohol_dehydrogenase_related_enzyme</t>
  </si>
  <si>
    <t>arCOG04582</t>
  </si>
  <si>
    <t>Dpo4/DinP</t>
  </si>
  <si>
    <t>Family_Y_DNA_polymerase</t>
  </si>
  <si>
    <t>arCOG00040</t>
  </si>
  <si>
    <t>Hpt1</t>
  </si>
  <si>
    <t>Hypoxanthine_phosphoribosyltransferase</t>
  </si>
  <si>
    <t>arCOG02825</t>
  </si>
  <si>
    <t>PurN</t>
  </si>
  <si>
    <t>Folate-dependent_phosphoribosylglycinamide_formyltransferase_PurN</t>
  </si>
  <si>
    <t>arCOG05200</t>
  </si>
  <si>
    <t>PepO</t>
  </si>
  <si>
    <t>Predicted_metalloendopeptidase</t>
  </si>
  <si>
    <t>arCOG00405</t>
  </si>
  <si>
    <t>GRS1</t>
  </si>
  <si>
    <t>Glycyl-tRNA_synthetase_(class_II)</t>
  </si>
  <si>
    <t>arCOG01357</t>
  </si>
  <si>
    <t>Radical_SAM_superfamily_enzyme</t>
  </si>
  <si>
    <t>arCOG01925</t>
  </si>
  <si>
    <t>CoxS</t>
  </si>
  <si>
    <t>Aerobic-type_carbon_monoxide_dehydrogenase,_small_subunit_CoxS/CutS_homolog</t>
  </si>
  <si>
    <t>arCOG00496</t>
  </si>
  <si>
    <t>Pgk</t>
  </si>
  <si>
    <t>3-phosphoglycerate_kinase</t>
  </si>
  <si>
    <t>arCOG04154</t>
  </si>
  <si>
    <t>RPS8A</t>
  </si>
  <si>
    <t>Ribosomal_protein_S8E</t>
  </si>
  <si>
    <t>arCOG01150</t>
  </si>
  <si>
    <t>Predicted_phosphohydrolase,_MPP_superfamily</t>
  </si>
  <si>
    <t>arCOG04048</t>
  </si>
  <si>
    <t>Dcd</t>
  </si>
  <si>
    <t>Deoxycytidine_deaminase</t>
  </si>
  <si>
    <t>arCOG01931</t>
  </si>
  <si>
    <t>Predicted_metal-dependent_hydrolase_of_the_TIM-barrel_fold</t>
  </si>
  <si>
    <t>arCOG00826</t>
  </si>
  <si>
    <t>K</t>
  </si>
  <si>
    <t>WecD</t>
  </si>
  <si>
    <t>Acetyltransferase_(GNAT)_family</t>
  </si>
  <si>
    <t>arCOG03850</t>
  </si>
  <si>
    <t>Predicted_O-methyltransferase_YrrM</t>
  </si>
  <si>
    <t>arCOG00895</t>
  </si>
  <si>
    <t>arCOG01755</t>
  </si>
  <si>
    <t>LdhA</t>
  </si>
  <si>
    <t>Lactate_dehydrogenase_or_related_2-hydroxyacid_dehydrogenase</t>
  </si>
  <si>
    <t>arCOG10598</t>
  </si>
  <si>
    <t>ATP-dependent_protease_La_PUA-like_domain</t>
  </si>
  <si>
    <t>arCOG01482</t>
  </si>
  <si>
    <t>NadC</t>
  </si>
  <si>
    <t>Nicotinate-nucleotide_pyrophosphorylase</t>
  </si>
  <si>
    <t>arCOG01589</t>
  </si>
  <si>
    <t>RimK</t>
  </si>
  <si>
    <t>Glutathione_synthase/glutaminyl_transferase/alpha-L-glutamate_ligase</t>
  </si>
  <si>
    <t>arCOG01575</t>
  </si>
  <si>
    <t>Rph</t>
  </si>
  <si>
    <t>Ribonuclease_PH</t>
  </si>
  <si>
    <t>arCOG01259</t>
  </si>
  <si>
    <t>FabG</t>
  </si>
  <si>
    <t>Short-chain_alcohol_dehydrogenase</t>
  </si>
  <si>
    <t>arCOG01421</t>
  </si>
  <si>
    <t>GlgP</t>
  </si>
  <si>
    <t>Glucan_phosphorylase</t>
  </si>
  <si>
    <t>arCOG06678</t>
  </si>
  <si>
    <t>Ald</t>
  </si>
  <si>
    <t>Alanine_dehydrogenase</t>
  </si>
  <si>
    <t>arCOG00896</t>
  </si>
  <si>
    <t>arCOG02881</t>
  </si>
  <si>
    <t>ECM27</t>
  </si>
  <si>
    <t>Ca2+/Na+_antiporter</t>
  </si>
  <si>
    <t>arCOG04618</t>
  </si>
  <si>
    <t>Uncharacterized_protein,_DUF2237_family</t>
  </si>
  <si>
    <t>arCOG04542</t>
  </si>
  <si>
    <t>FolE</t>
  </si>
  <si>
    <t>GTP_cyclohydrolase_I</t>
  </si>
  <si>
    <t>arCOG04743</t>
  </si>
  <si>
    <t>Helicase_associated_uncharacterized_terminal_domain</t>
  </si>
  <si>
    <t>arCOG10198</t>
  </si>
  <si>
    <t>Uncharacterized_membrane_protein,_DUF2899_family</t>
  </si>
  <si>
    <t>arCOG01337</t>
  </si>
  <si>
    <t>SucC</t>
  </si>
  <si>
    <t>Succinyl-CoA_synthetase,_beta_subunit</t>
  </si>
  <si>
    <t>arCOG01704</t>
  </si>
  <si>
    <t>Dfp</t>
  </si>
  <si>
    <t>Phosphopantothenoylcysteine_synthetase/decarboxylase</t>
  </si>
  <si>
    <t>arCOG00584</t>
  </si>
  <si>
    <t>PanB</t>
  </si>
  <si>
    <t>Ketopantoate_hydroxymethyltransferase</t>
  </si>
  <si>
    <t>arCOG03336</t>
  </si>
  <si>
    <t>Surface_protein_containing_fasciclin-like_repeats</t>
  </si>
  <si>
    <t>arCOG00808</t>
  </si>
  <si>
    <t>ValS</t>
  </si>
  <si>
    <t>Valyl-tRNA_synthetase</t>
  </si>
  <si>
    <t>arCOG01339</t>
  </si>
  <si>
    <t>SucD</t>
  </si>
  <si>
    <t>Succinyl-CoA_synthetase,_alpha_subunit</t>
  </si>
  <si>
    <t>arCOG06720</t>
  </si>
  <si>
    <t>FixC</t>
  </si>
  <si>
    <t>Dehydrogenase_(flavoprotein)</t>
  </si>
  <si>
    <t>arCOG04753</t>
  </si>
  <si>
    <t>UvrC</t>
  </si>
  <si>
    <t>Excinuclease_ABC_subunit_C</t>
  </si>
  <si>
    <t>arCOG03214</t>
  </si>
  <si>
    <t>ThyA</t>
  </si>
  <si>
    <t>Thymidylate_synthase</t>
  </si>
  <si>
    <t>arCOG04088</t>
  </si>
  <si>
    <t>RplR</t>
  </si>
  <si>
    <t>Ribosomal_protein_L18</t>
  </si>
  <si>
    <t>arCOG06646</t>
  </si>
  <si>
    <t>Uncharacterized_membrane_protein,_YccA/Bax_inhibitor_family</t>
  </si>
  <si>
    <t>arCOG02201</t>
  </si>
  <si>
    <t>D</t>
  </si>
  <si>
    <t>FtsZ</t>
  </si>
  <si>
    <t>Cell_division_GTPase</t>
  </si>
  <si>
    <t>arCOG00144</t>
  </si>
  <si>
    <t>MFS_family_permease</t>
  </si>
  <si>
    <t>arCOG01929</t>
  </si>
  <si>
    <t>XdhC</t>
  </si>
  <si>
    <t>Xanthine_and_CO_dehydrogenase_maturation_factor,_XdhC/CoxF_family</t>
  </si>
  <si>
    <t>arCOG00173</t>
  </si>
  <si>
    <t>PhnE</t>
  </si>
  <si>
    <t>ABC-type_phosphate/phosphonate_transport_system,_permease_component</t>
  </si>
  <si>
    <t>arCOG01458</t>
  </si>
  <si>
    <t>Qor</t>
  </si>
  <si>
    <t>NADPH:quinone_reductase_or_related_Zn-dependent_oxidoreductase</t>
  </si>
  <si>
    <t>arCOG01695</t>
  </si>
  <si>
    <t>Predicted_component_of_the_ribosome_quality_control_(RQC)_complex,_YloA/Tae2_family,_contains_fibronectin-binding_(FbpA)_and_DUF814_domains</t>
  </si>
  <si>
    <t>arCOG04681</t>
  </si>
  <si>
    <t>MalQ</t>
  </si>
  <si>
    <t>4-alpha-glucanotransferase</t>
  </si>
  <si>
    <t>arCOG00702</t>
  </si>
  <si>
    <t>AprE</t>
  </si>
  <si>
    <t>Subtilisin-like_serine_protease</t>
  </si>
  <si>
    <t>arCOG06073</t>
  </si>
  <si>
    <t>PckA</t>
  </si>
  <si>
    <t>Phosphoenolpyruvate_carboxykinase_(ATP)</t>
  </si>
  <si>
    <t>arCOG01321</t>
  </si>
  <si>
    <t>RibA</t>
  </si>
  <si>
    <t>GTP_cyclohydrolase_II</t>
  </si>
  <si>
    <t>arCOG01252</t>
  </si>
  <si>
    <t>PutA</t>
  </si>
  <si>
    <t>Lactaldehyde_dehydrogenase,_Succinate_semialdehyde_dehydrogenase_or_other_NAD-dependent_aldehyde_dehydrogenase</t>
  </si>
  <si>
    <t>Novelty (1-(# arCOG hits/# originating gene families))*100</t>
  </si>
  <si>
    <t>Soil characteristics of the eleven sampled soils</t>
  </si>
  <si>
    <t>Optimal Growth Temperature (tome)</t>
  </si>
  <si>
    <t>Temperature range for growth</t>
  </si>
  <si>
    <t>Criteria 2: Contamination &lt; 5%</t>
  </si>
  <si>
    <t>Criteria 1: Completeness &gt; 90%</t>
  </si>
  <si>
    <t>Criteria 3a: Presence of 23S_rRNA</t>
  </si>
  <si>
    <t>Criteria 3b: Presence of 16S_rRNA</t>
  </si>
  <si>
    <t>Criteria 3c: Presence of 5S_rRNA</t>
  </si>
  <si>
    <t>Criteria 4: tRNAs for standard 20 aa</t>
  </si>
  <si>
    <t>Genome</t>
  </si>
  <si>
    <t>Lunaplasmatales LCA  (Note: low number of genomes, orginations would likely be underestimated)</t>
  </si>
  <si>
    <t>SG8-5 LCA  (Note: low number of genomes, orginations would likely be underestimated)</t>
  </si>
  <si>
    <t>Gimiplasmatales LCA  (Note: low number of genomes, orginations would likely be underestimated)</t>
  </si>
  <si>
    <t>Acidiprofundales LCA  (Note: low number of descendant genomes, orginations would likely be underestimated)</t>
  </si>
  <si>
    <t>Classification order</t>
  </si>
  <si>
    <t>Archaeoglobales</t>
  </si>
  <si>
    <t>Acidiprofundales</t>
  </si>
  <si>
    <t>Thermoplasmatales</t>
  </si>
  <si>
    <t>NA</t>
  </si>
  <si>
    <t>Thermoprofundales</t>
  </si>
  <si>
    <t>Poseidoniales</t>
  </si>
  <si>
    <t>Lunaplasmatales</t>
  </si>
  <si>
    <t>Gimiplasmatales</t>
  </si>
  <si>
    <t>Methanomassiliicoccales</t>
  </si>
  <si>
    <t>Lutiacidiplasmatales</t>
  </si>
  <si>
    <t>Gene identity</t>
  </si>
  <si>
    <t>Deep peat layers</t>
  </si>
  <si>
    <t>10.1111/1462-2920.15316</t>
  </si>
  <si>
    <t>alpine cave soil</t>
  </si>
  <si>
    <t>10.1038/ismej.2015.77.</t>
  </si>
  <si>
    <t xml:space="preserve">F </t>
  </si>
  <si>
    <t>Genus name</t>
  </si>
  <si>
    <t>Pathway</t>
  </si>
  <si>
    <t>KO</t>
  </si>
  <si>
    <t>Gene</t>
  </si>
  <si>
    <t>Function</t>
  </si>
  <si>
    <t>Glycolysis/Gluconeogenesis</t>
  </si>
  <si>
    <t>glk</t>
  </si>
  <si>
    <t>glucokinase [EC:2.7.1.2]</t>
  </si>
  <si>
    <t>ppgK</t>
  </si>
  <si>
    <t>polyphosphate glucokinase [EC:2.7.1.63]</t>
  </si>
  <si>
    <t>K00918</t>
  </si>
  <si>
    <t>pfkC</t>
  </si>
  <si>
    <t>ADP-dependent phosphofructokinase/glucokinase [EC:2.7.1.146 2.7.1.147]</t>
  </si>
  <si>
    <t>pgi1</t>
  </si>
  <si>
    <t>glucose-6-phosphate isomerase archaeal [EC:5.3.1.9]</t>
  </si>
  <si>
    <t>pgi-pmi</t>
  </si>
  <si>
    <t>glucose/mannose-6-phosphate isomerase [EC:5.3.1.9 5.3.1.8]</t>
  </si>
  <si>
    <t>K00850</t>
  </si>
  <si>
    <t>pfkA PFK</t>
  </si>
  <si>
    <t>6-phosphofructokinase 1 [EC:2.7.1.11]</t>
  </si>
  <si>
    <t>K16370</t>
  </si>
  <si>
    <t>6-phosphofructokinase 2 [EC:2.7.1.11]</t>
  </si>
  <si>
    <t>pfk pfp</t>
  </si>
  <si>
    <t>ATP-dependent phosphofructokinase / diphosphate-dependent phosphofructokinase [EC:2.7.1.11 2.7.1.90]</t>
  </si>
  <si>
    <t>fructose 1 6-bisphosphate aldolase/phosphatase [EC:4.1.2.13 3.1.3.11]</t>
  </si>
  <si>
    <t>fructose-bisphosphate aldolase / 2-amino-3 7-dideoxy-D-threo-hept-6-ulosonate synthase [EC:4.1.2.13 2.2.1.10]</t>
  </si>
  <si>
    <t>fbaB</t>
  </si>
  <si>
    <t>fructose-bisphosphate aldolase class I [EC:4.1.2.13]</t>
  </si>
  <si>
    <t>K01624</t>
  </si>
  <si>
    <t>FBA fbaA</t>
  </si>
  <si>
    <t>fructose-bisphosphate aldolase class II [EC:4.1.2.13]</t>
  </si>
  <si>
    <t>K03841</t>
  </si>
  <si>
    <t>FBP fbp</t>
  </si>
  <si>
    <t>fructose-1 6-bisphosphatase I [EC:3.1.3.11]</t>
  </si>
  <si>
    <t>TPI tpiA</t>
  </si>
  <si>
    <t>triosephosphate isomerase (TIM) [EC:5.3.1.1]</t>
  </si>
  <si>
    <t>GAPDH gapA</t>
  </si>
  <si>
    <t>glyceraldehyde 3-phosphate dehydrogenase [EC:1.2.1.12]</t>
  </si>
  <si>
    <t>K18978</t>
  </si>
  <si>
    <t>gapN</t>
  </si>
  <si>
    <t>glyceraldehyde-3-phosphate dehydrogenase [NAD(P)]] [EC:1.2.1.90]</t>
  </si>
  <si>
    <t>gap2</t>
  </si>
  <si>
    <t>glyceraldehyde-3-phosphate dehydrogenase (NAD(P)) [EC:1.2.1.59]</t>
  </si>
  <si>
    <t>PGK pgk</t>
  </si>
  <si>
    <t>phosphoglycerate kinase [EC:2.7.2.3]</t>
  </si>
  <si>
    <t>gpmB</t>
  </si>
  <si>
    <t>probable phosphoglycerate mutase [EC:5.4.2.12]</t>
  </si>
  <si>
    <t>apgM</t>
  </si>
  <si>
    <t>2 3-bisphosphoglycerate-independent phosphoglycerate mutase [EC:5.4.2.12]</t>
  </si>
  <si>
    <t>K01689</t>
  </si>
  <si>
    <t>ENO eno</t>
  </si>
  <si>
    <t>enolase [EC:4.2.1.11]</t>
  </si>
  <si>
    <t>PK pyk</t>
  </si>
  <si>
    <t>pyruvate kinase [EC:2.7.1.40]</t>
  </si>
  <si>
    <t>ppdK</t>
  </si>
  <si>
    <t>pyruvate orthophosphate dikinase [EC:2.7.9.1]</t>
  </si>
  <si>
    <t>Pentose Phosphate Pathway</t>
  </si>
  <si>
    <t>hxlB</t>
  </si>
  <si>
    <t>6-phospho-3-hexuloisomerase [EC:5.3.1.27]</t>
  </si>
  <si>
    <t>K13831</t>
  </si>
  <si>
    <t>hps-phi</t>
  </si>
  <si>
    <t>3-hexulose-6-phosphate synthase / 6-phospho-3-hexuloisomerase [EC:4.1.2.43 5.3.1.27]</t>
  </si>
  <si>
    <t>rpe RPE</t>
  </si>
  <si>
    <t>ribulose-phosphate 3-epimerase [EC:5.1.3.1]</t>
  </si>
  <si>
    <t>ribose 5-phosphate isomerase A [EC:5.3.1.6]</t>
  </si>
  <si>
    <t>PRPS prsA</t>
  </si>
  <si>
    <t>ribose-phosphate pyrophosphokinase [EC:2.7.6.1]</t>
  </si>
  <si>
    <t>E2.2.1.1 tktA tktB</t>
  </si>
  <si>
    <t>transketolase [EC:2.2.1.1]</t>
  </si>
  <si>
    <t>E2.2.1.2 talA talB</t>
  </si>
  <si>
    <t>transaldolase [EC:2.2.1.2]</t>
  </si>
  <si>
    <t>Glucose / Mannose / Galactose Interconversions</t>
  </si>
  <si>
    <t>pmm-pgm</t>
  </si>
  <si>
    <t>phosphomannomutase / phosphoglucomutase [EC:5.4.2.8 5.4.2.2]</t>
  </si>
  <si>
    <t>galE GALE</t>
  </si>
  <si>
    <t>UDP-glucose 4-epimerase [EC:5.1.3.2]</t>
  </si>
  <si>
    <t>K00965</t>
  </si>
  <si>
    <t>galT GALT</t>
  </si>
  <si>
    <t>UDPglucose--hexose-1-phosphate uridylyltransferase [EC:2.7.7.12]</t>
  </si>
  <si>
    <t>K16881</t>
  </si>
  <si>
    <t>mannose-1-phosphate guanylyltransferase / phosphomannomutase [EC:2.7.7.13 5.4.2.8]</t>
  </si>
  <si>
    <t>Trehalose Biosynthesis</t>
  </si>
  <si>
    <t>TPS</t>
  </si>
  <si>
    <t>trehalose 6-phosphate synthase/phosphatase [EC:2.4.1.15 3.1.3.12]</t>
  </si>
  <si>
    <t>Pyruvate Metabolism</t>
  </si>
  <si>
    <t>korA oorA oforA</t>
  </si>
  <si>
    <t>2-oxoglutarate/2-oxoacid ferredoxin oxidoreductase subunit alpha [EC:1.2.7.3 1.2.7.11]</t>
  </si>
  <si>
    <t>korB oorB oforB</t>
  </si>
  <si>
    <t>2-oxoglutarate/2-oxoacid ferredoxin oxidoreductase subunit beta [EC:1.2.7.3 1.2.7.11]</t>
  </si>
  <si>
    <t>aceE</t>
  </si>
  <si>
    <t>pyruvate dehydrogenase E1 component [EC:1.2.4.1]</t>
  </si>
  <si>
    <t>K00161</t>
  </si>
  <si>
    <t>PDHA pdhA</t>
  </si>
  <si>
    <t>pyruvate dehydrogenase E1 component alpha subunit [EC:1.2.4.1]</t>
  </si>
  <si>
    <t>K00162</t>
  </si>
  <si>
    <t>PDHB pdhB</t>
  </si>
  <si>
    <t>pyruvate dehydrogenase E1 component beta subunit [EC:1.2.4.1]</t>
  </si>
  <si>
    <t>DLD lpd pdhD</t>
  </si>
  <si>
    <t>dihydrolipoamide dehydrogenase [EC:1.8.1.4]</t>
  </si>
  <si>
    <t>K00627</t>
  </si>
  <si>
    <t>DLAT aceF pdhC</t>
  </si>
  <si>
    <t>pyruvate dehydrogenase E2 component (dihydrolipoamide acetyltransferase) [EC:2.3.1.12]</t>
  </si>
  <si>
    <t>ME2 sfcA maeA</t>
  </si>
  <si>
    <t>malate dehydrogenase (oxaloacetate-decarboxylating) [EC:1.1.1.38]</t>
  </si>
  <si>
    <t>GLO1 gloA</t>
  </si>
  <si>
    <t>lactoylglutathione lyase [EC:4.4.1.5]</t>
  </si>
  <si>
    <t>E3.1.2.6 gloB</t>
  </si>
  <si>
    <t>hydroxyacylglutathione hydrolase [EC:3.1.2.6]</t>
  </si>
  <si>
    <t>ACSS acs</t>
  </si>
  <si>
    <t>acetyl-CoA synthetase [EC:6.2.1.1]</t>
  </si>
  <si>
    <t>K00128</t>
  </si>
  <si>
    <t>ALDH</t>
  </si>
  <si>
    <t>aldehyde dehydrogenase (NAD]) [EC:1.2.1.3]</t>
  </si>
  <si>
    <t>Glyoxylate Shunt</t>
  </si>
  <si>
    <t>K01637</t>
  </si>
  <si>
    <t>E4.1.3.1 aceA</t>
  </si>
  <si>
    <t>isocitrate lyase [EC:4.1.3.1]</t>
  </si>
  <si>
    <t>TCA Reactions</t>
  </si>
  <si>
    <t>aceB glcB</t>
  </si>
  <si>
    <t>malate synthase [EC:2.3.3.9]</t>
  </si>
  <si>
    <t>CS gltA</t>
  </si>
  <si>
    <t>citrate synthase [EC:2.3.3.1]</t>
  </si>
  <si>
    <t>ACO acnA</t>
  </si>
  <si>
    <t>aconitate hydratase [EC:4.2.1.3]</t>
  </si>
  <si>
    <t>IDH1 IDH2 icd</t>
  </si>
  <si>
    <t>isocitrate dehydrogenase [EC:1.1.1.42]</t>
  </si>
  <si>
    <t>succinyl-CoA synthetase alpha subunit [EC:6.2.1.5]</t>
  </si>
  <si>
    <t>sucC</t>
  </si>
  <si>
    <t>succinyl-CoA synthetase beta subunit [EC:6.2.1.5]</t>
  </si>
  <si>
    <t>sdhA frdA</t>
  </si>
  <si>
    <t>succinate dehydrogenase / fumarate reductase flavoprotein subunit [EC:1.3.5.1 1.3.5.4]</t>
  </si>
  <si>
    <t>K00245</t>
  </si>
  <si>
    <t>frdB</t>
  </si>
  <si>
    <t>fumarate reductase iron-sulfur subunit [EC:1.3.5.4]</t>
  </si>
  <si>
    <t>K01679</t>
  </si>
  <si>
    <t>E4.2.1.2B fumC</t>
  </si>
  <si>
    <t>fumarate hydratase class II [EC:4.2.1.2]</t>
  </si>
  <si>
    <t>malate dehydrogenase [EC:1.1.1.37]</t>
  </si>
  <si>
    <t>Propanoate Asimilation</t>
  </si>
  <si>
    <t>PCCB pccB</t>
  </si>
  <si>
    <t>propionyl-CoA carboxylase beta chain [EC:6.4.1.3]</t>
  </si>
  <si>
    <t>K11263</t>
  </si>
  <si>
    <t>bccA</t>
  </si>
  <si>
    <t>acetyl-CoA/propionyl-CoA carboxylase biotin carboxylase biotin carboxyl carrier protein [EC:6.4.1.2 6.4.1.3 6.3.4.14]</t>
  </si>
  <si>
    <t>MCEE epi</t>
  </si>
  <si>
    <t>methylmalonyl-CoA/ethylmalonyl-CoA epimerase [EC:5.1.99.1]</t>
  </si>
  <si>
    <t>E5.4.99.2A mcmA1</t>
  </si>
  <si>
    <t>methylmalonyl-CoA mutase N-terminal domain [EC:5.4.99.2]</t>
  </si>
  <si>
    <t>K00140 </t>
  </si>
  <si>
    <t>mmsA</t>
  </si>
  <si>
    <t>malonate-semialdehyde dehydrogenase (acetylating) / methylmalonate-semialdehyde dehydrogenase [EC:1.2.1.18 1.2.1.27]</t>
  </si>
  <si>
    <t>Glutamine and Glutamate Metabolism</t>
  </si>
  <si>
    <t>GLUD1 2 gdhA</t>
  </si>
  <si>
    <t>glutamate dehydrogenase (NAD(P)]) [EC:1.4.1.3]</t>
  </si>
  <si>
    <t>glnA GLUL</t>
  </si>
  <si>
    <t>glutamine synthetase [EC:6.3.1.2]</t>
  </si>
  <si>
    <t>gltB</t>
  </si>
  <si>
    <t>glutamate synthase (NADPH/NADH) large chain [EC:1.4.1.13 1.4.1.14]</t>
  </si>
  <si>
    <t>gltD</t>
  </si>
  <si>
    <t>glutamate synthase (NADPH/NADH) small chain [EC:1.4.1.13 1.4.1.14]</t>
  </si>
  <si>
    <t>glmS GFPT</t>
  </si>
  <si>
    <t>glucosamine--fructose-6-phosphate aminotransferase (isomerizing) [EC:2.6.1.16]</t>
  </si>
  <si>
    <t>purF PPAT</t>
  </si>
  <si>
    <t>amidophosphoribosyltransferase [EC:2.4.2.14]</t>
  </si>
  <si>
    <t>carB CPA2</t>
  </si>
  <si>
    <t>carbamoyl-phosphate synthase large subunit [EC:6.3.5.5]</t>
  </si>
  <si>
    <t>carA CPA1</t>
  </si>
  <si>
    <t>carbamoyl-phosphate synthase small subunit [EC:6.3.5.5]</t>
  </si>
  <si>
    <t>Glycine Cleavage System</t>
  </si>
  <si>
    <t>glycine dehydrogenase subunit 1 [EC:1.4.4.2]</t>
  </si>
  <si>
    <t>glycine dehydrogenase subunit 2 [EC:1.4.4.2]</t>
  </si>
  <si>
    <t>gcvT AMT</t>
  </si>
  <si>
    <t>aminomethyltransferase [EC:2.1.2.10]</t>
  </si>
  <si>
    <t>gcvH GCSH</t>
  </si>
  <si>
    <t>glycine cleavage system H protein</t>
  </si>
  <si>
    <t>Alanine, Serine, and Cysteine Degradation</t>
  </si>
  <si>
    <t>alanine dehydrogenase [EC:1.4.1.1]</t>
  </si>
  <si>
    <t>E4.3.1.19 ilvA tdcB</t>
  </si>
  <si>
    <t>threonine dehydratase [EC:4.3.1.19]</t>
  </si>
  <si>
    <t>K01760</t>
  </si>
  <si>
    <t>metC</t>
  </si>
  <si>
    <t>cystathionine beta-lyase [EC:4.4.1.8]</t>
  </si>
  <si>
    <t>Asparagine and Aspartate Degradation</t>
  </si>
  <si>
    <t>aspB</t>
  </si>
  <si>
    <t>aspartate aminotransferase [EC:2.6.1.1]</t>
  </si>
  <si>
    <t>Histidine Degradation</t>
  </si>
  <si>
    <t>hutH HAL</t>
  </si>
  <si>
    <t>histidine ammonia-lyase [EC:4.3.1.3]</t>
  </si>
  <si>
    <t>hutU UROC1</t>
  </si>
  <si>
    <t>urocanate hydratase [EC:4.2.1.49]</t>
  </si>
  <si>
    <t>hutI AMDHD1</t>
  </si>
  <si>
    <t>imidazolonepropionase [EC:3.5.2.7]</t>
  </si>
  <si>
    <t>fctD</t>
  </si>
  <si>
    <t>glutamate formiminotransferase [EC:2.1.2.5]</t>
  </si>
  <si>
    <t>Arginine Degradation</t>
  </si>
  <si>
    <t>pdaD</t>
  </si>
  <si>
    <t>arginine decarboxylase [EC:4.1.1.19]</t>
  </si>
  <si>
    <t>agmatinase [EC:3.5.3.11]</t>
  </si>
  <si>
    <t>K09251</t>
  </si>
  <si>
    <t>patA</t>
  </si>
  <si>
    <t>putrescine aminotransferase [EC:2.6.1.82]</t>
  </si>
  <si>
    <t>puuE</t>
  </si>
  <si>
    <t>4-aminobutyrate aminotransferase [EC:2.6.1.19]</t>
  </si>
  <si>
    <t>K00135</t>
  </si>
  <si>
    <t>gabD</t>
  </si>
  <si>
    <t>succinate-semialdehyde dehydrogenase / glutarate-semialdehyde dehydrogenase [EC:1.2.1.16 1.2.1.79 1.2.1.20]</t>
  </si>
  <si>
    <t>Valine, Leucine, and Isoleucine Degradation</t>
  </si>
  <si>
    <t>E2.6.1.42 ilvE</t>
  </si>
  <si>
    <t>branched-chain amino acid aminotransferase [EC:2.6.1.42]</t>
  </si>
  <si>
    <t>K00166</t>
  </si>
  <si>
    <t>BCKDHA bkdA1</t>
  </si>
  <si>
    <t>2-oxoisovalerate dehydrogenase E1 component alpha subunit [EC:1.2.4.4]</t>
  </si>
  <si>
    <t>BCKDHB bkdA2</t>
  </si>
  <si>
    <t>2-oxoisovalerate dehydrogenase E1 component beta subunit [EC:1.2.4.4]</t>
  </si>
  <si>
    <t>K09699</t>
  </si>
  <si>
    <t>DBT bkdB</t>
  </si>
  <si>
    <t>2-oxoisovalerate dehydrogenase E2 component (dihydrolipoyl transacylase) [EC:2.3.1.168]</t>
  </si>
  <si>
    <t>ACADM acd</t>
  </si>
  <si>
    <t>acyl-CoA dehydrogenase [EC:1.3.8.7]</t>
  </si>
  <si>
    <t>crt</t>
  </si>
  <si>
    <t>enoyl-CoA hydratase [EC:4.2.1.17]</t>
  </si>
  <si>
    <t>K01692</t>
  </si>
  <si>
    <t>paaF echA</t>
  </si>
  <si>
    <t>K01968</t>
  </si>
  <si>
    <t>E6.4.1.4A</t>
  </si>
  <si>
    <t>3-methylcrotonyl-CoA carboxylase alpha subunit [EC:6.4.1.4]</t>
  </si>
  <si>
    <t>K01969</t>
  </si>
  <si>
    <t>E6.4.1.4B</t>
  </si>
  <si>
    <t>3-methylcrotonyl-CoA carboxylase beta subunit [EC:6.4.1.4]</t>
  </si>
  <si>
    <t>liuC</t>
  </si>
  <si>
    <t>methylglutaconyl-CoA hydratase [EC:4.2.1.18]</t>
  </si>
  <si>
    <t>K01782</t>
  </si>
  <si>
    <t>fadJ</t>
  </si>
  <si>
    <t>3-hydroxyacyl-CoA dehydrogenase / enoyl-CoA hydratase / 3-hydroxybutyryl-CoA epimerase [EC:1.1.1.35 4.2.1.17 5.1.2.3]</t>
  </si>
  <si>
    <t>K01640</t>
  </si>
  <si>
    <t>E4.1.3.4 HMGCL hmgL</t>
  </si>
  <si>
    <t>hydroxymethylglutaryl-CoA lyase [EC:4.1.3.4]</t>
  </si>
  <si>
    <t>K00020</t>
  </si>
  <si>
    <t>mmsB HIBADH</t>
  </si>
  <si>
    <t>3-hydroxyisobutyrate dehydrogenase [EC:1.1.1.31]</t>
  </si>
  <si>
    <t>K00632</t>
  </si>
  <si>
    <t>fadA fadI</t>
  </si>
  <si>
    <t>acetyl-CoA acyltransferase [EC:2.3.1.16]</t>
  </si>
  <si>
    <t>K00140</t>
  </si>
  <si>
    <t>mmsA iolA ALDH6A1</t>
  </si>
  <si>
    <t>malonate-semialdehyde dehydrogenase (acetylating) / methylmalonate-semialdehyde dehydrogenase [EC:1.2.1.18 1.2.1.27]</t>
  </si>
  <si>
    <t>Methionine and Threonine Degradation</t>
  </si>
  <si>
    <t>K01761</t>
  </si>
  <si>
    <t>E4.4.1.11</t>
  </si>
  <si>
    <t>methionine-gamma-lyase [EC:4.4.1.11]</t>
  </si>
  <si>
    <t>Archaeal Proteosome</t>
  </si>
  <si>
    <t>K03420</t>
  </si>
  <si>
    <t>psmR</t>
  </si>
  <si>
    <t>proteasome regulatory subunit</t>
  </si>
  <si>
    <t>psmA prcA</t>
  </si>
  <si>
    <t>proteasome alpha subunit [EC:3.4.25.1]</t>
  </si>
  <si>
    <t>psmB prcB</t>
  </si>
  <si>
    <t>proteasome beta subunit [EC:3.4.25.1]</t>
  </si>
  <si>
    <t>K13527</t>
  </si>
  <si>
    <t>mpa</t>
  </si>
  <si>
    <t>proteasome-associated ATPase</t>
  </si>
  <si>
    <t>Amino Acid Transport</t>
  </si>
  <si>
    <t>K01995</t>
  </si>
  <si>
    <t>livG</t>
  </si>
  <si>
    <t>branched-chain amino acid transport system ATP-binding protein</t>
  </si>
  <si>
    <t>K01996</t>
  </si>
  <si>
    <t>livF</t>
  </si>
  <si>
    <t>livH</t>
  </si>
  <si>
    <t>branched-chain amino acid transport system permease protein</t>
  </si>
  <si>
    <t>livM</t>
  </si>
  <si>
    <t>livK</t>
  </si>
  <si>
    <t>branched-chain amino acid transport system substrate-binding protein</t>
  </si>
  <si>
    <t>K02031</t>
  </si>
  <si>
    <t>ABC.PE.A</t>
  </si>
  <si>
    <t>peptide/nickel transport system ATP-binding protein</t>
  </si>
  <si>
    <t>K02032</t>
  </si>
  <si>
    <t>ABC.PE.A1</t>
  </si>
  <si>
    <t>ABC.PE.P</t>
  </si>
  <si>
    <t>peptide/nickel transport system permease protein</t>
  </si>
  <si>
    <t>ABC.PE.P1</t>
  </si>
  <si>
    <t>ABC.PE.S</t>
  </si>
  <si>
    <t>peptide/nickel transport system substrate-binding protein</t>
  </si>
  <si>
    <t>Ion Transport</t>
  </si>
  <si>
    <t>TC.PIT</t>
  </si>
  <si>
    <t>inorganic phosphate transporter PiT family</t>
  </si>
  <si>
    <t>K02036</t>
  </si>
  <si>
    <t>pstB</t>
  </si>
  <si>
    <t>phosphate transport system ATP-binding protein [EC:3.6.3.27]</t>
  </si>
  <si>
    <t>K02037</t>
  </si>
  <si>
    <t>pstC</t>
  </si>
  <si>
    <t>phosphate transport system permease protein</t>
  </si>
  <si>
    <t>K02038</t>
  </si>
  <si>
    <t>pstA</t>
  </si>
  <si>
    <t>phoU</t>
  </si>
  <si>
    <t>phosphate transport system protein</t>
  </si>
  <si>
    <t>pstS</t>
  </si>
  <si>
    <t>phosphate transport system substrate-binding protein</t>
  </si>
  <si>
    <t>K06857</t>
  </si>
  <si>
    <t>tupC vupC</t>
  </si>
  <si>
    <t>tungstate transport system ATP-binding protein [EC:3.6.3.55]</t>
  </si>
  <si>
    <t>tupB vupB</t>
  </si>
  <si>
    <t>tungstate transport system permease protein</t>
  </si>
  <si>
    <t>tupA vupA</t>
  </si>
  <si>
    <t>tungstate transport system substrate-binding protein</t>
  </si>
  <si>
    <t>K01537</t>
  </si>
  <si>
    <t>ATP2C</t>
  </si>
  <si>
    <t>P-type Ca2+ transporter type 2C [EC:7.2.2.10]</t>
  </si>
  <si>
    <t>copA ATP7</t>
  </si>
  <si>
    <t>Cu]-exporting ATPase [EC:3.6.3.54]</t>
  </si>
  <si>
    <t>K01533</t>
  </si>
  <si>
    <t>copB</t>
  </si>
  <si>
    <t>P-type Cu2+ transporter [EC:7.2.2.9]</t>
  </si>
  <si>
    <t>ABC.FEV.S</t>
  </si>
  <si>
    <t>iron complex transport system substrate-binding protein</t>
  </si>
  <si>
    <t>TC.KEF</t>
  </si>
  <si>
    <t>monovalent cation:H+ antiporter-2 CPA2 family</t>
  </si>
  <si>
    <t>Carbon assimilation</t>
  </si>
  <si>
    <t>W-L pathway</t>
  </si>
  <si>
    <t>cdhE acsC</t>
  </si>
  <si>
    <t>acetyl-CoA decarbonylase/synthase complex subunit gamma [EC:2.1.1.245]</t>
  </si>
  <si>
    <t>cdhD acsD</t>
  </si>
  <si>
    <t>acetyl-CoA decarbonylase/synthase complex subunit delta [EC:2.1.1.245]</t>
  </si>
  <si>
    <t>cooS acsA</t>
  </si>
  <si>
    <t>anaerobic carbon-monoxide dehydrogenase catalytic subunit [EC:1.2.7.4]</t>
  </si>
  <si>
    <t>PRK prkB</t>
  </si>
  <si>
    <t>phosphoribulokinase [EC:2.7.1.19]</t>
  </si>
  <si>
    <t>ribulose-bisphosphate carboxylase large chain [EC:4.1.1.39]</t>
  </si>
  <si>
    <t>Reverse TCA</t>
  </si>
  <si>
    <t>aclB</t>
  </si>
  <si>
    <t>ATP-citrate lyase beta-subunit [EC:2.3.3.8]</t>
  </si>
  <si>
    <t>K14534</t>
  </si>
  <si>
    <t>abfD</t>
  </si>
  <si>
    <t>4-hydroxybutyryl-CoA dehydratase / vinylacetyl-CoA-Delta-isomerase [EC:4.2.1.120 5.3.3.3]</t>
  </si>
  <si>
    <t>Aromatic Degradation</t>
  </si>
  <si>
    <t>K10217</t>
  </si>
  <si>
    <t>dmpC xylG praB</t>
  </si>
  <si>
    <t>aminomuconate-semialdehyde/2-hydroxymuconate-6-semialdehyde dehydrogenase [EC:1.2.1.32 1.2.1.85]</t>
  </si>
  <si>
    <t>K01666</t>
  </si>
  <si>
    <t>mhpE</t>
  </si>
  <si>
    <t>4-hydroxy 2-oxovalerate aldolase [EC:4.1.3.39]</t>
  </si>
  <si>
    <t>praC xylH</t>
  </si>
  <si>
    <t>4-oxalocrotonate tautomerase [EC:5.3.2.6]</t>
  </si>
  <si>
    <t>K01607</t>
  </si>
  <si>
    <t>pcaC</t>
  </si>
  <si>
    <t>4-carboxymuconolactone decarboxylase [EC:4.1.1.44]</t>
  </si>
  <si>
    <t>pcaD</t>
  </si>
  <si>
    <t>3-oxoadipate enol-lactonase [EC:3.1.1.24]</t>
  </si>
  <si>
    <t>K10218</t>
  </si>
  <si>
    <t>ligK galC</t>
  </si>
  <si>
    <t>4-hydroxy-4-methyl-2-oxoglutarate aldolase [EC:4.1.3.17]</t>
  </si>
  <si>
    <t>Arsenate Reduction</t>
  </si>
  <si>
    <t>arsenate reductase (thioredoxin) [EC:1.20.4.4]</t>
  </si>
  <si>
    <t>arsenate reductase (glutaredoxin) [EC:1.20.4.1]</t>
  </si>
  <si>
    <t>Dehalogenation</t>
  </si>
  <si>
    <t>K01560</t>
  </si>
  <si>
    <t>E3.8.1.2</t>
  </si>
  <si>
    <t>2-haloacid dehalogenase [EC:3.8.1.2]</t>
  </si>
  <si>
    <t>Hydrogen metabolism</t>
  </si>
  <si>
    <t>K06281</t>
  </si>
  <si>
    <t>hyaB hybC</t>
  </si>
  <si>
    <t>hydrogenase large subunit [EC:1.12.99.6]</t>
  </si>
  <si>
    <t>hyaA hybO</t>
  </si>
  <si>
    <t>hydrogenase small subunit [EC:1.12.99.6]</t>
  </si>
  <si>
    <t>K03620</t>
  </si>
  <si>
    <t>hyaC</t>
  </si>
  <si>
    <t>Ni/Fe-hydrogenase 1 B-type cytochrome subunit</t>
  </si>
  <si>
    <t>Methanogenesis</t>
  </si>
  <si>
    <t>mcrA</t>
  </si>
  <si>
    <t>methyl-coenzyme M reductase alpha subunit [EC:2.8.4.1]</t>
  </si>
  <si>
    <t>methyl-coenzyme M reductase beta subunit [EC:2.8.4.1]</t>
  </si>
  <si>
    <t>K00402</t>
  </si>
  <si>
    <t>mcrG</t>
  </si>
  <si>
    <t>methyl-coenzyme M reductase gamma subunit [EC:2.8.4.1]</t>
  </si>
  <si>
    <t>Nitrogen metabolism</t>
  </si>
  <si>
    <r>
      <t>N2</t>
    </r>
    <r>
      <rPr>
        <b/>
        <vertAlign val="subscript"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fixation</t>
    </r>
  </si>
  <si>
    <t>K02588</t>
  </si>
  <si>
    <t>nifH</t>
  </si>
  <si>
    <t>nitrogenase iron protein NifH [EC:1.18.6.1]</t>
  </si>
  <si>
    <t>nifD</t>
  </si>
  <si>
    <t>nitrogenase molybdenum-iron protein alpha chain [EC:1.18.6.1]</t>
  </si>
  <si>
    <t>K02591</t>
  </si>
  <si>
    <t>nifK</t>
  </si>
  <si>
    <t>nitrogenase molybdenum-iron protein beta chain [EC:1.18.6.1]</t>
  </si>
  <si>
    <t>K00531</t>
  </si>
  <si>
    <t>anfG</t>
  </si>
  <si>
    <t>nitrogenase delta subunit [EC:1.18.6.1]</t>
  </si>
  <si>
    <t>Urea degradation</t>
  </si>
  <si>
    <t>K11960</t>
  </si>
  <si>
    <t>urtB</t>
  </si>
  <si>
    <t>urea transport system permease protein</t>
  </si>
  <si>
    <t>K11961</t>
  </si>
  <si>
    <t>urtC</t>
  </si>
  <si>
    <t>K11962</t>
  </si>
  <si>
    <t>urtD</t>
  </si>
  <si>
    <t>urea transport system ATP-binding protein</t>
  </si>
  <si>
    <t>K01430</t>
  </si>
  <si>
    <t>ureA</t>
  </si>
  <si>
    <t>urease subunit gamma [EC:3.5.1.5]</t>
  </si>
  <si>
    <t>K01428</t>
  </si>
  <si>
    <t>ureC</t>
  </si>
  <si>
    <t>urease subunit alpha [EC:3.5.1.5]</t>
  </si>
  <si>
    <t>NH3 oxidation</t>
  </si>
  <si>
    <t>K10535</t>
  </si>
  <si>
    <t>hao</t>
  </si>
  <si>
    <t>hydroxylamine dehydrogenase [EC:1.7.2.6]</t>
  </si>
  <si>
    <t>NO2-NO3</t>
  </si>
  <si>
    <t>K00370</t>
  </si>
  <si>
    <t>narG narZ nxrA</t>
  </si>
  <si>
    <t>nitrate reductase / nitrite oxidoreductase alpha subunit [EC:1.7.5.1 1.7.99.-]</t>
  </si>
  <si>
    <t>K00371</t>
  </si>
  <si>
    <t>narH narY nxrB</t>
  </si>
  <si>
    <t>nitrate reductase / nitrite oxidoreductase beta subunit [EC:1.7.5.1 1.7.99.-]</t>
  </si>
  <si>
    <t>NO3-NO2</t>
  </si>
  <si>
    <t>K00374</t>
  </si>
  <si>
    <t>narI narV</t>
  </si>
  <si>
    <t>nitrate reductase gamma subunit [EC:1.7.5.1 1.7.99.-]</t>
  </si>
  <si>
    <t>NO2-NH3</t>
  </si>
  <si>
    <t>K00363</t>
  </si>
  <si>
    <t>nirD</t>
  </si>
  <si>
    <t>nitrite reductase (NADH) small subunit [EC:1.7.1.15]</t>
  </si>
  <si>
    <t>K00362</t>
  </si>
  <si>
    <t>nirB</t>
  </si>
  <si>
    <t>nitrite reductase (NADH) large subunit [EC:1.7.1.15]</t>
  </si>
  <si>
    <t>NO2-NO</t>
  </si>
  <si>
    <t>K00368</t>
  </si>
  <si>
    <t>nirK</t>
  </si>
  <si>
    <t>nitrite reductase (NO-forming) [EC:1.7.2.1]</t>
  </si>
  <si>
    <t>NO-N2O</t>
  </si>
  <si>
    <t>K04561</t>
  </si>
  <si>
    <t>norB</t>
  </si>
  <si>
    <t>nitric oxide reductase subunit B [EC:1.7.2.5]</t>
  </si>
  <si>
    <t>K02305</t>
  </si>
  <si>
    <t>norC</t>
  </si>
  <si>
    <t>nitric oxide reductase subunit C</t>
  </si>
  <si>
    <t>N2O-N2</t>
  </si>
  <si>
    <t>K00376</t>
  </si>
  <si>
    <t>nosZ</t>
  </si>
  <si>
    <t>nitrous-oxide reductase [EC:1.7.2.4]</t>
  </si>
  <si>
    <t>Sulfur Metabolism</t>
  </si>
  <si>
    <t>SO3-H2S</t>
  </si>
  <si>
    <t>K00385</t>
  </si>
  <si>
    <t>asrC</t>
  </si>
  <si>
    <t>anaerobic sulfite reductase subunit C</t>
  </si>
  <si>
    <t>K11180</t>
  </si>
  <si>
    <t>dsrA</t>
  </si>
  <si>
    <t>dissimilatory sulfite reductase alpha subunit [EC:1.8.99.5]</t>
  </si>
  <si>
    <t>K11181</t>
  </si>
  <si>
    <t>dsrB</t>
  </si>
  <si>
    <t>dissimilatory sulfite reductase beta subunit [EC:1.8.99.5]</t>
  </si>
  <si>
    <t>sir</t>
  </si>
  <si>
    <t>sulfite reductase (ferredoxin) [EC:1.8.7.1]</t>
  </si>
  <si>
    <t>S0-H2S</t>
  </si>
  <si>
    <t>sulfur oxygenase/reductase [EC:1.13.11.55]</t>
  </si>
  <si>
    <t>H2S-S0</t>
  </si>
  <si>
    <t>sqr</t>
  </si>
  <si>
    <t>sulfide:quinone oxidoreductase [EC:1.8.5.4]</t>
  </si>
  <si>
    <t>cellulose degradation</t>
  </si>
  <si>
    <t>K01179</t>
  </si>
  <si>
    <t>E3.2.1.4</t>
  </si>
  <si>
    <t>endoglucanase [EC:3.2.1.4]</t>
  </si>
  <si>
    <t>microaerobic respiration</t>
  </si>
  <si>
    <t>cydA</t>
  </si>
  <si>
    <t>cytochrome d ubiquinol oxidase subunit I [EC:1.10.3.14]</t>
  </si>
  <si>
    <t>cydB</t>
  </si>
  <si>
    <t>cytochrome d ubiquinol oxidase subunit II [EC:1.10.3.14]</t>
  </si>
  <si>
    <t>Oxidative phosphorylation</t>
  </si>
  <si>
    <t>Complex I</t>
  </si>
  <si>
    <t>nuoA</t>
  </si>
  <si>
    <t>NADH-quinone oxidoreductase subunit A [EC:1.6.5.3]</t>
  </si>
  <si>
    <t>nuoB</t>
  </si>
  <si>
    <t>NADH-quinone oxidoreductase subunit B [EC:1.6.5.3]</t>
  </si>
  <si>
    <t>nuoC</t>
  </si>
  <si>
    <t>NADH-quinone oxidoreductase subunit C [EC:1.6.5.3]</t>
  </si>
  <si>
    <t>nuoD</t>
  </si>
  <si>
    <t>NADH-quinone oxidoreductase subunit D [EC:1.6.5.3]</t>
  </si>
  <si>
    <t>nuoE</t>
  </si>
  <si>
    <t>NADH-quinone oxidoreductase subunit E [EC:1.6.5.3]</t>
  </si>
  <si>
    <t>K00335</t>
  </si>
  <si>
    <t>nuoF</t>
  </si>
  <si>
    <t>NADH-quinone oxidoreductase subunit F [EC:1.6.5.3]</t>
  </si>
  <si>
    <t>K00336</t>
  </si>
  <si>
    <t>nuoG</t>
  </si>
  <si>
    <t>NADH-quinone oxidoreductase subunit G [EC:1.6.5.3]</t>
  </si>
  <si>
    <t>K00337</t>
  </si>
  <si>
    <t>nuoH</t>
  </si>
  <si>
    <t>NADH-quinone oxidoreductase subunit H [EC:1.6.5.3]</t>
  </si>
  <si>
    <t>K00338</t>
  </si>
  <si>
    <t>nuoI</t>
  </si>
  <si>
    <t>NADH-quinone oxidoreductase subunit I [EC:1.6.5.3]</t>
  </si>
  <si>
    <t>nuoJ</t>
  </si>
  <si>
    <t>NADH-quinone oxidoreductase subunit J [EC:1.6.5.3]</t>
  </si>
  <si>
    <t>K00340</t>
  </si>
  <si>
    <t>nuoK</t>
  </si>
  <si>
    <t>NADH-quinone oxidoreductase subunit K [EC:1.6.5.3]</t>
  </si>
  <si>
    <t>nuoL</t>
  </si>
  <si>
    <t>NADH-quinone oxidoreductase subunit L [EC:1.6.5.3]</t>
  </si>
  <si>
    <t>K00342</t>
  </si>
  <si>
    <t>nuoM</t>
  </si>
  <si>
    <t>NADH-quinone oxidoreductase subunit M [EC:1.6.5.3]</t>
  </si>
  <si>
    <t>Complex II</t>
  </si>
  <si>
    <t>sdhB frdB</t>
  </si>
  <si>
    <t>succinate dehydrogenase / fumarate reductase iron-sulfur subunit [EC:1.3.5.1 1.3.5.4]</t>
  </si>
  <si>
    <t>K00241</t>
  </si>
  <si>
    <t>sdhC frdC</t>
  </si>
  <si>
    <t>succinate dehydrogenase / fumarate reductase cytochrome b subunit</t>
  </si>
  <si>
    <t>sdhD frdD</t>
  </si>
  <si>
    <t>succinate dehydrogenase / fumarate reductase membrane anchor subunit</t>
  </si>
  <si>
    <t>Complex IV</t>
  </si>
  <si>
    <t>cytochrome c oxidase subunit I [EC:1.9.3.1]</t>
  </si>
  <si>
    <t>cytochrome c oxidase subunit II [EC:1.9.3.1]</t>
  </si>
  <si>
    <t>K02276</t>
  </si>
  <si>
    <t>coxC</t>
  </si>
  <si>
    <t>cytochrome c oxidase subunit III [EC:1.9.3.1]</t>
  </si>
  <si>
    <t>K02277</t>
  </si>
  <si>
    <t>coxD ctaF</t>
  </si>
  <si>
    <t>cytochrome c oxidase subunit IV [EC:1.9.3.1]</t>
  </si>
  <si>
    <t>coxAC</t>
  </si>
  <si>
    <t>COX15</t>
  </si>
  <si>
    <t>cytochrome c oxidase assembly protein subunit 15</t>
  </si>
  <si>
    <t>COX10</t>
  </si>
  <si>
    <t>protoheme IX farnesyltransferase [EC:2.5.1.-]</t>
  </si>
  <si>
    <t>Complex V</t>
  </si>
  <si>
    <t>ATPVA ntpA atpA</t>
  </si>
  <si>
    <t>V/A-type H]/Na]-transporting ATPase subunit A [EC:3.6.3.14 3.6.3.15]</t>
  </si>
  <si>
    <t>ATPVB ntpB atpB</t>
  </si>
  <si>
    <t>V/A-type H]/Na]-transporting ATPase subunit B</t>
  </si>
  <si>
    <t>ATPVC ntpC atpC</t>
  </si>
  <si>
    <t>V/A-type H]/Na]-transporting ATPase subunit C</t>
  </si>
  <si>
    <t>ATPVD ntpD atpD</t>
  </si>
  <si>
    <t>V/A-type H]/Na]-transporting ATPase subunit D</t>
  </si>
  <si>
    <t>ATPVE ntpE atpE</t>
  </si>
  <si>
    <t>V/A-type H]/Na]-transporting ATPase subunit E</t>
  </si>
  <si>
    <t>ATPVF ntpF atpF</t>
  </si>
  <si>
    <t>V/A-type H]/Na]-transporting ATPase subunit F</t>
  </si>
  <si>
    <t>ATPVI ntpI atpI</t>
  </si>
  <si>
    <t>V/A-type H]/Na]-transporting ATPase subunit I</t>
  </si>
  <si>
    <t>ATPVK ntpK atpK</t>
  </si>
  <si>
    <t>V/A-type H]/Na]-transporting ATPase subunit K</t>
  </si>
  <si>
    <t>Presence</t>
  </si>
  <si>
    <t>Absence</t>
  </si>
  <si>
    <t>Blue copper protein</t>
  </si>
  <si>
    <t>cytochrome c oxidase subunit I-III [EC:1.9.3.1]</t>
  </si>
  <si>
    <t>Complex III</t>
  </si>
  <si>
    <t>petC</t>
  </si>
  <si>
    <t>ubiquinol-cytochrome c reductase cytochrome b subunit</t>
  </si>
  <si>
    <t>ubiquinol-cytochrome c reductase cytochrome c subunit</t>
  </si>
  <si>
    <t>petB and C genes were annotated by similarity to AcS3-62 genes</t>
  </si>
  <si>
    <t>3.7-7.0</t>
  </si>
  <si>
    <t>32-99</t>
  </si>
  <si>
    <t>Cuniculiplasma divulgatum JCM30642</t>
  </si>
  <si>
    <t>Full name</t>
  </si>
  <si>
    <t>Ferroglobus placidus DSM10642</t>
  </si>
  <si>
    <t>Geoglobus ahangari 234</t>
  </si>
  <si>
    <t>Thermoplasmatota archaeon ARK-15</t>
  </si>
  <si>
    <t>Aciduliprofundum archaeon JdFR-45</t>
  </si>
  <si>
    <t>Aciduliprofundum archaeon MAR08-339</t>
  </si>
  <si>
    <t>Methanomethylophilus archaeon UBA78</t>
  </si>
  <si>
    <t>Ferroplasma acidiphilum Fac-Y</t>
  </si>
  <si>
    <t>Thermoplasma archaeon  Kam2015</t>
  </si>
  <si>
    <t>Thermoplasmatales archaeon CSIRO1</t>
  </si>
  <si>
    <t>Thermoplasmata archaeon ex4484_36</t>
  </si>
  <si>
    <t>Thermoplasmata archaeon ex4484_6</t>
  </si>
  <si>
    <t>Thermoplasmatota archaeon JdFR-43</t>
  </si>
  <si>
    <t>Thermoplasmatota archaeon HGW-Thermoplasmata-1</t>
  </si>
  <si>
    <t>Thermoprofundales archaeon M9B2D</t>
  </si>
  <si>
    <t>Thermoprofundales archaeon SM1-50</t>
  </si>
  <si>
    <t>Thermoprofundales archaeon ex4572_165</t>
  </si>
  <si>
    <t>Thermoprofundales archaeon M9B1D</t>
  </si>
  <si>
    <t>Thermoprofundales archaeon SG8-52-3</t>
  </si>
  <si>
    <t>Thermoplasmatota archaeon SW_10_69_26</t>
  </si>
  <si>
    <t>Poseidoniaceae archaeon EAC30</t>
  </si>
  <si>
    <t>Poseidoniaceae archaeon RS406</t>
  </si>
  <si>
    <t>Poseidoniaceae archaeon SAT1329</t>
  </si>
  <si>
    <t>Poseidoniaceae archaeon RS604</t>
  </si>
  <si>
    <t>Poseidoniaceae archaeon SP303</t>
  </si>
  <si>
    <t>Thalassoarchaeaceae archaeon RS476</t>
  </si>
  <si>
    <t>Thalassoarchaeaceae archaeon UBA501</t>
  </si>
  <si>
    <t>Thalassoarchaeaceae archaeon SAT218</t>
  </si>
  <si>
    <t>Thalassoarchaeaceae archaeon ARS91</t>
  </si>
  <si>
    <t>Thalassoarchaeaceae archaeon UBA105</t>
  </si>
  <si>
    <t>Thalassoarchaeaceae archaeon UBA260</t>
  </si>
  <si>
    <t>Thalassoarchaeaceae archaeon UBA130</t>
  </si>
  <si>
    <t>Thalassoarchaeaceae archaeon MED743</t>
  </si>
  <si>
    <t>Lunaplasma lacustris SAL16</t>
  </si>
  <si>
    <t>d__Archaea;p__Thermoplasmatota;c__Thermoplasmata;o__ARK-15;f__ARK-15;g__ARK-15;s__ARK-15 sp002878135</t>
  </si>
  <si>
    <t>d__Archaea;p__Thermoplasmatota;c__Thermoplasmata;o__Thermoplasmatales;f__GCA-001856825;g__GCA-001856825;s__GCA-001856825 sp001856825</t>
  </si>
  <si>
    <t>d__Archaea;p__Thermoplasmatota;c__Thermoplasmata;o__Thermoplasmatales;f__Thermoplasmataceae;g__Picrophilus;s__Picrophilus oshimae</t>
  </si>
  <si>
    <t>d__Archaea;p__Thermoplasmatota;c__Thermoplasmata;o__Thermoplasmatales;f__Thermoplasmataceae;g__Acidiplasma;s__Acidiplasma aeolicum</t>
  </si>
  <si>
    <t>d__Archaea;p__Thermoplasmatota;c__Thermoplasmata;o__Thermoplasmatales;f__Thermoplasmataceae;g__Ferroplasma;s__Ferroplasma sp002505185</t>
  </si>
  <si>
    <t>d__Archaea;p__Thermoplasmatota;c__Thermoplasmata;o__Thermoplasmatales;f__Thermoplasmataceae;g__Ferroplasma;s__Ferroplasma acidiphilum</t>
  </si>
  <si>
    <t>d__Archaea;p__Thermoplasmatota;c__Thermoplasmata;o__Thermoplasmatales;f__Thermoplasmataceae;g__Ferroplasma;s__Ferroplasma acidarmanus</t>
  </si>
  <si>
    <t>d__Archaea;p__Thermoplasmatota;c__Thermoplasmata;o__Thermoplasmatales;f__Thermoplasmataceae;g__Thermoplasma;s__Thermoplasma volcanium</t>
  </si>
  <si>
    <t>d__Archaea;p__Thermoplasmatota;c__Thermoplasmata;o__Thermoplasmatales;f__Thermoplasmataceae;g__Thermoplasma;s__Thermoplasma acidophilum</t>
  </si>
  <si>
    <t>d__Archaea;p__Thermoplasmatota;c__Thermoplasmata;o__Thermoplasmatales;f__Thermoplasmataceae;g__Thermoplasma;s__Thermoplasma sp003205235</t>
  </si>
  <si>
    <t>d__Archaea;p__Thermoplasmatota;c__Thermoplasmata;o__Thermoplasmatales;f__Thermoplasmataceae;g__Thermogymnomonas;s__Thermogymnomonas acidicola</t>
  </si>
  <si>
    <t>d__Archaea;p__Thermoplasmatota;c__Thermoplasmata;o__Thermoplasmatales;f__Thermoplasmataceae;g__UBA582;s__UBA582 sp002502705</t>
  </si>
  <si>
    <t>d__Archaea;p__Thermoplasmatota;c__Thermoplasmata;o__Thermoplasmatales;f__Thermoplasmataceae;g__GCA-000496135;s__GCA-000496135 sp000496135</t>
  </si>
  <si>
    <t>d__Archaea;p__Thermoplasmatota;c__Thermoplasmata;o__Thermoplasmatales;f__Thermoplasmataceae;g__Cuniculiplasma;s__Cuniculiplasma divulgatum</t>
  </si>
  <si>
    <t>d__Archaea;p__Thermoplasmatota;c__Thermoplasmata;o__Thermoplasmatales;f__Thermoplasmataceae;g__B-DKE;s__B-DKE sp002204705</t>
  </si>
  <si>
    <t>d__Archaea;p__Thermoplasmatota;c__Thermoplasmata;o__Thermoplasmatales;f__Thermoplasmataceae;g__GCA-965745;s__GCA-965745 sp000965745</t>
  </si>
  <si>
    <t>d__Archaea;p__Thermoplasmatota;c__Thermoplasmata;o__Thermoplasmatales;f__Thermoplasmataceae;g__UBA447;s__UBA447 sp002503205</t>
  </si>
  <si>
    <t>d__Archaea;p__Thermoplasmatota;c__Thermoplasmata;o__Thermoplasmatales;f__Thermoplasmataceae;g__UBA509;s__UBA509 sp002498845</t>
  </si>
  <si>
    <t>d__Archaea;p__Thermoplasmatota;c__E2;o__UBA9212;f__GCA-002838935;g__GCA-002838935;s__GCA-002838935 sp002838935</t>
  </si>
  <si>
    <t>d__Archaea;p__Thermoplasmatota;c__E2;o__DHVEG-1;f__DHVEG-1;g__SM1-50;s__SM1-50 sp002900555</t>
  </si>
  <si>
    <t>d__Archaea;p__Thermoplasmatota;c__E2;o__DHVEG-1;f__DHVEG-1;g__SM1-50;s__SM1-50 sp001595945</t>
  </si>
  <si>
    <t>d__Archaea;p__Thermoplasmatota;c__E2;o__DHVEG-1;f__DHVEG-1;g__EX4572-165;s__EX4572-165 sp002254885</t>
  </si>
  <si>
    <t>d__Archaea;p__Thermoplasmatota;c__E2;o__DHVEG-1;f__DHVEG-1;g__M9B1D;s__M9B1D sp002900535</t>
  </si>
  <si>
    <t>d__Archaea;p__Thermoplasmatota;c__E2;o__DHVEG-1;f__DHVEG-1;g__SG8-52-3;s__SG8-52-3 sp001595915</t>
  </si>
  <si>
    <t>d__Archaea;p__Thermoplasmatota;c__SW-10-69-26;o__SW-10-69-26;f__SW-10-69-26;g__SW-10-69-26;s__SW-10-69-26 sp003009755</t>
  </si>
  <si>
    <t>d__Archaea;p__Thermoplasmatota;c__Thermoplasmata;o__RBG-16-68-12;f__RBG-16-68-12;g__RBG-16-68-12;s__RBG-16-68-12 sp001800745</t>
  </si>
  <si>
    <t>d__Archaea;p__Thermoplasmatota;c__Thermoplasmata;o__RBG-16-68-12;f__RBG-16-68-12;g__RBG-16-68-12;s__RBG-16-68-12 sp001800825</t>
  </si>
  <si>
    <t>d__Archaea;p__Thermoplasmatota;c__Thermoplasmata;o__SG8-5;f__SG8-5;g__SG8-5;s__SG8-5 sp001595885</t>
  </si>
  <si>
    <t>d__Archaea;p__Thermoplasmatota;c__Thermoplasmata;o__SG8-5;f__SG8-5;g__UBA147;s__UBA147 sp002496385</t>
  </si>
  <si>
    <t>d__Archaea;p__Thermoplasmatota;c__Thermoplasmata;o__SG8-5;f__SG8-5;g__UBA147;s__UBA147 sp002499085</t>
  </si>
  <si>
    <t>d__Archaea;p__Thermoplasmatota;c__Thermoplasmata;o__UBA10834;f__UBA10834;g__COMBO-56-21;s__COMBO-56-21 sp001800675</t>
  </si>
  <si>
    <t>d__Archaea;p__Thermoplasmatota;c__Thermoplasmata;o__UBA10834;f__UBA10834;g__COMBO-56-21;s__COMBO-56-21 sp001800815</t>
  </si>
  <si>
    <t>d__Archaea;p__Thermoplasmatota;c__Thermoplasmata;o__Methanomassiliicoccales;f__UBA472;g__UBA472;s__UBA472 sp002497075</t>
  </si>
  <si>
    <t>d__Archaea;p__Thermoplasmatota;c__Thermoplasmata;o__Methanomassiliicoccales;f__Methanomassiliicoccaceae;g__Methanomassiliicoccus_A;s__Methanomassiliicoccus_A intestinalis</t>
  </si>
  <si>
    <t>d__Archaea;p__Thermoplasmatota;c__Thermoplasmata;o__Methanomassiliicoccales;f__Methanomassiliicoccaceae;g__Methanomassiliicoccus;s__Methanomassiliicoccus luminyensis</t>
  </si>
  <si>
    <t>d__Archaea;p__Thermoplasmatota;c__Thermoplasmata;o__Methanomassiliicoccales;f__Methanomassiliicoccaceae;g__Methanomassiliicoccus;s__Methanomassiliicoccus sp002508545</t>
  </si>
  <si>
    <t>d__Archaea;p__Thermoplasmatota;c__Thermoplasmata;o__Methanomassiliicoccales;f__Methanomassiliicoccaceae;g__DTU008;s__DTU008 sp002504525</t>
  </si>
  <si>
    <t>d__Archaea;p__Thermoplasmatota;c__Thermoplasmata;o__Methanomassiliicoccales;f__Methanomassiliicoccaceae;g__DTU008;s__DTU008 sp001512965</t>
  </si>
  <si>
    <t>d__Archaea;p__Thermoplasmatota;c__Thermoplasmata;o__Methanomassiliicoccales;f__Methanomassiliicoccaceae;g__DTU008;s__DTU008 sp001421185</t>
  </si>
  <si>
    <t>d__Archaea;p__Thermoplasmatota;c__Thermoplasmata;o__Methanomassiliicoccales;f__Methanomassiliicoccaceae;g__DTU008;s__DTU008 sp002498285</t>
  </si>
  <si>
    <t>d__Archaea;p__Thermoplasmatota;c__Thermoplasmata;o__Methanomassiliicoccales;f__Methanomethylophilaceae;g__RumEn-M2;s__RumEn-M2 sp002502965</t>
  </si>
  <si>
    <t>d__Archaea;p__Thermoplasmatota;c__Thermoplasmata;o__Methanomassiliicoccales;f__Methanomethylophilaceae;g__RumEn-M2;s__RumEn-M2 sp001421175</t>
  </si>
  <si>
    <t>d__Archaea;p__Thermoplasmatota;c__Thermoplasmata;o__Methanomassiliicoccales;f__Methanomethylophilaceae;g__RumEn-M2;s__RumEn-M2 sp002506255</t>
  </si>
  <si>
    <t>d__Archaea;p__Thermoplasmatota;c__Thermoplasmata;o__Methanomassiliicoccales;f__Methanomethylophilaceae;g__VadinCA11;s__VadinCA11 sp002498605</t>
  </si>
  <si>
    <t>d__Archaea;p__Thermoplasmatota;c__Thermoplasmata;o__Methanomassiliicoccales;f__Methanomethylophilaceae;g__VadinCA11;s__VadinCA11 sp002498365</t>
  </si>
  <si>
    <t>d__Archaea;p__Thermoplasmatota;c__Thermoplasmata;o__Methanomassiliicoccales;f__Methanomethylophilaceae;g__VadinCA11;s__VadinCA11 sp002505345</t>
  </si>
  <si>
    <t>d__Archaea;p__Thermoplasmatota;c__Thermoplasmata;o__Methanomassiliicoccales;f__Methanomethylophilaceae;g__VadinCA11;s__VadinCA11 sp002509405</t>
  </si>
  <si>
    <t>d__Archaea;p__Thermoplasmatota;c__Thermoplasmata;o__Methanomassiliicoccales;f__Methanomethylophilaceae;g__ISO4-G1;s__ISO4-G1 sp001563305</t>
  </si>
  <si>
    <t>d__Archaea;p__Thermoplasmatota;c__Thermoplasmata;o__Methanomassiliicoccales;f__Methanomethylophilaceae;g__ISO4-G1;s__ISO4-G1 sp002506175</t>
  </si>
  <si>
    <t>d__Archaea;p__Thermoplasmatota;c__Thermoplasmata;o__Methanomassiliicoccales;f__Methanomethylophilaceae;g__UBA71;s__UBA71 sp002504405</t>
  </si>
  <si>
    <t>d__Archaea;p__Thermoplasmatota;c__Thermoplasmata;o__Methanomassiliicoccales;f__Methanomethylophilaceae;g__UBA71;s__UBA71 sp002506425</t>
  </si>
  <si>
    <t>d__Archaea;p__Thermoplasmatota;c__Thermoplasmata;o__Methanomassiliicoccales;f__Methanomethylophilaceae;g__UBA71;s__UBA71 sp002504495</t>
  </si>
  <si>
    <t>d__Archaea;p__Thermoplasmatota;c__Thermoplasmata;o__Methanomassiliicoccales;f__Methanomethylophilaceae;g__Methanoplasma;s__Methanoplasma termitum</t>
  </si>
  <si>
    <t>d__Archaea;p__Thermoplasmatota;c__Thermoplasmata;o__Methanomassiliicoccales;f__Methanomethylophilaceae;g__UBA328;s__UBA328 sp002506905</t>
  </si>
  <si>
    <t>d__Archaea;p__Thermoplasmatota;c__Thermoplasmata;o__Methanomassiliicoccales;f__Methanomethylophilaceae;g__Methanomethylophilus;s__Methanomethylophilus sp002495325</t>
  </si>
  <si>
    <t>d__Archaea;p__Thermoplasmatota;c__Thermoplasmata;o__Methanomassiliicoccales;f__Methanomethylophilaceae;g__Methanomethylophilus;s__Methanomethylophilus sp001560915</t>
  </si>
  <si>
    <t>d__Archaea;p__Thermoplasmatota;c__Thermoplasmata;o__Methanomassiliicoccales;f__Methanomethylophilaceae;g__Methanomethylophilus;s__Methanomethylophilus sp000350305</t>
  </si>
  <si>
    <t>d__Archaea;p__Thermoplasmatota;c__Thermoplasmata;o__Methanomassiliicoccales;f__Methanomethylophilaceae;g__Methanomethylophilus;s__Methanomethylophilus sp001481295</t>
  </si>
  <si>
    <t>d__Archaea;p__Thermoplasmatota;c__Thermoplasmata;o__Methanomassiliicoccales;f__Methanomethylophilaceae;g__Methanomethylophilus;s__Methanomethylophilus alvus</t>
  </si>
  <si>
    <t>d__Archaea;p__Thermoplasmatota;c__Thermoplasmata;o__Methanomassiliicoccales;f__Methanomethylophilaceae;g__Methanomethylophilus;s__Methanomethylophilus sp002503545</t>
  </si>
  <si>
    <t>d__Archaea;p__Thermoplasmatota;c__Thermoplasmata;o__UBA184;f__UBA184;g__UBA184;s__UBA184 sp002495185</t>
  </si>
  <si>
    <t>Lunaplasmatales archaeon SubAcS15-131</t>
  </si>
  <si>
    <t>Lunaplasmatales archaeon RBG_16_67_27</t>
  </si>
  <si>
    <t>Lunaplasmatales archaeon RBG_19FT_COMBO_69_17</t>
  </si>
  <si>
    <t>Thermoplasmata archaeon SG8-5</t>
  </si>
  <si>
    <t>Thermoplasmata archaeon UBA147</t>
  </si>
  <si>
    <t>Thermoplasmata archaeon UBA280</t>
  </si>
  <si>
    <t>Gimiplasmatales archaeon RBG_13_57_23</t>
  </si>
  <si>
    <t>Gimiplasmatales archaeon RBG_19FT_COMBO_56_21</t>
  </si>
  <si>
    <t>Methanomassiliicoccus intestinalis Issoire-Mx1</t>
  </si>
  <si>
    <t>Methanomassiliicoccus archaeon UBA6</t>
  </si>
  <si>
    <t>Methanoplasma termitum MpT1</t>
  </si>
  <si>
    <t>Lutiacidiplasmataceae archaeon SubAcS15-31</t>
  </si>
  <si>
    <t>Methanomassiliicoccales archaeon UBA472</t>
  </si>
  <si>
    <t>Methanomassiliicoccales archaeon fen-33</t>
  </si>
  <si>
    <t>Methanomassiliicoccales archaeon fen-65</t>
  </si>
  <si>
    <t>Methanomassiliicoccaceae archaeon UBA345</t>
  </si>
  <si>
    <t>Methanomassiliicoccaceae archaeon RumEn M1</t>
  </si>
  <si>
    <t>Methanomassiliicoccaceae archaeon UBA386</t>
  </si>
  <si>
    <t>Methanomethylophilaceae archaeon UBA381</t>
  </si>
  <si>
    <t>Methanomethylophilaceae archaeon RumEn M2</t>
  </si>
  <si>
    <t>Methanomethylophilaceae archaeon UBA367</t>
  </si>
  <si>
    <t>Methanomethylophilaceae archaeon UBA404</t>
  </si>
  <si>
    <t>Methanomethylophilaceae archaeon UBA421</t>
  </si>
  <si>
    <t>Methanomethylophilaceae archaeon UBA370</t>
  </si>
  <si>
    <t>Methanomethylophilaceae archaeon UBA71</t>
  </si>
  <si>
    <t>Methanomethylophilaceae archaeon ISO4-G1</t>
  </si>
  <si>
    <t>Methanomethylophilaceae archaeon UBA113</t>
  </si>
  <si>
    <t>Methanomethylophilaceae archaeon UBA61</t>
  </si>
  <si>
    <t>Methanomethylophilaceae archaeon UBA480</t>
  </si>
  <si>
    <t>Methanomethylophilaceaee archaeon UBA537</t>
  </si>
  <si>
    <t>Methanomethylophilaceaee archaeon UBA328</t>
  </si>
  <si>
    <t>Methanomethylophilus archaeon UBA593</t>
  </si>
  <si>
    <t>Methanomethylophilus archaeon ISO4-H5</t>
  </si>
  <si>
    <t>Methanomethylophilus archaeon BRNA1</t>
  </si>
  <si>
    <t>Methanomethylophilus archaeon 1R26</t>
  </si>
  <si>
    <t>Methanomethylophilus alvus Mx1201</t>
  </si>
  <si>
    <t>Methanomethylophilus archaeon UBA72</t>
  </si>
  <si>
    <t>Lutiacidiplasma sylvanus AcS3-62</t>
  </si>
  <si>
    <t>Lutiacidiplasma archaeon AcS4-16</t>
  </si>
  <si>
    <t>Lutiacidiplasma archaeon AcS11-139</t>
  </si>
  <si>
    <t>Lutiacidiplasma archaeon AcS1-3</t>
  </si>
  <si>
    <t>Lutiacidiplasma archaeon AcS2-54</t>
  </si>
  <si>
    <t>Lutiacidiplasma archaeon AcS3-69</t>
  </si>
  <si>
    <t>Lutiacidiplasma archaeon AcS13-54</t>
  </si>
  <si>
    <t>Lutiacidiplasma archaeon AcS4-12</t>
  </si>
  <si>
    <t>Lutiacidiplasma archaeon AcS5-58</t>
  </si>
  <si>
    <t>Lutiacidiplasmataceae archaeon SubAcS15-47</t>
  </si>
  <si>
    <t>Lutiacidiplasmataceae archaeon AcS11-62</t>
  </si>
  <si>
    <t>Lutiacidiplasmataceae archaeon AcS5-34</t>
  </si>
  <si>
    <t>Lutiacidiplasmataceae archaeon SubAcS15-67</t>
  </si>
  <si>
    <t>Lutiacidiplasmataceae archaeon AcS10-2</t>
  </si>
  <si>
    <t>Lutiacidiplasmataceae archaeon SubAcS10-31</t>
  </si>
  <si>
    <t>Lutiacidiplasmataceae archaeon SubAcS13-24</t>
  </si>
  <si>
    <t>Lutiacidiplasmataceae archaeon TMEG-bg1</t>
  </si>
  <si>
    <t>Lutiacidiplasmataceae archaeon UBA184</t>
  </si>
  <si>
    <t>Lutiacidiplasmataceae archaeon AcS1-36</t>
  </si>
  <si>
    <t>Lutiacidiplasmataceae archaeon SubAcS13-64</t>
  </si>
  <si>
    <t>Lutiacidiplasmataceae archaeon AcS1-45</t>
  </si>
  <si>
    <t>Lutiacidiplasmataceae archaeon AcS1-67</t>
  </si>
  <si>
    <t>Lutiacidiplasmataceae archaeon AcS5-77</t>
  </si>
  <si>
    <t>Lutiacidiplasmataceae archaeon AcS5-86</t>
  </si>
  <si>
    <t>Lutiacidiplasmataceae archaeon AcS14-35</t>
  </si>
  <si>
    <t>Lutiacidiplasmataceae archaeon SubAcS14-22</t>
  </si>
  <si>
    <t>Lutiacidiplasmataceae archaeon AcS4-93</t>
  </si>
  <si>
    <t>Lutiacidiplasmataceae archaeon SubAcS15-120</t>
  </si>
  <si>
    <t>Lutiacidiplasmataceae archaeon AcS5-107</t>
  </si>
  <si>
    <t>Lutiacidiplasmataceae archaeon SubAcS13-35</t>
  </si>
  <si>
    <t>Lutiacidiplasmataceae archaeon SubAcS9-61</t>
  </si>
  <si>
    <t>Lutiacidiplasmataceae archaeon AcS5-109</t>
  </si>
  <si>
    <t>Lutiacidiplasmataceae archaeon AcS5-116</t>
  </si>
  <si>
    <t>Lutiacidiplasmataceae archaeon SubAcS15-25</t>
  </si>
  <si>
    <t>Lutiacidiplasmataceae archaeon SubAcS10-22</t>
  </si>
  <si>
    <t>Lutiacidiplasmataceae archaeon SubAcS11-52</t>
  </si>
  <si>
    <t>Archaeoglobus fulgidus DSM4304</t>
  </si>
  <si>
    <t>Archaeoglobus veneficus SNP6</t>
  </si>
  <si>
    <t>Environment source</t>
  </si>
  <si>
    <t>Location name</t>
  </si>
  <si>
    <t>Soil pH</t>
  </si>
  <si>
    <t>Depth (cm)</t>
  </si>
  <si>
    <t>Soil ID</t>
  </si>
  <si>
    <t>Dochfour</t>
  </si>
  <si>
    <t>Lower Dell</t>
  </si>
  <si>
    <t>Pitcaple</t>
  </si>
  <si>
    <t>Moisture content (%)</t>
  </si>
  <si>
    <t>Grid reference (easting, northing)</t>
  </si>
  <si>
    <t>Drumguish </t>
  </si>
  <si>
    <t>280 029, 800 014 </t>
  </si>
  <si>
    <t>299 995, 820 004</t>
  </si>
  <si>
    <t>259 935, 839 930</t>
  </si>
  <si>
    <t>To find the grid references, please use this link: https://gridreferencefinder.com/</t>
  </si>
  <si>
    <t>Genus classification (see Figure 1)</t>
  </si>
  <si>
    <t>Phylogenetic position (high quality genomes)</t>
  </si>
  <si>
    <t>RuBisCO</t>
  </si>
  <si>
    <t>Metagenome</t>
  </si>
  <si>
    <t>MG reads size (bases)</t>
  </si>
  <si>
    <t>MG assembly size (bases)</t>
  </si>
  <si>
    <t>MG total bins size (bases)</t>
  </si>
  <si>
    <t>Average</t>
  </si>
  <si>
    <t>Metagenome sample sequence information</t>
  </si>
  <si>
    <t xml:space="preserve">Referenced in Supplementary information </t>
  </si>
  <si>
    <r>
      <t xml:space="preserve">Reconciliation statistics of </t>
    </r>
    <r>
      <rPr>
        <i/>
        <sz val="14"/>
        <color theme="1"/>
        <rFont val="Times New Roman"/>
        <family val="1"/>
      </rPr>
      <t>cyd</t>
    </r>
    <r>
      <rPr>
        <sz val="14"/>
        <color theme="1"/>
        <rFont val="Times New Roman"/>
        <family val="1"/>
      </rPr>
      <t>A gene family</t>
    </r>
  </si>
  <si>
    <t>Thermoplasmatota LCA</t>
  </si>
  <si>
    <t>Marker gene information for expanded taxa sampling ML trees</t>
  </si>
  <si>
    <r>
      <t xml:space="preserve">Reconciliation statistics of </t>
    </r>
    <r>
      <rPr>
        <i/>
        <sz val="14"/>
        <color theme="1"/>
        <rFont val="Times New Roman"/>
        <family val="1"/>
      </rPr>
      <t>arc</t>
    </r>
    <r>
      <rPr>
        <sz val="14"/>
        <color theme="1"/>
        <rFont val="Times New Roman"/>
        <family val="1"/>
      </rPr>
      <t>A gene family</t>
    </r>
  </si>
  <si>
    <t>Marker gene</t>
  </si>
  <si>
    <t>Genomes present</t>
  </si>
  <si>
    <t>Total sites</t>
  </si>
  <si>
    <t>Informative sites</t>
  </si>
  <si>
    <t>Invariable sites</t>
  </si>
  <si>
    <t>arCOG00982</t>
  </si>
  <si>
    <t>GldA</t>
  </si>
  <si>
    <t>Glycerol_dehydrogenase_or_related_enzyme</t>
  </si>
  <si>
    <t>arCOG01303</t>
  </si>
  <si>
    <t>GcvH</t>
  </si>
  <si>
    <t>Glycine_cleavage_system_H_protein_(lipoate-binding)</t>
  </si>
  <si>
    <t>arCOG00077</t>
  </si>
  <si>
    <t>GcvP</t>
  </si>
  <si>
    <t>Glycine_cleavage_system_protein_P_(pyridoxal-binding),_N-terminal_domain</t>
  </si>
  <si>
    <t>arCOG00076</t>
  </si>
  <si>
    <t>Glycine_cleavage_system_protein_P_(pyridoxal-binding),_C-terminal_domain</t>
  </si>
  <si>
    <t>glyA</t>
  </si>
  <si>
    <t>arCOG00070</t>
  </si>
  <si>
    <t>GlyA</t>
  </si>
  <si>
    <t>Glycine/serine_hydroxymethyltransferase</t>
  </si>
  <si>
    <t>arCOG04490</t>
  </si>
  <si>
    <t>PdaD</t>
  </si>
  <si>
    <t>Pyruvoyl-dependent_arginine_decarboxylase_(PvlArgDC)</t>
  </si>
  <si>
    <t>argH</t>
  </si>
  <si>
    <t>arCOG01747</t>
  </si>
  <si>
    <t>PurB</t>
  </si>
  <si>
    <t>Adenylosuccinate_lyase</t>
  </si>
  <si>
    <t>group_1359</t>
  </si>
  <si>
    <t>arCOG01034</t>
  </si>
  <si>
    <t>THEP1</t>
  </si>
  <si>
    <t>Nucleoside-triphosphatase_THEP1</t>
  </si>
  <si>
    <t>guaAA</t>
  </si>
  <si>
    <t>arCOG00087</t>
  </si>
  <si>
    <t>GMP_synthase_-_Glutamine_amidotransferase_domain</t>
  </si>
  <si>
    <t>arCOG04313</t>
  </si>
  <si>
    <t>Ndk</t>
  </si>
  <si>
    <t>Nucleoside_diphosphate_kinase</t>
  </si>
  <si>
    <t>purC</t>
  </si>
  <si>
    <t>arCOG04421</t>
  </si>
  <si>
    <t>PurC</t>
  </si>
  <si>
    <t>Phosphoribosylaminoimidazolesuccinocarboxamide_(SAICAR)_synthase</t>
  </si>
  <si>
    <t>purE_1</t>
  </si>
  <si>
    <t>pyrB</t>
  </si>
  <si>
    <t>arCOG00911</t>
  </si>
  <si>
    <t>PyrB</t>
  </si>
  <si>
    <t>Aspartate_carbamoyltransferase,_catalytic_chain</t>
  </si>
  <si>
    <t>arCOG04229</t>
  </si>
  <si>
    <t>PyrI</t>
  </si>
  <si>
    <t>Aspartate_carbamoyltransferase,_regulatory_subunit</t>
  </si>
  <si>
    <t>tadA</t>
  </si>
  <si>
    <t>arCOG01487</t>
  </si>
  <si>
    <t>ComEB</t>
  </si>
  <si>
    <t>Deoxycytidylate_deaminase</t>
  </si>
  <si>
    <t>dxs_2</t>
  </si>
  <si>
    <t>arCOG01051</t>
  </si>
  <si>
    <t>TktA2</t>
  </si>
  <si>
    <t>Transketolase,_C-terminal_subunit</t>
  </si>
  <si>
    <t>arCOG05061</t>
  </si>
  <si>
    <t>TalA</t>
  </si>
  <si>
    <t>Transaldolase</t>
  </si>
  <si>
    <t>ahcY</t>
  </si>
  <si>
    <t>arCOG04137</t>
  </si>
  <si>
    <t>SAM1</t>
  </si>
  <si>
    <t>S-adenosylhomocysteine_hydrolase</t>
  </si>
  <si>
    <t>group_1078</t>
  </si>
  <si>
    <t>arCOG04262</t>
  </si>
  <si>
    <t>Phosphopantothenate_synthetase</t>
  </si>
  <si>
    <t>arCOG04075</t>
  </si>
  <si>
    <t>SNZ1</t>
  </si>
  <si>
    <t>Pyridoxine_biosynthesis_enzyme</t>
  </si>
  <si>
    <t>arCOG01323</t>
  </si>
  <si>
    <t>RibH</t>
  </si>
  <si>
    <t>Riboflavin_synthase_beta-chain</t>
  </si>
  <si>
    <t>fadA_1</t>
  </si>
  <si>
    <t>arCOG01278</t>
  </si>
  <si>
    <t>PaaJ</t>
  </si>
  <si>
    <t>Acetyl-CoA_acetyltransferase</t>
  </si>
  <si>
    <t>arCOG04260</t>
  </si>
  <si>
    <t>HMG1</t>
  </si>
  <si>
    <t>Hydroxymethylglutaryl-CoA_reductase</t>
  </si>
  <si>
    <t>arCOG01767</t>
  </si>
  <si>
    <t>PksG</t>
  </si>
  <si>
    <t>3-hydroxy-3-methylglutaryl_CoA_synthase</t>
  </si>
  <si>
    <t>arCOG01532</t>
  </si>
  <si>
    <t>UppS</t>
  </si>
  <si>
    <t>Undecaprenyl_pyrophosphate_synthase</t>
  </si>
  <si>
    <t>arCOG04107</t>
  </si>
  <si>
    <t>SUI2</t>
  </si>
  <si>
    <t>Translation_initiation_factor_2,_alpha_subunit_(eIF-2alpha)</t>
  </si>
  <si>
    <t>arCOG04277</t>
  </si>
  <si>
    <t>Efp</t>
  </si>
  <si>
    <t>Translation_elongation_factor_P_(EF-P)/translation_initiation_factor_5A_(eIF-5A)</t>
  </si>
  <si>
    <t>group_1029</t>
  </si>
  <si>
    <t>arCOG04095</t>
  </si>
  <si>
    <t>RplN</t>
  </si>
  <si>
    <t>Ribosomal_protein_L14</t>
  </si>
  <si>
    <t>group_1072</t>
  </si>
  <si>
    <t>arCOG01574</t>
  </si>
  <si>
    <t>Rrp42</t>
  </si>
  <si>
    <t>Exosome_complex_RNA-binding_protein_Rrp42,_RNase_PH_superfamily</t>
  </si>
  <si>
    <t>arCOG04255</t>
  </si>
  <si>
    <t>RpsL</t>
  </si>
  <si>
    <t>Ribosomal_protein_S12</t>
  </si>
  <si>
    <t>group_1274</t>
  </si>
  <si>
    <t>arCOG04089</t>
  </si>
  <si>
    <t>RPL19A</t>
  </si>
  <si>
    <t>Ribosomal_protein_L19E</t>
  </si>
  <si>
    <t>group_1294</t>
  </si>
  <si>
    <t>group_1629</t>
  </si>
  <si>
    <t>arCOG01758</t>
  </si>
  <si>
    <t>RpsJ</t>
  </si>
  <si>
    <t>Ribosomal_protein_S10</t>
  </si>
  <si>
    <t>group_1705</t>
  </si>
  <si>
    <t>arCOG04473</t>
  </si>
  <si>
    <t>RPL31A</t>
  </si>
  <si>
    <t>Ribosomal_protein_L31E</t>
  </si>
  <si>
    <t>arCOG04150</t>
  </si>
  <si>
    <t>Krr1</t>
  </si>
  <si>
    <t>rRNA_processing_protein_Krr1/Pno1,_contains_KH_domain</t>
  </si>
  <si>
    <t>group_1910</t>
  </si>
  <si>
    <t>arCOG04223</t>
  </si>
  <si>
    <t>SUI1</t>
  </si>
  <si>
    <t>Translation_initiation_factor_1_(eIF-1/SUI1)</t>
  </si>
  <si>
    <t>group_752</t>
  </si>
  <si>
    <t>arCOG04096</t>
  </si>
  <si>
    <t>RpsQ</t>
  </si>
  <si>
    <t>Ribosomal_protein_S17</t>
  </si>
  <si>
    <t>group_794</t>
  </si>
  <si>
    <t>arCOG04209</t>
  </si>
  <si>
    <t>RPL15A</t>
  </si>
  <si>
    <t>Ribosomal_protein_L15E</t>
  </si>
  <si>
    <t>group_901</t>
  </si>
  <si>
    <t>arCOG04187</t>
  </si>
  <si>
    <t>Sdo1</t>
  </si>
  <si>
    <t>Ribosome_maturation_protein_Sdo1</t>
  </si>
  <si>
    <t>arCOG04109</t>
  </si>
  <si>
    <t>RPL42A</t>
  </si>
  <si>
    <t>Ribosomal_protein_L44E</t>
  </si>
  <si>
    <t>group_979</t>
  </si>
  <si>
    <t>arCOG04287</t>
  </si>
  <si>
    <t>RPP1A</t>
  </si>
  <si>
    <t>Ribosomal_protein_L12E/L44/L45/RPP1/RPP2</t>
  </si>
  <si>
    <t>arCOG01560</t>
  </si>
  <si>
    <t>InfB</t>
  </si>
  <si>
    <t>Translation_initiation_factor_2_(IF-2;_GTPase)</t>
  </si>
  <si>
    <t>arCOG00358</t>
  </si>
  <si>
    <t>DRG</t>
  </si>
  <si>
    <t>Ribosome-interacting_GTPase_1</t>
  </si>
  <si>
    <t>prf1</t>
  </si>
  <si>
    <t>arCOG01742</t>
  </si>
  <si>
    <t>eRF1</t>
  </si>
  <si>
    <t>Peptide_chain_release_factor_eRF1</t>
  </si>
  <si>
    <t>arCOG00402</t>
  </si>
  <si>
    <t>ProS</t>
  </si>
  <si>
    <t>Prolyl-tRNA_synthetase</t>
  </si>
  <si>
    <t>arCOG04289</t>
  </si>
  <si>
    <t>RplA</t>
  </si>
  <si>
    <t>Ribosomal_protein_L1</t>
  </si>
  <si>
    <t>rpl3</t>
  </si>
  <si>
    <t>arCOG04070</t>
  </si>
  <si>
    <t>RplC</t>
  </si>
  <si>
    <t>Ribosomal_protein_L3</t>
  </si>
  <si>
    <t>arCOG04090</t>
  </si>
  <si>
    <t>RplF</t>
  </si>
  <si>
    <t>Ribosomal_protein_L6P</t>
  </si>
  <si>
    <t>arCOG01751</t>
  </si>
  <si>
    <t>Rpl7Ae</t>
  </si>
  <si>
    <t>Ribosomal_protein_L7AE</t>
  </si>
  <si>
    <t>arCOG00779</t>
  </si>
  <si>
    <t>RplO</t>
  </si>
  <si>
    <t>Ribosomal_protein_L15</t>
  </si>
  <si>
    <t>arCOG04097</t>
  </si>
  <si>
    <t>RpsC</t>
  </si>
  <si>
    <t>Ribosomal_protein_S3</t>
  </si>
  <si>
    <t>arCOG04239</t>
  </si>
  <si>
    <t>RpsD</t>
  </si>
  <si>
    <t>Ribosomal_protein_S4_or_related_protein</t>
  </si>
  <si>
    <t>arCOG04254</t>
  </si>
  <si>
    <t>RpsG</t>
  </si>
  <si>
    <t>Ribosomal_protein_S7</t>
  </si>
  <si>
    <t>arCOG04091</t>
  </si>
  <si>
    <t>RpsH</t>
  </si>
  <si>
    <t>Ribosomal_protein_S8</t>
  </si>
  <si>
    <t>arCOG04243</t>
  </si>
  <si>
    <t>RpsI</t>
  </si>
  <si>
    <t>Ribosomal_protein_S9</t>
  </si>
  <si>
    <t>arCOG04240</t>
  </si>
  <si>
    <t>RpsK</t>
  </si>
  <si>
    <t>Ribosomal_protein_S11</t>
  </si>
  <si>
    <t>rpsM</t>
  </si>
  <si>
    <t>arCOG01722</t>
  </si>
  <si>
    <t>RpsM</t>
  </si>
  <si>
    <t>Ribosomal_protein_S13</t>
  </si>
  <si>
    <t>arCOG04099</t>
  </si>
  <si>
    <t>RpsS</t>
  </si>
  <si>
    <t>Ribosomal_protein_S19</t>
  </si>
  <si>
    <t>arCOG00678</t>
  </si>
  <si>
    <t>Rrp4</t>
  </si>
  <si>
    <t>Exosome_complex_RNA-binding_protein_Rrp4,_contains_S1_and_KH_domains</t>
  </si>
  <si>
    <t>arCOG04246</t>
  </si>
  <si>
    <t>RtcB</t>
  </si>
  <si>
    <t>RNA_3'-P_ligase,_RtcB_family_protein</t>
  </si>
  <si>
    <t>taw1</t>
  </si>
  <si>
    <t>arCOG04174</t>
  </si>
  <si>
    <t>TYW1</t>
  </si>
  <si>
    <t>Wybutosine_(yW)_biosynthesis_enzyme,_Fe-S_oxidoreductase</t>
  </si>
  <si>
    <t>tuf</t>
  </si>
  <si>
    <t>arCOG01561</t>
  </si>
  <si>
    <t>TEF1</t>
  </si>
  <si>
    <t>Translation_elongation_factor_EF-1_alpha,__GTPase</t>
  </si>
  <si>
    <t>ychF</t>
  </si>
  <si>
    <t>arCOG00357</t>
  </si>
  <si>
    <t>GTP1</t>
  </si>
  <si>
    <t>Ribosome-binding_ATPase_YchF,_GTP1/OBG_family</t>
  </si>
  <si>
    <t>arCOG05349</t>
  </si>
  <si>
    <t>ArsR</t>
  </si>
  <si>
    <t>Transcriptional_regulator_containing_HTH_domain,_ArsR_family</t>
  </si>
  <si>
    <t>arCOG00675</t>
  </si>
  <si>
    <t>RPB7</t>
  </si>
  <si>
    <t>DNA-directed_RNA_polymerase,_subunit_E'/Rpb7</t>
  </si>
  <si>
    <t>gyrB</t>
  </si>
  <si>
    <t>arCOG04371</t>
  </si>
  <si>
    <t>GyrB</t>
  </si>
  <si>
    <t>Type_IIA_topoisomerase_(DNA_gyrase/topo_II,_topoisomerase_IV),_B_subunit</t>
  </si>
  <si>
    <t>nth</t>
  </si>
  <si>
    <t>arCOG00459</t>
  </si>
  <si>
    <t>Nth</t>
  </si>
  <si>
    <t>EndoIII-related_endonuclease</t>
  </si>
  <si>
    <t>arCOG00488</t>
  </si>
  <si>
    <t>DnaN</t>
  </si>
  <si>
    <t>DNA_polymerase_sliding_clamp_subunit_(PCNA_homolog)</t>
  </si>
  <si>
    <t>rfcL</t>
  </si>
  <si>
    <t>arCOG00470</t>
  </si>
  <si>
    <t>HolB</t>
  </si>
  <si>
    <t>ATPase_involved_in_DNA_replication_HolB,_large_subunit</t>
  </si>
  <si>
    <t>arCOG00469</t>
  </si>
  <si>
    <t>ATPase_involved_in_DNA_replication_HolB,_small_subunit</t>
  </si>
  <si>
    <t>top6A</t>
  </si>
  <si>
    <t>arCOG04143</t>
  </si>
  <si>
    <t>DNA_topoisomerase_VI,_subunit_A</t>
  </si>
  <si>
    <t>top6B</t>
  </si>
  <si>
    <t>arCOG01165</t>
  </si>
  <si>
    <t>DNA_topoisomerase_VI,_subunit_B</t>
  </si>
  <si>
    <t>ribL</t>
  </si>
  <si>
    <t>arCOG01222</t>
  </si>
  <si>
    <t>TagD</t>
  </si>
  <si>
    <t>Cytidylyltransferase_fused_to_conserved_domain_of_DUF357_family</t>
  </si>
  <si>
    <t>arCOG01139</t>
  </si>
  <si>
    <t>Rri1</t>
  </si>
  <si>
    <t>Proteasome_lid_subunit_RPN8/RPN11,_contains_Jab1/MPN_domain_metalloenzyme_(JAMM)_motif</t>
  </si>
  <si>
    <t>msrA</t>
  </si>
  <si>
    <t>arCOG02816</t>
  </si>
  <si>
    <t>MsrA</t>
  </si>
  <si>
    <t>Peptide_methionine_sulfoxide_reductase</t>
  </si>
  <si>
    <t>arCOG01285</t>
  </si>
  <si>
    <t>OB-fold_domain_and_Zn-ribbon_containing_protein,_possible_acyl-CoA-binding_protein</t>
  </si>
  <si>
    <t>arCOG04179</t>
  </si>
  <si>
    <t>PDCD5</t>
  </si>
  <si>
    <t>DNA-binding_TFAR19-related_protein,_PDSD5_family</t>
  </si>
  <si>
    <t>group_1286</t>
  </si>
  <si>
    <t>arCOG01336</t>
  </si>
  <si>
    <t>AMMECR1</t>
  </si>
  <si>
    <t>Uncharacterized_protein</t>
  </si>
  <si>
    <t>arCOG04308</t>
  </si>
  <si>
    <t>arCOG01227</t>
  </si>
  <si>
    <t>U</t>
  </si>
  <si>
    <t>FtsY</t>
  </si>
  <si>
    <t>Signal_recognition_particle_GTPase</t>
  </si>
  <si>
    <t>arCOG04169</t>
  </si>
  <si>
    <t>SecY</t>
  </si>
  <si>
    <t>Preprotein_translocase_subunit_SecY</t>
  </si>
  <si>
    <t>group_1079</t>
  </si>
  <si>
    <t>group_1555</t>
  </si>
  <si>
    <t>group_1989</t>
  </si>
  <si>
    <t>group_541</t>
  </si>
  <si>
    <t>group_858</t>
  </si>
  <si>
    <t>group_910</t>
  </si>
  <si>
    <t>group_930</t>
  </si>
  <si>
    <t>ndhI_1</t>
  </si>
  <si>
    <t>Ribosomal protein L2</t>
  </si>
  <si>
    <t>Ribosomal protein L29</t>
  </si>
  <si>
    <t>These 17 ribosomal proteins were used as marker genes for an additional phylogenomic tree</t>
  </si>
  <si>
    <t>% Loss Ancestral</t>
  </si>
  <si>
    <t xml:space="preserve"> % Dup Ancestral</t>
  </si>
  <si>
    <t>Equation for calculating a genome completeness corrected percentage of gene families that were duplicated:</t>
  </si>
  <si>
    <t>% of gene families duplicated = (# duplications/(total # gene families*(completeness/100)))*100</t>
  </si>
  <si>
    <t>Equation for calculating a genome completeness corrected percentage of gene families that were lost:</t>
  </si>
  <si>
    <t>% of gene families lost = (# losses/((total # gene families/completeness)*100))*100</t>
  </si>
  <si>
    <t>Ancestral</t>
  </si>
  <si>
    <t>% Dup</t>
  </si>
  <si>
    <t>Percentage of gene families present in more than one copy in a given extant genome</t>
  </si>
  <si>
    <t>% Loss</t>
  </si>
  <si>
    <t>Percentage of gene families that have been lost in a given extant genome</t>
  </si>
  <si>
    <t>Luti LCA origination</t>
  </si>
  <si>
    <t>EN76</t>
  </si>
  <si>
    <t>g_Nitrososphaera</t>
  </si>
  <si>
    <t>SR1</t>
  </si>
  <si>
    <t>UBA210</t>
  </si>
  <si>
    <t>g_UBA210</t>
  </si>
  <si>
    <t>Ga9-2</t>
  </si>
  <si>
    <t>g_Ga9-2</t>
  </si>
  <si>
    <t>UBA240</t>
  </si>
  <si>
    <t>UBA216</t>
  </si>
  <si>
    <t>UBA217</t>
  </si>
  <si>
    <t>13-1-40CM-48-12</t>
  </si>
  <si>
    <t>UBA239</t>
  </si>
  <si>
    <t>TH5893</t>
  </si>
  <si>
    <t>g_TH5893</t>
  </si>
  <si>
    <t>Bin19</t>
  </si>
  <si>
    <t>g_Bin19</t>
  </si>
  <si>
    <t>UBA348</t>
  </si>
  <si>
    <t>TH5895</t>
  </si>
  <si>
    <t>g_TH5895</t>
  </si>
  <si>
    <t>TH526</t>
  </si>
  <si>
    <t>TH1917</t>
  </si>
  <si>
    <t>TH5896</t>
  </si>
  <si>
    <t>TH4187</t>
  </si>
  <si>
    <t>g_TH4187</t>
  </si>
  <si>
    <t>TH5888</t>
  </si>
  <si>
    <t>TH1920</t>
  </si>
  <si>
    <t>TH703</t>
  </si>
  <si>
    <t>TH5894</t>
  </si>
  <si>
    <t>g_TH5894</t>
  </si>
  <si>
    <t>TH1177</t>
  </si>
  <si>
    <t>G61</t>
  </si>
  <si>
    <t>g_Nitrosocosmicus</t>
  </si>
  <si>
    <t>Nfr-C13</t>
  </si>
  <si>
    <t>MY3</t>
  </si>
  <si>
    <t>TH1173</t>
  </si>
  <si>
    <r>
      <t>Nitrososphaerales data from Sheridan</t>
    </r>
    <r>
      <rPr>
        <b/>
        <i/>
        <sz val="12"/>
        <color theme="1"/>
        <rFont val="Times New Roman"/>
        <family val="1"/>
      </rPr>
      <t xml:space="preserve"> et al</t>
    </r>
    <r>
      <rPr>
        <b/>
        <sz val="12"/>
        <color theme="1"/>
        <rFont val="Times New Roman"/>
        <family val="1"/>
      </rPr>
      <t xml:space="preserve"> 2021</t>
    </r>
  </si>
  <si>
    <t>% Loss difference (Anc - Luti)</t>
  </si>
  <si>
    <t>% Loss difference (Anc - LNS)</t>
  </si>
  <si>
    <t>% Loss difference (Anc - LNS-2)</t>
  </si>
  <si>
    <t>% Dup difference (Anc - LNS)</t>
  </si>
  <si>
    <t>% Dup difference (Anc - LNS-2)</t>
  </si>
  <si>
    <t>% Dup difference (Anc - Luti)</t>
  </si>
  <si>
    <t>LNS</t>
  </si>
  <si>
    <t>LNS-2</t>
  </si>
  <si>
    <t xml:space="preserve">Last common ancestor of Nitrosphaerales </t>
  </si>
  <si>
    <t>A decendant of Nitrosphaerales LCA</t>
  </si>
  <si>
    <t>Fersit</t>
  </si>
  <si>
    <t>339 883, 840 085</t>
  </si>
  <si>
    <t>Hill of Phones</t>
  </si>
  <si>
    <t>320 003, 839 991</t>
  </si>
  <si>
    <t>Inchnacape</t>
  </si>
  <si>
    <t>320 000, 820 000</t>
  </si>
  <si>
    <t>Keig</t>
  </si>
  <si>
    <t>359 993, 820 009</t>
  </si>
  <si>
    <t>299 877, 819 845</t>
  </si>
  <si>
    <t>Duack Beck marsh</t>
  </si>
  <si>
    <t>0-15</t>
  </si>
  <si>
    <t>45-60</t>
  </si>
  <si>
    <t>30-45</t>
  </si>
  <si>
    <t>Humus-iron podzols (notably sandy)</t>
  </si>
  <si>
    <t>Corsemaul</t>
  </si>
  <si>
    <t>240 000, 780 000</t>
  </si>
  <si>
    <t>372 677, 825 659</t>
  </si>
  <si>
    <t>Key pathways in Thermoplasmatota genomes and ancestral reconstructions</t>
  </si>
  <si>
    <t>Carbohydrate active enzymes (CAZymes) of the Thermoplasmatota</t>
  </si>
  <si>
    <t>Secreted peptidases of the Thermoplasmatota</t>
  </si>
  <si>
    <t>Numbers indicate the copy number of the gene family within each genome</t>
  </si>
  <si>
    <t>Constrained to Adam et al topology, selected taxa, mixture model</t>
  </si>
  <si>
    <t>Lutiacidiplasmatales LCA originations</t>
  </si>
  <si>
    <t>Gene tree-species tree reconciliation</t>
  </si>
  <si>
    <t>Transfer frequency</t>
  </si>
  <si>
    <t xml:space="preserve"> Duplications</t>
  </si>
  <si>
    <t>Transfers</t>
  </si>
  <si>
    <t>Copies</t>
  </si>
  <si>
    <t>From</t>
  </si>
  <si>
    <t>To</t>
  </si>
  <si>
    <t>TPP</t>
  </si>
  <si>
    <t>Thermoplasmatales internal clade</t>
  </si>
  <si>
    <t>LCA of TMEG-bg1 and UBA184</t>
  </si>
  <si>
    <t>Comment</t>
  </si>
  <si>
    <t>copies</t>
  </si>
  <si>
    <t>LCA of SAL16 and RBG-16-67-27</t>
  </si>
  <si>
    <t>LCA TMEG-bg1 and UBA184</t>
  </si>
  <si>
    <t>Thermoplasmatales internal clades</t>
  </si>
  <si>
    <t>Transfer Frequency</t>
  </si>
  <si>
    <t>Internal Thermoplasmatales clade</t>
  </si>
  <si>
    <t>https://isogenie-db.asc.ohio-state.edu/datasources#lake_data (bin_16)</t>
  </si>
  <si>
    <t>2571042357 (IMG ID)</t>
  </si>
  <si>
    <t xml:space="preserve">Total gains </t>
  </si>
  <si>
    <t>The duplication of a gene within this genome</t>
  </si>
  <si>
    <t>The loss of a gene from this genome</t>
  </si>
  <si>
    <t>The acquistion of a gene family by lateral transfer from outside the phylum or by de novo origination</t>
  </si>
  <si>
    <t>Duplications + Transfers to + Originations</t>
  </si>
  <si>
    <t>The number of genes estimated in a given ancestor</t>
  </si>
  <si>
    <r>
      <t xml:space="preserve">Reconciliation statistics of </t>
    </r>
    <r>
      <rPr>
        <i/>
        <sz val="14"/>
        <color theme="1"/>
        <rFont val="Times New Roman"/>
        <family val="1"/>
      </rPr>
      <t>cta</t>
    </r>
    <r>
      <rPr>
        <sz val="14"/>
        <color theme="1"/>
        <rFont val="Times New Roman"/>
        <family val="1"/>
      </rPr>
      <t>B gene family</t>
    </r>
  </si>
  <si>
    <t>Quantified mechanisms of gene content change</t>
  </si>
  <si>
    <t>Peptidase_S8/S53 (PF00082.23)</t>
  </si>
  <si>
    <t>3HP-4HB Cycle</t>
  </si>
  <si>
    <t xml:space="preserve"> K14466</t>
  </si>
  <si>
    <t xml:space="preserve"> K18861</t>
  </si>
  <si>
    <t xml:space="preserve"> abfD</t>
  </si>
  <si>
    <t xml:space="preserve"> K15016</t>
  </si>
  <si>
    <t>K14466</t>
  </si>
  <si>
    <t>K18861</t>
  </si>
  <si>
    <t>K15016</t>
  </si>
  <si>
    <t xml:space="preserve">4-hydroxybutyrate---CoA ligase (AMP-forming) </t>
  </si>
  <si>
    <t xml:space="preserve">4-hydroxybutyryl-CoA dehydratase / vinylacetyl-CoA-Delta-isomerase </t>
  </si>
  <si>
    <t xml:space="preserve">enoyl-CoA hydratase / 3-hydroxyacyl-CoA dehydrogenase </t>
  </si>
  <si>
    <t>CH3NH2-CH2O</t>
  </si>
  <si>
    <t xml:space="preserve">methylamine dehydrogenase heavy chain </t>
  </si>
  <si>
    <t xml:space="preserve">methylamine dehydrogenase light chain </t>
  </si>
  <si>
    <t>mauB</t>
  </si>
  <si>
    <t>mauA</t>
  </si>
  <si>
    <t>K15228 </t>
  </si>
  <si>
    <t>K15229</t>
  </si>
  <si>
    <t xml:space="preserve"> mcr</t>
  </si>
  <si>
    <t xml:space="preserve"> K14469</t>
  </si>
  <si>
    <t xml:space="preserve"> mct</t>
  </si>
  <si>
    <t xml:space="preserve"> smtA1</t>
  </si>
  <si>
    <t xml:space="preserve"> smtB</t>
  </si>
  <si>
    <t>3HP Bi-cycle</t>
  </si>
  <si>
    <t>K14468</t>
  </si>
  <si>
    <t>K14469</t>
  </si>
  <si>
    <t>K14470</t>
  </si>
  <si>
    <t>K14471</t>
  </si>
  <si>
    <t>K14472</t>
  </si>
  <si>
    <t xml:space="preserve">malonyl-CoA reductase / 3-hydroxypropionate dehydrogenase (NADP]) </t>
  </si>
  <si>
    <t xml:space="preserve">acrylyl-CoA reductase (NADPH) / 3-hydroxypropionyl-CoA dehydratase / 3-hydroxypropionyl-CoA synthetase </t>
  </si>
  <si>
    <t xml:space="preserve">2-methylfumaryl-CoA isomerase </t>
  </si>
  <si>
    <t xml:space="preserve">succinyl-CoA:(S)-malate CoA-transferase subunit A </t>
  </si>
  <si>
    <t xml:space="preserve">succinyl-CoA:(S)-malate CoA-transferase subunit B </t>
  </si>
  <si>
    <t>Intra-LGT from</t>
  </si>
  <si>
    <t>Intra-LGT to</t>
  </si>
  <si>
    <t>Intra-LGT From</t>
  </si>
  <si>
    <t>Intra-LGT To (Gains)</t>
  </si>
  <si>
    <t>The intra-phylum lateral transfer of a gene from this genome</t>
  </si>
  <si>
    <t>The intra-phylum lateral transfer of a gene to this genome</t>
  </si>
  <si>
    <t>Genome coverage</t>
  </si>
  <si>
    <t>deltaL  : logL difference from the maximal logl in the set.</t>
  </si>
  <si>
    <t>RELL : bootstrap proportion using RELL method (Kishino et al. 1990).</t>
  </si>
  <si>
    <t>KH    : p-value of one sided Kishino-Hasegawa test (1989).</t>
  </si>
  <si>
    <t>SH    : p-value of Shimodaira-Hasegawa test (2000).</t>
  </si>
  <si>
    <t>WKH   : p-value of weighted KH test.</t>
  </si>
  <si>
    <t>WSH   : p-value of weighted SH test.</t>
  </si>
  <si>
    <t>ELW   : Expected Likelihood Weight (Strimmer &amp; Rambaut 2002).</t>
  </si>
  <si>
    <t>AU    : p-value of approximately unbiased (AU) test (Shimodaira, 2002).</t>
  </si>
  <si>
    <t>Glensaugh</t>
  </si>
  <si>
    <r>
      <rPr>
        <b/>
        <i/>
        <sz val="12"/>
        <color theme="1"/>
        <rFont val="Times New Roman"/>
        <family val="1"/>
      </rPr>
      <t>cox</t>
    </r>
    <r>
      <rPr>
        <b/>
        <sz val="12"/>
        <color theme="1"/>
        <rFont val="Times New Roman"/>
        <family val="1"/>
      </rPr>
      <t>A gene tree</t>
    </r>
  </si>
  <si>
    <t xml:space="preserve">Polyphyletic </t>
  </si>
  <si>
    <t>Monophyletic</t>
  </si>
  <si>
    <t>V/A-ATPase tree</t>
  </si>
  <si>
    <r>
      <t xml:space="preserve">pfk </t>
    </r>
    <r>
      <rPr>
        <b/>
        <sz val="12"/>
        <color theme="1"/>
        <rFont val="Times New Roman"/>
        <family val="1"/>
      </rPr>
      <t>gene tree</t>
    </r>
  </si>
  <si>
    <r>
      <rPr>
        <b/>
        <i/>
        <sz val="12"/>
        <color theme="1"/>
        <rFont val="Times New Roman"/>
        <family val="1"/>
      </rPr>
      <t>rbc</t>
    </r>
    <r>
      <rPr>
        <b/>
        <sz val="12"/>
        <color theme="1"/>
        <rFont val="Times New Roman"/>
        <family val="1"/>
      </rPr>
      <t>L gene tree</t>
    </r>
  </si>
  <si>
    <t>Comparing different gene tree estimations using constrained trees</t>
  </si>
  <si>
    <t>366 830, 778 458</t>
  </si>
  <si>
    <t>Latitude, Longitude</t>
  </si>
  <si>
    <t>57.26364, -3.327963</t>
  </si>
  <si>
    <t>57.26897, -2.664996</t>
  </si>
  <si>
    <t>57.25973, -3.659485</t>
  </si>
  <si>
    <t>56.89628, -2.546123</t>
  </si>
  <si>
    <t>57.44316, -3.334412</t>
  </si>
  <si>
    <t>57.44707, -3.003299</t>
  </si>
  <si>
    <t>57.07546, -3.980641</t>
  </si>
  <si>
    <t>57.42805, -4.334375</t>
  </si>
  <si>
    <t>57.32066, -2.455319</t>
  </si>
  <si>
    <t>57.25973, -3.659484</t>
  </si>
  <si>
    <t>56.88369, -4.627566</t>
  </si>
  <si>
    <t>Supplementary Data 1</t>
  </si>
  <si>
    <t>Supplementary Data 2</t>
  </si>
  <si>
    <t>Supplementary Data 3</t>
  </si>
  <si>
    <t>Supplementary Data 4</t>
  </si>
  <si>
    <t>Supplementary Data 5</t>
  </si>
  <si>
    <t>Supplementary Data 6</t>
  </si>
  <si>
    <t>Supplementary Data 7</t>
  </si>
  <si>
    <t>Supplementary Data 8</t>
  </si>
  <si>
    <t>Supplementary Data 9</t>
  </si>
  <si>
    <t>Supplementary Data 10</t>
  </si>
  <si>
    <t>Supplementary Data 11</t>
  </si>
  <si>
    <t>Supplementary Data 12</t>
  </si>
  <si>
    <t>Supplementary Data 13</t>
  </si>
  <si>
    <t>Supplementary Data 14</t>
  </si>
  <si>
    <t>Supplementary Data 15</t>
  </si>
  <si>
    <t>Supplementary Data 16</t>
  </si>
  <si>
    <t>Supplementary Data 17</t>
  </si>
  <si>
    <t>Supplementary Data 18</t>
  </si>
  <si>
    <t>Supplementary Data 19</t>
  </si>
  <si>
    <t>Supplementary Data 20</t>
  </si>
  <si>
    <t>Supplementary Data 21</t>
  </si>
  <si>
    <t>Supplementary Data 22</t>
  </si>
  <si>
    <t>Supplementary Data 23</t>
  </si>
  <si>
    <t>Supplementary Data 24</t>
  </si>
  <si>
    <t>Supplementary Data 25</t>
  </si>
  <si>
    <t>Supplementary Data 26</t>
  </si>
  <si>
    <t xml:space="preserve">File name </t>
  </si>
  <si>
    <t>Description</t>
  </si>
  <si>
    <t>Supplementary Data 1. Soil characteristics of the eleven sampled soils</t>
  </si>
  <si>
    <t>Supplementary Data 2. Genome descriptions</t>
  </si>
  <si>
    <t>Supplementary Data 6. BLASTn comparsion of AcS3-62 16S rRNA gene against the non-redundundant database (June 2020)</t>
  </si>
  <si>
    <t>Supplementary Data 8. Key pathways in Thermoplasmatota genomes and ancestral reconstructions</t>
  </si>
  <si>
    <t>Supplementary Data 10. Carbohydrate active enzymes (CAZymes) of the Thermoplasmatota</t>
  </si>
  <si>
    <t>Supplementary Data 11. Secreted peptidases of the Thermoplasmatota</t>
  </si>
  <si>
    <t>Supplementary Data 12. Comparing different species tree estimations using constrained trees</t>
  </si>
  <si>
    <t>Supplementary Data 13. Quantified mechanisms of gene content change</t>
  </si>
  <si>
    <t>Supplementary Data 15. GenBank accessions of phylogenetically diverse reference genomes</t>
  </si>
  <si>
    <t>Supplementary Data 16. Comparing different gene tree estimations using constrained trees</t>
  </si>
  <si>
    <t>Supplementary Data 17. Reconciliation statistics of cydA gene family</t>
  </si>
  <si>
    <t>Supplementary Data 18. Reconciliation statistics of arcA gene family</t>
  </si>
  <si>
    <t>Supplementary Data 19. Metagenome sample sequence information</t>
  </si>
  <si>
    <t>Supplementary Data 20. Marker gene information for expanded taxa sampling ML trees</t>
  </si>
  <si>
    <t>Supplementary Data 21. Probable origination branches of 4,255 gene families</t>
  </si>
  <si>
    <t>Supplementary Data 22. Reconciliation statistics of ctaB gene family</t>
  </si>
  <si>
    <t>Supplementary Data 24. Best hit taxonomy of originating gene families.</t>
  </si>
  <si>
    <t>JAKIWT000000000</t>
  </si>
  <si>
    <t>JAKIWV000000000</t>
  </si>
  <si>
    <t>JAKIWW000000000</t>
  </si>
  <si>
    <t>JAKIVR000000000</t>
  </si>
  <si>
    <t>JAKIWH000000000</t>
  </si>
  <si>
    <t>JAKIWX000000000</t>
  </si>
  <si>
    <t>JAKIVP000000000</t>
  </si>
  <si>
    <t>JAKIWM000000000</t>
  </si>
  <si>
    <t>JAKIWO000000000</t>
  </si>
  <si>
    <t>JAKIVU000000000</t>
  </si>
  <si>
    <t>JAKIWQ000000000</t>
  </si>
  <si>
    <t>JAKIVW000000000</t>
  </si>
  <si>
    <t>JAKIVX000000000</t>
  </si>
  <si>
    <t>JAKIWJ000000000</t>
  </si>
  <si>
    <t>JAKIWK000000000</t>
  </si>
  <si>
    <t>JAKIVV000000000</t>
  </si>
  <si>
    <t>JAKIWR000000000</t>
  </si>
  <si>
    <t>JAKIWD000000000</t>
  </si>
  <si>
    <t>JAKIWS000000000</t>
  </si>
  <si>
    <t>JAKIWE000000000</t>
  </si>
  <si>
    <t>JAKIWP000000000</t>
  </si>
  <si>
    <t>JAKIWY000000000</t>
  </si>
  <si>
    <t>JAKIWG000000000</t>
  </si>
  <si>
    <t>JAKIWF000000000</t>
  </si>
  <si>
    <t>JAKIWU000000000</t>
  </si>
  <si>
    <t>JAKIWL000000000</t>
  </si>
  <si>
    <t>JAKIWN000000000</t>
  </si>
  <si>
    <t>JAKIWI000000000</t>
  </si>
  <si>
    <t>JAKIWC000000000</t>
  </si>
  <si>
    <t>JAKIVQ000000000</t>
  </si>
  <si>
    <t>JAKIVZ000000000</t>
  </si>
  <si>
    <t>JAKIVS000000000</t>
  </si>
  <si>
    <t>JAKIVY000000000</t>
  </si>
  <si>
    <t>JAKIWA000000000</t>
  </si>
  <si>
    <t>JAKIVT000000000</t>
  </si>
  <si>
    <t>JAKIWB000000000</t>
  </si>
  <si>
    <t># Genomes</t>
  </si>
  <si>
    <t># Marker genes</t>
  </si>
  <si>
    <t>Supermatrix size (columns)</t>
  </si>
  <si>
    <t>Tree estimation method</t>
  </si>
  <si>
    <t>Model/s</t>
  </si>
  <si>
    <t>1. Expanded taxon sampling tree – gene partitioned models</t>
  </si>
  <si>
    <t>Maximum likeihood</t>
  </si>
  <si>
    <t>Best fitting per marker gene</t>
  </si>
  <si>
    <t>2. Expanded taxon sampling tree – mixture model</t>
  </si>
  <si>
    <t xml:space="preserve">LG+C60+F </t>
  </si>
  <si>
    <t>3. Selected taxa tree – gene partitioned models</t>
  </si>
  <si>
    <t>4. Selected taxa tree – mixture models</t>
  </si>
  <si>
    <t>5. Expanded taxon sampling tree (17 ribosomal proteins) – gene partitioned models</t>
  </si>
  <si>
    <t>6. Selected taxon coalescence tree</t>
  </si>
  <si>
    <t>Not applicable</t>
  </si>
  <si>
    <t>Multispecies coalescent</t>
  </si>
  <si>
    <t xml:space="preserve">7. Expanded taxon sampling tree –  SR4 recoded </t>
  </si>
  <si>
    <t>GTR+F+R6</t>
  </si>
  <si>
    <t>Constrained to place Thermoprofundales as a basal lineage in  Thermoplasmatota   – mixture model</t>
  </si>
  <si>
    <t>Topology (Figure S4)</t>
  </si>
  <si>
    <t>d__Archaea;p__Halobacteriota;c__Archaeoglobi;o__Archaeoglobales;f__Archaeoglobaceae;g__Archaeoglobus;s__Archaeoglobus fulgidus</t>
  </si>
  <si>
    <t>d__Archaea;p__Halobacteriota;c__Archaeoglobi;o__Archaeoglobales;f__Archaeoglobaceae;g__Archaeoglobus_C;s__Archaeoglobus_C veneficus</t>
  </si>
  <si>
    <t>d__Archaea;p__Halobacteriota;c__Archaeoglobi;o__Archaeoglobales;f__Archaeoglobaceae;g__Ferroglobus;s__Ferroglobus placidus</t>
  </si>
  <si>
    <t>d__Archaea;p__Halobacteriota;c__Archaeoglobi;o__Archaeoglobales;f__Archaeoglobaceae;g__Geoglobus;s__Geoglobus ahangari</t>
  </si>
  <si>
    <t>d__Archaea;p__Thermoplasmatota;c__Thermoplasmata;o__Aciduliprofundales;f__JdFR-45;g__JdFR-45;s__JdFR-45 sp002011395</t>
  </si>
  <si>
    <t>d__Archaea;p__Thermoplasmatota;c__Thermoplasmata;o__Aciduliprofundales;f__Aciduliprofundaceae;g__Aciduliprofundum;s__Aciduliprofundum sp000327505</t>
  </si>
  <si>
    <t>d__Archaea;p__Thermoplasmatota;c__Thermoplasmata;o__Aciduliprofundales;f__Aciduliprofundaceae;g__Aciduliprofundum;s__Aciduliprofundum boonei</t>
  </si>
  <si>
    <t>d__Archaea;p__Thermoplasmatota;c__EX4484-6;o__EX4484-6;f__EX4484-36;g__EX4484-36;s__EX4484-36 sp002254765</t>
  </si>
  <si>
    <t>d__Archaea;p__Thermoplasmatota;c__EX4484-6;o__EX4484-6;f__EX4484-6;g__EX4484-6;s__EX4484-6 sp002254385</t>
  </si>
  <si>
    <t>d__Archaea;p__Thermoplasmatota;c__E2;o__UBA202;f__JdFR-43;g__JdFR-43;s__JdFR-43 sp002011355</t>
  </si>
  <si>
    <t>d__Archaea;p__Thermoplasmatota;c__Poseidoniia_A;o__Poseidoniales;f__Poseidoniaceae;g__MGIIa-I;s__MGIIa-I sp002696315</t>
  </si>
  <si>
    <t>d__Archaea;p__Thermoplasmatota;c__Poseidoniia_A;o__Poseidoniales;f__Poseidoniaceae;g__MGIIa-L1;s__MGIIa-L1 sp002729095</t>
  </si>
  <si>
    <t>d__Archaea;p__Thermoplasmatota;c__Poseidoniia_A;o__Poseidoniales;f__Poseidoniaceae;g__Poseidonia;s__Poseidonia sp002714305</t>
  </si>
  <si>
    <t>d__Archaea;p__Thermoplasmatota;c__Poseidoniia_A;o__Poseidoniales;f__Poseidoniaceae;g__MGIIa-K1;s__MGIIa-K1 sp002727515</t>
  </si>
  <si>
    <t>d__Archaea;p__Thermoplasmatota;c__Poseidoniia_A;o__Poseidoniales;f__Poseidoniaceae;g__MGIIa-K2;s__MGIIa-K2 sp002719395</t>
  </si>
  <si>
    <t>d__Archaea;p__Thermoplasmatota;c__Poseidoniia_A;o__Poseidoniales;f__Thalassarchaeaceae;g__MGIIb-Q1;s__MGIIb-Q1 sp002727675</t>
  </si>
  <si>
    <t>d__Archaea;p__Thermoplasmatota;c__Poseidoniia_A;o__Poseidoniales;f__Thalassarchaeaceae;g__MGIIb-P;s__MGIIb-P sp002505685</t>
  </si>
  <si>
    <t>d__Archaea;p__Thermoplasmatota;c__Poseidoniia_A;o__Poseidoniales;f__Thalassarchaeaceae;g__MGIIb-N2;s__MGIIb-N2 sp002708015</t>
  </si>
  <si>
    <t>d__Archaea;p__Thermoplasmatota;c__Poseidoniia_A;o__Poseidoniales;f__Thalassarchaeaceae;g__MGIIb-N1;s__MGIIb-N1 sp002505695</t>
  </si>
  <si>
    <t>d__Archaea;p__Thermoplasmatota;c__Poseidoniia_A;o__Poseidoniales;f__Thalassarchaeaceae;g__MGIIb-O1;s__MGIIb-O1 sp002496905</t>
  </si>
  <si>
    <t>d__Archaea;p__Thermoplasmatota;c__Poseidoniia_A;o__Poseidoniales;f__Thalassarchaeaceae;g__MGIIb-O2;s__MGIIb-O2 sp002494975</t>
  </si>
  <si>
    <t>d__Archaea;p__Thermoplasmatota;c__Poseidoniia_A;o__Poseidoniales;f__Thalassarchaeaceae;g__MGIIb-O5;s__MGIIb-O5 sp002505775</t>
  </si>
  <si>
    <t>d__Archaea;p__Thermoplasmatota;c__Poseidoniia_A;o__Poseidoniales;f__Thalassarchaeaceae;g__MGIIb-O3;s__MGIIb-O3 sp002172185</t>
  </si>
  <si>
    <t>d__Archaea;p__Thermoplasmatota;c__Thermoplasmata;o__RBG-16-68-12;f__;g__;s__</t>
  </si>
  <si>
    <t>d__Archaea;p__Thermoplasmatota;c__Thermoplasmata;o__Methanomassiliicoccales;f__UBA472;g__FEN-33;s__FEN-33 sp003135935</t>
  </si>
  <si>
    <t>d__Archaea;p__Thermoplasmatota;c__Thermoplasmata;o__Methanomassiliicoccales;f__UBA472;g__FEN-33;s__FEN-33 sp003153895</t>
  </si>
  <si>
    <t>d__Archaea;p__Thermoplasmatota;c__Thermoplasmata;o__UBA184;f__UBA184;g__UBA184;s__UBA184 sp002503985</t>
  </si>
  <si>
    <t>Supplementary Data 26. Phylogenomic tree data</t>
  </si>
  <si>
    <t>Phylogenomic tree data</t>
  </si>
  <si>
    <t>Progressive K number gains and losses in the evolution from Thermoplasmatota LCA to Lutacidiplasmatales LCA</t>
  </si>
  <si>
    <t>Duplication and loss of gene families originating in Lutacidiplasmatales in comparison to ancestral gene families</t>
  </si>
  <si>
    <t>Pairwise comparison of 16S rRNA gene similarity of Lutacidiplasmatales genomes</t>
  </si>
  <si>
    <t>Lutacidiplasmatales genomes as type material for reclassification</t>
  </si>
  <si>
    <t>Presence of Lutacidiplasmataceae and Lutacidiplasma in &gt;150,000 16S rRNA libraries</t>
  </si>
  <si>
    <t>Comparison of Lutacidiplasmatales oxidative phosphorylation loci to other Thermoplasmatota</t>
  </si>
  <si>
    <t>arCOG annotations of gene family origination hot spots in LCA of Lutacidiplasmatales and Poseidoniales</t>
  </si>
  <si>
    <t>Supplementary Data 3. Pairwise comparison of average amino acid identify of Lutacidiplasmatales genomes</t>
  </si>
  <si>
    <t>Supplementary Data 4. Pairwise comparison of 16S rRNA gene similarity of Lutacidiplasmatales genomes</t>
  </si>
  <si>
    <t>Supplementary Data 5. Lutacidiplasmatales genomes as type material for reclassification</t>
  </si>
  <si>
    <t>Supplementary Data 7. Presence of Lutacidiplasmataceae and Lutacidiplasma in &gt;150,000 16S rRNA libraries</t>
  </si>
  <si>
    <t>Supplementary Data 9. Comparison of Lutacidiplasmatales oxidative phosphorylation loci to other Thermoplasmatota</t>
  </si>
  <si>
    <t>Supplementary Data 14. arCOG annotations of gene family origination hot spots in LCA of Lutacidiplasmatales and Poseidoniales</t>
  </si>
  <si>
    <t>Supplementary Data 23. Progressive K number gains and losses in the evolution from Thermoplasmatota LCA to Lutacidiplasmatales LCA</t>
  </si>
  <si>
    <t>Supplementary Data 25. Duplication and loss of gene families originating in Lutacidiplasmatales in comparison to ancestral gene families</t>
  </si>
  <si>
    <t>Pairwise comparison of average amino acid identity of Lutacidiplasmatales genomes</t>
  </si>
  <si>
    <r>
      <t xml:space="preserve">The reference locus represents the gene order surrounding the </t>
    </r>
    <r>
      <rPr>
        <b/>
        <i/>
        <sz val="12"/>
        <color theme="1"/>
        <rFont val="Times New Roman"/>
        <family val="1"/>
      </rPr>
      <t>cox</t>
    </r>
    <r>
      <rPr>
        <b/>
        <sz val="12"/>
        <color theme="1"/>
        <rFont val="Times New Roman"/>
        <family val="1"/>
      </rPr>
      <t>A gene within the proposed type strain of the Lutacidiplasmatales, Ca.</t>
    </r>
    <r>
      <rPr>
        <b/>
        <i/>
        <sz val="12"/>
        <color theme="1"/>
        <rFont val="Times New Roman"/>
        <family val="1"/>
      </rPr>
      <t xml:space="preserve"> Lutacidiplasma sylvanus</t>
    </r>
    <r>
      <rPr>
        <b/>
        <sz val="12"/>
        <color theme="1"/>
        <rFont val="Times New Roman"/>
        <family val="1"/>
      </rPr>
      <t xml:space="preserve"> AcS3-62. </t>
    </r>
  </si>
  <si>
    <t>Number of samples with Ca. Lutacidiplasmataceae (90% similiarity)</t>
  </si>
  <si>
    <t>Prevalence of Ca. Lutacidiplasmata (95% similarity)</t>
  </si>
  <si>
    <t>Prevalence of Ca. Lutacidiplasmataceae (90% similarity)</t>
  </si>
  <si>
    <t>Number of samples with Ca. Lutacidiplasmata (95% similiarity)</t>
  </si>
  <si>
    <t>Lutacidiplasmatales LCA</t>
  </si>
  <si>
    <t>Lutacidiplasmatales clade, excluding SubAcS15-31</t>
  </si>
  <si>
    <t>Internal Lutacidiplasmatales clade</t>
  </si>
  <si>
    <t>% Loss Ancestral - % Loss Lutacidi LCA origination</t>
  </si>
  <si>
    <t>% Dup Ancestral - % Dup Lutacidi LCA origination</t>
  </si>
  <si>
    <t>Gene families that originated in the last common ancestor of Lutacidiplasmatales</t>
  </si>
  <si>
    <t>Gene families orginating before the last common ancestor of Lutacidiplasmatales</t>
  </si>
  <si>
    <t>% Loss difference (Anc - Lutacidi)</t>
  </si>
  <si>
    <t>% Dup difference (Anc -Lutacidi)</t>
  </si>
  <si>
    <t>% Dup Lutacidi LCA origination</t>
  </si>
  <si>
    <t>% Loss Lutacidi LCA origination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</si>
</sst>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333333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  <font>
      <b/>
      <sz val="12"/>
      <color theme="5"/>
      <name val="Times New Roman"/>
      <family val="1"/>
    </font>
    <font>
      <b/>
      <sz val="12"/>
      <color rgb="FF00B050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vertAlign val="subscript"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Times New Roman"/>
      <family val="1"/>
    </font>
    <font>
      <b/>
      <sz val="12"/>
      <color rgb="FFC00000"/>
      <name val="Times New Roman"/>
      <family val="1"/>
    </font>
    <font>
      <sz val="1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B28BFF"/>
        <bgColor indexed="64"/>
      </patternFill>
    </fill>
    <fill>
      <patternFill patternType="solid">
        <fgColor rgb="FF926C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C854F9"/>
        <bgColor indexed="64"/>
      </patternFill>
    </fill>
    <fill>
      <patternFill patternType="solid">
        <fgColor rgb="FF6767FF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B55B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5">
    <xf numFmtId="0" fontId="0" fillId="0" borderId="0" xfId="0"/>
    <xf numFmtId="0" fontId="1" fillId="0" borderId="0" xfId="0" applyFont="1" applyFill="1"/>
    <xf numFmtId="0" fontId="2" fillId="0" borderId="0" xfId="0" applyFont="1"/>
    <xf numFmtId="0" fontId="1" fillId="0" borderId="0" xfId="0" applyFont="1"/>
    <xf numFmtId="0" fontId="3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3" fillId="0" borderId="0" xfId="0" applyFont="1" applyFill="1"/>
    <xf numFmtId="164" fontId="3" fillId="0" borderId="0" xfId="0" applyNumberFormat="1" applyFont="1" applyFill="1" applyAlignment="1">
      <alignment horizontal="center"/>
    </xf>
    <xf numFmtId="0" fontId="3" fillId="2" borderId="0" xfId="0" applyFont="1" applyFill="1"/>
    <xf numFmtId="0" fontId="1" fillId="0" borderId="0" xfId="0" applyFont="1" applyAlignment="1">
      <alignment horizontal="left"/>
    </xf>
    <xf numFmtId="0" fontId="3" fillId="0" borderId="0" xfId="0" applyFont="1" applyAlignment="1">
      <alignment textRotation="90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shrinkToFit="1"/>
    </xf>
    <xf numFmtId="0" fontId="1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8" fillId="0" borderId="0" xfId="1" applyFont="1" applyFill="1" applyAlignment="1">
      <alignment horizontal="left" vertical="top" wrapText="1" indent="1"/>
    </xf>
    <xf numFmtId="0" fontId="8" fillId="0" borderId="0" xfId="1" applyFont="1" applyFill="1" applyAlignment="1">
      <alignment horizontal="left" vertical="top"/>
    </xf>
    <xf numFmtId="0" fontId="8" fillId="0" borderId="0" xfId="1" applyFont="1" applyFill="1" applyAlignment="1">
      <alignment horizontal="left" vertical="top" wrapText="1"/>
    </xf>
    <xf numFmtId="164" fontId="3" fillId="0" borderId="0" xfId="0" applyNumberFormat="1" applyFont="1" applyFill="1" applyAlignment="1">
      <alignment horizontal="left" vertical="top"/>
    </xf>
    <xf numFmtId="0" fontId="1" fillId="3" borderId="1" xfId="0" applyFont="1" applyFill="1" applyBorder="1"/>
    <xf numFmtId="0" fontId="3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10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5" borderId="0" xfId="0" applyFont="1" applyFill="1" applyAlignment="1">
      <alignment horizontal="center"/>
    </xf>
    <xf numFmtId="11" fontId="3" fillId="0" borderId="0" xfId="0" applyNumberFormat="1" applyFont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6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3" fillId="0" borderId="1" xfId="0" applyFont="1" applyBorder="1"/>
    <xf numFmtId="0" fontId="1" fillId="6" borderId="1" xfId="0" applyFont="1" applyFill="1" applyBorder="1"/>
    <xf numFmtId="0" fontId="3" fillId="0" borderId="10" xfId="0" applyFont="1" applyBorder="1"/>
    <xf numFmtId="0" fontId="3" fillId="0" borderId="8" xfId="0" applyFont="1" applyBorder="1"/>
    <xf numFmtId="0" fontId="3" fillId="0" borderId="7" xfId="0" applyFont="1" applyBorder="1"/>
    <xf numFmtId="0" fontId="1" fillId="0" borderId="0" xfId="0" applyFont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8" xfId="0" applyFont="1" applyBorder="1"/>
    <xf numFmtId="1" fontId="3" fillId="0" borderId="10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11" xfId="0" applyFont="1" applyBorder="1"/>
    <xf numFmtId="0" fontId="1" fillId="0" borderId="17" xfId="0" applyFont="1" applyBorder="1" applyAlignment="1">
      <alignment horizontal="center" textRotation="90"/>
    </xf>
    <xf numFmtId="0" fontId="1" fillId="0" borderId="18" xfId="0" applyFont="1" applyBorder="1" applyAlignment="1">
      <alignment horizontal="center" textRotation="90"/>
    </xf>
    <xf numFmtId="0" fontId="1" fillId="0" borderId="19" xfId="0" applyFont="1" applyBorder="1" applyAlignment="1">
      <alignment horizontal="center" textRotation="90"/>
    </xf>
    <xf numFmtId="0" fontId="1" fillId="6" borderId="1" xfId="0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3" fillId="0" borderId="0" xfId="0" applyFont="1" applyBorder="1"/>
    <xf numFmtId="0" fontId="1" fillId="0" borderId="10" xfId="0" applyFont="1" applyBorder="1"/>
    <xf numFmtId="1" fontId="3" fillId="0" borderId="10" xfId="0" applyNumberFormat="1" applyFont="1" applyBorder="1"/>
    <xf numFmtId="0" fontId="1" fillId="0" borderId="11" xfId="0" applyFont="1" applyBorder="1"/>
    <xf numFmtId="1" fontId="3" fillId="0" borderId="11" xfId="0" applyNumberFormat="1" applyFont="1" applyBorder="1"/>
    <xf numFmtId="0" fontId="2" fillId="0" borderId="11" xfId="0" applyFont="1" applyBorder="1"/>
    <xf numFmtId="0" fontId="1" fillId="0" borderId="2" xfId="0" applyFont="1" applyFill="1" applyBorder="1"/>
    <xf numFmtId="0" fontId="2" fillId="0" borderId="2" xfId="0" applyFont="1" applyFill="1" applyBorder="1"/>
    <xf numFmtId="0" fontId="3" fillId="0" borderId="0" xfId="0" applyFont="1" applyAlignment="1">
      <alignment horizontal="left"/>
    </xf>
    <xf numFmtId="1" fontId="3" fillId="0" borderId="2" xfId="0" applyNumberFormat="1" applyFont="1" applyFill="1" applyBorder="1" applyAlignment="1">
      <alignment horizontal="center"/>
    </xf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0" fontId="3" fillId="10" borderId="0" xfId="0" applyFont="1" applyFill="1"/>
    <xf numFmtId="0" fontId="3" fillId="11" borderId="0" xfId="0" applyFont="1" applyFill="1"/>
    <xf numFmtId="0" fontId="3" fillId="3" borderId="0" xfId="0" applyFont="1" applyFill="1"/>
    <xf numFmtId="0" fontId="3" fillId="13" borderId="0" xfId="0" applyFont="1" applyFill="1"/>
    <xf numFmtId="0" fontId="3" fillId="14" borderId="0" xfId="0" applyFont="1" applyFill="1"/>
    <xf numFmtId="0" fontId="3" fillId="15" borderId="0" xfId="0" applyFont="1" applyFill="1"/>
    <xf numFmtId="0" fontId="15" fillId="0" borderId="0" xfId="0" applyFont="1" applyAlignment="1">
      <alignment horizontal="center" vertical="top" wrapText="1"/>
    </xf>
    <xf numFmtId="0" fontId="10" fillId="0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16" borderId="0" xfId="0" applyFont="1" applyFill="1" applyAlignment="1">
      <alignment horizontal="center"/>
    </xf>
    <xf numFmtId="2" fontId="10" fillId="2" borderId="0" xfId="0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15" borderId="0" xfId="0" applyFont="1" applyFill="1" applyAlignment="1">
      <alignment horizontal="center"/>
    </xf>
    <xf numFmtId="0" fontId="10" fillId="11" borderId="0" xfId="0" applyFont="1" applyFill="1" applyAlignment="1">
      <alignment horizontal="center"/>
    </xf>
    <xf numFmtId="0" fontId="10" fillId="17" borderId="0" xfId="0" applyFont="1" applyFill="1" applyAlignment="1">
      <alignment horizontal="center"/>
    </xf>
    <xf numFmtId="0" fontId="10" fillId="12" borderId="0" xfId="0" applyFont="1" applyFill="1" applyAlignment="1">
      <alignment horizontal="center"/>
    </xf>
    <xf numFmtId="0" fontId="10" fillId="9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1" fillId="0" borderId="0" xfId="0" applyFont="1" applyAlignment="1">
      <alignment textRotation="45" wrapText="1"/>
    </xf>
    <xf numFmtId="0" fontId="3" fillId="0" borderId="0" xfId="0" applyFont="1" applyAlignment="1">
      <alignment textRotation="45" wrapText="1"/>
    </xf>
    <xf numFmtId="0" fontId="3" fillId="0" borderId="0" xfId="0" applyFont="1" applyAlignment="1">
      <alignment horizontal="center" textRotation="90"/>
    </xf>
    <xf numFmtId="0" fontId="3" fillId="0" borderId="20" xfId="0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8" xfId="0" applyFont="1" applyBorder="1"/>
    <xf numFmtId="0" fontId="3" fillId="0" borderId="18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1" fillId="0" borderId="3" xfId="0" applyFont="1" applyBorder="1"/>
    <xf numFmtId="0" fontId="3" fillId="0" borderId="4" xfId="0" applyFont="1" applyBorder="1"/>
    <xf numFmtId="1" fontId="3" fillId="0" borderId="23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15" xfId="0" applyFont="1" applyBorder="1"/>
    <xf numFmtId="0" fontId="3" fillId="0" borderId="16" xfId="0" applyFont="1" applyBorder="1"/>
    <xf numFmtId="1" fontId="3" fillId="0" borderId="25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7" borderId="27" xfId="0" applyFont="1" applyFill="1" applyBorder="1" applyAlignment="1">
      <alignment textRotation="90"/>
    </xf>
    <xf numFmtId="0" fontId="1" fillId="7" borderId="28" xfId="0" applyFont="1" applyFill="1" applyBorder="1" applyAlignment="1">
      <alignment textRotation="90"/>
    </xf>
    <xf numFmtId="0" fontId="1" fillId="7" borderId="29" xfId="0" applyFont="1" applyFill="1" applyBorder="1" applyAlignment="1">
      <alignment textRotation="90"/>
    </xf>
    <xf numFmtId="0" fontId="1" fillId="18" borderId="27" xfId="0" applyFont="1" applyFill="1" applyBorder="1" applyAlignment="1">
      <alignment textRotation="90"/>
    </xf>
    <xf numFmtId="0" fontId="1" fillId="18" borderId="28" xfId="0" applyFont="1" applyFill="1" applyBorder="1" applyAlignment="1">
      <alignment textRotation="90"/>
    </xf>
    <xf numFmtId="0" fontId="1" fillId="18" borderId="29" xfId="0" applyFont="1" applyFill="1" applyBorder="1" applyAlignment="1">
      <alignment textRotation="90"/>
    </xf>
    <xf numFmtId="0" fontId="1" fillId="0" borderId="30" xfId="0" applyFont="1" applyBorder="1" applyAlignment="1">
      <alignment textRotation="90"/>
    </xf>
    <xf numFmtId="0" fontId="1" fillId="19" borderId="27" xfId="0" applyFont="1" applyFill="1" applyBorder="1" applyAlignment="1">
      <alignment textRotation="90"/>
    </xf>
    <xf numFmtId="0" fontId="1" fillId="19" borderId="28" xfId="0" applyFont="1" applyFill="1" applyBorder="1" applyAlignment="1">
      <alignment textRotation="90"/>
    </xf>
    <xf numFmtId="0" fontId="1" fillId="19" borderId="29" xfId="0" applyFont="1" applyFill="1" applyBorder="1" applyAlignment="1">
      <alignment textRotation="90"/>
    </xf>
    <xf numFmtId="0" fontId="1" fillId="0" borderId="27" xfId="0" applyFont="1" applyBorder="1" applyAlignment="1">
      <alignment textRotation="90"/>
    </xf>
    <xf numFmtId="0" fontId="1" fillId="0" borderId="29" xfId="0" applyFont="1" applyBorder="1" applyAlignment="1">
      <alignment textRotation="90"/>
    </xf>
    <xf numFmtId="0" fontId="1" fillId="0" borderId="31" xfId="0" applyFont="1" applyBorder="1" applyAlignment="1">
      <alignment textRotation="90"/>
    </xf>
    <xf numFmtId="0" fontId="1" fillId="0" borderId="32" xfId="0" applyFont="1" applyBorder="1" applyAlignment="1">
      <alignment textRotation="90"/>
    </xf>
    <xf numFmtId="0" fontId="1" fillId="20" borderId="27" xfId="0" applyFont="1" applyFill="1" applyBorder="1" applyAlignment="1">
      <alignment textRotation="90"/>
    </xf>
    <xf numFmtId="0" fontId="1" fillId="20" borderId="28" xfId="0" applyFont="1" applyFill="1" applyBorder="1" applyAlignment="1">
      <alignment textRotation="90"/>
    </xf>
    <xf numFmtId="0" fontId="1" fillId="20" borderId="29" xfId="0" applyFont="1" applyFill="1" applyBorder="1" applyAlignment="1">
      <alignment textRotation="90"/>
    </xf>
    <xf numFmtId="0" fontId="1" fillId="0" borderId="33" xfId="0" applyFont="1" applyBorder="1" applyAlignment="1">
      <alignment textRotation="90"/>
    </xf>
    <xf numFmtId="0" fontId="1" fillId="21" borderId="27" xfId="0" applyFont="1" applyFill="1" applyBorder="1" applyAlignment="1">
      <alignment textRotation="90"/>
    </xf>
    <xf numFmtId="0" fontId="1" fillId="21" borderId="28" xfId="0" applyFont="1" applyFill="1" applyBorder="1" applyAlignment="1">
      <alignment textRotation="90"/>
    </xf>
    <xf numFmtId="0" fontId="1" fillId="21" borderId="29" xfId="0" applyFont="1" applyFill="1" applyBorder="1" applyAlignment="1">
      <alignment textRotation="90"/>
    </xf>
    <xf numFmtId="0" fontId="1" fillId="22" borderId="27" xfId="0" applyFont="1" applyFill="1" applyBorder="1" applyAlignment="1">
      <alignment textRotation="90"/>
    </xf>
    <xf numFmtId="0" fontId="1" fillId="22" borderId="28" xfId="0" applyFont="1" applyFill="1" applyBorder="1" applyAlignment="1">
      <alignment textRotation="90"/>
    </xf>
    <xf numFmtId="0" fontId="1" fillId="22" borderId="29" xfId="0" applyFont="1" applyFill="1" applyBorder="1" applyAlignment="1">
      <alignment textRotation="90"/>
    </xf>
    <xf numFmtId="0" fontId="1" fillId="23" borderId="27" xfId="0" applyFont="1" applyFill="1" applyBorder="1" applyAlignment="1">
      <alignment textRotation="90"/>
    </xf>
    <xf numFmtId="0" fontId="1" fillId="23" borderId="28" xfId="0" applyFont="1" applyFill="1" applyBorder="1" applyAlignment="1">
      <alignment textRotation="90"/>
    </xf>
    <xf numFmtId="0" fontId="1" fillId="23" borderId="29" xfId="0" applyFont="1" applyFill="1" applyBorder="1" applyAlignment="1">
      <alignment textRotation="90"/>
    </xf>
    <xf numFmtId="0" fontId="1" fillId="3" borderId="31" xfId="0" applyFont="1" applyFill="1" applyBorder="1" applyAlignment="1">
      <alignment textRotation="90"/>
    </xf>
    <xf numFmtId="0" fontId="1" fillId="3" borderId="32" xfId="0" applyFont="1" applyFill="1" applyBorder="1" applyAlignment="1">
      <alignment textRotation="90"/>
    </xf>
    <xf numFmtId="0" fontId="1" fillId="24" borderId="27" xfId="0" applyFont="1" applyFill="1" applyBorder="1" applyAlignment="1">
      <alignment textRotation="90"/>
    </xf>
    <xf numFmtId="0" fontId="1" fillId="24" borderId="28" xfId="0" applyFont="1" applyFill="1" applyBorder="1" applyAlignment="1">
      <alignment textRotation="90"/>
    </xf>
    <xf numFmtId="0" fontId="1" fillId="24" borderId="29" xfId="0" applyFont="1" applyFill="1" applyBorder="1" applyAlignment="1">
      <alignment textRotation="90"/>
    </xf>
    <xf numFmtId="0" fontId="1" fillId="2" borderId="31" xfId="0" applyFont="1" applyFill="1" applyBorder="1" applyAlignment="1">
      <alignment textRotation="90"/>
    </xf>
    <xf numFmtId="0" fontId="1" fillId="2" borderId="28" xfId="0" applyFont="1" applyFill="1" applyBorder="1" applyAlignment="1">
      <alignment textRotation="90"/>
    </xf>
    <xf numFmtId="0" fontId="1" fillId="2" borderId="29" xfId="0" applyFont="1" applyFill="1" applyBorder="1" applyAlignment="1">
      <alignment textRotation="90"/>
    </xf>
    <xf numFmtId="0" fontId="3" fillId="0" borderId="3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textRotation="90"/>
    </xf>
    <xf numFmtId="0" fontId="1" fillId="0" borderId="4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3" fillId="0" borderId="0" xfId="0" applyFont="1" applyFill="1" applyBorder="1"/>
    <xf numFmtId="0" fontId="0" fillId="0" borderId="0" xfId="0" applyAlignment="1">
      <alignment horizontal="left"/>
    </xf>
    <xf numFmtId="0" fontId="0" fillId="0" borderId="0" xfId="0" applyFill="1" applyBorder="1"/>
    <xf numFmtId="0" fontId="0" fillId="0" borderId="0" xfId="0" applyBorder="1"/>
    <xf numFmtId="0" fontId="17" fillId="25" borderId="1" xfId="0" applyFont="1" applyFill="1" applyBorder="1"/>
    <xf numFmtId="0" fontId="17" fillId="0" borderId="1" xfId="0" applyFont="1" applyBorder="1"/>
    <xf numFmtId="0" fontId="19" fillId="0" borderId="0" xfId="0" applyFont="1" applyBorder="1"/>
    <xf numFmtId="0" fontId="20" fillId="0" borderId="0" xfId="0" applyFont="1" applyBorder="1" applyAlignment="1">
      <alignment vertical="top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 applyProtection="1">
      <alignment vertical="top" wrapText="1"/>
      <protection locked="0"/>
    </xf>
    <xf numFmtId="0" fontId="21" fillId="0" borderId="0" xfId="0" applyFont="1" applyBorder="1" applyAlignment="1">
      <alignment vertical="top"/>
    </xf>
    <xf numFmtId="0" fontId="20" fillId="0" borderId="0" xfId="0" applyFont="1" applyBorder="1" applyAlignment="1" applyProtection="1">
      <alignment vertical="top"/>
      <protection locked="0"/>
    </xf>
    <xf numFmtId="0" fontId="19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5" fillId="0" borderId="0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18" xfId="0" applyNumberFormat="1" applyFont="1" applyBorder="1" applyAlignment="1">
      <alignment horizontal="center"/>
    </xf>
    <xf numFmtId="3" fontId="3" fillId="0" borderId="19" xfId="0" applyNumberFormat="1" applyFont="1" applyBorder="1" applyAlignment="1">
      <alignment horizontal="center"/>
    </xf>
    <xf numFmtId="0" fontId="18" fillId="0" borderId="0" xfId="0" applyFont="1" applyBorder="1" applyAlignment="1">
      <alignment vertical="top"/>
    </xf>
    <xf numFmtId="0" fontId="23" fillId="0" borderId="0" xfId="0" applyFont="1" applyBorder="1"/>
    <xf numFmtId="0" fontId="25" fillId="0" borderId="0" xfId="0" applyFont="1"/>
    <xf numFmtId="0" fontId="25" fillId="0" borderId="0" xfId="0" applyFont="1" applyAlignment="1">
      <alignment horizontal="center"/>
    </xf>
    <xf numFmtId="0" fontId="0" fillId="26" borderId="0" xfId="0" applyFill="1"/>
    <xf numFmtId="0" fontId="4" fillId="26" borderId="17" xfId="0" applyFont="1" applyFill="1" applyBorder="1" applyAlignment="1">
      <alignment horizontal="center" textRotation="90"/>
    </xf>
    <xf numFmtId="0" fontId="4" fillId="26" borderId="19" xfId="0" applyFont="1" applyFill="1" applyBorder="1" applyAlignment="1">
      <alignment horizontal="center" textRotation="90"/>
    </xf>
    <xf numFmtId="0" fontId="1" fillId="26" borderId="0" xfId="0" applyFont="1" applyFill="1"/>
    <xf numFmtId="1" fontId="3" fillId="0" borderId="12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0" fontId="4" fillId="0" borderId="0" xfId="0" applyFont="1"/>
    <xf numFmtId="1" fontId="3" fillId="0" borderId="7" xfId="0" applyNumberFormat="1" applyFont="1" applyBorder="1" applyAlignment="1">
      <alignment horizontal="center"/>
    </xf>
    <xf numFmtId="1" fontId="3" fillId="0" borderId="37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38" xfId="0" applyNumberFormat="1" applyFont="1" applyBorder="1" applyAlignment="1">
      <alignment horizontal="center"/>
    </xf>
    <xf numFmtId="0" fontId="26" fillId="0" borderId="0" xfId="0" applyFont="1"/>
    <xf numFmtId="0" fontId="17" fillId="0" borderId="0" xfId="0" applyFont="1"/>
    <xf numFmtId="0" fontId="1" fillId="26" borderId="9" xfId="0" applyFont="1" applyFill="1" applyBorder="1" applyAlignment="1">
      <alignment horizontal="center" textRotation="90"/>
    </xf>
    <xf numFmtId="0" fontId="1" fillId="27" borderId="38" xfId="0" applyFont="1" applyFill="1" applyBorder="1" applyAlignment="1"/>
    <xf numFmtId="0" fontId="1" fillId="28" borderId="38" xfId="0" applyFont="1" applyFill="1" applyBorder="1" applyAlignment="1"/>
    <xf numFmtId="0" fontId="1" fillId="27" borderId="37" xfId="0" applyFont="1" applyFill="1" applyBorder="1" applyAlignment="1"/>
    <xf numFmtId="0" fontId="1" fillId="27" borderId="2" xfId="0" applyFont="1" applyFill="1" applyBorder="1" applyAlignment="1"/>
    <xf numFmtId="0" fontId="1" fillId="28" borderId="2" xfId="0" applyFont="1" applyFill="1" applyBorder="1" applyAlignment="1"/>
    <xf numFmtId="0" fontId="1" fillId="0" borderId="1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/>
    </xf>
    <xf numFmtId="0" fontId="1" fillId="26" borderId="37" xfId="0" applyFont="1" applyFill="1" applyBorder="1" applyAlignment="1">
      <alignment horizontal="center" textRotation="90"/>
    </xf>
    <xf numFmtId="1" fontId="3" fillId="26" borderId="0" xfId="0" applyNumberFormat="1" applyFont="1" applyFill="1" applyBorder="1" applyAlignment="1">
      <alignment horizontal="center"/>
    </xf>
    <xf numFmtId="1" fontId="3" fillId="26" borderId="8" xfId="0" applyNumberFormat="1" applyFont="1" applyFill="1" applyBorder="1" applyAlignment="1">
      <alignment horizontal="center"/>
    </xf>
    <xf numFmtId="1" fontId="3" fillId="26" borderId="9" xfId="0" applyNumberFormat="1" applyFont="1" applyFill="1" applyBorder="1" applyAlignment="1">
      <alignment horizontal="center"/>
    </xf>
    <xf numFmtId="1" fontId="3" fillId="26" borderId="11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left" wrapText="1"/>
    </xf>
    <xf numFmtId="0" fontId="28" fillId="26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64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1" applyFill="1"/>
    <xf numFmtId="0" fontId="4" fillId="0" borderId="0" xfId="0" applyFont="1" applyAlignment="1">
      <alignment horizontal="left"/>
    </xf>
    <xf numFmtId="0" fontId="3" fillId="0" borderId="1" xfId="0" applyFont="1" applyFill="1" applyBorder="1"/>
    <xf numFmtId="0" fontId="3" fillId="0" borderId="3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0" fillId="0" borderId="0" xfId="0" applyFill="1"/>
    <xf numFmtId="0" fontId="3" fillId="0" borderId="36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27" fillId="3" borderId="1" xfId="0" applyFont="1" applyFill="1" applyBorder="1"/>
    <xf numFmtId="0" fontId="10" fillId="0" borderId="0" xfId="0" applyFont="1" applyFill="1" applyAlignment="1">
      <alignment horizontal="left" wrapText="1"/>
    </xf>
    <xf numFmtId="0" fontId="18" fillId="0" borderId="0" xfId="0" applyFont="1" applyBorder="1" applyAlignment="1">
      <alignment vertical="top" wrapText="1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7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17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8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48"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5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5050"/>
        </patternFill>
      </fill>
    </dxf>
    <dxf>
      <fill>
        <patternFill>
          <bgColor rgb="FF92D050"/>
        </patternFill>
      </fill>
    </dxf>
    <dxf>
      <fill>
        <patternFill>
          <bgColor rgb="FFFF5050"/>
        </patternFill>
      </fill>
    </dxf>
    <dxf>
      <fill>
        <patternFill>
          <bgColor theme="4" tint="0.59996337778862885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59996337778862885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theme="4" tint="0.39994506668294322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FF5050"/>
      <color rgb="FFFF99CC"/>
      <color rgb="FF9966FF"/>
      <color rgb="FFB28BFF"/>
      <color rgb="FF926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sogenie-db.asc.ohio-state.edu/datasource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46/j.1462-2920.2003.00520.x" TargetMode="External"/><Relationship Id="rId13" Type="http://schemas.openxmlformats.org/officeDocument/2006/relationships/hyperlink" Target="https://doi.org/10.1111/j.1462-2920.2007.01294.x" TargetMode="External"/><Relationship Id="rId18" Type="http://schemas.openxmlformats.org/officeDocument/2006/relationships/hyperlink" Target="https://doi.org/10.1002/jobm.200800002" TargetMode="External"/><Relationship Id="rId26" Type="http://schemas.openxmlformats.org/officeDocument/2006/relationships/hyperlink" Target="https://doi.org/10.1128/aem.02459-10" TargetMode="External"/><Relationship Id="rId39" Type="http://schemas.openxmlformats.org/officeDocument/2006/relationships/hyperlink" Target="https://doi.org/10.1016/S1003-6326(14)63474-9" TargetMode="External"/><Relationship Id="rId3" Type="http://schemas.openxmlformats.org/officeDocument/2006/relationships/hyperlink" Target="https://doi.org/10.1046/j.1462-2920.2002.00337.x" TargetMode="External"/><Relationship Id="rId21" Type="http://schemas.openxmlformats.org/officeDocument/2006/relationships/hyperlink" Target="https://doi.org/10.1111/j.1758-2229.2009.00130.x" TargetMode="External"/><Relationship Id="rId34" Type="http://schemas.openxmlformats.org/officeDocument/2006/relationships/hyperlink" Target="https://doi.org/10.1016/S1003-6326(14)63474-9" TargetMode="External"/><Relationship Id="rId42" Type="http://schemas.openxmlformats.org/officeDocument/2006/relationships/hyperlink" Target="https://doi.org/10.1016/S1003-6326(14)63474-9" TargetMode="External"/><Relationship Id="rId7" Type="http://schemas.openxmlformats.org/officeDocument/2006/relationships/hyperlink" Target="https://doi.org/10.1046/j.1462-2920.2003.00520.x" TargetMode="External"/><Relationship Id="rId12" Type="http://schemas.openxmlformats.org/officeDocument/2006/relationships/hyperlink" Target="https://doi.org/10.1111/j.1462-2920.2007.01512.x" TargetMode="External"/><Relationship Id="rId17" Type="http://schemas.openxmlformats.org/officeDocument/2006/relationships/hyperlink" Target="https://doi.org/10.1002/jobm.200800002" TargetMode="External"/><Relationship Id="rId25" Type="http://schemas.openxmlformats.org/officeDocument/2006/relationships/hyperlink" Target="https://doi.org/10.1128/aem.02459-10" TargetMode="External"/><Relationship Id="rId33" Type="http://schemas.openxmlformats.org/officeDocument/2006/relationships/hyperlink" Target="https://doi.org/10.1016/S1003-6326(14)63474-9" TargetMode="External"/><Relationship Id="rId38" Type="http://schemas.openxmlformats.org/officeDocument/2006/relationships/hyperlink" Target="https://doi.org/10.1016/S1003-6326(14)63474-9" TargetMode="External"/><Relationship Id="rId46" Type="http://schemas.openxmlformats.org/officeDocument/2006/relationships/printerSettings" Target="../printerSettings/printerSettings5.bin"/><Relationship Id="rId2" Type="http://schemas.openxmlformats.org/officeDocument/2006/relationships/hyperlink" Target="https://doi.org/10.1111/j.1574-6968.2011.02267.x" TargetMode="External"/><Relationship Id="rId16" Type="http://schemas.openxmlformats.org/officeDocument/2006/relationships/hyperlink" Target="https://doi.org/10.1016/j.syapm.2007.08.002" TargetMode="External"/><Relationship Id="rId20" Type="http://schemas.openxmlformats.org/officeDocument/2006/relationships/hyperlink" Target="https://doi.org/10.1111/j.1758-2229.2009.00130.x" TargetMode="External"/><Relationship Id="rId29" Type="http://schemas.openxmlformats.org/officeDocument/2006/relationships/hyperlink" Target="https://doi.org/10.1016/S1003-6326(14)63474-9" TargetMode="External"/><Relationship Id="rId41" Type="http://schemas.openxmlformats.org/officeDocument/2006/relationships/hyperlink" Target="https://doi.org/10.1016/S1003-6326(14)63474-9" TargetMode="External"/><Relationship Id="rId1" Type="http://schemas.openxmlformats.org/officeDocument/2006/relationships/hyperlink" Target="https://doi.org/10.1111/j.1574-6968.2011.02267.x" TargetMode="External"/><Relationship Id="rId6" Type="http://schemas.openxmlformats.org/officeDocument/2006/relationships/hyperlink" Target="https://doi.org/10.1046/j.1462-2920.2003.00520.x" TargetMode="External"/><Relationship Id="rId11" Type="http://schemas.openxmlformats.org/officeDocument/2006/relationships/hyperlink" Target="https://doi.org/10.1111/j.1462-2920.2007.01512.x" TargetMode="External"/><Relationship Id="rId24" Type="http://schemas.openxmlformats.org/officeDocument/2006/relationships/hyperlink" Target="https://doi.org/10.1111/j.1758-2229.2009.00130.x" TargetMode="External"/><Relationship Id="rId32" Type="http://schemas.openxmlformats.org/officeDocument/2006/relationships/hyperlink" Target="https://doi.org/10.1016/S1003-6326(14)63474-9" TargetMode="External"/><Relationship Id="rId37" Type="http://schemas.openxmlformats.org/officeDocument/2006/relationships/hyperlink" Target="https://doi.org/10.1016/S1003-6326(14)63474-9" TargetMode="External"/><Relationship Id="rId40" Type="http://schemas.openxmlformats.org/officeDocument/2006/relationships/hyperlink" Target="https://doi.org/10.1016/S1003-6326(14)63474-9" TargetMode="External"/><Relationship Id="rId45" Type="http://schemas.openxmlformats.org/officeDocument/2006/relationships/hyperlink" Target="https://doi.org/10.1007/s00792-015-0729-2" TargetMode="External"/><Relationship Id="rId5" Type="http://schemas.openxmlformats.org/officeDocument/2006/relationships/hyperlink" Target="https://doi.org/10.1046/j.1462-2920.2003.00520.x" TargetMode="External"/><Relationship Id="rId15" Type="http://schemas.openxmlformats.org/officeDocument/2006/relationships/hyperlink" Target="https://doi.org/10.1111/j.1462-2920.2007.01294.x" TargetMode="External"/><Relationship Id="rId23" Type="http://schemas.openxmlformats.org/officeDocument/2006/relationships/hyperlink" Target="https://doi.org/10.1111/j.1758-2229.2009.00130.x" TargetMode="External"/><Relationship Id="rId28" Type="http://schemas.openxmlformats.org/officeDocument/2006/relationships/hyperlink" Target="https://doi.org/10.1016/S1003-6326(14)63474-9" TargetMode="External"/><Relationship Id="rId36" Type="http://schemas.openxmlformats.org/officeDocument/2006/relationships/hyperlink" Target="https://doi.org/10.1016/S1003-6326(14)63474-9" TargetMode="External"/><Relationship Id="rId10" Type="http://schemas.openxmlformats.org/officeDocument/2006/relationships/hyperlink" Target="https://doi.org/10.1016/j.syapm.2007.08.002" TargetMode="External"/><Relationship Id="rId19" Type="http://schemas.openxmlformats.org/officeDocument/2006/relationships/hyperlink" Target="https://doi.org/10.1002/jobm.200800002" TargetMode="External"/><Relationship Id="rId31" Type="http://schemas.openxmlformats.org/officeDocument/2006/relationships/hyperlink" Target="https://doi.org/10.1016/S1003-6326(14)63474-9" TargetMode="External"/><Relationship Id="rId44" Type="http://schemas.openxmlformats.org/officeDocument/2006/relationships/hyperlink" Target="https://doi.org/10.1038/ismej.2013.242" TargetMode="External"/><Relationship Id="rId4" Type="http://schemas.openxmlformats.org/officeDocument/2006/relationships/hyperlink" Target="https://doi.org/10.1046/j.1462-2920.2002.00337.x" TargetMode="External"/><Relationship Id="rId9" Type="http://schemas.openxmlformats.org/officeDocument/2006/relationships/hyperlink" Target="https://doi.org/10.1046/j.1462-2920.2003.00520.x" TargetMode="External"/><Relationship Id="rId14" Type="http://schemas.openxmlformats.org/officeDocument/2006/relationships/hyperlink" Target="https://doi.org/10.1111/j.1462-2920.2007.01294.x" TargetMode="External"/><Relationship Id="rId22" Type="http://schemas.openxmlformats.org/officeDocument/2006/relationships/hyperlink" Target="https://doi.org/10.1111/j.1758-2229.2009.00130.x" TargetMode="External"/><Relationship Id="rId27" Type="http://schemas.openxmlformats.org/officeDocument/2006/relationships/hyperlink" Target="https://doi.org/10.1128/aem.02459-10" TargetMode="External"/><Relationship Id="rId30" Type="http://schemas.openxmlformats.org/officeDocument/2006/relationships/hyperlink" Target="https://doi.org/10.1016/S1003-6326(14)63474-9" TargetMode="External"/><Relationship Id="rId35" Type="http://schemas.openxmlformats.org/officeDocument/2006/relationships/hyperlink" Target="https://doi.org/10.1016/S1003-6326(14)63474-9" TargetMode="External"/><Relationship Id="rId43" Type="http://schemas.openxmlformats.org/officeDocument/2006/relationships/hyperlink" Target="https://doi.org/10.1016/S1003-6326(14)63474-9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zoomScaleNormal="100" workbookViewId="0">
      <selection activeCell="B26" sqref="B26"/>
    </sheetView>
  </sheetViews>
  <sheetFormatPr defaultColWidth="8.7109375" defaultRowHeight="18.75" x14ac:dyDescent="0.3"/>
  <cols>
    <col min="1" max="1" width="28.140625" style="198" customWidth="1"/>
    <col min="2" max="2" width="114.42578125" style="204" customWidth="1"/>
    <col min="3" max="16384" width="8.7109375" style="198"/>
  </cols>
  <sheetData>
    <row r="1" spans="1:2" x14ac:dyDescent="0.3">
      <c r="A1" s="274" t="s">
        <v>13025</v>
      </c>
      <c r="B1" s="274" t="s">
        <v>13026</v>
      </c>
    </row>
    <row r="2" spans="1:2" ht="20.25" customHeight="1" x14ac:dyDescent="0.3">
      <c r="A2" s="199" t="s">
        <v>12999</v>
      </c>
      <c r="B2" s="200" t="s">
        <v>11758</v>
      </c>
    </row>
    <row r="3" spans="1:2" x14ac:dyDescent="0.3">
      <c r="A3" s="199" t="s">
        <v>13000</v>
      </c>
      <c r="B3" s="200" t="s">
        <v>242</v>
      </c>
    </row>
    <row r="4" spans="1:2" x14ac:dyDescent="0.3">
      <c r="A4" s="199" t="s">
        <v>13001</v>
      </c>
      <c r="B4" s="201" t="s">
        <v>13144</v>
      </c>
    </row>
    <row r="5" spans="1:2" x14ac:dyDescent="0.3">
      <c r="A5" s="199" t="s">
        <v>13002</v>
      </c>
      <c r="B5" s="201" t="s">
        <v>13131</v>
      </c>
    </row>
    <row r="6" spans="1:2" x14ac:dyDescent="0.3">
      <c r="A6" s="199" t="s">
        <v>13003</v>
      </c>
      <c r="B6" s="201" t="s">
        <v>13132</v>
      </c>
    </row>
    <row r="7" spans="1:2" x14ac:dyDescent="0.3">
      <c r="A7" s="199" t="s">
        <v>13004</v>
      </c>
      <c r="B7" s="200" t="s">
        <v>512</v>
      </c>
    </row>
    <row r="8" spans="1:2" x14ac:dyDescent="0.3">
      <c r="A8" s="199" t="s">
        <v>13005</v>
      </c>
      <c r="B8" s="202" t="s">
        <v>13133</v>
      </c>
    </row>
    <row r="9" spans="1:2" x14ac:dyDescent="0.3">
      <c r="A9" s="199" t="s">
        <v>13006</v>
      </c>
      <c r="B9" s="199" t="s">
        <v>12895</v>
      </c>
    </row>
    <row r="10" spans="1:2" x14ac:dyDescent="0.3">
      <c r="A10" s="199" t="s">
        <v>13007</v>
      </c>
      <c r="B10" s="203" t="s">
        <v>13134</v>
      </c>
    </row>
    <row r="11" spans="1:2" x14ac:dyDescent="0.3">
      <c r="A11" s="199" t="s">
        <v>13008</v>
      </c>
      <c r="B11" s="199" t="s">
        <v>12896</v>
      </c>
    </row>
    <row r="12" spans="1:2" x14ac:dyDescent="0.3">
      <c r="A12" s="199" t="s">
        <v>13009</v>
      </c>
      <c r="B12" s="199" t="s">
        <v>12897</v>
      </c>
    </row>
    <row r="13" spans="1:2" x14ac:dyDescent="0.3">
      <c r="A13" s="199" t="s">
        <v>13010</v>
      </c>
      <c r="B13" s="199" t="s">
        <v>296</v>
      </c>
    </row>
    <row r="14" spans="1:2" x14ac:dyDescent="0.3">
      <c r="A14" s="199" t="s">
        <v>13011</v>
      </c>
      <c r="B14" s="200" t="s">
        <v>12927</v>
      </c>
    </row>
    <row r="15" spans="1:2" x14ac:dyDescent="0.3">
      <c r="A15" s="199" t="s">
        <v>13012</v>
      </c>
      <c r="B15" s="203" t="s">
        <v>13135</v>
      </c>
    </row>
    <row r="16" spans="1:2" x14ac:dyDescent="0.3">
      <c r="A16" s="199" t="s">
        <v>13013</v>
      </c>
      <c r="B16" s="199" t="s">
        <v>5850</v>
      </c>
    </row>
    <row r="17" spans="1:2" x14ac:dyDescent="0.3">
      <c r="A17" s="199" t="s">
        <v>13014</v>
      </c>
      <c r="B17" s="199" t="s">
        <v>12985</v>
      </c>
    </row>
    <row r="18" spans="1:2" x14ac:dyDescent="0.3">
      <c r="A18" s="199" t="s">
        <v>13015</v>
      </c>
      <c r="B18" s="199" t="s">
        <v>12534</v>
      </c>
    </row>
    <row r="19" spans="1:2" x14ac:dyDescent="0.3">
      <c r="A19" s="199" t="s">
        <v>13016</v>
      </c>
      <c r="B19" s="199" t="s">
        <v>12537</v>
      </c>
    </row>
    <row r="20" spans="1:2" x14ac:dyDescent="0.3">
      <c r="A20" s="199" t="s">
        <v>13017</v>
      </c>
      <c r="B20" s="199" t="s">
        <v>12532</v>
      </c>
    </row>
    <row r="21" spans="1:2" x14ac:dyDescent="0.3">
      <c r="A21" s="199"/>
      <c r="B21" s="199"/>
    </row>
    <row r="22" spans="1:2" s="218" customFormat="1" x14ac:dyDescent="0.3">
      <c r="A22" s="217" t="s">
        <v>12533</v>
      </c>
    </row>
    <row r="23" spans="1:2" x14ac:dyDescent="0.3">
      <c r="A23" s="199" t="s">
        <v>13018</v>
      </c>
      <c r="B23" s="199" t="s">
        <v>12536</v>
      </c>
    </row>
    <row r="24" spans="1:2" x14ac:dyDescent="0.3">
      <c r="A24" s="199" t="s">
        <v>13019</v>
      </c>
      <c r="B24" s="199" t="s">
        <v>4973</v>
      </c>
    </row>
    <row r="25" spans="1:2" x14ac:dyDescent="0.3">
      <c r="A25" s="199" t="s">
        <v>13020</v>
      </c>
      <c r="B25" s="199" t="s">
        <v>12926</v>
      </c>
    </row>
    <row r="26" spans="1:2" x14ac:dyDescent="0.3">
      <c r="A26" s="199" t="s">
        <v>13021</v>
      </c>
      <c r="B26" s="203" t="s">
        <v>13129</v>
      </c>
    </row>
    <row r="27" spans="1:2" x14ac:dyDescent="0.3">
      <c r="A27" s="199" t="s">
        <v>13022</v>
      </c>
      <c r="B27" s="199" t="s">
        <v>11013</v>
      </c>
    </row>
    <row r="28" spans="1:2" x14ac:dyDescent="0.3">
      <c r="A28" s="199" t="s">
        <v>13023</v>
      </c>
      <c r="B28" s="199" t="s">
        <v>13130</v>
      </c>
    </row>
    <row r="29" spans="1:2" x14ac:dyDescent="0.3">
      <c r="A29" s="199" t="s">
        <v>13024</v>
      </c>
      <c r="B29" s="199" t="s">
        <v>13128</v>
      </c>
    </row>
    <row r="30" spans="1:2" x14ac:dyDescent="0.3">
      <c r="B30" s="199"/>
    </row>
    <row r="31" spans="1:2" x14ac:dyDescent="0.3">
      <c r="B31" s="199"/>
    </row>
  </sheetData>
  <phoneticPr fontId="2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B23" sqref="B23"/>
    </sheetView>
  </sheetViews>
  <sheetFormatPr defaultColWidth="8.7109375" defaultRowHeight="15.75" x14ac:dyDescent="0.25"/>
  <cols>
    <col min="1" max="1" width="11.85546875" style="13" customWidth="1"/>
    <col min="2" max="2" width="17.85546875" style="85" bestFit="1" customWidth="1"/>
    <col min="3" max="3" width="19.5703125" style="210" customWidth="1"/>
    <col min="4" max="4" width="23" style="210" customWidth="1"/>
    <col min="5" max="5" width="8.85546875" style="85" bestFit="1" customWidth="1"/>
    <col min="6" max="6" width="32.42578125" style="85" bestFit="1" customWidth="1"/>
    <col min="7" max="7" width="19.42578125" style="85" bestFit="1" customWidth="1"/>
    <col min="8" max="8" width="11.140625" style="85" bestFit="1" customWidth="1"/>
    <col min="9" max="9" width="14.140625" style="85" bestFit="1" customWidth="1"/>
    <col min="10" max="10" width="15.28515625" style="7" customWidth="1"/>
    <col min="11" max="16384" width="8.7109375" style="4"/>
  </cols>
  <sheetData>
    <row r="1" spans="1:10" s="92" customFormat="1" x14ac:dyDescent="0.25">
      <c r="A1" s="275" t="s">
        <v>13027</v>
      </c>
      <c r="B1" s="276"/>
      <c r="C1" s="277"/>
      <c r="D1" s="277"/>
      <c r="E1" s="276"/>
      <c r="F1" s="276"/>
      <c r="G1" s="276"/>
      <c r="H1" s="276"/>
      <c r="I1" s="276"/>
      <c r="J1" s="278"/>
    </row>
    <row r="2" spans="1:10" s="205" customFormat="1" ht="31.5" x14ac:dyDescent="0.25">
      <c r="A2" s="206" t="s">
        <v>12513</v>
      </c>
      <c r="B2" s="206" t="s">
        <v>12510</v>
      </c>
      <c r="C2" s="207" t="s">
        <v>12518</v>
      </c>
      <c r="D2" s="207" t="s">
        <v>12987</v>
      </c>
      <c r="E2" s="206" t="s">
        <v>12511</v>
      </c>
      <c r="F2" s="206" t="s">
        <v>10969</v>
      </c>
      <c r="G2" s="206" t="s">
        <v>12512</v>
      </c>
      <c r="H2" s="207" t="s">
        <v>12509</v>
      </c>
      <c r="I2" s="207" t="s">
        <v>674</v>
      </c>
      <c r="J2" s="67" t="s">
        <v>12517</v>
      </c>
    </row>
    <row r="3" spans="1:10" x14ac:dyDescent="0.25">
      <c r="A3" s="13" t="s">
        <v>676</v>
      </c>
      <c r="B3" s="85" t="s">
        <v>12878</v>
      </c>
      <c r="C3" s="210" t="s">
        <v>12893</v>
      </c>
      <c r="D3" s="210" t="s">
        <v>12998</v>
      </c>
      <c r="E3" s="254">
        <v>4.2</v>
      </c>
      <c r="F3" s="85" t="s">
        <v>10972</v>
      </c>
      <c r="G3" s="85" t="s">
        <v>12888</v>
      </c>
      <c r="H3" s="85" t="s">
        <v>232</v>
      </c>
      <c r="I3" s="39" t="s">
        <v>681</v>
      </c>
      <c r="J3" s="6">
        <v>27</v>
      </c>
    </row>
    <row r="4" spans="1:10" x14ac:dyDescent="0.25">
      <c r="A4" s="13" t="s">
        <v>679</v>
      </c>
      <c r="B4" s="209" t="s">
        <v>12515</v>
      </c>
      <c r="C4" s="211" t="s">
        <v>12521</v>
      </c>
      <c r="D4" s="211" t="s">
        <v>12997</v>
      </c>
      <c r="E4" s="254">
        <v>3.8</v>
      </c>
      <c r="F4" s="85" t="s">
        <v>12891</v>
      </c>
      <c r="G4" s="85" t="s">
        <v>12888</v>
      </c>
      <c r="H4" s="85" t="s">
        <v>232</v>
      </c>
      <c r="I4" s="39" t="s">
        <v>681</v>
      </c>
      <c r="J4" s="6">
        <v>25</v>
      </c>
    </row>
    <row r="5" spans="1:10" x14ac:dyDescent="0.25">
      <c r="A5" s="13" t="s">
        <v>678</v>
      </c>
      <c r="B5" s="209" t="s">
        <v>12516</v>
      </c>
      <c r="C5" s="210" t="s">
        <v>12894</v>
      </c>
      <c r="D5" s="210" t="s">
        <v>12996</v>
      </c>
      <c r="E5" s="254">
        <v>3.9</v>
      </c>
      <c r="F5" s="85" t="s">
        <v>10972</v>
      </c>
      <c r="G5" s="85" t="s">
        <v>12888</v>
      </c>
      <c r="H5" s="85" t="s">
        <v>232</v>
      </c>
      <c r="I5" s="39" t="s">
        <v>681</v>
      </c>
      <c r="J5" s="6">
        <v>41</v>
      </c>
    </row>
    <row r="6" spans="1:10" x14ac:dyDescent="0.25">
      <c r="A6" s="13" t="s">
        <v>677</v>
      </c>
      <c r="B6" s="209" t="s">
        <v>12514</v>
      </c>
      <c r="C6" s="211" t="s">
        <v>12522</v>
      </c>
      <c r="D6" s="211" t="s">
        <v>12995</v>
      </c>
      <c r="E6" s="254">
        <v>4.9000000000000004</v>
      </c>
      <c r="F6" s="85" t="s">
        <v>10972</v>
      </c>
      <c r="G6" s="85" t="s">
        <v>12888</v>
      </c>
      <c r="H6" s="85" t="s">
        <v>232</v>
      </c>
      <c r="I6" s="85" t="s">
        <v>680</v>
      </c>
      <c r="J6" s="6">
        <v>22</v>
      </c>
    </row>
    <row r="7" spans="1:10" x14ac:dyDescent="0.25">
      <c r="A7" s="13" t="s">
        <v>675</v>
      </c>
      <c r="B7" s="4" t="s">
        <v>12519</v>
      </c>
      <c r="C7" s="210" t="s">
        <v>12520</v>
      </c>
      <c r="D7" s="210" t="s">
        <v>12994</v>
      </c>
      <c r="E7" s="254">
        <v>3.66</v>
      </c>
      <c r="F7" s="85" t="s">
        <v>10972</v>
      </c>
      <c r="G7" s="85" t="s">
        <v>12888</v>
      </c>
      <c r="H7" s="85" t="s">
        <v>232</v>
      </c>
      <c r="I7" s="39" t="s">
        <v>681</v>
      </c>
      <c r="J7" s="6">
        <v>39</v>
      </c>
    </row>
    <row r="8" spans="1:10" x14ac:dyDescent="0.25">
      <c r="A8" s="208" t="s">
        <v>664</v>
      </c>
      <c r="B8" s="85" t="s">
        <v>12892</v>
      </c>
      <c r="C8" s="210" t="s">
        <v>12879</v>
      </c>
      <c r="D8" s="210" t="s">
        <v>12993</v>
      </c>
      <c r="E8" s="255">
        <v>4.8899999999999997</v>
      </c>
      <c r="F8" s="85" t="s">
        <v>10970</v>
      </c>
      <c r="G8" s="85" t="s">
        <v>12889</v>
      </c>
      <c r="H8" s="85" t="s">
        <v>228</v>
      </c>
      <c r="I8" s="39" t="s">
        <v>10968</v>
      </c>
      <c r="J8" s="6">
        <v>21</v>
      </c>
    </row>
    <row r="9" spans="1:10" x14ac:dyDescent="0.25">
      <c r="A9" s="208" t="s">
        <v>665</v>
      </c>
      <c r="B9" s="85" t="s">
        <v>12880</v>
      </c>
      <c r="C9" s="210" t="s">
        <v>12881</v>
      </c>
      <c r="D9" s="210" t="s">
        <v>12992</v>
      </c>
      <c r="E9" s="255">
        <v>3.88</v>
      </c>
      <c r="F9" s="85" t="s">
        <v>10971</v>
      </c>
      <c r="G9" s="85" t="s">
        <v>12888</v>
      </c>
      <c r="H9" s="85" t="s">
        <v>232</v>
      </c>
      <c r="I9" s="39" t="s">
        <v>681</v>
      </c>
      <c r="J9" s="6">
        <v>35</v>
      </c>
    </row>
    <row r="10" spans="1:10" x14ac:dyDescent="0.25">
      <c r="A10" s="208" t="s">
        <v>666</v>
      </c>
      <c r="B10" s="85" t="s">
        <v>12880</v>
      </c>
      <c r="C10" s="210" t="s">
        <v>12881</v>
      </c>
      <c r="D10" s="210" t="s">
        <v>12992</v>
      </c>
      <c r="E10" s="255">
        <v>4.5999999999999996</v>
      </c>
      <c r="F10" s="85" t="s">
        <v>10971</v>
      </c>
      <c r="G10" s="85" t="s">
        <v>12890</v>
      </c>
      <c r="H10" s="85" t="s">
        <v>228</v>
      </c>
      <c r="I10" s="39" t="s">
        <v>681</v>
      </c>
      <c r="J10" s="6">
        <v>31</v>
      </c>
    </row>
    <row r="11" spans="1:10" x14ac:dyDescent="0.25">
      <c r="A11" s="208" t="s">
        <v>667</v>
      </c>
      <c r="B11" s="85" t="s">
        <v>12882</v>
      </c>
      <c r="C11" s="210" t="s">
        <v>12883</v>
      </c>
      <c r="D11" s="210" t="s">
        <v>12988</v>
      </c>
      <c r="E11" s="255">
        <v>3.99</v>
      </c>
      <c r="F11" s="85" t="s">
        <v>10972</v>
      </c>
      <c r="G11" s="85" t="s">
        <v>12888</v>
      </c>
      <c r="H11" s="85" t="s">
        <v>232</v>
      </c>
      <c r="I11" s="39" t="s">
        <v>681</v>
      </c>
      <c r="J11" s="6">
        <v>53</v>
      </c>
    </row>
    <row r="12" spans="1:10" x14ac:dyDescent="0.25">
      <c r="A12" s="208" t="s">
        <v>668</v>
      </c>
      <c r="B12" s="85" t="s">
        <v>12882</v>
      </c>
      <c r="C12" s="210" t="s">
        <v>12883</v>
      </c>
      <c r="D12" s="210" t="s">
        <v>12988</v>
      </c>
      <c r="E12" s="255">
        <v>3.9</v>
      </c>
      <c r="F12" s="85" t="s">
        <v>10972</v>
      </c>
      <c r="G12" s="85" t="s">
        <v>12890</v>
      </c>
      <c r="H12" s="85" t="s">
        <v>228</v>
      </c>
      <c r="I12" s="39" t="s">
        <v>681</v>
      </c>
      <c r="J12" s="6">
        <v>29</v>
      </c>
    </row>
    <row r="13" spans="1:10" x14ac:dyDescent="0.25">
      <c r="A13" s="208" t="s">
        <v>669</v>
      </c>
      <c r="B13" s="85" t="s">
        <v>12884</v>
      </c>
      <c r="C13" s="210" t="s">
        <v>12885</v>
      </c>
      <c r="D13" s="210" t="s">
        <v>12989</v>
      </c>
      <c r="E13" s="255">
        <v>4.33</v>
      </c>
      <c r="F13" s="85" t="s">
        <v>10972</v>
      </c>
      <c r="G13" s="85" t="s">
        <v>12888</v>
      </c>
      <c r="H13" s="85" t="s">
        <v>232</v>
      </c>
      <c r="I13" s="39" t="s">
        <v>681</v>
      </c>
      <c r="J13" s="6">
        <v>33</v>
      </c>
    </row>
    <row r="14" spans="1:10" x14ac:dyDescent="0.25">
      <c r="A14" s="208" t="s">
        <v>670</v>
      </c>
      <c r="B14" s="85" t="s">
        <v>12884</v>
      </c>
      <c r="C14" s="210" t="s">
        <v>12885</v>
      </c>
      <c r="D14" s="210" t="s">
        <v>12989</v>
      </c>
      <c r="E14" s="255">
        <v>4.57</v>
      </c>
      <c r="F14" s="85" t="s">
        <v>10972</v>
      </c>
      <c r="G14" s="85" t="s">
        <v>12890</v>
      </c>
      <c r="H14" s="85" t="s">
        <v>228</v>
      </c>
      <c r="I14" s="39" t="s">
        <v>681</v>
      </c>
      <c r="J14" s="6">
        <v>9</v>
      </c>
    </row>
    <row r="15" spans="1:10" x14ac:dyDescent="0.25">
      <c r="A15" s="208" t="s">
        <v>671</v>
      </c>
      <c r="B15" s="209" t="s">
        <v>12887</v>
      </c>
      <c r="C15" s="210" t="s">
        <v>12886</v>
      </c>
      <c r="D15" s="210" t="s">
        <v>12990</v>
      </c>
      <c r="E15" s="255">
        <v>5.19</v>
      </c>
      <c r="F15" s="85" t="s">
        <v>10972</v>
      </c>
      <c r="G15" s="85" t="s">
        <v>12888</v>
      </c>
      <c r="H15" s="85" t="s">
        <v>232</v>
      </c>
      <c r="I15" s="39" t="s">
        <v>682</v>
      </c>
      <c r="J15" s="6">
        <v>57</v>
      </c>
    </row>
    <row r="16" spans="1:10" x14ac:dyDescent="0.25">
      <c r="A16" s="208" t="s">
        <v>672</v>
      </c>
      <c r="B16" s="209" t="s">
        <v>12887</v>
      </c>
      <c r="C16" s="210" t="s">
        <v>12886</v>
      </c>
      <c r="D16" s="210" t="s">
        <v>12990</v>
      </c>
      <c r="E16" s="255">
        <v>5.61</v>
      </c>
      <c r="F16" s="85" t="s">
        <v>10972</v>
      </c>
      <c r="G16" s="85" t="s">
        <v>12890</v>
      </c>
      <c r="H16" s="85" t="s">
        <v>228</v>
      </c>
      <c r="I16" s="39" t="s">
        <v>682</v>
      </c>
      <c r="J16" s="6">
        <v>31</v>
      </c>
    </row>
    <row r="17" spans="1:10" x14ac:dyDescent="0.25">
      <c r="A17" s="208" t="s">
        <v>673</v>
      </c>
      <c r="B17" s="85" t="s">
        <v>12978</v>
      </c>
      <c r="C17" s="273" t="s">
        <v>12986</v>
      </c>
      <c r="D17" s="210" t="s">
        <v>12991</v>
      </c>
      <c r="E17" s="255">
        <v>5</v>
      </c>
      <c r="F17" s="85" t="s">
        <v>10970</v>
      </c>
      <c r="G17" s="85" t="s">
        <v>12889</v>
      </c>
      <c r="H17" s="85" t="s">
        <v>228</v>
      </c>
      <c r="I17" s="39" t="s">
        <v>5341</v>
      </c>
      <c r="J17" s="6">
        <v>52</v>
      </c>
    </row>
    <row r="19" spans="1:10" s="253" customFormat="1" x14ac:dyDescent="0.25">
      <c r="A19" s="250" t="s">
        <v>12523</v>
      </c>
      <c r="B19" s="251"/>
      <c r="C19" s="249"/>
      <c r="D19" s="249"/>
      <c r="E19" s="251"/>
      <c r="F19" s="251"/>
      <c r="G19" s="251"/>
      <c r="H19" s="251"/>
      <c r="I19" s="251"/>
      <c r="J19" s="25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26"/>
  <sheetViews>
    <sheetView topLeftCell="A73" zoomScale="70" zoomScaleNormal="70" workbookViewId="0">
      <pane xSplit="1" topLeftCell="D1" activePane="topRight" state="frozen"/>
      <selection activeCell="A81" sqref="A81"/>
      <selection pane="topRight" activeCell="J126" sqref="J90:J126"/>
    </sheetView>
  </sheetViews>
  <sheetFormatPr defaultRowHeight="15.75" x14ac:dyDescent="0.25"/>
  <cols>
    <col min="1" max="1" width="33.5703125" customWidth="1"/>
    <col min="2" max="2" width="52.85546875" bestFit="1" customWidth="1"/>
    <col min="3" max="3" width="22.5703125" style="101" bestFit="1" customWidth="1"/>
    <col min="4" max="4" width="21.42578125" style="38" bestFit="1" customWidth="1"/>
    <col min="5" max="5" width="17.28515625" style="124" customWidth="1"/>
    <col min="6" max="6" width="14.5703125" bestFit="1" customWidth="1"/>
    <col min="7" max="7" width="15" bestFit="1" customWidth="1"/>
    <col min="8" max="8" width="152.5703125" bestFit="1" customWidth="1"/>
    <col min="9" max="9" width="11.5703125" style="38" bestFit="1" customWidth="1"/>
    <col min="10" max="10" width="19.7109375" style="38" customWidth="1"/>
    <col min="11" max="11" width="19.28515625" bestFit="1" customWidth="1"/>
    <col min="12" max="12" width="8.28515625" customWidth="1"/>
    <col min="13" max="13" width="11" style="6" bestFit="1" customWidth="1"/>
    <col min="14" max="15" width="13.85546875" customWidth="1"/>
    <col min="16" max="16" width="10" bestFit="1" customWidth="1"/>
    <col min="17" max="17" width="10" customWidth="1"/>
    <col min="18" max="18" width="13.42578125" customWidth="1"/>
    <col min="19" max="19" width="7.28515625" bestFit="1" customWidth="1"/>
    <col min="20" max="20" width="15.85546875" bestFit="1" customWidth="1"/>
    <col min="21" max="21" width="15.5703125" customWidth="1"/>
    <col min="22" max="22" width="16.140625" customWidth="1"/>
    <col min="23" max="23" width="16.7109375" customWidth="1"/>
    <col min="24" max="24" width="29.7109375" customWidth="1"/>
    <col min="25" max="25" width="20.7109375" customWidth="1"/>
    <col min="26" max="26" width="87.42578125" bestFit="1" customWidth="1"/>
    <col min="27" max="27" width="20.85546875" style="38" customWidth="1"/>
    <col min="28" max="28" width="15.7109375" style="38" customWidth="1"/>
    <col min="29" max="29" width="15.42578125" style="38" customWidth="1"/>
    <col min="30" max="30" width="12.7109375" style="38" customWidth="1"/>
    <col min="31" max="31" width="34.140625" bestFit="1" customWidth="1"/>
    <col min="32" max="32" width="30.140625" bestFit="1" customWidth="1"/>
  </cols>
  <sheetData>
    <row r="1" spans="1:32" s="275" customFormat="1" x14ac:dyDescent="0.25">
      <c r="A1" s="275" t="s">
        <v>13028</v>
      </c>
    </row>
    <row r="2" spans="1:32" s="70" customFormat="1" ht="63" x14ac:dyDescent="0.25">
      <c r="A2" s="65" t="s">
        <v>0</v>
      </c>
      <c r="B2" s="65" t="s">
        <v>12339</v>
      </c>
      <c r="C2" s="96" t="s">
        <v>11772</v>
      </c>
      <c r="D2" s="66" t="s">
        <v>663</v>
      </c>
      <c r="E2" s="120" t="s">
        <v>12525</v>
      </c>
      <c r="F2" s="67" t="s">
        <v>1</v>
      </c>
      <c r="G2" s="67" t="s">
        <v>2</v>
      </c>
      <c r="H2" s="68" t="s">
        <v>3</v>
      </c>
      <c r="I2" s="67" t="s">
        <v>715</v>
      </c>
      <c r="J2" s="69" t="s">
        <v>4</v>
      </c>
      <c r="K2" s="69" t="s">
        <v>11759</v>
      </c>
      <c r="L2" s="69" t="s">
        <v>5</v>
      </c>
      <c r="M2" s="69" t="s">
        <v>12969</v>
      </c>
      <c r="N2" s="69" t="s">
        <v>693</v>
      </c>
      <c r="O2" s="69" t="s">
        <v>694</v>
      </c>
      <c r="P2" s="69" t="s">
        <v>6</v>
      </c>
      <c r="Q2" s="69" t="s">
        <v>695</v>
      </c>
      <c r="R2" s="69" t="s">
        <v>696</v>
      </c>
      <c r="S2" s="68" t="s">
        <v>7</v>
      </c>
      <c r="T2" s="68" t="s">
        <v>8</v>
      </c>
      <c r="U2" s="67" t="s">
        <v>10989</v>
      </c>
      <c r="V2" s="67" t="s">
        <v>9</v>
      </c>
      <c r="W2" s="67" t="s">
        <v>10</v>
      </c>
      <c r="X2" s="68" t="s">
        <v>11</v>
      </c>
      <c r="Y2" s="68" t="s">
        <v>12</v>
      </c>
      <c r="Z2" s="68" t="s">
        <v>13</v>
      </c>
      <c r="AA2" s="67" t="s">
        <v>14</v>
      </c>
      <c r="AB2" s="67" t="s">
        <v>11760</v>
      </c>
      <c r="AC2" s="67" t="s">
        <v>16</v>
      </c>
      <c r="AD2" s="67" t="s">
        <v>17</v>
      </c>
      <c r="AE2" s="68" t="s">
        <v>18</v>
      </c>
      <c r="AF2" s="68" t="s">
        <v>20</v>
      </c>
    </row>
    <row r="3" spans="1:32" x14ac:dyDescent="0.25">
      <c r="A3" s="4" t="s">
        <v>622</v>
      </c>
      <c r="B3" s="4" t="s">
        <v>12507</v>
      </c>
      <c r="C3" s="108" t="s">
        <v>11773</v>
      </c>
      <c r="D3" s="37">
        <v>1</v>
      </c>
      <c r="E3" s="121">
        <v>1</v>
      </c>
      <c r="F3" s="5">
        <v>100</v>
      </c>
      <c r="G3" s="5">
        <v>0</v>
      </c>
      <c r="H3" s="4" t="s">
        <v>13100</v>
      </c>
      <c r="I3" s="6" t="s">
        <v>21</v>
      </c>
      <c r="J3" s="6" t="s">
        <v>21</v>
      </c>
      <c r="K3" s="7">
        <v>79.89</v>
      </c>
      <c r="L3" s="7">
        <v>48.58</v>
      </c>
      <c r="M3" s="6" t="s">
        <v>21</v>
      </c>
      <c r="N3" s="43">
        <v>2178400</v>
      </c>
      <c r="O3" s="43">
        <f t="shared" ref="O3:O34" si="0">N3/(F3/100)</f>
        <v>2178400</v>
      </c>
      <c r="P3" s="7">
        <v>1</v>
      </c>
      <c r="Q3" s="7">
        <v>46</v>
      </c>
      <c r="R3" s="7">
        <v>20</v>
      </c>
      <c r="S3" s="4">
        <v>2509</v>
      </c>
      <c r="T3" s="8">
        <f t="shared" ref="T3:T34" si="1">S3/(F3/100)</f>
        <v>2509</v>
      </c>
      <c r="U3" s="9">
        <v>11.15982463132722</v>
      </c>
      <c r="V3" s="9">
        <v>48.884462151394423</v>
      </c>
      <c r="W3" s="7" t="s">
        <v>22</v>
      </c>
      <c r="X3" s="4" t="s">
        <v>23</v>
      </c>
      <c r="Y3" s="4" t="s">
        <v>24</v>
      </c>
      <c r="Z3" s="4" t="s">
        <v>25</v>
      </c>
      <c r="AA3" s="7" t="s">
        <v>26</v>
      </c>
      <c r="AB3" s="7" t="s">
        <v>27</v>
      </c>
      <c r="AC3" s="7">
        <v>7</v>
      </c>
      <c r="AD3" s="7" t="s">
        <v>28</v>
      </c>
      <c r="AE3" s="4" t="s">
        <v>29</v>
      </c>
      <c r="AF3" s="4" t="s">
        <v>30</v>
      </c>
    </row>
    <row r="4" spans="1:32" x14ac:dyDescent="0.25">
      <c r="A4" s="4" t="s">
        <v>623</v>
      </c>
      <c r="B4" s="4" t="s">
        <v>12508</v>
      </c>
      <c r="C4" s="108" t="s">
        <v>11773</v>
      </c>
      <c r="D4" s="37">
        <v>2</v>
      </c>
      <c r="E4" s="121">
        <v>2</v>
      </c>
      <c r="F4" s="5">
        <v>99.35</v>
      </c>
      <c r="G4" s="5">
        <v>0</v>
      </c>
      <c r="H4" s="4" t="s">
        <v>13101</v>
      </c>
      <c r="I4" s="6" t="s">
        <v>21</v>
      </c>
      <c r="J4" s="6" t="s">
        <v>21</v>
      </c>
      <c r="K4" s="7">
        <v>76.180000000000007</v>
      </c>
      <c r="L4" s="7">
        <v>47.05</v>
      </c>
      <c r="M4" s="6" t="s">
        <v>21</v>
      </c>
      <c r="N4" s="43">
        <v>1901943</v>
      </c>
      <c r="O4" s="43">
        <f t="shared" si="0"/>
        <v>1914386.512330146</v>
      </c>
      <c r="P4" s="7">
        <v>1</v>
      </c>
      <c r="Q4" s="7">
        <v>47</v>
      </c>
      <c r="R4" s="7">
        <v>20</v>
      </c>
      <c r="S4" s="4">
        <v>2145</v>
      </c>
      <c r="T4" s="8">
        <f t="shared" si="1"/>
        <v>2159.0337191746353</v>
      </c>
      <c r="U4" s="9">
        <v>10.163170163170165</v>
      </c>
      <c r="V4" s="9">
        <v>47.903075489282386</v>
      </c>
      <c r="W4" s="7" t="s">
        <v>22</v>
      </c>
      <c r="X4" s="4" t="s">
        <v>23</v>
      </c>
      <c r="Y4" s="4" t="s">
        <v>31</v>
      </c>
      <c r="Z4" s="4" t="s">
        <v>32</v>
      </c>
      <c r="AA4" s="7" t="s">
        <v>32</v>
      </c>
      <c r="AB4" s="7" t="s">
        <v>32</v>
      </c>
      <c r="AC4" s="7" t="s">
        <v>32</v>
      </c>
      <c r="AD4" s="7" t="s">
        <v>32</v>
      </c>
      <c r="AE4" s="4" t="s">
        <v>29</v>
      </c>
      <c r="AF4" s="4" t="s">
        <v>30</v>
      </c>
    </row>
    <row r="5" spans="1:32" x14ac:dyDescent="0.25">
      <c r="A5" s="4" t="s">
        <v>33</v>
      </c>
      <c r="B5" s="4" t="s">
        <v>12340</v>
      </c>
      <c r="C5" s="108" t="s">
        <v>11773</v>
      </c>
      <c r="D5" s="37">
        <v>3</v>
      </c>
      <c r="E5" s="121">
        <v>3</v>
      </c>
      <c r="F5" s="5">
        <v>100</v>
      </c>
      <c r="G5" s="5">
        <v>0</v>
      </c>
      <c r="H5" s="4" t="s">
        <v>13102</v>
      </c>
      <c r="I5" s="6" t="s">
        <v>21</v>
      </c>
      <c r="J5" s="6" t="s">
        <v>21</v>
      </c>
      <c r="K5" s="7">
        <v>84.1</v>
      </c>
      <c r="L5" s="7">
        <v>44.14</v>
      </c>
      <c r="M5" s="6" t="s">
        <v>21</v>
      </c>
      <c r="N5" s="43">
        <v>2196266</v>
      </c>
      <c r="O5" s="43">
        <f t="shared" si="0"/>
        <v>2196266</v>
      </c>
      <c r="P5" s="7">
        <v>1</v>
      </c>
      <c r="Q5" s="7">
        <v>49</v>
      </c>
      <c r="R5" s="7">
        <v>20</v>
      </c>
      <c r="S5" s="4">
        <v>2581</v>
      </c>
      <c r="T5" s="8">
        <f t="shared" si="1"/>
        <v>2581</v>
      </c>
      <c r="U5" s="9">
        <v>11.197210383572253</v>
      </c>
      <c r="V5" s="9">
        <v>50.678031770631534</v>
      </c>
      <c r="W5" s="7" t="s">
        <v>22</v>
      </c>
      <c r="X5" s="4" t="s">
        <v>23</v>
      </c>
      <c r="Y5" s="4" t="s">
        <v>34</v>
      </c>
      <c r="Z5" s="4" t="s">
        <v>35</v>
      </c>
      <c r="AA5" s="7">
        <v>85</v>
      </c>
      <c r="AB5" s="7" t="s">
        <v>36</v>
      </c>
      <c r="AC5" s="7">
        <v>7</v>
      </c>
      <c r="AD5" s="7" t="s">
        <v>37</v>
      </c>
      <c r="AE5" s="4" t="s">
        <v>38</v>
      </c>
      <c r="AF5" s="4" t="s">
        <v>30</v>
      </c>
    </row>
    <row r="6" spans="1:32" x14ac:dyDescent="0.25">
      <c r="A6" s="4" t="s">
        <v>39</v>
      </c>
      <c r="B6" s="4" t="s">
        <v>12341</v>
      </c>
      <c r="C6" s="108" t="s">
        <v>11773</v>
      </c>
      <c r="D6" s="37">
        <v>4</v>
      </c>
      <c r="E6" s="121">
        <v>4</v>
      </c>
      <c r="F6" s="5">
        <v>100</v>
      </c>
      <c r="G6" s="5">
        <v>0</v>
      </c>
      <c r="H6" s="4" t="s">
        <v>13103</v>
      </c>
      <c r="I6" s="6" t="s">
        <v>21</v>
      </c>
      <c r="J6" s="6" t="s">
        <v>21</v>
      </c>
      <c r="K6" s="7">
        <v>84.12</v>
      </c>
      <c r="L6" s="7">
        <v>53.11</v>
      </c>
      <c r="M6" s="6" t="s">
        <v>21</v>
      </c>
      <c r="N6" s="43">
        <v>1770093</v>
      </c>
      <c r="O6" s="43">
        <f t="shared" si="0"/>
        <v>1770093</v>
      </c>
      <c r="P6" s="7">
        <v>1</v>
      </c>
      <c r="Q6" s="7">
        <v>47</v>
      </c>
      <c r="R6" s="7">
        <v>20</v>
      </c>
      <c r="S6" s="4">
        <v>2028</v>
      </c>
      <c r="T6" s="8">
        <f t="shared" si="1"/>
        <v>2028</v>
      </c>
      <c r="U6" s="9">
        <v>17.751479289940832</v>
      </c>
      <c r="V6" s="9">
        <v>44.800394282897983</v>
      </c>
      <c r="W6" s="7" t="s">
        <v>22</v>
      </c>
      <c r="X6" s="4" t="s">
        <v>23</v>
      </c>
      <c r="Y6" s="4" t="s">
        <v>40</v>
      </c>
      <c r="Z6" s="4" t="s">
        <v>41</v>
      </c>
      <c r="AA6" s="7">
        <v>88</v>
      </c>
      <c r="AB6" s="7" t="s">
        <v>42</v>
      </c>
      <c r="AC6" s="7">
        <v>7</v>
      </c>
      <c r="AD6" s="7" t="s">
        <v>43</v>
      </c>
      <c r="AE6" s="4" t="s">
        <v>44</v>
      </c>
      <c r="AF6" s="4" t="s">
        <v>30</v>
      </c>
    </row>
    <row r="7" spans="1:32" x14ac:dyDescent="0.25">
      <c r="A7" s="4" t="s">
        <v>45</v>
      </c>
      <c r="B7" s="4" t="s">
        <v>12343</v>
      </c>
      <c r="C7" s="107" t="s">
        <v>11774</v>
      </c>
      <c r="D7" s="37">
        <v>5</v>
      </c>
      <c r="E7" s="121">
        <v>5</v>
      </c>
      <c r="F7" s="5">
        <v>91.61</v>
      </c>
      <c r="G7" s="5">
        <v>1.61</v>
      </c>
      <c r="H7" s="4" t="s">
        <v>13104</v>
      </c>
      <c r="I7" s="6" t="s">
        <v>21</v>
      </c>
      <c r="J7" s="6" t="s">
        <v>21</v>
      </c>
      <c r="K7" s="7">
        <v>74.33</v>
      </c>
      <c r="L7" s="7">
        <v>57.59</v>
      </c>
      <c r="M7" s="6" t="s">
        <v>21</v>
      </c>
      <c r="N7" s="43">
        <v>1249758</v>
      </c>
      <c r="O7" s="43">
        <f t="shared" si="0"/>
        <v>1364215.6969763127</v>
      </c>
      <c r="P7" s="7">
        <v>161</v>
      </c>
      <c r="Q7" s="7">
        <v>37</v>
      </c>
      <c r="R7" s="7">
        <v>18</v>
      </c>
      <c r="S7" s="4">
        <v>1316</v>
      </c>
      <c r="T7" s="8">
        <f t="shared" si="1"/>
        <v>1436.5243968999018</v>
      </c>
      <c r="U7" s="9">
        <v>42.477203647416417</v>
      </c>
      <c r="V7" s="9">
        <v>52.203647416413375</v>
      </c>
      <c r="W7" s="7" t="s">
        <v>46</v>
      </c>
      <c r="X7" s="4" t="s">
        <v>47</v>
      </c>
      <c r="Y7" s="4" t="s">
        <v>48</v>
      </c>
      <c r="Z7" s="4" t="s">
        <v>49</v>
      </c>
      <c r="AA7" s="7" t="s">
        <v>32</v>
      </c>
      <c r="AB7" s="7" t="s">
        <v>32</v>
      </c>
      <c r="AC7" s="7" t="s">
        <v>32</v>
      </c>
      <c r="AD7" s="7" t="s">
        <v>32</v>
      </c>
      <c r="AE7" s="4" t="s">
        <v>50</v>
      </c>
      <c r="AF7" s="4" t="s">
        <v>51</v>
      </c>
    </row>
    <row r="8" spans="1:32" x14ac:dyDescent="0.25">
      <c r="A8" s="4" t="s">
        <v>52</v>
      </c>
      <c r="B8" s="4" t="s">
        <v>12344</v>
      </c>
      <c r="C8" s="107" t="s">
        <v>11774</v>
      </c>
      <c r="D8" s="37">
        <v>6</v>
      </c>
      <c r="E8" s="121">
        <v>6</v>
      </c>
      <c r="F8" s="5">
        <v>100</v>
      </c>
      <c r="G8" s="5">
        <v>0</v>
      </c>
      <c r="H8" s="4" t="s">
        <v>13105</v>
      </c>
      <c r="I8" s="6" t="s">
        <v>21</v>
      </c>
      <c r="J8" s="6" t="s">
        <v>21</v>
      </c>
      <c r="K8" s="7">
        <v>71.790000000000006</v>
      </c>
      <c r="L8" s="7">
        <v>44.13</v>
      </c>
      <c r="M8" s="6" t="s">
        <v>21</v>
      </c>
      <c r="N8" s="43">
        <v>1437090</v>
      </c>
      <c r="O8" s="43">
        <f t="shared" si="0"/>
        <v>1437090</v>
      </c>
      <c r="P8" s="7">
        <v>1</v>
      </c>
      <c r="Q8" s="7">
        <v>46</v>
      </c>
      <c r="R8" s="7">
        <v>20</v>
      </c>
      <c r="S8" s="4">
        <v>1527</v>
      </c>
      <c r="T8" s="8">
        <f t="shared" si="1"/>
        <v>1527</v>
      </c>
      <c r="U8" s="9">
        <v>6.9417157825802267</v>
      </c>
      <c r="V8" s="9">
        <v>45.157068062827221</v>
      </c>
      <c r="W8" s="7" t="s">
        <v>22</v>
      </c>
      <c r="X8" s="4" t="s">
        <v>23</v>
      </c>
      <c r="Y8" s="4" t="s">
        <v>53</v>
      </c>
      <c r="Z8" s="4" t="s">
        <v>32</v>
      </c>
      <c r="AA8" s="7">
        <v>70</v>
      </c>
      <c r="AB8" s="7" t="s">
        <v>32</v>
      </c>
      <c r="AC8" s="7" t="s">
        <v>32</v>
      </c>
      <c r="AD8" s="7" t="s">
        <v>32</v>
      </c>
      <c r="AE8" s="4" t="s">
        <v>54</v>
      </c>
      <c r="AF8" s="4" t="s">
        <v>51</v>
      </c>
    </row>
    <row r="9" spans="1:32" x14ac:dyDescent="0.25">
      <c r="A9" s="4" t="s">
        <v>55</v>
      </c>
      <c r="B9" s="4" t="s">
        <v>57</v>
      </c>
      <c r="C9" s="107" t="s">
        <v>11774</v>
      </c>
      <c r="D9" s="37">
        <v>7</v>
      </c>
      <c r="E9" s="121">
        <v>7</v>
      </c>
      <c r="F9" s="5">
        <v>100</v>
      </c>
      <c r="G9" s="5">
        <v>0</v>
      </c>
      <c r="H9" s="4" t="s">
        <v>13106</v>
      </c>
      <c r="I9" s="6" t="s">
        <v>21</v>
      </c>
      <c r="J9" s="6" t="s">
        <v>21</v>
      </c>
      <c r="K9" s="7">
        <v>71.819999999999993</v>
      </c>
      <c r="L9" s="7">
        <v>39.159999999999997</v>
      </c>
      <c r="M9" s="6" t="s">
        <v>21</v>
      </c>
      <c r="N9" s="43">
        <v>1486778</v>
      </c>
      <c r="O9" s="43">
        <f t="shared" si="0"/>
        <v>1486778</v>
      </c>
      <c r="P9" s="7">
        <v>1</v>
      </c>
      <c r="Q9" s="7">
        <v>46</v>
      </c>
      <c r="R9" s="7">
        <v>20</v>
      </c>
      <c r="S9" s="4">
        <v>1551</v>
      </c>
      <c r="T9" s="8">
        <f t="shared" si="1"/>
        <v>1551</v>
      </c>
      <c r="U9" s="9">
        <v>6.3185041908446209</v>
      </c>
      <c r="V9" s="9">
        <v>45.682989690721655</v>
      </c>
      <c r="W9" s="7" t="s">
        <v>22</v>
      </c>
      <c r="X9" s="4" t="s">
        <v>23</v>
      </c>
      <c r="Y9" s="4" t="s">
        <v>56</v>
      </c>
      <c r="Z9" s="4" t="s">
        <v>58</v>
      </c>
      <c r="AA9" s="7">
        <v>70</v>
      </c>
      <c r="AB9" s="6" t="s">
        <v>59</v>
      </c>
      <c r="AC9" s="6">
        <v>4.5</v>
      </c>
      <c r="AD9" s="7" t="s">
        <v>60</v>
      </c>
      <c r="AE9" s="4" t="s">
        <v>61</v>
      </c>
      <c r="AF9" s="4" t="s">
        <v>51</v>
      </c>
    </row>
    <row r="10" spans="1:32" x14ac:dyDescent="0.25">
      <c r="A10" s="4" t="s">
        <v>62</v>
      </c>
      <c r="B10" s="4" t="s">
        <v>12342</v>
      </c>
      <c r="C10" s="107" t="s">
        <v>11774</v>
      </c>
      <c r="D10" s="37">
        <v>8</v>
      </c>
      <c r="E10" s="121">
        <v>8</v>
      </c>
      <c r="F10" s="5">
        <v>98.39</v>
      </c>
      <c r="G10" s="5">
        <v>2.42</v>
      </c>
      <c r="H10" s="4" t="s">
        <v>12373</v>
      </c>
      <c r="I10" s="6" t="s">
        <v>21</v>
      </c>
      <c r="J10" s="6" t="s">
        <v>21</v>
      </c>
      <c r="K10" s="7">
        <v>67.87</v>
      </c>
      <c r="L10" s="7">
        <v>41.01</v>
      </c>
      <c r="M10" s="6" t="s">
        <v>21</v>
      </c>
      <c r="N10" s="43">
        <v>1366358</v>
      </c>
      <c r="O10" s="43">
        <f t="shared" si="0"/>
        <v>1388716.3329606666</v>
      </c>
      <c r="P10" s="7">
        <v>181</v>
      </c>
      <c r="Q10" s="7">
        <v>42</v>
      </c>
      <c r="R10" s="7">
        <v>18</v>
      </c>
      <c r="S10" s="4">
        <v>1423</v>
      </c>
      <c r="T10" s="8">
        <f t="shared" si="1"/>
        <v>1446.2851915845106</v>
      </c>
      <c r="U10" s="9">
        <v>34.434293745607867</v>
      </c>
      <c r="V10" s="9">
        <v>43.368421052631575</v>
      </c>
      <c r="W10" s="7" t="s">
        <v>46</v>
      </c>
      <c r="X10" s="4" t="s">
        <v>23</v>
      </c>
      <c r="Y10" s="4" t="s">
        <v>63</v>
      </c>
      <c r="Z10" s="4" t="s">
        <v>64</v>
      </c>
      <c r="AA10" s="7" t="s">
        <v>12337</v>
      </c>
      <c r="AB10" s="7" t="s">
        <v>32</v>
      </c>
      <c r="AC10" s="7" t="s">
        <v>12336</v>
      </c>
      <c r="AD10" s="7" t="s">
        <v>32</v>
      </c>
      <c r="AE10" s="4" t="s">
        <v>32</v>
      </c>
      <c r="AF10" s="4" t="s">
        <v>51</v>
      </c>
    </row>
    <row r="11" spans="1:32" x14ac:dyDescent="0.25">
      <c r="A11" s="4" t="s">
        <v>65</v>
      </c>
      <c r="B11" s="4" t="s">
        <v>68</v>
      </c>
      <c r="C11" s="106" t="s">
        <v>11775</v>
      </c>
      <c r="D11" s="37">
        <v>9</v>
      </c>
      <c r="E11" s="121">
        <v>9</v>
      </c>
      <c r="F11" s="5">
        <v>97.13</v>
      </c>
      <c r="G11" s="5">
        <v>0.81</v>
      </c>
      <c r="H11" s="4" t="s">
        <v>12374</v>
      </c>
      <c r="I11" s="6" t="s">
        <v>21</v>
      </c>
      <c r="J11" s="6" t="s">
        <v>21</v>
      </c>
      <c r="K11" s="7">
        <v>48.02</v>
      </c>
      <c r="L11" s="7">
        <v>44.3</v>
      </c>
      <c r="M11" s="6" t="s">
        <v>21</v>
      </c>
      <c r="N11" s="43">
        <v>1687956</v>
      </c>
      <c r="O11" s="43">
        <f t="shared" si="0"/>
        <v>1737831.7718521571</v>
      </c>
      <c r="P11" s="7">
        <v>6</v>
      </c>
      <c r="Q11" s="7">
        <v>46</v>
      </c>
      <c r="R11" s="7">
        <v>20</v>
      </c>
      <c r="S11" s="4">
        <v>1743</v>
      </c>
      <c r="T11" s="8">
        <f t="shared" si="1"/>
        <v>1794.5022135282611</v>
      </c>
      <c r="U11" s="9">
        <v>44.693057946069992</v>
      </c>
      <c r="V11" s="9">
        <v>53.123209169054441</v>
      </c>
      <c r="W11" s="7" t="s">
        <v>46</v>
      </c>
      <c r="X11" s="4" t="s">
        <v>66</v>
      </c>
      <c r="Y11" s="4" t="s">
        <v>67</v>
      </c>
      <c r="Z11" s="4" t="s">
        <v>69</v>
      </c>
      <c r="AA11" s="7">
        <v>39</v>
      </c>
      <c r="AB11" s="7" t="s">
        <v>32</v>
      </c>
      <c r="AC11" s="7">
        <v>1.5</v>
      </c>
      <c r="AD11" s="7" t="s">
        <v>32</v>
      </c>
      <c r="AE11" s="4" t="s">
        <v>70</v>
      </c>
      <c r="AF11" s="4" t="s">
        <v>51</v>
      </c>
    </row>
    <row r="12" spans="1:32" x14ac:dyDescent="0.25">
      <c r="A12" s="4" t="s">
        <v>71</v>
      </c>
      <c r="B12" s="4" t="s">
        <v>74</v>
      </c>
      <c r="C12" s="106" t="s">
        <v>11775</v>
      </c>
      <c r="D12" s="37">
        <v>10</v>
      </c>
      <c r="E12" s="121">
        <v>10</v>
      </c>
      <c r="F12" s="5">
        <v>99.59</v>
      </c>
      <c r="G12" s="5">
        <v>0</v>
      </c>
      <c r="H12" s="4" t="s">
        <v>12375</v>
      </c>
      <c r="I12" s="6" t="s">
        <v>21</v>
      </c>
      <c r="J12" s="6" t="s">
        <v>21</v>
      </c>
      <c r="K12" s="7">
        <v>54.17</v>
      </c>
      <c r="L12" s="7">
        <v>35.979999999999997</v>
      </c>
      <c r="M12" s="6" t="s">
        <v>21</v>
      </c>
      <c r="N12" s="43">
        <v>1534155</v>
      </c>
      <c r="O12" s="43">
        <f t="shared" si="0"/>
        <v>1540470.930816347</v>
      </c>
      <c r="P12" s="7">
        <v>6</v>
      </c>
      <c r="Q12" s="7">
        <v>46</v>
      </c>
      <c r="R12" s="7">
        <v>20</v>
      </c>
      <c r="S12" s="4">
        <v>1579</v>
      </c>
      <c r="T12" s="8">
        <f t="shared" si="1"/>
        <v>1585.5005522642834</v>
      </c>
      <c r="U12" s="9">
        <v>8.6763774540848608</v>
      </c>
      <c r="V12" s="9">
        <v>45.16740366392925</v>
      </c>
      <c r="W12" s="7" t="s">
        <v>22</v>
      </c>
      <c r="X12" s="4" t="s">
        <v>72</v>
      </c>
      <c r="Y12" s="4" t="s">
        <v>73</v>
      </c>
      <c r="Z12" s="4" t="s">
        <v>75</v>
      </c>
      <c r="AA12" s="7">
        <v>60</v>
      </c>
      <c r="AB12" s="7" t="s">
        <v>76</v>
      </c>
      <c r="AC12" s="7">
        <v>0.7</v>
      </c>
      <c r="AD12" s="7" t="s">
        <v>77</v>
      </c>
      <c r="AE12" s="4" t="s">
        <v>78</v>
      </c>
      <c r="AF12" s="4" t="s">
        <v>51</v>
      </c>
    </row>
    <row r="13" spans="1:32" x14ac:dyDescent="0.25">
      <c r="A13" s="4" t="s">
        <v>79</v>
      </c>
      <c r="B13" s="4" t="s">
        <v>12345</v>
      </c>
      <c r="C13" s="106" t="s">
        <v>11775</v>
      </c>
      <c r="D13" s="37">
        <v>11</v>
      </c>
      <c r="E13" s="121">
        <v>11</v>
      </c>
      <c r="F13" s="5">
        <v>98.37</v>
      </c>
      <c r="G13" s="5">
        <v>4.88</v>
      </c>
      <c r="H13" s="4" t="s">
        <v>12376</v>
      </c>
      <c r="I13" s="6" t="s">
        <v>21</v>
      </c>
      <c r="J13" s="6" t="s">
        <v>21</v>
      </c>
      <c r="K13" s="7">
        <v>53.54</v>
      </c>
      <c r="L13" s="7">
        <v>33.979999999999997</v>
      </c>
      <c r="M13" s="6" t="s">
        <v>21</v>
      </c>
      <c r="N13" s="43">
        <v>1778901</v>
      </c>
      <c r="O13" s="43">
        <f t="shared" si="0"/>
        <v>1808377.5541323575</v>
      </c>
      <c r="P13" s="7">
        <v>296</v>
      </c>
      <c r="Q13" s="7">
        <v>46</v>
      </c>
      <c r="R13" s="7">
        <v>20</v>
      </c>
      <c r="S13" s="4">
        <v>1805</v>
      </c>
      <c r="T13" s="8">
        <f t="shared" si="1"/>
        <v>1834.9090169767205</v>
      </c>
      <c r="U13" s="9">
        <v>23.434903047091417</v>
      </c>
      <c r="V13" s="9">
        <v>50.221238938053098</v>
      </c>
      <c r="W13" s="7" t="s">
        <v>46</v>
      </c>
      <c r="X13" s="4" t="s">
        <v>80</v>
      </c>
      <c r="Y13" s="4" t="s">
        <v>81</v>
      </c>
      <c r="Z13" s="4" t="s">
        <v>82</v>
      </c>
      <c r="AA13" s="7" t="s">
        <v>32</v>
      </c>
      <c r="AB13" s="7" t="s">
        <v>32</v>
      </c>
      <c r="AC13" s="7" t="s">
        <v>32</v>
      </c>
      <c r="AD13" s="7" t="s">
        <v>32</v>
      </c>
      <c r="AE13" s="4" t="s">
        <v>83</v>
      </c>
      <c r="AF13" s="4" t="s">
        <v>51</v>
      </c>
    </row>
    <row r="14" spans="1:32" x14ac:dyDescent="0.25">
      <c r="A14" s="4" t="s">
        <v>84</v>
      </c>
      <c r="B14" s="4" t="s">
        <v>86</v>
      </c>
      <c r="C14" s="106" t="s">
        <v>11775</v>
      </c>
      <c r="D14" s="37">
        <v>12</v>
      </c>
      <c r="E14" s="121">
        <v>12</v>
      </c>
      <c r="F14" s="5">
        <v>89.07</v>
      </c>
      <c r="G14" s="5">
        <v>1.63</v>
      </c>
      <c r="H14" s="4" t="s">
        <v>12377</v>
      </c>
      <c r="I14" s="6" t="s">
        <v>21</v>
      </c>
      <c r="J14" s="6" t="s">
        <v>21</v>
      </c>
      <c r="K14" s="7">
        <v>47.6</v>
      </c>
      <c r="L14" s="7">
        <v>37.08</v>
      </c>
      <c r="M14" s="6" t="s">
        <v>21</v>
      </c>
      <c r="N14" s="43">
        <v>1504329</v>
      </c>
      <c r="O14" s="43">
        <f t="shared" si="0"/>
        <v>1688928.9323004379</v>
      </c>
      <c r="P14" s="7">
        <v>145</v>
      </c>
      <c r="Q14" s="7">
        <v>15</v>
      </c>
      <c r="R14" s="7">
        <v>15</v>
      </c>
      <c r="S14" s="4">
        <v>1614</v>
      </c>
      <c r="T14" s="8">
        <f t="shared" si="1"/>
        <v>1812.0579319636242</v>
      </c>
      <c r="U14" s="9">
        <v>23.110285006195785</v>
      </c>
      <c r="V14" s="9">
        <v>52.908415841584159</v>
      </c>
      <c r="W14" s="7" t="s">
        <v>46</v>
      </c>
      <c r="X14" s="4" t="s">
        <v>66</v>
      </c>
      <c r="Y14" s="4" t="s">
        <v>85</v>
      </c>
      <c r="Z14" s="4" t="s">
        <v>87</v>
      </c>
      <c r="AA14" s="7" t="s">
        <v>32</v>
      </c>
      <c r="AB14" s="7" t="s">
        <v>32</v>
      </c>
      <c r="AC14" s="7" t="s">
        <v>32</v>
      </c>
      <c r="AD14" s="7" t="s">
        <v>32</v>
      </c>
      <c r="AE14" s="4" t="s">
        <v>83</v>
      </c>
      <c r="AF14" s="4" t="s">
        <v>51</v>
      </c>
    </row>
    <row r="15" spans="1:32" x14ac:dyDescent="0.25">
      <c r="A15" s="4" t="s">
        <v>88</v>
      </c>
      <c r="B15" s="4" t="s">
        <v>12346</v>
      </c>
      <c r="C15" s="106" t="s">
        <v>11775</v>
      </c>
      <c r="D15" s="37">
        <v>13</v>
      </c>
      <c r="E15" s="121">
        <v>13</v>
      </c>
      <c r="F15" s="5">
        <v>98.47</v>
      </c>
      <c r="G15" s="5">
        <v>0</v>
      </c>
      <c r="H15" s="4" t="s">
        <v>12378</v>
      </c>
      <c r="I15" s="6" t="s">
        <v>21</v>
      </c>
      <c r="J15" s="6" t="s">
        <v>21</v>
      </c>
      <c r="K15" s="7">
        <v>46.35</v>
      </c>
      <c r="L15" s="7">
        <v>36.49</v>
      </c>
      <c r="M15" s="6" t="s">
        <v>21</v>
      </c>
      <c r="N15" s="43">
        <v>1826943</v>
      </c>
      <c r="O15" s="43">
        <f t="shared" si="0"/>
        <v>1855329.5419924851</v>
      </c>
      <c r="P15" s="7">
        <v>1</v>
      </c>
      <c r="Q15" s="7">
        <v>46</v>
      </c>
      <c r="R15" s="7">
        <v>20</v>
      </c>
      <c r="S15" s="4">
        <v>1816</v>
      </c>
      <c r="T15" s="8">
        <f t="shared" si="1"/>
        <v>1844.2165126434447</v>
      </c>
      <c r="U15" s="9">
        <v>10.407488986784141</v>
      </c>
      <c r="V15" s="9">
        <v>49.587685541506318</v>
      </c>
      <c r="W15" s="7" t="s">
        <v>22</v>
      </c>
      <c r="X15" s="4" t="s">
        <v>80</v>
      </c>
      <c r="Y15" s="4" t="s">
        <v>89</v>
      </c>
      <c r="Z15" s="4" t="s">
        <v>90</v>
      </c>
      <c r="AA15" s="7">
        <v>35</v>
      </c>
      <c r="AB15" s="7" t="s">
        <v>91</v>
      </c>
      <c r="AC15" s="7">
        <v>1.7</v>
      </c>
      <c r="AD15" s="7" t="s">
        <v>92</v>
      </c>
      <c r="AE15" s="4" t="s">
        <v>93</v>
      </c>
      <c r="AF15" s="4" t="s">
        <v>51</v>
      </c>
    </row>
    <row r="16" spans="1:32" x14ac:dyDescent="0.25">
      <c r="A16" s="4" t="s">
        <v>94</v>
      </c>
      <c r="B16" s="4" t="s">
        <v>96</v>
      </c>
      <c r="C16" s="106" t="s">
        <v>11775</v>
      </c>
      <c r="D16" s="37">
        <v>14</v>
      </c>
      <c r="E16" s="121">
        <v>14</v>
      </c>
      <c r="F16" s="5">
        <v>98.74</v>
      </c>
      <c r="G16" s="5">
        <v>0.81</v>
      </c>
      <c r="H16" s="4" t="s">
        <v>12379</v>
      </c>
      <c r="I16" s="6" t="s">
        <v>21</v>
      </c>
      <c r="J16" s="6" t="s">
        <v>21</v>
      </c>
      <c r="K16" s="7">
        <v>45.85</v>
      </c>
      <c r="L16" s="7">
        <v>36.47</v>
      </c>
      <c r="M16" s="6" t="s">
        <v>21</v>
      </c>
      <c r="N16" s="43">
        <v>1935211</v>
      </c>
      <c r="O16" s="43">
        <f t="shared" si="0"/>
        <v>1959905.8132469112</v>
      </c>
      <c r="P16" s="7">
        <v>1</v>
      </c>
      <c r="Q16" s="7">
        <v>46</v>
      </c>
      <c r="R16" s="7">
        <v>20</v>
      </c>
      <c r="S16" s="4">
        <v>1943</v>
      </c>
      <c r="T16" s="8">
        <f t="shared" si="1"/>
        <v>1967.7942070083047</v>
      </c>
      <c r="U16" s="9">
        <v>9.2640247040658767</v>
      </c>
      <c r="V16" s="9">
        <v>51.079136690647481</v>
      </c>
      <c r="W16" s="7" t="s">
        <v>22</v>
      </c>
      <c r="X16" s="4" t="s">
        <v>66</v>
      </c>
      <c r="Y16" s="4" t="s">
        <v>95</v>
      </c>
      <c r="Z16" s="4" t="s">
        <v>97</v>
      </c>
      <c r="AA16" s="7">
        <v>42</v>
      </c>
      <c r="AB16" s="7" t="s">
        <v>32</v>
      </c>
      <c r="AC16" s="7">
        <v>1.2</v>
      </c>
      <c r="AD16" s="7" t="s">
        <v>98</v>
      </c>
      <c r="AE16" s="4" t="s">
        <v>99</v>
      </c>
      <c r="AF16" s="4" t="s">
        <v>51</v>
      </c>
    </row>
    <row r="17" spans="1:32" x14ac:dyDescent="0.25">
      <c r="A17" s="4" t="s">
        <v>100</v>
      </c>
      <c r="B17" s="4" t="s">
        <v>102</v>
      </c>
      <c r="C17" s="106" t="s">
        <v>11775</v>
      </c>
      <c r="D17" s="37">
        <v>15</v>
      </c>
      <c r="E17" s="121">
        <v>15</v>
      </c>
      <c r="F17" s="5">
        <v>97.97</v>
      </c>
      <c r="G17" s="5">
        <v>0</v>
      </c>
      <c r="H17" s="4" t="s">
        <v>12380</v>
      </c>
      <c r="I17" s="6" t="s">
        <v>21</v>
      </c>
      <c r="J17" s="6" t="s">
        <v>21</v>
      </c>
      <c r="K17" s="7">
        <v>60.59</v>
      </c>
      <c r="L17" s="7">
        <v>39.92</v>
      </c>
      <c r="M17" s="6" t="s">
        <v>21</v>
      </c>
      <c r="N17" s="43">
        <v>1584804</v>
      </c>
      <c r="O17" s="43">
        <f t="shared" si="0"/>
        <v>1617642.1353475554</v>
      </c>
      <c r="P17" s="7">
        <v>1</v>
      </c>
      <c r="Q17" s="7">
        <v>46</v>
      </c>
      <c r="R17" s="7">
        <v>20</v>
      </c>
      <c r="S17" s="4">
        <v>1634</v>
      </c>
      <c r="T17" s="8">
        <f t="shared" si="1"/>
        <v>1667.8575074002244</v>
      </c>
      <c r="U17" s="9">
        <v>12.974296205630353</v>
      </c>
      <c r="V17" s="9">
        <v>48.105134474327627</v>
      </c>
      <c r="W17" s="7" t="s">
        <v>22</v>
      </c>
      <c r="X17" s="4" t="s">
        <v>23</v>
      </c>
      <c r="Y17" s="4" t="s">
        <v>101</v>
      </c>
      <c r="Z17" s="4" t="s">
        <v>103</v>
      </c>
      <c r="AA17" s="7">
        <v>60</v>
      </c>
      <c r="AB17" s="7" t="s">
        <v>104</v>
      </c>
      <c r="AC17" s="7">
        <v>2</v>
      </c>
      <c r="AD17" s="7" t="s">
        <v>105</v>
      </c>
      <c r="AE17" s="4" t="s">
        <v>106</v>
      </c>
      <c r="AF17" s="4" t="s">
        <v>51</v>
      </c>
    </row>
    <row r="18" spans="1:32" x14ac:dyDescent="0.25">
      <c r="A18" s="4" t="s">
        <v>107</v>
      </c>
      <c r="B18" s="4" t="s">
        <v>110</v>
      </c>
      <c r="C18" s="106" t="s">
        <v>11775</v>
      </c>
      <c r="D18" s="37">
        <v>16</v>
      </c>
      <c r="E18" s="121">
        <v>16</v>
      </c>
      <c r="F18" s="5">
        <v>97.52</v>
      </c>
      <c r="G18" s="5">
        <v>0</v>
      </c>
      <c r="H18" s="4" t="s">
        <v>12381</v>
      </c>
      <c r="I18" s="6" t="s">
        <v>21</v>
      </c>
      <c r="J18" s="6" t="s">
        <v>21</v>
      </c>
      <c r="K18" s="7">
        <v>55.92</v>
      </c>
      <c r="L18" s="7">
        <v>45.99</v>
      </c>
      <c r="M18" s="6" t="s">
        <v>21</v>
      </c>
      <c r="N18" s="43">
        <v>1564906</v>
      </c>
      <c r="O18" s="43">
        <f t="shared" si="0"/>
        <v>1604702.625102543</v>
      </c>
      <c r="P18" s="7">
        <v>1</v>
      </c>
      <c r="Q18" s="7">
        <v>46</v>
      </c>
      <c r="R18" s="7">
        <v>20</v>
      </c>
      <c r="S18" s="4">
        <v>1566</v>
      </c>
      <c r="T18" s="8">
        <f t="shared" si="1"/>
        <v>1605.8244462674324</v>
      </c>
      <c r="U18" s="9">
        <v>9.4508301404853121</v>
      </c>
      <c r="V18" s="9">
        <v>46.751592356687901</v>
      </c>
      <c r="W18" s="7" t="s">
        <v>22</v>
      </c>
      <c r="X18" s="4" t="s">
        <v>108</v>
      </c>
      <c r="Y18" s="4" t="s">
        <v>109</v>
      </c>
      <c r="Z18" s="4" t="s">
        <v>111</v>
      </c>
      <c r="AA18" s="7">
        <v>59</v>
      </c>
      <c r="AB18" s="7" t="s">
        <v>112</v>
      </c>
      <c r="AC18" s="7">
        <v>2</v>
      </c>
      <c r="AD18" s="7" t="s">
        <v>113</v>
      </c>
      <c r="AE18" s="4" t="s">
        <v>114</v>
      </c>
      <c r="AF18" s="4" t="s">
        <v>51</v>
      </c>
    </row>
    <row r="19" spans="1:32" x14ac:dyDescent="0.25">
      <c r="A19" s="4" t="s">
        <v>115</v>
      </c>
      <c r="B19" s="4" t="s">
        <v>12347</v>
      </c>
      <c r="C19" s="106" t="s">
        <v>11775</v>
      </c>
      <c r="D19" s="37">
        <v>17</v>
      </c>
      <c r="E19" s="121">
        <v>17</v>
      </c>
      <c r="F19" s="5">
        <v>99.55</v>
      </c>
      <c r="G19" s="5">
        <v>0</v>
      </c>
      <c r="H19" s="4" t="s">
        <v>12382</v>
      </c>
      <c r="I19" s="6" t="s">
        <v>21</v>
      </c>
      <c r="J19" s="6" t="s">
        <v>21</v>
      </c>
      <c r="K19" s="7">
        <v>55.82</v>
      </c>
      <c r="L19" s="7">
        <v>43.97</v>
      </c>
      <c r="M19" s="6" t="s">
        <v>21</v>
      </c>
      <c r="N19" s="43">
        <v>1786862</v>
      </c>
      <c r="O19" s="43">
        <f t="shared" si="0"/>
        <v>1794939.2265193372</v>
      </c>
      <c r="P19" s="7">
        <v>63</v>
      </c>
      <c r="Q19" s="7">
        <v>46</v>
      </c>
      <c r="R19" s="7">
        <v>20</v>
      </c>
      <c r="S19" s="4">
        <v>1782</v>
      </c>
      <c r="T19" s="8">
        <f t="shared" si="1"/>
        <v>1790.0552486187846</v>
      </c>
      <c r="U19" s="9">
        <v>19.865319865319865</v>
      </c>
      <c r="V19" s="9">
        <v>50.784753363228702</v>
      </c>
      <c r="W19" s="7" t="s">
        <v>22</v>
      </c>
      <c r="X19" s="4" t="s">
        <v>72</v>
      </c>
      <c r="Y19" s="4" t="s">
        <v>116</v>
      </c>
      <c r="Z19" s="4" t="s">
        <v>117</v>
      </c>
      <c r="AA19" s="7" t="s">
        <v>32</v>
      </c>
      <c r="AB19" s="7" t="s">
        <v>32</v>
      </c>
      <c r="AC19" s="7" t="s">
        <v>32</v>
      </c>
      <c r="AD19" s="7" t="s">
        <v>32</v>
      </c>
      <c r="AE19" s="4" t="s">
        <v>32</v>
      </c>
      <c r="AF19" s="4" t="s">
        <v>51</v>
      </c>
    </row>
    <row r="20" spans="1:32" x14ac:dyDescent="0.25">
      <c r="A20" s="4" t="s">
        <v>118</v>
      </c>
      <c r="B20" s="4" t="s">
        <v>120</v>
      </c>
      <c r="C20" s="106" t="s">
        <v>11775</v>
      </c>
      <c r="D20" s="37">
        <v>18</v>
      </c>
      <c r="E20" s="121">
        <v>18</v>
      </c>
      <c r="F20" s="5">
        <v>79.61</v>
      </c>
      <c r="G20" s="5">
        <v>0.81</v>
      </c>
      <c r="H20" s="4" t="s">
        <v>12383</v>
      </c>
      <c r="I20" s="6" t="s">
        <v>21</v>
      </c>
      <c r="J20" s="6" t="s">
        <v>21</v>
      </c>
      <c r="K20" s="7">
        <v>56.58</v>
      </c>
      <c r="L20" s="7">
        <v>56.43</v>
      </c>
      <c r="M20" s="6" t="s">
        <v>21</v>
      </c>
      <c r="N20" s="43">
        <v>1742379</v>
      </c>
      <c r="O20" s="43">
        <f t="shared" si="0"/>
        <v>2188643.3865092322</v>
      </c>
      <c r="P20" s="7">
        <v>27</v>
      </c>
      <c r="Q20" s="7">
        <v>45</v>
      </c>
      <c r="R20" s="7">
        <v>19</v>
      </c>
      <c r="S20" s="4">
        <v>3226</v>
      </c>
      <c r="T20" s="8">
        <f t="shared" si="1"/>
        <v>4052.2547418665995</v>
      </c>
      <c r="U20" s="9">
        <v>56.10663360198388</v>
      </c>
      <c r="V20" s="9">
        <v>55.22156801983266</v>
      </c>
      <c r="W20" s="7" t="s">
        <v>22</v>
      </c>
      <c r="X20" s="4" t="s">
        <v>72</v>
      </c>
      <c r="Y20" s="4" t="s">
        <v>119</v>
      </c>
      <c r="Z20" s="4" t="s">
        <v>121</v>
      </c>
      <c r="AA20" s="7">
        <v>60</v>
      </c>
      <c r="AB20" s="7" t="s">
        <v>122</v>
      </c>
      <c r="AC20" s="7">
        <v>3</v>
      </c>
      <c r="AD20" s="7" t="s">
        <v>123</v>
      </c>
      <c r="AE20" s="4" t="s">
        <v>124</v>
      </c>
      <c r="AF20" s="4" t="s">
        <v>51</v>
      </c>
    </row>
    <row r="21" spans="1:32" x14ac:dyDescent="0.25">
      <c r="A21" s="4" t="s">
        <v>125</v>
      </c>
      <c r="B21" s="4" t="s">
        <v>127</v>
      </c>
      <c r="C21" s="106" t="s">
        <v>11775</v>
      </c>
      <c r="D21" s="37">
        <v>19</v>
      </c>
      <c r="E21" s="122" t="s">
        <v>282</v>
      </c>
      <c r="F21" s="5">
        <v>63.79</v>
      </c>
      <c r="G21" s="5">
        <v>0.81</v>
      </c>
      <c r="H21" s="4" t="s">
        <v>12384</v>
      </c>
      <c r="I21" s="6" t="s">
        <v>21</v>
      </c>
      <c r="J21" s="6" t="s">
        <v>21</v>
      </c>
      <c r="K21" s="7">
        <v>40.22</v>
      </c>
      <c r="L21" s="7">
        <v>41.26</v>
      </c>
      <c r="M21" s="6" t="s">
        <v>21</v>
      </c>
      <c r="N21" s="43">
        <v>1476923</v>
      </c>
      <c r="O21" s="43">
        <f t="shared" si="0"/>
        <v>2315289.2302868785</v>
      </c>
      <c r="P21" s="7">
        <v>169</v>
      </c>
      <c r="Q21" s="7">
        <v>46</v>
      </c>
      <c r="R21" s="7">
        <v>8</v>
      </c>
      <c r="S21" s="4">
        <v>1704</v>
      </c>
      <c r="T21" s="8">
        <f t="shared" si="1"/>
        <v>2671.2650885718763</v>
      </c>
      <c r="U21" s="9">
        <v>48.356807511737088</v>
      </c>
      <c r="V21" s="9">
        <v>57.687793427230048</v>
      </c>
      <c r="W21" s="7" t="s">
        <v>46</v>
      </c>
      <c r="X21" s="4" t="s">
        <v>66</v>
      </c>
      <c r="Y21" s="4" t="s">
        <v>126</v>
      </c>
      <c r="Z21" s="4" t="s">
        <v>87</v>
      </c>
      <c r="AA21" s="7" t="s">
        <v>32</v>
      </c>
      <c r="AB21" s="7" t="s">
        <v>32</v>
      </c>
      <c r="AC21" s="7" t="s">
        <v>32</v>
      </c>
      <c r="AD21" s="7" t="s">
        <v>32</v>
      </c>
      <c r="AE21" s="4" t="s">
        <v>83</v>
      </c>
      <c r="AF21" s="4" t="s">
        <v>51</v>
      </c>
    </row>
    <row r="22" spans="1:32" x14ac:dyDescent="0.25">
      <c r="A22" s="4" t="s">
        <v>128</v>
      </c>
      <c r="B22" s="4" t="s">
        <v>130</v>
      </c>
      <c r="C22" s="106" t="s">
        <v>11775</v>
      </c>
      <c r="D22" s="37">
        <v>20</v>
      </c>
      <c r="E22" s="121">
        <v>19</v>
      </c>
      <c r="F22" s="5">
        <v>94.72</v>
      </c>
      <c r="G22" s="5">
        <v>0</v>
      </c>
      <c r="H22" s="4" t="s">
        <v>12385</v>
      </c>
      <c r="I22" s="6" t="s">
        <v>21</v>
      </c>
      <c r="J22" s="6" t="s">
        <v>21</v>
      </c>
      <c r="K22" s="7">
        <v>39.83</v>
      </c>
      <c r="L22" s="7">
        <v>34.47</v>
      </c>
      <c r="M22" s="6" t="s">
        <v>21</v>
      </c>
      <c r="N22" s="43">
        <v>1660504</v>
      </c>
      <c r="O22" s="43">
        <f t="shared" si="0"/>
        <v>1753065.8783783782</v>
      </c>
      <c r="P22" s="7">
        <v>8</v>
      </c>
      <c r="Q22" s="7">
        <v>47</v>
      </c>
      <c r="R22" s="7">
        <v>20</v>
      </c>
      <c r="S22" s="4">
        <v>1700</v>
      </c>
      <c r="T22" s="8">
        <f t="shared" si="1"/>
        <v>1794.7635135135135</v>
      </c>
      <c r="U22" s="9">
        <v>41.117647058823522</v>
      </c>
      <c r="V22" s="9">
        <v>52.647058823529413</v>
      </c>
      <c r="W22" s="7" t="s">
        <v>46</v>
      </c>
      <c r="X22" s="4" t="s">
        <v>66</v>
      </c>
      <c r="Y22" s="4" t="s">
        <v>129</v>
      </c>
      <c r="Z22" s="4" t="s">
        <v>69</v>
      </c>
      <c r="AA22" s="7">
        <v>39</v>
      </c>
      <c r="AB22" s="7" t="s">
        <v>32</v>
      </c>
      <c r="AC22" s="7">
        <v>1.5</v>
      </c>
      <c r="AD22" s="7" t="s">
        <v>32</v>
      </c>
      <c r="AE22" s="4" t="s">
        <v>70</v>
      </c>
      <c r="AF22" s="4" t="s">
        <v>51</v>
      </c>
    </row>
    <row r="23" spans="1:32" x14ac:dyDescent="0.25">
      <c r="A23" s="4" t="s">
        <v>131</v>
      </c>
      <c r="B23" s="4" t="s">
        <v>12338</v>
      </c>
      <c r="C23" s="106" t="s">
        <v>11775</v>
      </c>
      <c r="D23" s="37">
        <v>21</v>
      </c>
      <c r="E23" s="121">
        <v>20</v>
      </c>
      <c r="F23" s="5">
        <v>96.33</v>
      </c>
      <c r="G23" s="5">
        <v>0</v>
      </c>
      <c r="H23" s="4" t="s">
        <v>12386</v>
      </c>
      <c r="I23" s="6" t="s">
        <v>21</v>
      </c>
      <c r="J23" s="6" t="s">
        <v>21</v>
      </c>
      <c r="K23" s="7">
        <v>41.39</v>
      </c>
      <c r="L23" s="7">
        <v>37.299999999999997</v>
      </c>
      <c r="M23" s="6" t="s">
        <v>21</v>
      </c>
      <c r="N23" s="43">
        <v>1938699</v>
      </c>
      <c r="O23" s="43">
        <f t="shared" si="0"/>
        <v>2012559.9501712862</v>
      </c>
      <c r="P23" s="7">
        <v>1</v>
      </c>
      <c r="Q23" s="7">
        <v>46</v>
      </c>
      <c r="R23" s="7">
        <v>20</v>
      </c>
      <c r="S23" s="4">
        <v>1952</v>
      </c>
      <c r="T23" s="8">
        <f t="shared" si="1"/>
        <v>2026.3676943838889</v>
      </c>
      <c r="U23" s="9">
        <v>42.008196721311478</v>
      </c>
      <c r="V23" s="9">
        <v>54.401228249744115</v>
      </c>
      <c r="W23" s="7" t="s">
        <v>22</v>
      </c>
      <c r="X23" s="4" t="s">
        <v>66</v>
      </c>
      <c r="Y23" s="4" t="s">
        <v>132</v>
      </c>
      <c r="Z23" s="4" t="s">
        <v>134</v>
      </c>
      <c r="AA23" s="7">
        <v>40</v>
      </c>
      <c r="AB23" s="7" t="s">
        <v>32</v>
      </c>
      <c r="AC23" s="7" t="s">
        <v>135</v>
      </c>
      <c r="AD23" s="7" t="s">
        <v>136</v>
      </c>
      <c r="AE23" s="4" t="s">
        <v>137</v>
      </c>
      <c r="AF23" s="4" t="s">
        <v>51</v>
      </c>
    </row>
    <row r="24" spans="1:32" x14ac:dyDescent="0.25">
      <c r="A24" s="4" t="s">
        <v>138</v>
      </c>
      <c r="B24" s="4" t="s">
        <v>141</v>
      </c>
      <c r="C24" s="106" t="s">
        <v>11775</v>
      </c>
      <c r="D24" s="37">
        <v>22</v>
      </c>
      <c r="E24" s="121">
        <v>21</v>
      </c>
      <c r="F24" s="5">
        <v>98.61</v>
      </c>
      <c r="G24" s="5">
        <v>0</v>
      </c>
      <c r="H24" s="4" t="s">
        <v>12387</v>
      </c>
      <c r="I24" s="6" t="s">
        <v>21</v>
      </c>
      <c r="J24" s="6" t="s">
        <v>21</v>
      </c>
      <c r="K24" s="7">
        <v>41.51</v>
      </c>
      <c r="L24" s="7">
        <v>60.48</v>
      </c>
      <c r="M24" s="6" t="s">
        <v>21</v>
      </c>
      <c r="N24" s="43">
        <v>1905249</v>
      </c>
      <c r="O24" s="43">
        <f t="shared" si="0"/>
        <v>1932105.2631578948</v>
      </c>
      <c r="P24" s="7">
        <v>31</v>
      </c>
      <c r="Q24" s="7">
        <v>47</v>
      </c>
      <c r="R24" s="7">
        <v>20</v>
      </c>
      <c r="S24" s="4">
        <v>2018</v>
      </c>
      <c r="T24" s="8">
        <f t="shared" si="1"/>
        <v>2046.4455937531691</v>
      </c>
      <c r="U24" s="9">
        <v>39.940535183349859</v>
      </c>
      <c r="V24" s="9">
        <v>54.009900990099005</v>
      </c>
      <c r="W24" s="7" t="s">
        <v>139</v>
      </c>
      <c r="X24" s="4" t="s">
        <v>108</v>
      </c>
      <c r="Y24" s="4" t="s">
        <v>140</v>
      </c>
      <c r="Z24" s="4" t="s">
        <v>142</v>
      </c>
      <c r="AA24" s="7" t="s">
        <v>32</v>
      </c>
      <c r="AB24" s="7" t="s">
        <v>32</v>
      </c>
      <c r="AC24" s="7" t="s">
        <v>32</v>
      </c>
      <c r="AD24" s="7" t="s">
        <v>32</v>
      </c>
      <c r="AE24" s="4" t="s">
        <v>143</v>
      </c>
      <c r="AF24" s="4" t="s">
        <v>51</v>
      </c>
    </row>
    <row r="25" spans="1:32" x14ac:dyDescent="0.25">
      <c r="A25" s="4" t="s">
        <v>144</v>
      </c>
      <c r="B25" s="4" t="s">
        <v>12348</v>
      </c>
      <c r="C25" s="106" t="s">
        <v>11775</v>
      </c>
      <c r="D25" s="37">
        <v>23</v>
      </c>
      <c r="E25" s="121">
        <v>22</v>
      </c>
      <c r="F25" s="5">
        <v>97.94</v>
      </c>
      <c r="G25" s="5">
        <v>0</v>
      </c>
      <c r="H25" s="4" t="s">
        <v>12388</v>
      </c>
      <c r="I25" s="6" t="s">
        <v>21</v>
      </c>
      <c r="J25" s="6" t="s">
        <v>21</v>
      </c>
      <c r="K25" s="7">
        <v>43.32</v>
      </c>
      <c r="L25" s="7">
        <v>46.42</v>
      </c>
      <c r="M25" s="6" t="s">
        <v>21</v>
      </c>
      <c r="N25" s="43">
        <v>2226687</v>
      </c>
      <c r="O25" s="43">
        <f t="shared" si="0"/>
        <v>2273521.5438023279</v>
      </c>
      <c r="P25" s="7">
        <v>1</v>
      </c>
      <c r="Q25" s="7">
        <v>46</v>
      </c>
      <c r="R25" s="7">
        <v>20</v>
      </c>
      <c r="S25" s="4">
        <v>2284</v>
      </c>
      <c r="T25" s="8">
        <f t="shared" si="1"/>
        <v>2332.040024504799</v>
      </c>
      <c r="U25" s="9">
        <v>40.192644483362528</v>
      </c>
      <c r="V25" s="9">
        <v>54.330708661417319</v>
      </c>
      <c r="W25" s="7" t="s">
        <v>46</v>
      </c>
      <c r="X25" s="4" t="s">
        <v>72</v>
      </c>
      <c r="Y25" s="4" t="s">
        <v>145</v>
      </c>
      <c r="Z25" s="4" t="s">
        <v>146</v>
      </c>
      <c r="AA25" s="7" t="s">
        <v>32</v>
      </c>
      <c r="AB25" s="7" t="s">
        <v>32</v>
      </c>
      <c r="AC25" s="7" t="s">
        <v>32</v>
      </c>
      <c r="AD25" s="7" t="s">
        <v>32</v>
      </c>
      <c r="AE25" s="4" t="s">
        <v>32</v>
      </c>
      <c r="AF25" s="4" t="s">
        <v>51</v>
      </c>
    </row>
    <row r="26" spans="1:32" x14ac:dyDescent="0.25">
      <c r="A26" s="4" t="s">
        <v>147</v>
      </c>
      <c r="B26" s="4" t="s">
        <v>149</v>
      </c>
      <c r="C26" s="106" t="s">
        <v>11775</v>
      </c>
      <c r="D26" s="37">
        <v>24</v>
      </c>
      <c r="E26" s="121">
        <v>23</v>
      </c>
      <c r="F26" s="5">
        <v>96.46</v>
      </c>
      <c r="G26" s="5">
        <v>0.81</v>
      </c>
      <c r="H26" s="4" t="s">
        <v>12389</v>
      </c>
      <c r="I26" s="6" t="s">
        <v>21</v>
      </c>
      <c r="J26" s="6" t="s">
        <v>21</v>
      </c>
      <c r="K26" s="7">
        <v>41.04</v>
      </c>
      <c r="L26" s="7">
        <v>42.64</v>
      </c>
      <c r="M26" s="6" t="s">
        <v>21</v>
      </c>
      <c r="N26" s="43">
        <v>1727726</v>
      </c>
      <c r="O26" s="43">
        <f t="shared" si="0"/>
        <v>1791132.0754716983</v>
      </c>
      <c r="P26" s="7">
        <v>76</v>
      </c>
      <c r="Q26" s="7">
        <v>41</v>
      </c>
      <c r="R26" s="7">
        <v>19</v>
      </c>
      <c r="S26" s="4">
        <v>1773</v>
      </c>
      <c r="T26" s="8">
        <f t="shared" si="1"/>
        <v>1838.0675927845741</v>
      </c>
      <c r="U26" s="9">
        <v>38.747884940778341</v>
      </c>
      <c r="V26" s="9">
        <v>54.70422535211268</v>
      </c>
      <c r="W26" s="7" t="s">
        <v>46</v>
      </c>
      <c r="X26" s="4" t="s">
        <v>66</v>
      </c>
      <c r="Y26" s="4" t="s">
        <v>148</v>
      </c>
      <c r="Z26" s="4" t="s">
        <v>87</v>
      </c>
      <c r="AA26" s="7" t="s">
        <v>32</v>
      </c>
      <c r="AB26" s="7" t="s">
        <v>32</v>
      </c>
      <c r="AC26" s="7" t="s">
        <v>32</v>
      </c>
      <c r="AD26" s="7" t="s">
        <v>32</v>
      </c>
      <c r="AE26" s="4" t="s">
        <v>83</v>
      </c>
      <c r="AF26" s="4" t="s">
        <v>51</v>
      </c>
    </row>
    <row r="27" spans="1:32" x14ac:dyDescent="0.25">
      <c r="A27" s="4" t="s">
        <v>150</v>
      </c>
      <c r="B27" s="4" t="s">
        <v>152</v>
      </c>
      <c r="C27" s="106" t="s">
        <v>11775</v>
      </c>
      <c r="D27" s="37">
        <v>25</v>
      </c>
      <c r="E27" s="121">
        <v>24</v>
      </c>
      <c r="F27" s="5">
        <v>98.79</v>
      </c>
      <c r="G27" s="5">
        <v>0</v>
      </c>
      <c r="H27" s="4" t="s">
        <v>12390</v>
      </c>
      <c r="I27" s="6" t="s">
        <v>21</v>
      </c>
      <c r="J27" s="6" t="s">
        <v>21</v>
      </c>
      <c r="K27" s="7">
        <v>42.51</v>
      </c>
      <c r="L27" s="7">
        <v>46.48</v>
      </c>
      <c r="M27" s="6" t="s">
        <v>21</v>
      </c>
      <c r="N27" s="43">
        <v>1811892</v>
      </c>
      <c r="O27" s="43">
        <f t="shared" si="0"/>
        <v>1834084.4215001517</v>
      </c>
      <c r="P27" s="7">
        <v>65</v>
      </c>
      <c r="Q27" s="7">
        <v>40</v>
      </c>
      <c r="R27" s="7">
        <v>20</v>
      </c>
      <c r="S27" s="4">
        <v>1894</v>
      </c>
      <c r="T27" s="8">
        <f t="shared" si="1"/>
        <v>1917.1980969733777</v>
      </c>
      <c r="U27" s="9">
        <v>35.744456177402327</v>
      </c>
      <c r="V27" s="9">
        <v>54.11392405063291</v>
      </c>
      <c r="W27" s="7" t="s">
        <v>46</v>
      </c>
      <c r="X27" s="4" t="s">
        <v>66</v>
      </c>
      <c r="Y27" s="4" t="s">
        <v>151</v>
      </c>
      <c r="Z27" s="4" t="s">
        <v>87</v>
      </c>
      <c r="AA27" s="7" t="s">
        <v>32</v>
      </c>
      <c r="AB27" s="7" t="s">
        <v>32</v>
      </c>
      <c r="AC27" s="7" t="s">
        <v>32</v>
      </c>
      <c r="AD27" s="7" t="s">
        <v>32</v>
      </c>
      <c r="AE27" s="4" t="s">
        <v>83</v>
      </c>
      <c r="AF27" s="4" t="s">
        <v>51</v>
      </c>
    </row>
    <row r="28" spans="1:32" x14ac:dyDescent="0.25">
      <c r="A28" s="4" t="s">
        <v>153</v>
      </c>
      <c r="B28" s="4" t="s">
        <v>12349</v>
      </c>
      <c r="C28" s="97" t="s">
        <v>11776</v>
      </c>
      <c r="D28" s="37">
        <v>26</v>
      </c>
      <c r="E28" s="122" t="s">
        <v>282</v>
      </c>
      <c r="F28" s="5">
        <v>53.88</v>
      </c>
      <c r="G28" s="5">
        <v>0.06</v>
      </c>
      <c r="H28" s="4" t="s">
        <v>13107</v>
      </c>
      <c r="I28" s="6" t="s">
        <v>21</v>
      </c>
      <c r="J28" s="6" t="s">
        <v>21</v>
      </c>
      <c r="K28" s="7">
        <v>65.19</v>
      </c>
      <c r="L28" s="7">
        <v>54.25</v>
      </c>
      <c r="M28" s="6" t="s">
        <v>21</v>
      </c>
      <c r="N28" s="43">
        <v>1023425</v>
      </c>
      <c r="O28" s="43">
        <f t="shared" si="0"/>
        <v>1899452.487008166</v>
      </c>
      <c r="P28" s="7">
        <v>111</v>
      </c>
      <c r="Q28" s="7">
        <v>21</v>
      </c>
      <c r="R28" s="7">
        <v>14</v>
      </c>
      <c r="S28" s="4">
        <v>1048</v>
      </c>
      <c r="T28" s="8">
        <f t="shared" si="1"/>
        <v>1945.063103192279</v>
      </c>
      <c r="U28" s="9">
        <v>59.828244274809158</v>
      </c>
      <c r="V28" s="9">
        <v>55.534351145038165</v>
      </c>
      <c r="W28" s="7" t="s">
        <v>46</v>
      </c>
      <c r="X28" s="4" t="s">
        <v>23</v>
      </c>
      <c r="Y28" s="4" t="s">
        <v>154</v>
      </c>
      <c r="Z28" s="4" t="s">
        <v>155</v>
      </c>
      <c r="AA28" s="7" t="s">
        <v>32</v>
      </c>
      <c r="AB28" s="7" t="s">
        <v>32</v>
      </c>
      <c r="AC28" s="7" t="s">
        <v>32</v>
      </c>
      <c r="AD28" s="7" t="s">
        <v>32</v>
      </c>
      <c r="AE28" s="4" t="s">
        <v>156</v>
      </c>
      <c r="AF28" s="4" t="s">
        <v>51</v>
      </c>
    </row>
    <row r="29" spans="1:32" x14ac:dyDescent="0.25">
      <c r="A29" s="4" t="s">
        <v>157</v>
      </c>
      <c r="B29" s="4" t="s">
        <v>12350</v>
      </c>
      <c r="C29" s="97" t="s">
        <v>11776</v>
      </c>
      <c r="D29" s="37">
        <v>27</v>
      </c>
      <c r="E29" s="122" t="s">
        <v>282</v>
      </c>
      <c r="F29" s="5">
        <v>68.48</v>
      </c>
      <c r="G29" s="5">
        <v>2.4</v>
      </c>
      <c r="H29" s="4" t="s">
        <v>13108</v>
      </c>
      <c r="I29" s="6" t="s">
        <v>21</v>
      </c>
      <c r="J29" s="6" t="s">
        <v>21</v>
      </c>
      <c r="K29" s="7">
        <v>39.020000000000003</v>
      </c>
      <c r="L29" s="7">
        <v>53.84</v>
      </c>
      <c r="M29" s="6" t="s">
        <v>21</v>
      </c>
      <c r="N29" s="43">
        <v>1825537</v>
      </c>
      <c r="O29" s="43">
        <f t="shared" si="0"/>
        <v>2665795.8528037379</v>
      </c>
      <c r="P29" s="7">
        <v>140</v>
      </c>
      <c r="Q29" s="7">
        <v>16</v>
      </c>
      <c r="R29" s="7">
        <v>13</v>
      </c>
      <c r="S29" s="4">
        <v>1524</v>
      </c>
      <c r="T29" s="8">
        <f t="shared" si="1"/>
        <v>2225.467289719626</v>
      </c>
      <c r="U29" s="9">
        <v>61.811023622047244</v>
      </c>
      <c r="V29" s="9">
        <v>58.727034120734906</v>
      </c>
      <c r="W29" s="7" t="s">
        <v>46</v>
      </c>
      <c r="X29" s="4" t="s">
        <v>23</v>
      </c>
      <c r="Y29" s="4" t="s">
        <v>158</v>
      </c>
      <c r="Z29" s="4" t="s">
        <v>155</v>
      </c>
      <c r="AA29" s="7" t="s">
        <v>32</v>
      </c>
      <c r="AB29" s="7" t="s">
        <v>32</v>
      </c>
      <c r="AC29" s="7" t="s">
        <v>32</v>
      </c>
      <c r="AD29" s="7" t="s">
        <v>32</v>
      </c>
      <c r="AE29" s="4" t="s">
        <v>156</v>
      </c>
      <c r="AF29" s="4" t="s">
        <v>51</v>
      </c>
    </row>
    <row r="30" spans="1:32" x14ac:dyDescent="0.25">
      <c r="A30" s="4" t="s">
        <v>159</v>
      </c>
      <c r="B30" s="4" t="s">
        <v>12351</v>
      </c>
      <c r="C30" s="97" t="s">
        <v>11776</v>
      </c>
      <c r="D30" s="37">
        <v>28</v>
      </c>
      <c r="E30" s="121">
        <v>25</v>
      </c>
      <c r="F30" s="5">
        <v>78.48</v>
      </c>
      <c r="G30" s="5">
        <v>0</v>
      </c>
      <c r="H30" s="4" t="s">
        <v>13109</v>
      </c>
      <c r="I30" s="6" t="s">
        <v>21</v>
      </c>
      <c r="J30" s="6" t="s">
        <v>21</v>
      </c>
      <c r="K30" s="7">
        <v>66.77</v>
      </c>
      <c r="L30" s="7">
        <v>37.880000000000003</v>
      </c>
      <c r="M30" s="6" t="s">
        <v>21</v>
      </c>
      <c r="N30" s="43">
        <v>1230939</v>
      </c>
      <c r="O30" s="43">
        <f t="shared" si="0"/>
        <v>1568474.7706422016</v>
      </c>
      <c r="P30" s="7">
        <v>219</v>
      </c>
      <c r="Q30" s="7">
        <v>32</v>
      </c>
      <c r="R30" s="7">
        <v>17</v>
      </c>
      <c r="S30" s="4">
        <v>1204</v>
      </c>
      <c r="T30" s="8">
        <f t="shared" si="1"/>
        <v>1534.1488277268093</v>
      </c>
      <c r="U30" s="9">
        <v>48.754152823920258</v>
      </c>
      <c r="V30" s="9">
        <v>54.152823920265782</v>
      </c>
      <c r="W30" s="7" t="s">
        <v>46</v>
      </c>
      <c r="X30" s="4" t="s">
        <v>23</v>
      </c>
      <c r="Y30" s="4" t="s">
        <v>160</v>
      </c>
      <c r="Z30" s="4" t="s">
        <v>49</v>
      </c>
      <c r="AA30" s="7" t="s">
        <v>32</v>
      </c>
      <c r="AB30" s="7" t="s">
        <v>32</v>
      </c>
      <c r="AC30" s="7" t="s">
        <v>32</v>
      </c>
      <c r="AD30" s="7" t="s">
        <v>32</v>
      </c>
      <c r="AE30" s="4" t="s">
        <v>54</v>
      </c>
      <c r="AF30" s="4" t="s">
        <v>51</v>
      </c>
    </row>
    <row r="31" spans="1:32" x14ac:dyDescent="0.25">
      <c r="A31" s="4" t="s">
        <v>161</v>
      </c>
      <c r="B31" s="4" t="s">
        <v>12352</v>
      </c>
      <c r="C31" s="97" t="s">
        <v>11776</v>
      </c>
      <c r="D31" s="37">
        <v>29</v>
      </c>
      <c r="E31" s="121">
        <v>26</v>
      </c>
      <c r="F31" s="5">
        <v>93.8</v>
      </c>
      <c r="G31" s="5">
        <v>3.2</v>
      </c>
      <c r="H31" s="4" t="s">
        <v>12391</v>
      </c>
      <c r="I31" s="6" t="s">
        <v>21</v>
      </c>
      <c r="J31" s="6" t="s">
        <v>21</v>
      </c>
      <c r="K31" s="7">
        <v>35.26</v>
      </c>
      <c r="L31" s="7">
        <v>53.69</v>
      </c>
      <c r="M31" s="6" t="s">
        <v>21</v>
      </c>
      <c r="N31" s="43">
        <v>1445368</v>
      </c>
      <c r="O31" s="43">
        <f t="shared" si="0"/>
        <v>1540904.0511727079</v>
      </c>
      <c r="P31" s="7">
        <v>145</v>
      </c>
      <c r="Q31" s="7">
        <v>42</v>
      </c>
      <c r="R31" s="7">
        <v>19</v>
      </c>
      <c r="S31" s="4">
        <v>1329</v>
      </c>
      <c r="T31" s="8">
        <f t="shared" si="1"/>
        <v>1416.8443496801706</v>
      </c>
      <c r="U31" s="9">
        <v>49.285176824680207</v>
      </c>
      <c r="V31" s="9">
        <v>49.548872180451134</v>
      </c>
      <c r="W31" s="7" t="s">
        <v>46</v>
      </c>
      <c r="X31" s="4" t="s">
        <v>108</v>
      </c>
      <c r="Y31" s="4" t="s">
        <v>162</v>
      </c>
      <c r="Z31" s="4" t="s">
        <v>163</v>
      </c>
      <c r="AA31" s="7" t="s">
        <v>164</v>
      </c>
      <c r="AB31" s="7"/>
      <c r="AC31" s="7" t="s">
        <v>165</v>
      </c>
      <c r="AD31" s="7"/>
      <c r="AE31" s="4" t="s">
        <v>166</v>
      </c>
      <c r="AF31" s="4" t="s">
        <v>51</v>
      </c>
    </row>
    <row r="32" spans="1:32" x14ac:dyDescent="0.25">
      <c r="A32" s="4" t="s">
        <v>167</v>
      </c>
      <c r="B32" s="4" t="s">
        <v>12353</v>
      </c>
      <c r="C32" s="105" t="s">
        <v>11777</v>
      </c>
      <c r="D32" s="37">
        <v>30</v>
      </c>
      <c r="E32" s="122" t="s">
        <v>282</v>
      </c>
      <c r="F32" s="5">
        <v>89.34</v>
      </c>
      <c r="G32" s="5">
        <v>5.6</v>
      </c>
      <c r="H32" s="4" t="s">
        <v>12392</v>
      </c>
      <c r="I32" s="6" t="s">
        <v>21</v>
      </c>
      <c r="J32" s="6" t="s">
        <v>21</v>
      </c>
      <c r="K32" s="7">
        <v>37.17</v>
      </c>
      <c r="L32" s="7">
        <v>42.33</v>
      </c>
      <c r="M32" s="6" t="s">
        <v>21</v>
      </c>
      <c r="N32" s="43">
        <v>2781214</v>
      </c>
      <c r="O32" s="43">
        <f t="shared" si="0"/>
        <v>3113066.9353033351</v>
      </c>
      <c r="P32" s="7">
        <v>350</v>
      </c>
      <c r="Q32" s="7">
        <v>55</v>
      </c>
      <c r="R32" s="7">
        <v>20</v>
      </c>
      <c r="S32" s="4">
        <v>2688</v>
      </c>
      <c r="T32" s="8">
        <f t="shared" si="1"/>
        <v>3008.7306917394221</v>
      </c>
      <c r="U32" s="9">
        <v>63.988095238095234</v>
      </c>
      <c r="V32" s="9">
        <v>60.379464285714285</v>
      </c>
      <c r="W32" s="7" t="s">
        <v>46</v>
      </c>
      <c r="X32" s="4" t="s">
        <v>47</v>
      </c>
      <c r="Y32" s="4" t="s">
        <v>168</v>
      </c>
      <c r="Z32" s="4" t="s">
        <v>169</v>
      </c>
      <c r="AA32" s="7" t="s">
        <v>32</v>
      </c>
      <c r="AB32" s="7" t="s">
        <v>32</v>
      </c>
      <c r="AC32" s="7" t="s">
        <v>32</v>
      </c>
      <c r="AD32" s="7" t="s">
        <v>32</v>
      </c>
      <c r="AE32" s="4" t="s">
        <v>170</v>
      </c>
      <c r="AF32" s="4" t="s">
        <v>51</v>
      </c>
    </row>
    <row r="33" spans="1:32" x14ac:dyDescent="0.25">
      <c r="A33" s="4" t="s">
        <v>171</v>
      </c>
      <c r="B33" s="4" t="s">
        <v>12354</v>
      </c>
      <c r="C33" s="105" t="s">
        <v>11777</v>
      </c>
      <c r="D33" s="37">
        <v>31</v>
      </c>
      <c r="E33" s="121">
        <v>27</v>
      </c>
      <c r="F33" s="5">
        <v>94.74</v>
      </c>
      <c r="G33" s="5">
        <v>2.4</v>
      </c>
      <c r="H33" s="4" t="s">
        <v>12393</v>
      </c>
      <c r="I33" s="6" t="s">
        <v>21</v>
      </c>
      <c r="J33" s="6" t="s">
        <v>21</v>
      </c>
      <c r="K33" s="7">
        <v>38.07</v>
      </c>
      <c r="L33" s="7">
        <v>39.01</v>
      </c>
      <c r="M33" s="6" t="s">
        <v>21</v>
      </c>
      <c r="N33" s="43">
        <v>2091705</v>
      </c>
      <c r="O33" s="43">
        <f t="shared" si="0"/>
        <v>2207837.2387587084</v>
      </c>
      <c r="P33" s="7">
        <v>94</v>
      </c>
      <c r="Q33" s="7">
        <v>46</v>
      </c>
      <c r="R33" s="7">
        <v>20</v>
      </c>
      <c r="S33" s="4">
        <v>2025</v>
      </c>
      <c r="T33" s="8">
        <f t="shared" si="1"/>
        <v>2137.4287523749213</v>
      </c>
      <c r="U33" s="9">
        <v>59.358024691358025</v>
      </c>
      <c r="V33" s="9">
        <v>58.370370370370374</v>
      </c>
      <c r="W33" s="7" t="s">
        <v>46</v>
      </c>
      <c r="X33" s="4" t="s">
        <v>47</v>
      </c>
      <c r="Y33" s="4" t="s">
        <v>172</v>
      </c>
      <c r="Z33" s="4" t="s">
        <v>173</v>
      </c>
      <c r="AA33" s="7" t="s">
        <v>32</v>
      </c>
      <c r="AB33" s="7" t="s">
        <v>32</v>
      </c>
      <c r="AC33" s="7" t="s">
        <v>32</v>
      </c>
      <c r="AD33" s="7" t="s">
        <v>32</v>
      </c>
      <c r="AE33" s="4" t="s">
        <v>174</v>
      </c>
      <c r="AF33" s="4" t="s">
        <v>51</v>
      </c>
    </row>
    <row r="34" spans="1:32" x14ac:dyDescent="0.25">
      <c r="A34" s="4" t="s">
        <v>175</v>
      </c>
      <c r="B34" s="4" t="s">
        <v>12355</v>
      </c>
      <c r="C34" s="105" t="s">
        <v>11777</v>
      </c>
      <c r="D34" s="37">
        <v>32</v>
      </c>
      <c r="E34" s="121">
        <v>28</v>
      </c>
      <c r="F34" s="5">
        <v>70.13</v>
      </c>
      <c r="G34" s="5">
        <v>2.4</v>
      </c>
      <c r="H34" s="4" t="s">
        <v>12394</v>
      </c>
      <c r="I34" s="6" t="s">
        <v>21</v>
      </c>
      <c r="J34" s="6" t="s">
        <v>21</v>
      </c>
      <c r="K34" s="7">
        <v>31.29</v>
      </c>
      <c r="L34" s="7">
        <v>32.07</v>
      </c>
      <c r="M34" s="6" t="s">
        <v>21</v>
      </c>
      <c r="N34" s="43">
        <v>1203468</v>
      </c>
      <c r="O34" s="43">
        <f t="shared" si="0"/>
        <v>1716053.0443462143</v>
      </c>
      <c r="P34" s="7">
        <v>55</v>
      </c>
      <c r="Q34" s="7">
        <v>28</v>
      </c>
      <c r="R34" s="7">
        <v>16</v>
      </c>
      <c r="S34" s="4">
        <v>1198</v>
      </c>
      <c r="T34" s="8">
        <f t="shared" si="1"/>
        <v>1708.2560958220449</v>
      </c>
      <c r="U34" s="9">
        <v>54.924874791318871</v>
      </c>
      <c r="V34" s="9">
        <v>52.504173622704506</v>
      </c>
      <c r="W34" s="7" t="s">
        <v>46</v>
      </c>
      <c r="X34" s="4" t="s">
        <v>23</v>
      </c>
      <c r="Y34" s="4" t="s">
        <v>176</v>
      </c>
      <c r="Z34" s="4" t="s">
        <v>177</v>
      </c>
      <c r="AA34" s="7" t="s">
        <v>32</v>
      </c>
      <c r="AB34" s="7" t="s">
        <v>32</v>
      </c>
      <c r="AC34" s="7" t="s">
        <v>32</v>
      </c>
      <c r="AD34" s="7" t="s">
        <v>32</v>
      </c>
      <c r="AE34" s="4" t="s">
        <v>156</v>
      </c>
      <c r="AF34" s="4" t="s">
        <v>51</v>
      </c>
    </row>
    <row r="35" spans="1:32" x14ac:dyDescent="0.25">
      <c r="A35" s="4" t="s">
        <v>178</v>
      </c>
      <c r="B35" s="4" t="s">
        <v>12356</v>
      </c>
      <c r="C35" s="105" t="s">
        <v>11777</v>
      </c>
      <c r="D35" s="37">
        <v>33</v>
      </c>
      <c r="E35" s="121">
        <v>29</v>
      </c>
      <c r="F35" s="5">
        <v>81.55</v>
      </c>
      <c r="G35" s="5">
        <v>0.8</v>
      </c>
      <c r="H35" s="4" t="s">
        <v>12395</v>
      </c>
      <c r="I35" s="6" t="s">
        <v>21</v>
      </c>
      <c r="J35" s="6" t="s">
        <v>21</v>
      </c>
      <c r="K35" s="7">
        <v>40.67</v>
      </c>
      <c r="L35" s="7">
        <v>31.44</v>
      </c>
      <c r="M35" s="6" t="s">
        <v>21</v>
      </c>
      <c r="N35" s="43">
        <v>1692085</v>
      </c>
      <c r="O35" s="43">
        <f t="shared" ref="O35:O66" si="2">N35/(F35/100)</f>
        <v>2074904.9662783567</v>
      </c>
      <c r="P35" s="7">
        <v>298</v>
      </c>
      <c r="Q35" s="7">
        <v>39</v>
      </c>
      <c r="R35" s="7">
        <v>18</v>
      </c>
      <c r="S35" s="4">
        <v>1774</v>
      </c>
      <c r="T35" s="8">
        <f t="shared" ref="T35:T66" si="3">S35/(F35/100)</f>
        <v>2175.352544451257</v>
      </c>
      <c r="U35" s="9">
        <v>61.21758737316798</v>
      </c>
      <c r="V35" s="9">
        <v>61.894024802705751</v>
      </c>
      <c r="W35" s="7" t="s">
        <v>46</v>
      </c>
      <c r="X35" s="4" t="s">
        <v>47</v>
      </c>
      <c r="Y35" s="4" t="s">
        <v>179</v>
      </c>
      <c r="Z35" s="4" t="s">
        <v>169</v>
      </c>
      <c r="AA35" s="7" t="s">
        <v>32</v>
      </c>
      <c r="AB35" s="7" t="s">
        <v>32</v>
      </c>
      <c r="AC35" s="7" t="s">
        <v>32</v>
      </c>
      <c r="AD35" s="7" t="s">
        <v>32</v>
      </c>
      <c r="AE35" s="4" t="s">
        <v>170</v>
      </c>
      <c r="AF35" s="4" t="s">
        <v>51</v>
      </c>
    </row>
    <row r="36" spans="1:32" x14ac:dyDescent="0.25">
      <c r="A36" s="4" t="s">
        <v>180</v>
      </c>
      <c r="B36" s="4" t="s">
        <v>12357</v>
      </c>
      <c r="C36" s="105" t="s">
        <v>11777</v>
      </c>
      <c r="D36" s="37">
        <v>34</v>
      </c>
      <c r="E36" s="121">
        <v>30</v>
      </c>
      <c r="F36" s="5">
        <v>85.2</v>
      </c>
      <c r="G36" s="5">
        <v>2.4</v>
      </c>
      <c r="H36" s="4" t="s">
        <v>12396</v>
      </c>
      <c r="I36" s="6" t="s">
        <v>21</v>
      </c>
      <c r="J36" s="6" t="s">
        <v>21</v>
      </c>
      <c r="K36" s="7">
        <v>42.35</v>
      </c>
      <c r="L36" s="7">
        <v>30.37</v>
      </c>
      <c r="M36" s="6" t="s">
        <v>21</v>
      </c>
      <c r="N36" s="43">
        <v>1909404</v>
      </c>
      <c r="O36" s="43">
        <f t="shared" si="2"/>
        <v>2241084.5070422534</v>
      </c>
      <c r="P36" s="7">
        <v>111</v>
      </c>
      <c r="Q36" s="7">
        <v>25</v>
      </c>
      <c r="R36" s="7">
        <v>16</v>
      </c>
      <c r="S36" s="4">
        <v>1146</v>
      </c>
      <c r="T36" s="8">
        <f t="shared" si="3"/>
        <v>1345.0704225352113</v>
      </c>
      <c r="U36" s="9">
        <v>33.071553228621283</v>
      </c>
      <c r="V36" s="9">
        <v>58.445763626551539</v>
      </c>
      <c r="W36" s="7" t="s">
        <v>46</v>
      </c>
      <c r="X36" s="4" t="s">
        <v>47</v>
      </c>
      <c r="Y36" s="4" t="s">
        <v>181</v>
      </c>
      <c r="Z36" s="4" t="s">
        <v>182</v>
      </c>
      <c r="AA36" s="7" t="s">
        <v>32</v>
      </c>
      <c r="AB36" s="7" t="s">
        <v>32</v>
      </c>
      <c r="AC36" s="7" t="s">
        <v>32</v>
      </c>
      <c r="AD36" s="7" t="s">
        <v>32</v>
      </c>
      <c r="AE36" s="4" t="s">
        <v>183</v>
      </c>
      <c r="AF36" s="4" t="s">
        <v>51</v>
      </c>
    </row>
    <row r="37" spans="1:32" x14ac:dyDescent="0.25">
      <c r="A37" s="4" t="s">
        <v>184</v>
      </c>
      <c r="B37" s="4" t="s">
        <v>12358</v>
      </c>
      <c r="C37" s="97" t="s">
        <v>11776</v>
      </c>
      <c r="D37" s="37">
        <v>35</v>
      </c>
      <c r="E37" s="121">
        <v>31</v>
      </c>
      <c r="F37" s="5">
        <v>95.16</v>
      </c>
      <c r="G37" s="5">
        <v>0</v>
      </c>
      <c r="H37" s="4" t="s">
        <v>12397</v>
      </c>
      <c r="I37" s="6" t="s">
        <v>21</v>
      </c>
      <c r="J37" s="6" t="s">
        <v>21</v>
      </c>
      <c r="K37" s="7">
        <v>40</v>
      </c>
      <c r="L37" s="7">
        <v>69.28</v>
      </c>
      <c r="M37" s="6" t="s">
        <v>21</v>
      </c>
      <c r="N37" s="43">
        <v>2816557</v>
      </c>
      <c r="O37" s="43">
        <f t="shared" si="2"/>
        <v>2959811.8957545189</v>
      </c>
      <c r="P37" s="7">
        <v>49</v>
      </c>
      <c r="Q37" s="7">
        <v>47</v>
      </c>
      <c r="R37" s="7">
        <v>19</v>
      </c>
      <c r="S37" s="4">
        <v>2683</v>
      </c>
      <c r="T37" s="8">
        <f t="shared" si="3"/>
        <v>2819.461958806221</v>
      </c>
      <c r="U37" s="9">
        <v>67.946328736489008</v>
      </c>
      <c r="V37" s="9">
        <v>63.697353708535218</v>
      </c>
      <c r="W37" s="7" t="s">
        <v>46</v>
      </c>
      <c r="X37" s="4" t="s">
        <v>72</v>
      </c>
      <c r="Y37" s="4" t="s">
        <v>185</v>
      </c>
      <c r="Z37" s="4" t="s">
        <v>186</v>
      </c>
      <c r="AA37" s="7" t="s">
        <v>32</v>
      </c>
      <c r="AB37" s="7" t="s">
        <v>32</v>
      </c>
      <c r="AC37" s="7" t="s">
        <v>32</v>
      </c>
      <c r="AD37" s="7" t="s">
        <v>32</v>
      </c>
      <c r="AE37" s="4" t="s">
        <v>187</v>
      </c>
      <c r="AF37" s="4" t="s">
        <v>51</v>
      </c>
    </row>
    <row r="38" spans="1:32" x14ac:dyDescent="0.25">
      <c r="A38" s="4" t="s">
        <v>188</v>
      </c>
      <c r="B38" s="4" t="s">
        <v>12359</v>
      </c>
      <c r="C38" s="104" t="s">
        <v>11778</v>
      </c>
      <c r="D38" s="37">
        <v>36</v>
      </c>
      <c r="E38" s="121">
        <v>32</v>
      </c>
      <c r="F38" s="5">
        <v>77.33</v>
      </c>
      <c r="G38" s="5">
        <v>0.8</v>
      </c>
      <c r="H38" s="4" t="s">
        <v>13110</v>
      </c>
      <c r="I38" s="6" t="s">
        <v>21</v>
      </c>
      <c r="J38" s="6" t="s">
        <v>21</v>
      </c>
      <c r="K38" s="7">
        <v>31</v>
      </c>
      <c r="L38" s="7">
        <v>38.54</v>
      </c>
      <c r="M38" s="6" t="s">
        <v>21</v>
      </c>
      <c r="N38" s="43">
        <v>1713667</v>
      </c>
      <c r="O38" s="43">
        <f t="shared" si="2"/>
        <v>2216044.226044226</v>
      </c>
      <c r="P38" s="7">
        <v>59</v>
      </c>
      <c r="Q38" s="7">
        <v>35</v>
      </c>
      <c r="R38" s="7">
        <v>20</v>
      </c>
      <c r="S38" s="4">
        <v>1400</v>
      </c>
      <c r="T38" s="8">
        <f t="shared" si="3"/>
        <v>1810.4228630544421</v>
      </c>
      <c r="U38" s="9">
        <v>69.642857142857139</v>
      </c>
      <c r="V38" s="9">
        <v>52.428571428571431</v>
      </c>
      <c r="W38" s="7" t="s">
        <v>46</v>
      </c>
      <c r="X38" s="4" t="s">
        <v>189</v>
      </c>
      <c r="Y38" s="4" t="s">
        <v>190</v>
      </c>
      <c r="Z38" s="4" t="s">
        <v>191</v>
      </c>
      <c r="AA38" s="7" t="s">
        <v>32</v>
      </c>
      <c r="AB38" s="7" t="s">
        <v>32</v>
      </c>
      <c r="AC38" s="7" t="s">
        <v>32</v>
      </c>
      <c r="AD38" s="7" t="s">
        <v>32</v>
      </c>
      <c r="AE38" s="4" t="s">
        <v>192</v>
      </c>
      <c r="AF38" s="4" t="s">
        <v>30</v>
      </c>
    </row>
    <row r="39" spans="1:32" x14ac:dyDescent="0.25">
      <c r="A39" s="4" t="s">
        <v>193</v>
      </c>
      <c r="B39" s="4" t="s">
        <v>12360</v>
      </c>
      <c r="C39" s="104" t="s">
        <v>11778</v>
      </c>
      <c r="D39" s="37">
        <v>37</v>
      </c>
      <c r="E39" s="121">
        <v>33</v>
      </c>
      <c r="F39" s="5">
        <v>80.930000000000007</v>
      </c>
      <c r="G39" s="5">
        <v>1.6</v>
      </c>
      <c r="H39" s="4" t="s">
        <v>13111</v>
      </c>
      <c r="I39" s="6" t="s">
        <v>21</v>
      </c>
      <c r="J39" s="6" t="s">
        <v>21</v>
      </c>
      <c r="K39" s="7">
        <v>30.09</v>
      </c>
      <c r="L39" s="7">
        <v>39.94</v>
      </c>
      <c r="M39" s="6" t="s">
        <v>21</v>
      </c>
      <c r="N39" s="43">
        <v>2034634</v>
      </c>
      <c r="O39" s="43">
        <f t="shared" si="2"/>
        <v>2514066.4772025207</v>
      </c>
      <c r="P39" s="7">
        <v>95</v>
      </c>
      <c r="Q39" s="7">
        <v>38</v>
      </c>
      <c r="R39" s="7">
        <v>16</v>
      </c>
      <c r="S39" s="4">
        <v>1700</v>
      </c>
      <c r="T39" s="8">
        <f t="shared" si="3"/>
        <v>2100.5807487952552</v>
      </c>
      <c r="U39" s="9">
        <v>72.705882352941174</v>
      </c>
      <c r="V39" s="9">
        <v>55.496766607877717</v>
      </c>
      <c r="W39" s="7" t="s">
        <v>46</v>
      </c>
      <c r="X39" s="4" t="s">
        <v>189</v>
      </c>
      <c r="Y39" s="4" t="s">
        <v>194</v>
      </c>
      <c r="Z39" s="4" t="s">
        <v>195</v>
      </c>
      <c r="AA39" s="7" t="s">
        <v>32</v>
      </c>
      <c r="AB39" s="7" t="s">
        <v>32</v>
      </c>
      <c r="AC39" s="7" t="s">
        <v>32</v>
      </c>
      <c r="AD39" s="7" t="s">
        <v>32</v>
      </c>
      <c r="AE39" s="4" t="s">
        <v>192</v>
      </c>
      <c r="AF39" s="4" t="s">
        <v>30</v>
      </c>
    </row>
    <row r="40" spans="1:32" x14ac:dyDescent="0.25">
      <c r="A40" s="4" t="s">
        <v>196</v>
      </c>
      <c r="B40" s="4" t="s">
        <v>12361</v>
      </c>
      <c r="C40" s="104" t="s">
        <v>11778</v>
      </c>
      <c r="D40" s="37">
        <v>38</v>
      </c>
      <c r="E40" s="121">
        <v>34</v>
      </c>
      <c r="F40" s="5">
        <v>77.06</v>
      </c>
      <c r="G40" s="5">
        <v>2.4</v>
      </c>
      <c r="H40" s="10" t="s">
        <v>13112</v>
      </c>
      <c r="I40" s="6" t="s">
        <v>21</v>
      </c>
      <c r="J40" s="6" t="s">
        <v>21</v>
      </c>
      <c r="K40" s="7">
        <v>36.090000000000003</v>
      </c>
      <c r="L40" s="7">
        <v>54.87</v>
      </c>
      <c r="M40" s="6" t="s">
        <v>21</v>
      </c>
      <c r="N40" s="43">
        <v>1632297</v>
      </c>
      <c r="O40" s="43">
        <f t="shared" si="2"/>
        <v>2118215.6760965479</v>
      </c>
      <c r="P40" s="7">
        <v>45</v>
      </c>
      <c r="Q40" s="7">
        <v>38</v>
      </c>
      <c r="R40" s="7">
        <v>16</v>
      </c>
      <c r="S40" s="4">
        <v>1364</v>
      </c>
      <c r="T40" s="8">
        <f t="shared" si="3"/>
        <v>1770.0493122242408</v>
      </c>
      <c r="U40" s="9">
        <v>72.140762463343108</v>
      </c>
      <c r="V40" s="9">
        <v>53.739002932551323</v>
      </c>
      <c r="W40" s="7" t="s">
        <v>46</v>
      </c>
      <c r="X40" s="4" t="s">
        <v>189</v>
      </c>
      <c r="Y40" s="4" t="s">
        <v>197</v>
      </c>
      <c r="Z40" s="4" t="s">
        <v>198</v>
      </c>
      <c r="AA40" s="7" t="s">
        <v>32</v>
      </c>
      <c r="AB40" s="7" t="s">
        <v>32</v>
      </c>
      <c r="AC40" s="7" t="s">
        <v>32</v>
      </c>
      <c r="AD40" s="7" t="s">
        <v>32</v>
      </c>
      <c r="AE40" s="4" t="s">
        <v>192</v>
      </c>
      <c r="AF40" s="4" t="s">
        <v>30</v>
      </c>
    </row>
    <row r="41" spans="1:32" x14ac:dyDescent="0.25">
      <c r="A41" s="4" t="s">
        <v>199</v>
      </c>
      <c r="B41" s="4" t="s">
        <v>12362</v>
      </c>
      <c r="C41" s="104" t="s">
        <v>11778</v>
      </c>
      <c r="D41" s="37">
        <v>39</v>
      </c>
      <c r="E41" s="121">
        <v>35</v>
      </c>
      <c r="F41" s="5">
        <v>75.599999999999994</v>
      </c>
      <c r="G41" s="5">
        <v>4.1100000000000003</v>
      </c>
      <c r="H41" s="4" t="s">
        <v>13113</v>
      </c>
      <c r="I41" s="6" t="s">
        <v>21</v>
      </c>
      <c r="J41" s="6" t="s">
        <v>21</v>
      </c>
      <c r="K41" s="7">
        <v>31.88</v>
      </c>
      <c r="L41" s="7">
        <v>41.44</v>
      </c>
      <c r="M41" s="6" t="s">
        <v>21</v>
      </c>
      <c r="N41" s="43">
        <v>1883332</v>
      </c>
      <c r="O41" s="43">
        <f t="shared" si="2"/>
        <v>2491179.8941798946</v>
      </c>
      <c r="P41" s="7">
        <v>62</v>
      </c>
      <c r="Q41" s="7">
        <v>37</v>
      </c>
      <c r="R41" s="7">
        <v>19</v>
      </c>
      <c r="S41" s="4">
        <v>1546</v>
      </c>
      <c r="T41" s="8">
        <f t="shared" si="3"/>
        <v>2044.9735449735454</v>
      </c>
      <c r="U41" s="9">
        <v>70.63389391979301</v>
      </c>
      <c r="V41" s="9">
        <v>51.811125485122901</v>
      </c>
      <c r="W41" s="7" t="s">
        <v>46</v>
      </c>
      <c r="X41" s="4" t="s">
        <v>189</v>
      </c>
      <c r="Y41" s="4" t="s">
        <v>200</v>
      </c>
      <c r="Z41" s="4" t="s">
        <v>201</v>
      </c>
      <c r="AA41" s="7" t="s">
        <v>32</v>
      </c>
      <c r="AB41" s="7" t="s">
        <v>32</v>
      </c>
      <c r="AC41" s="7" t="s">
        <v>32</v>
      </c>
      <c r="AD41" s="7" t="s">
        <v>32</v>
      </c>
      <c r="AE41" s="4" t="s">
        <v>192</v>
      </c>
      <c r="AF41" s="4" t="s">
        <v>30</v>
      </c>
    </row>
    <row r="42" spans="1:32" x14ac:dyDescent="0.25">
      <c r="A42" s="4" t="s">
        <v>202</v>
      </c>
      <c r="B42" s="4" t="s">
        <v>12363</v>
      </c>
      <c r="C42" s="104" t="s">
        <v>11778</v>
      </c>
      <c r="D42" s="37">
        <v>40</v>
      </c>
      <c r="E42" s="121">
        <v>36</v>
      </c>
      <c r="F42" s="5">
        <v>73.2</v>
      </c>
      <c r="G42" s="5">
        <v>1.6</v>
      </c>
      <c r="H42" s="4" t="s">
        <v>13114</v>
      </c>
      <c r="I42" s="6" t="s">
        <v>21</v>
      </c>
      <c r="J42" s="6" t="s">
        <v>21</v>
      </c>
      <c r="K42" s="7">
        <v>30.59</v>
      </c>
      <c r="L42" s="7">
        <v>42.75</v>
      </c>
      <c r="M42" s="6" t="s">
        <v>21</v>
      </c>
      <c r="N42" s="43">
        <v>1744370</v>
      </c>
      <c r="O42" s="43">
        <f t="shared" si="2"/>
        <v>2383019.1256830604</v>
      </c>
      <c r="P42" s="7">
        <v>29</v>
      </c>
      <c r="Q42" s="7">
        <v>36</v>
      </c>
      <c r="R42" s="7">
        <v>17</v>
      </c>
      <c r="S42" s="4">
        <v>1409</v>
      </c>
      <c r="T42" s="8">
        <f t="shared" si="3"/>
        <v>1924.8633879781421</v>
      </c>
      <c r="U42" s="9">
        <v>68.062455642299497</v>
      </c>
      <c r="V42" s="9">
        <v>50.461320085166783</v>
      </c>
      <c r="W42" s="7" t="s">
        <v>46</v>
      </c>
      <c r="X42" s="4" t="s">
        <v>189</v>
      </c>
      <c r="Y42" s="4" t="s">
        <v>203</v>
      </c>
      <c r="Z42" s="4" t="s">
        <v>204</v>
      </c>
      <c r="AA42" s="7" t="s">
        <v>32</v>
      </c>
      <c r="AB42" s="7" t="s">
        <v>32</v>
      </c>
      <c r="AC42" s="7" t="s">
        <v>32</v>
      </c>
      <c r="AD42" s="7" t="s">
        <v>32</v>
      </c>
      <c r="AE42" s="4" t="s">
        <v>192</v>
      </c>
      <c r="AF42" s="4" t="s">
        <v>30</v>
      </c>
    </row>
    <row r="43" spans="1:32" x14ac:dyDescent="0.25">
      <c r="A43" s="4" t="s">
        <v>205</v>
      </c>
      <c r="B43" s="4" t="s">
        <v>12364</v>
      </c>
      <c r="C43" s="104" t="s">
        <v>11778</v>
      </c>
      <c r="D43" s="37">
        <v>41</v>
      </c>
      <c r="E43" s="122" t="s">
        <v>282</v>
      </c>
      <c r="F43" s="5">
        <v>68.69</v>
      </c>
      <c r="G43" s="5">
        <v>0</v>
      </c>
      <c r="H43" s="4" t="s">
        <v>13115</v>
      </c>
      <c r="I43" s="6" t="s">
        <v>21</v>
      </c>
      <c r="J43" s="6" t="s">
        <v>21</v>
      </c>
      <c r="K43" s="7">
        <v>32.840000000000003</v>
      </c>
      <c r="L43" s="7">
        <v>39.56</v>
      </c>
      <c r="M43" s="6" t="s">
        <v>21</v>
      </c>
      <c r="N43" s="43">
        <v>1573322</v>
      </c>
      <c r="O43" s="43">
        <f t="shared" si="2"/>
        <v>2290467.3169311401</v>
      </c>
      <c r="P43" s="7">
        <v>82</v>
      </c>
      <c r="Q43" s="7">
        <v>33</v>
      </c>
      <c r="R43" s="7">
        <v>19</v>
      </c>
      <c r="S43" s="4">
        <v>1268</v>
      </c>
      <c r="T43" s="8">
        <f t="shared" si="3"/>
        <v>1845.9746688018636</v>
      </c>
      <c r="U43" s="9">
        <v>70.741324921135657</v>
      </c>
      <c r="V43" s="9">
        <v>54.337539432176655</v>
      </c>
      <c r="W43" s="7" t="s">
        <v>46</v>
      </c>
      <c r="X43" s="4" t="s">
        <v>189</v>
      </c>
      <c r="Y43" s="4" t="s">
        <v>206</v>
      </c>
      <c r="Z43" s="4" t="s">
        <v>207</v>
      </c>
      <c r="AA43" s="7" t="s">
        <v>32</v>
      </c>
      <c r="AB43" s="7" t="s">
        <v>32</v>
      </c>
      <c r="AC43" s="7" t="s">
        <v>32</v>
      </c>
      <c r="AD43" s="7" t="s">
        <v>32</v>
      </c>
      <c r="AE43" s="4" t="s">
        <v>192</v>
      </c>
      <c r="AF43" s="4" t="s">
        <v>51</v>
      </c>
    </row>
    <row r="44" spans="1:32" x14ac:dyDescent="0.25">
      <c r="A44" s="4" t="s">
        <v>208</v>
      </c>
      <c r="B44" s="4" t="s">
        <v>12365</v>
      </c>
      <c r="C44" s="104" t="s">
        <v>11778</v>
      </c>
      <c r="D44" s="37">
        <v>42</v>
      </c>
      <c r="E44" s="121">
        <v>37</v>
      </c>
      <c r="F44" s="5">
        <v>71.599999999999994</v>
      </c>
      <c r="G44" s="5">
        <v>1.6</v>
      </c>
      <c r="H44" s="4" t="s">
        <v>13116</v>
      </c>
      <c r="I44" s="6" t="s">
        <v>21</v>
      </c>
      <c r="J44" s="6" t="s">
        <v>21</v>
      </c>
      <c r="K44" s="7">
        <v>35.049999999999997</v>
      </c>
      <c r="L44" s="7">
        <v>48.43</v>
      </c>
      <c r="M44" s="6" t="s">
        <v>21</v>
      </c>
      <c r="N44" s="43">
        <v>1514553</v>
      </c>
      <c r="O44" s="43">
        <f t="shared" si="2"/>
        <v>2115297.4860335197</v>
      </c>
      <c r="P44" s="7">
        <v>161</v>
      </c>
      <c r="Q44" s="7">
        <v>45</v>
      </c>
      <c r="R44" s="7">
        <v>17</v>
      </c>
      <c r="S44" s="4">
        <v>1206</v>
      </c>
      <c r="T44" s="8">
        <f t="shared" si="3"/>
        <v>1684.3575418994415</v>
      </c>
      <c r="U44" s="9">
        <v>70.978441127694865</v>
      </c>
      <c r="V44" s="9">
        <v>52.321724709784412</v>
      </c>
      <c r="W44" s="7" t="s">
        <v>46</v>
      </c>
      <c r="X44" s="4" t="s">
        <v>189</v>
      </c>
      <c r="Y44" s="4" t="s">
        <v>209</v>
      </c>
      <c r="Z44" s="4" t="s">
        <v>210</v>
      </c>
      <c r="AA44" s="7" t="s">
        <v>32</v>
      </c>
      <c r="AB44" s="7" t="s">
        <v>32</v>
      </c>
      <c r="AC44" s="7" t="s">
        <v>32</v>
      </c>
      <c r="AD44" s="7" t="s">
        <v>32</v>
      </c>
      <c r="AE44" s="4" t="s">
        <v>83</v>
      </c>
      <c r="AF44" s="4" t="s">
        <v>30</v>
      </c>
    </row>
    <row r="45" spans="1:32" x14ac:dyDescent="0.25">
      <c r="A45" s="4" t="s">
        <v>211</v>
      </c>
      <c r="B45" s="4" t="s">
        <v>12366</v>
      </c>
      <c r="C45" s="104" t="s">
        <v>11778</v>
      </c>
      <c r="D45" s="37">
        <v>43</v>
      </c>
      <c r="E45" s="122" t="s">
        <v>282</v>
      </c>
      <c r="F45" s="5">
        <v>67.27</v>
      </c>
      <c r="G45" s="5">
        <v>1.6</v>
      </c>
      <c r="H45" s="4" t="s">
        <v>13117</v>
      </c>
      <c r="I45" s="6" t="s">
        <v>21</v>
      </c>
      <c r="J45" s="6" t="s">
        <v>21</v>
      </c>
      <c r="K45" s="7">
        <v>33.409999999999997</v>
      </c>
      <c r="L45" s="7">
        <v>39.770000000000003</v>
      </c>
      <c r="M45" s="6" t="s">
        <v>21</v>
      </c>
      <c r="N45" s="43">
        <v>1635161</v>
      </c>
      <c r="O45" s="43">
        <f t="shared" si="2"/>
        <v>2430743.273375948</v>
      </c>
      <c r="P45" s="7">
        <v>58</v>
      </c>
      <c r="Q45" s="7">
        <v>37</v>
      </c>
      <c r="R45" s="7">
        <v>18</v>
      </c>
      <c r="S45" s="4">
        <v>1338</v>
      </c>
      <c r="T45" s="8">
        <f t="shared" si="3"/>
        <v>1988.9995540359746</v>
      </c>
      <c r="U45" s="9">
        <v>70.47832585949179</v>
      </c>
      <c r="V45" s="9">
        <v>52.242152466367713</v>
      </c>
      <c r="W45" s="7" t="s">
        <v>46</v>
      </c>
      <c r="X45" s="4" t="s">
        <v>189</v>
      </c>
      <c r="Y45" s="4" t="s">
        <v>212</v>
      </c>
      <c r="Z45" s="4" t="s">
        <v>198</v>
      </c>
      <c r="AA45" s="7" t="s">
        <v>32</v>
      </c>
      <c r="AB45" s="7" t="s">
        <v>32</v>
      </c>
      <c r="AC45" s="7" t="s">
        <v>32</v>
      </c>
      <c r="AD45" s="7" t="s">
        <v>32</v>
      </c>
      <c r="AE45" s="4" t="s">
        <v>192</v>
      </c>
      <c r="AF45" s="4" t="s">
        <v>30</v>
      </c>
    </row>
    <row r="46" spans="1:32" x14ac:dyDescent="0.25">
      <c r="A46" s="4" t="s">
        <v>213</v>
      </c>
      <c r="B46" s="4" t="s">
        <v>12367</v>
      </c>
      <c r="C46" s="104" t="s">
        <v>11778</v>
      </c>
      <c r="D46" s="37">
        <v>44</v>
      </c>
      <c r="E46" s="122" t="s">
        <v>282</v>
      </c>
      <c r="F46" s="5">
        <v>66.400000000000006</v>
      </c>
      <c r="G46" s="5">
        <v>1.6</v>
      </c>
      <c r="H46" s="4" t="s">
        <v>13118</v>
      </c>
      <c r="I46" s="6" t="s">
        <v>21</v>
      </c>
      <c r="J46" s="6" t="s">
        <v>21</v>
      </c>
      <c r="K46" s="7">
        <v>31.42</v>
      </c>
      <c r="L46" s="7">
        <v>49.87</v>
      </c>
      <c r="M46" s="6" t="s">
        <v>21</v>
      </c>
      <c r="N46" s="43">
        <v>1313583</v>
      </c>
      <c r="O46" s="43">
        <f t="shared" si="2"/>
        <v>1978287.6506024096</v>
      </c>
      <c r="P46" s="7">
        <v>65</v>
      </c>
      <c r="Q46" s="7">
        <v>41</v>
      </c>
      <c r="R46" s="7">
        <v>18</v>
      </c>
      <c r="S46" s="4">
        <v>1156</v>
      </c>
      <c r="T46" s="8">
        <f t="shared" si="3"/>
        <v>1740.9638554216867</v>
      </c>
      <c r="U46" s="9">
        <v>67.733564013840834</v>
      </c>
      <c r="V46" s="9">
        <v>46.799307958477513</v>
      </c>
      <c r="W46" s="7" t="s">
        <v>46</v>
      </c>
      <c r="X46" s="4" t="s">
        <v>189</v>
      </c>
      <c r="Y46" s="4" t="s">
        <v>214</v>
      </c>
      <c r="Z46" s="4" t="s">
        <v>215</v>
      </c>
      <c r="AA46" s="7" t="s">
        <v>32</v>
      </c>
      <c r="AB46" s="7" t="s">
        <v>32</v>
      </c>
      <c r="AC46" s="7" t="s">
        <v>32</v>
      </c>
      <c r="AD46" s="7" t="s">
        <v>32</v>
      </c>
      <c r="AE46" s="4" t="s">
        <v>192</v>
      </c>
      <c r="AF46" s="4" t="s">
        <v>30</v>
      </c>
    </row>
    <row r="47" spans="1:32" x14ac:dyDescent="0.25">
      <c r="A47" s="4" t="s">
        <v>216</v>
      </c>
      <c r="B47" s="4" t="s">
        <v>12368</v>
      </c>
      <c r="C47" s="104" t="s">
        <v>11778</v>
      </c>
      <c r="D47" s="37">
        <v>45</v>
      </c>
      <c r="E47" s="121">
        <v>38</v>
      </c>
      <c r="F47" s="5">
        <v>73.28</v>
      </c>
      <c r="G47" s="5">
        <v>2.04</v>
      </c>
      <c r="H47" s="4" t="s">
        <v>13119</v>
      </c>
      <c r="I47" s="6" t="s">
        <v>21</v>
      </c>
      <c r="J47" s="6" t="s">
        <v>21</v>
      </c>
      <c r="K47" s="7">
        <v>34.020000000000003</v>
      </c>
      <c r="L47" s="7">
        <v>45.47</v>
      </c>
      <c r="M47" s="6" t="s">
        <v>21</v>
      </c>
      <c r="N47" s="43">
        <v>1354098</v>
      </c>
      <c r="O47" s="43">
        <f t="shared" si="2"/>
        <v>1847841.1572052401</v>
      </c>
      <c r="P47" s="7">
        <v>121</v>
      </c>
      <c r="Q47" s="7">
        <v>31</v>
      </c>
      <c r="R47" s="7">
        <v>13</v>
      </c>
      <c r="S47" s="4">
        <v>1160</v>
      </c>
      <c r="T47" s="8">
        <f t="shared" si="3"/>
        <v>1582.9694323144104</v>
      </c>
      <c r="U47" s="9">
        <v>68.620689655172413</v>
      </c>
      <c r="V47" s="9">
        <v>48.448275862068968</v>
      </c>
      <c r="W47" s="7" t="s">
        <v>46</v>
      </c>
      <c r="X47" s="4" t="s">
        <v>189</v>
      </c>
      <c r="Y47" s="4" t="s">
        <v>217</v>
      </c>
      <c r="Z47" s="4" t="s">
        <v>210</v>
      </c>
      <c r="AA47" s="7" t="s">
        <v>32</v>
      </c>
      <c r="AB47" s="6" t="s">
        <v>32</v>
      </c>
      <c r="AC47" s="6" t="s">
        <v>32</v>
      </c>
      <c r="AD47" s="7" t="s">
        <v>32</v>
      </c>
      <c r="AE47" s="4" t="s">
        <v>83</v>
      </c>
      <c r="AF47" s="4" t="s">
        <v>30</v>
      </c>
    </row>
    <row r="48" spans="1:32" x14ac:dyDescent="0.25">
      <c r="A48" s="4" t="s">
        <v>218</v>
      </c>
      <c r="B48" s="4" t="s">
        <v>12369</v>
      </c>
      <c r="C48" s="104" t="s">
        <v>11778</v>
      </c>
      <c r="D48" s="37">
        <v>46</v>
      </c>
      <c r="E48" s="121">
        <v>39</v>
      </c>
      <c r="F48" s="5">
        <v>73.260000000000005</v>
      </c>
      <c r="G48" s="5">
        <v>3.07</v>
      </c>
      <c r="H48" s="4" t="s">
        <v>13120</v>
      </c>
      <c r="I48" s="6" t="s">
        <v>21</v>
      </c>
      <c r="J48" s="6" t="s">
        <v>21</v>
      </c>
      <c r="K48" s="7">
        <v>29.11</v>
      </c>
      <c r="L48" s="7">
        <v>38.39</v>
      </c>
      <c r="M48" s="6" t="s">
        <v>21</v>
      </c>
      <c r="N48" s="43">
        <v>1449212</v>
      </c>
      <c r="O48" s="43">
        <f t="shared" si="2"/>
        <v>1978176.358176358</v>
      </c>
      <c r="P48" s="7">
        <v>151</v>
      </c>
      <c r="Q48" s="7">
        <v>33</v>
      </c>
      <c r="R48" s="7">
        <v>16</v>
      </c>
      <c r="S48" s="4">
        <v>1335</v>
      </c>
      <c r="T48" s="8">
        <f t="shared" si="3"/>
        <v>1822.2768222768223</v>
      </c>
      <c r="U48" s="9">
        <v>71.68539325842697</v>
      </c>
      <c r="V48" s="9">
        <v>51.31086142322097</v>
      </c>
      <c r="W48" s="7" t="s">
        <v>46</v>
      </c>
      <c r="X48" s="4" t="s">
        <v>189</v>
      </c>
      <c r="Y48" s="4" t="s">
        <v>219</v>
      </c>
      <c r="Z48" s="4" t="s">
        <v>220</v>
      </c>
      <c r="AA48" s="7" t="s">
        <v>32</v>
      </c>
      <c r="AB48" s="6" t="s">
        <v>32</v>
      </c>
      <c r="AC48" s="6" t="s">
        <v>32</v>
      </c>
      <c r="AD48" s="7" t="s">
        <v>32</v>
      </c>
      <c r="AE48" s="4" t="s">
        <v>83</v>
      </c>
      <c r="AF48" s="4" t="s">
        <v>30</v>
      </c>
    </row>
    <row r="49" spans="1:32" x14ac:dyDescent="0.25">
      <c r="A49" s="4" t="s">
        <v>221</v>
      </c>
      <c r="B49" s="4" t="s">
        <v>12370</v>
      </c>
      <c r="C49" s="104" t="s">
        <v>11778</v>
      </c>
      <c r="D49" s="37">
        <v>47</v>
      </c>
      <c r="E49" s="121">
        <v>40</v>
      </c>
      <c r="F49" s="5">
        <v>80.13</v>
      </c>
      <c r="G49" s="5">
        <v>0</v>
      </c>
      <c r="H49" s="4" t="s">
        <v>13121</v>
      </c>
      <c r="I49" s="6" t="s">
        <v>21</v>
      </c>
      <c r="J49" s="6" t="s">
        <v>21</v>
      </c>
      <c r="K49" s="7">
        <v>34.46</v>
      </c>
      <c r="L49" s="7">
        <v>47.71</v>
      </c>
      <c r="M49" s="6" t="s">
        <v>21</v>
      </c>
      <c r="N49" s="43">
        <v>1352658</v>
      </c>
      <c r="O49" s="43">
        <f t="shared" si="2"/>
        <v>1688079.3710220894</v>
      </c>
      <c r="P49" s="7">
        <v>28</v>
      </c>
      <c r="Q49" s="7">
        <v>36</v>
      </c>
      <c r="R49" s="7">
        <v>19</v>
      </c>
      <c r="S49" s="4">
        <v>1171</v>
      </c>
      <c r="T49" s="8">
        <f t="shared" si="3"/>
        <v>1461.3752651940599</v>
      </c>
      <c r="U49" s="9">
        <v>65.926558497011101</v>
      </c>
      <c r="V49" s="9">
        <v>45.943637916310841</v>
      </c>
      <c r="W49" s="7" t="s">
        <v>46</v>
      </c>
      <c r="X49" s="4" t="s">
        <v>189</v>
      </c>
      <c r="Y49" s="4" t="s">
        <v>222</v>
      </c>
      <c r="Z49" s="4" t="s">
        <v>210</v>
      </c>
      <c r="AA49" s="7" t="s">
        <v>32</v>
      </c>
      <c r="AB49" s="6" t="s">
        <v>32</v>
      </c>
      <c r="AC49" s="6" t="s">
        <v>32</v>
      </c>
      <c r="AD49" s="7" t="s">
        <v>32</v>
      </c>
      <c r="AE49" s="4" t="s">
        <v>83</v>
      </c>
      <c r="AF49" s="4" t="s">
        <v>30</v>
      </c>
    </row>
    <row r="50" spans="1:32" x14ac:dyDescent="0.25">
      <c r="A50" s="4" t="s">
        <v>223</v>
      </c>
      <c r="B50" s="4" t="s">
        <v>12371</v>
      </c>
      <c r="C50" s="104" t="s">
        <v>11778</v>
      </c>
      <c r="D50" s="37">
        <v>48</v>
      </c>
      <c r="E50" s="121">
        <v>41</v>
      </c>
      <c r="F50" s="5">
        <v>82.93</v>
      </c>
      <c r="G50" s="5">
        <v>4</v>
      </c>
      <c r="H50" s="4" t="s">
        <v>13122</v>
      </c>
      <c r="I50" s="6" t="s">
        <v>21</v>
      </c>
      <c r="J50" s="6" t="s">
        <v>21</v>
      </c>
      <c r="K50" s="7">
        <v>26.63</v>
      </c>
      <c r="L50" s="7">
        <v>40.840000000000003</v>
      </c>
      <c r="M50" s="6" t="s">
        <v>21</v>
      </c>
      <c r="N50" s="43">
        <v>1937646</v>
      </c>
      <c r="O50" s="43">
        <f t="shared" si="2"/>
        <v>2336483.7815024718</v>
      </c>
      <c r="P50" s="7">
        <v>80</v>
      </c>
      <c r="Q50" s="7">
        <v>41</v>
      </c>
      <c r="R50" s="7">
        <v>19</v>
      </c>
      <c r="S50" s="4">
        <v>1731</v>
      </c>
      <c r="T50" s="8">
        <f t="shared" si="3"/>
        <v>2087.302544314482</v>
      </c>
      <c r="U50" s="9">
        <v>70.190641247833625</v>
      </c>
      <c r="V50" s="9">
        <v>49.971114962449448</v>
      </c>
      <c r="W50" s="7" t="s">
        <v>46</v>
      </c>
      <c r="X50" s="4" t="s">
        <v>189</v>
      </c>
      <c r="Y50" s="4" t="s">
        <v>224</v>
      </c>
      <c r="Z50" s="4" t="s">
        <v>225</v>
      </c>
      <c r="AA50" s="7" t="s">
        <v>32</v>
      </c>
      <c r="AB50" s="7" t="s">
        <v>32</v>
      </c>
      <c r="AC50" s="7" t="s">
        <v>32</v>
      </c>
      <c r="AD50" s="7" t="s">
        <v>32</v>
      </c>
      <c r="AE50" s="4" t="s">
        <v>192</v>
      </c>
      <c r="AF50" s="4" t="s">
        <v>30</v>
      </c>
    </row>
    <row r="51" spans="1:32" x14ac:dyDescent="0.25">
      <c r="A51" s="4" t="s">
        <v>624</v>
      </c>
      <c r="B51" s="4" t="s">
        <v>12372</v>
      </c>
      <c r="C51" s="103" t="s">
        <v>11779</v>
      </c>
      <c r="D51" s="37">
        <v>49</v>
      </c>
      <c r="E51" s="121">
        <v>42</v>
      </c>
      <c r="F51" s="5">
        <v>95.2</v>
      </c>
      <c r="G51" s="5">
        <v>4.8</v>
      </c>
      <c r="H51" s="4" t="s">
        <v>13123</v>
      </c>
      <c r="I51" s="6" t="s">
        <v>21</v>
      </c>
      <c r="J51" s="6" t="s">
        <v>21</v>
      </c>
      <c r="K51" s="7">
        <v>35.93</v>
      </c>
      <c r="L51" s="7">
        <v>59.19</v>
      </c>
      <c r="M51" s="6" t="s">
        <v>21</v>
      </c>
      <c r="N51" s="43">
        <v>2535897</v>
      </c>
      <c r="O51" s="43">
        <f t="shared" si="2"/>
        <v>2663757.3529411764</v>
      </c>
      <c r="P51" s="7">
        <v>86</v>
      </c>
      <c r="Q51" s="7">
        <v>49</v>
      </c>
      <c r="R51" s="7">
        <v>20</v>
      </c>
      <c r="S51" s="4">
        <v>2391</v>
      </c>
      <c r="T51" s="8">
        <f t="shared" si="3"/>
        <v>2511.5546218487393</v>
      </c>
      <c r="U51" s="9">
        <v>61.10414052697616</v>
      </c>
      <c r="V51" s="9">
        <v>61.538461538461533</v>
      </c>
      <c r="W51" s="7" t="s">
        <v>46</v>
      </c>
      <c r="X51" s="4" t="s">
        <v>47</v>
      </c>
      <c r="Y51" s="257" t="s">
        <v>12918</v>
      </c>
      <c r="Z51" s="4" t="s">
        <v>11786</v>
      </c>
      <c r="AA51" s="7" t="s">
        <v>32</v>
      </c>
      <c r="AB51" s="7" t="s">
        <v>32</v>
      </c>
      <c r="AC51" s="7" t="s">
        <v>32</v>
      </c>
      <c r="AD51" s="7" t="s">
        <v>32</v>
      </c>
      <c r="AE51" s="4" t="s">
        <v>11785</v>
      </c>
      <c r="AF51" s="4" t="s">
        <v>30</v>
      </c>
    </row>
    <row r="52" spans="1:32" x14ac:dyDescent="0.25">
      <c r="A52" s="4" t="s">
        <v>625</v>
      </c>
      <c r="B52" s="4" t="s">
        <v>12434</v>
      </c>
      <c r="C52" s="103" t="s">
        <v>11779</v>
      </c>
      <c r="D52" s="37">
        <v>50</v>
      </c>
      <c r="E52" s="122" t="s">
        <v>282</v>
      </c>
      <c r="F52" s="5">
        <v>60.33</v>
      </c>
      <c r="G52" s="5">
        <v>0.13300000000000001</v>
      </c>
      <c r="H52" s="10" t="s">
        <v>5367</v>
      </c>
      <c r="I52" s="44">
        <v>0.90735344534792794</v>
      </c>
      <c r="J52" s="11">
        <v>9.8991788818389756E-2</v>
      </c>
      <c r="K52" s="7">
        <v>36.81</v>
      </c>
      <c r="L52" s="7">
        <v>65.2</v>
      </c>
      <c r="M52" s="11">
        <v>6.2020854999999999</v>
      </c>
      <c r="N52" s="43">
        <v>787335</v>
      </c>
      <c r="O52" s="43">
        <f t="shared" si="2"/>
        <v>1305047.2401790156</v>
      </c>
      <c r="P52" s="7">
        <v>301</v>
      </c>
      <c r="Q52" s="7">
        <v>14</v>
      </c>
      <c r="R52" s="7">
        <v>11</v>
      </c>
      <c r="S52" s="4">
        <v>985</v>
      </c>
      <c r="T52" s="8">
        <f t="shared" si="3"/>
        <v>1632.6868887783858</v>
      </c>
      <c r="U52" s="9">
        <v>64.467005076142129</v>
      </c>
      <c r="V52" s="9">
        <v>38.235294117647058</v>
      </c>
      <c r="W52" s="7" t="s">
        <v>46</v>
      </c>
      <c r="X52" s="4" t="s">
        <v>228</v>
      </c>
      <c r="Y52" s="4" t="s">
        <v>13044</v>
      </c>
      <c r="Z52" s="4" t="s">
        <v>229</v>
      </c>
      <c r="AA52" s="7" t="s">
        <v>5443</v>
      </c>
      <c r="AB52" s="7" t="s">
        <v>32</v>
      </c>
      <c r="AC52" s="6">
        <v>5</v>
      </c>
      <c r="AD52" s="7" t="s">
        <v>32</v>
      </c>
      <c r="AE52" s="4"/>
      <c r="AF52" s="4" t="s">
        <v>30</v>
      </c>
    </row>
    <row r="53" spans="1:32" x14ac:dyDescent="0.25">
      <c r="A53" s="4" t="s">
        <v>626</v>
      </c>
      <c r="B53" s="4" t="s">
        <v>12435</v>
      </c>
      <c r="C53" s="103" t="s">
        <v>11779</v>
      </c>
      <c r="D53" s="37">
        <v>51</v>
      </c>
      <c r="E53" s="121">
        <v>43</v>
      </c>
      <c r="F53" s="5">
        <v>77.47</v>
      </c>
      <c r="G53" s="5">
        <v>0.4</v>
      </c>
      <c r="H53" s="4" t="s">
        <v>12398</v>
      </c>
      <c r="I53" s="7" t="s">
        <v>21</v>
      </c>
      <c r="J53" s="6" t="s">
        <v>21</v>
      </c>
      <c r="K53" s="7">
        <v>40.83</v>
      </c>
      <c r="L53" s="7">
        <v>67.989999999999995</v>
      </c>
      <c r="M53" s="6" t="s">
        <v>21</v>
      </c>
      <c r="N53" s="43">
        <v>1546722</v>
      </c>
      <c r="O53" s="43">
        <f t="shared" si="2"/>
        <v>1996543.1780043889</v>
      </c>
      <c r="P53" s="7">
        <v>79</v>
      </c>
      <c r="Q53" s="7">
        <v>34</v>
      </c>
      <c r="R53" s="7">
        <v>16</v>
      </c>
      <c r="S53" s="4">
        <v>1637</v>
      </c>
      <c r="T53" s="8">
        <f t="shared" si="3"/>
        <v>2113.0760294307474</v>
      </c>
      <c r="U53" s="9">
        <v>56.078191814294442</v>
      </c>
      <c r="V53" s="9">
        <v>56.349206349206348</v>
      </c>
      <c r="W53" s="7" t="s">
        <v>46</v>
      </c>
      <c r="X53" s="4" t="s">
        <v>47</v>
      </c>
      <c r="Y53" s="4" t="s">
        <v>5417</v>
      </c>
      <c r="Z53" s="4" t="s">
        <v>5379</v>
      </c>
      <c r="AA53" s="7" t="s">
        <v>32</v>
      </c>
      <c r="AB53" s="7" t="s">
        <v>32</v>
      </c>
      <c r="AC53" s="7" t="s">
        <v>32</v>
      </c>
      <c r="AD53" s="7" t="s">
        <v>32</v>
      </c>
      <c r="AE53" s="4" t="s">
        <v>5398</v>
      </c>
      <c r="AF53" s="4" t="s">
        <v>30</v>
      </c>
    </row>
    <row r="54" spans="1:32" x14ac:dyDescent="0.25">
      <c r="A54" s="4" t="s">
        <v>627</v>
      </c>
      <c r="B54" s="4" t="s">
        <v>12436</v>
      </c>
      <c r="C54" s="103" t="s">
        <v>11779</v>
      </c>
      <c r="D54" s="37">
        <v>52</v>
      </c>
      <c r="E54" s="122" t="s">
        <v>282</v>
      </c>
      <c r="F54" s="5">
        <v>96.67</v>
      </c>
      <c r="G54" s="5">
        <v>6.34</v>
      </c>
      <c r="H54" s="4" t="s">
        <v>12399</v>
      </c>
      <c r="I54" s="7" t="s">
        <v>21</v>
      </c>
      <c r="J54" s="6" t="s">
        <v>21</v>
      </c>
      <c r="K54" s="7">
        <v>42.42</v>
      </c>
      <c r="L54" s="7">
        <v>69.31</v>
      </c>
      <c r="M54" s="6" t="s">
        <v>21</v>
      </c>
      <c r="N54" s="43">
        <v>2210690</v>
      </c>
      <c r="O54" s="43">
        <f t="shared" si="2"/>
        <v>2286841.8330402398</v>
      </c>
      <c r="P54" s="7">
        <v>66</v>
      </c>
      <c r="Q54" s="7">
        <v>47</v>
      </c>
      <c r="R54" s="7">
        <v>20</v>
      </c>
      <c r="S54" s="4">
        <v>2339</v>
      </c>
      <c r="T54" s="8">
        <f t="shared" si="3"/>
        <v>2419.5717389055549</v>
      </c>
      <c r="U54" s="9">
        <v>56.690893544249676</v>
      </c>
      <c r="V54" s="9">
        <v>55.598290598290603</v>
      </c>
      <c r="W54" s="7" t="s">
        <v>46</v>
      </c>
      <c r="X54" s="4" t="s">
        <v>47</v>
      </c>
      <c r="Y54" s="4" t="s">
        <v>5419</v>
      </c>
      <c r="Z54" s="4" t="s">
        <v>5380</v>
      </c>
      <c r="AA54" s="7" t="s">
        <v>32</v>
      </c>
      <c r="AB54" s="7" t="s">
        <v>32</v>
      </c>
      <c r="AC54" s="7" t="s">
        <v>32</v>
      </c>
      <c r="AD54" s="7" t="s">
        <v>32</v>
      </c>
      <c r="AE54" s="4" t="s">
        <v>5400</v>
      </c>
      <c r="AF54" s="4" t="s">
        <v>30</v>
      </c>
    </row>
    <row r="55" spans="1:32" x14ac:dyDescent="0.25">
      <c r="A55" s="4" t="s">
        <v>628</v>
      </c>
      <c r="B55" s="4" t="s">
        <v>12437</v>
      </c>
      <c r="C55" s="102" t="s">
        <v>628</v>
      </c>
      <c r="D55" s="37">
        <v>53</v>
      </c>
      <c r="E55" s="121">
        <v>44</v>
      </c>
      <c r="F55" s="5">
        <v>72.239999999999995</v>
      </c>
      <c r="G55" s="5">
        <v>0.8</v>
      </c>
      <c r="H55" s="4" t="s">
        <v>12400</v>
      </c>
      <c r="I55" s="7" t="s">
        <v>21</v>
      </c>
      <c r="J55" s="6" t="s">
        <v>21</v>
      </c>
      <c r="K55" s="7">
        <v>37.369999999999997</v>
      </c>
      <c r="L55" s="7">
        <v>55.51</v>
      </c>
      <c r="M55" s="6" t="s">
        <v>21</v>
      </c>
      <c r="N55" s="43">
        <v>1247229</v>
      </c>
      <c r="O55" s="43">
        <f t="shared" si="2"/>
        <v>1726507.4750830566</v>
      </c>
      <c r="P55" s="7">
        <v>84</v>
      </c>
      <c r="Q55" s="7">
        <v>28</v>
      </c>
      <c r="R55" s="7">
        <v>15</v>
      </c>
      <c r="S55" s="4">
        <v>1853</v>
      </c>
      <c r="T55" s="8">
        <f t="shared" si="3"/>
        <v>2565.0609080841641</v>
      </c>
      <c r="U55" s="9">
        <v>69.562871019967616</v>
      </c>
      <c r="V55" s="9">
        <v>51.919720767888307</v>
      </c>
      <c r="W55" s="7" t="s">
        <v>46</v>
      </c>
      <c r="X55" s="4" t="s">
        <v>47</v>
      </c>
      <c r="Y55" s="4" t="s">
        <v>5422</v>
      </c>
      <c r="Z55" s="4" t="s">
        <v>182</v>
      </c>
      <c r="AA55" s="7" t="s">
        <v>32</v>
      </c>
      <c r="AB55" s="7" t="s">
        <v>32</v>
      </c>
      <c r="AC55" s="7" t="s">
        <v>32</v>
      </c>
      <c r="AD55" s="7" t="s">
        <v>32</v>
      </c>
      <c r="AE55" s="4" t="s">
        <v>183</v>
      </c>
      <c r="AF55" s="4" t="s">
        <v>30</v>
      </c>
    </row>
    <row r="56" spans="1:32" x14ac:dyDescent="0.25">
      <c r="A56" s="4" t="s">
        <v>629</v>
      </c>
      <c r="B56" s="4" t="s">
        <v>12438</v>
      </c>
      <c r="C56" s="102" t="s">
        <v>628</v>
      </c>
      <c r="D56" s="37">
        <v>54</v>
      </c>
      <c r="E56" s="121">
        <v>45</v>
      </c>
      <c r="F56" s="5">
        <v>89.6</v>
      </c>
      <c r="G56" s="5">
        <v>3.2</v>
      </c>
      <c r="H56" s="4" t="s">
        <v>12401</v>
      </c>
      <c r="I56" s="7" t="s">
        <v>21</v>
      </c>
      <c r="J56" s="6" t="s">
        <v>21</v>
      </c>
      <c r="K56" s="7">
        <v>30.54</v>
      </c>
      <c r="L56" s="7">
        <v>53.98</v>
      </c>
      <c r="M56" s="6" t="s">
        <v>21</v>
      </c>
      <c r="N56" s="43">
        <v>1995084</v>
      </c>
      <c r="O56" s="43">
        <f t="shared" si="2"/>
        <v>2226656.25</v>
      </c>
      <c r="P56" s="7">
        <v>66</v>
      </c>
      <c r="Q56" s="7">
        <v>40</v>
      </c>
      <c r="R56" s="7">
        <v>18</v>
      </c>
      <c r="S56" s="4">
        <v>1616</v>
      </c>
      <c r="T56" s="8">
        <f t="shared" si="3"/>
        <v>1803.5714285714287</v>
      </c>
      <c r="U56" s="9">
        <v>49.814356435643568</v>
      </c>
      <c r="V56" s="9">
        <v>53.432282003710576</v>
      </c>
      <c r="W56" s="7" t="s">
        <v>46</v>
      </c>
      <c r="X56" s="4" t="s">
        <v>108</v>
      </c>
      <c r="Y56" s="4" t="s">
        <v>5424</v>
      </c>
      <c r="Z56" s="4" t="s">
        <v>5383</v>
      </c>
      <c r="AA56" s="7" t="s">
        <v>32</v>
      </c>
      <c r="AB56" s="6" t="s">
        <v>32</v>
      </c>
      <c r="AC56" s="6" t="s">
        <v>32</v>
      </c>
      <c r="AD56" s="7" t="s">
        <v>32</v>
      </c>
      <c r="AE56" s="4" t="s">
        <v>83</v>
      </c>
      <c r="AF56" s="4" t="s">
        <v>30</v>
      </c>
    </row>
    <row r="57" spans="1:32" x14ac:dyDescent="0.25">
      <c r="A57" s="4" t="s">
        <v>630</v>
      </c>
      <c r="B57" s="4" t="s">
        <v>12439</v>
      </c>
      <c r="C57" s="102" t="s">
        <v>628</v>
      </c>
      <c r="D57" s="37">
        <v>55</v>
      </c>
      <c r="E57" s="121">
        <v>46</v>
      </c>
      <c r="F57" s="5">
        <v>76.8</v>
      </c>
      <c r="G57" s="5">
        <v>2.4</v>
      </c>
      <c r="H57" s="4" t="s">
        <v>12402</v>
      </c>
      <c r="I57" s="7" t="s">
        <v>21</v>
      </c>
      <c r="J57" s="6" t="s">
        <v>21</v>
      </c>
      <c r="K57" s="7">
        <v>30.17</v>
      </c>
      <c r="L57" s="7">
        <v>54.75</v>
      </c>
      <c r="M57" s="6" t="s">
        <v>21</v>
      </c>
      <c r="N57" s="43">
        <v>1749312</v>
      </c>
      <c r="O57" s="43">
        <f t="shared" si="2"/>
        <v>2277750</v>
      </c>
      <c r="P57" s="7">
        <v>37</v>
      </c>
      <c r="Q57" s="7">
        <v>46</v>
      </c>
      <c r="R57" s="7">
        <v>17</v>
      </c>
      <c r="S57" s="4">
        <v>1495</v>
      </c>
      <c r="T57" s="8">
        <f t="shared" si="3"/>
        <v>1946.6145833333333</v>
      </c>
      <c r="U57" s="9">
        <v>52.909698996655521</v>
      </c>
      <c r="V57" s="9">
        <v>55.183946488294318</v>
      </c>
      <c r="W57" s="7" t="s">
        <v>46</v>
      </c>
      <c r="X57" s="4" t="s">
        <v>108</v>
      </c>
      <c r="Y57" s="4" t="s">
        <v>5425</v>
      </c>
      <c r="Z57" s="4" t="s">
        <v>5383</v>
      </c>
      <c r="AA57" s="7" t="s">
        <v>32</v>
      </c>
      <c r="AB57" s="6" t="s">
        <v>32</v>
      </c>
      <c r="AC57" s="6" t="s">
        <v>32</v>
      </c>
      <c r="AD57" s="7" t="s">
        <v>32</v>
      </c>
      <c r="AE57" s="4" t="s">
        <v>83</v>
      </c>
      <c r="AF57" s="4" t="s">
        <v>30</v>
      </c>
    </row>
    <row r="58" spans="1:32" x14ac:dyDescent="0.25">
      <c r="A58" s="4" t="s">
        <v>631</v>
      </c>
      <c r="B58" s="4" t="s">
        <v>12440</v>
      </c>
      <c r="C58" s="98" t="s">
        <v>11780</v>
      </c>
      <c r="D58" s="37">
        <v>56</v>
      </c>
      <c r="E58" s="121">
        <v>47</v>
      </c>
      <c r="F58" s="5">
        <v>83.8</v>
      </c>
      <c r="G58" s="5">
        <v>0.8</v>
      </c>
      <c r="H58" s="4" t="s">
        <v>12403</v>
      </c>
      <c r="I58" s="7" t="s">
        <v>21</v>
      </c>
      <c r="J58" s="6" t="s">
        <v>21</v>
      </c>
      <c r="K58" s="7">
        <v>40.33</v>
      </c>
      <c r="L58" s="7">
        <v>57.05</v>
      </c>
      <c r="M58" s="6" t="s">
        <v>21</v>
      </c>
      <c r="N58" s="43">
        <v>1520809</v>
      </c>
      <c r="O58" s="43">
        <f t="shared" si="2"/>
        <v>1814807.8758949882</v>
      </c>
      <c r="P58" s="7">
        <v>66</v>
      </c>
      <c r="Q58" s="7">
        <v>32</v>
      </c>
      <c r="R58" s="7">
        <v>18</v>
      </c>
      <c r="S58" s="4">
        <v>1463</v>
      </c>
      <c r="T58" s="8">
        <f t="shared" si="3"/>
        <v>1745.8233890214797</v>
      </c>
      <c r="U58" s="9">
        <v>45.727956254272037</v>
      </c>
      <c r="V58" s="9">
        <v>47.404371584699454</v>
      </c>
      <c r="W58" s="7" t="s">
        <v>46</v>
      </c>
      <c r="X58" s="4" t="s">
        <v>47</v>
      </c>
      <c r="Y58" s="4" t="s">
        <v>5416</v>
      </c>
      <c r="Z58" s="4" t="s">
        <v>5378</v>
      </c>
      <c r="AA58" s="7" t="s">
        <v>32</v>
      </c>
      <c r="AB58" s="7" t="s">
        <v>32</v>
      </c>
      <c r="AC58" s="7" t="s">
        <v>32</v>
      </c>
      <c r="AD58" s="7" t="s">
        <v>32</v>
      </c>
      <c r="AE58" s="4" t="s">
        <v>5398</v>
      </c>
      <c r="AF58" s="4" t="s">
        <v>30</v>
      </c>
    </row>
    <row r="59" spans="1:32" x14ac:dyDescent="0.25">
      <c r="A59" s="4" t="s">
        <v>632</v>
      </c>
      <c r="B59" s="4" t="s">
        <v>12441</v>
      </c>
      <c r="C59" s="98" t="s">
        <v>11780</v>
      </c>
      <c r="D59" s="37">
        <v>57</v>
      </c>
      <c r="E59" s="121">
        <v>48</v>
      </c>
      <c r="F59" s="5">
        <v>92.8</v>
      </c>
      <c r="G59" s="5">
        <v>0.8</v>
      </c>
      <c r="H59" s="4" t="s">
        <v>12404</v>
      </c>
      <c r="I59" s="7" t="s">
        <v>21</v>
      </c>
      <c r="J59" s="6" t="s">
        <v>21</v>
      </c>
      <c r="K59" s="7">
        <v>38.9</v>
      </c>
      <c r="L59" s="7">
        <v>56.4</v>
      </c>
      <c r="M59" s="6" t="s">
        <v>21</v>
      </c>
      <c r="N59" s="43">
        <v>1868766</v>
      </c>
      <c r="O59" s="43">
        <f t="shared" si="2"/>
        <v>2013756.4655172415</v>
      </c>
      <c r="P59" s="7">
        <v>65</v>
      </c>
      <c r="Q59" s="7">
        <v>40</v>
      </c>
      <c r="R59" s="7">
        <v>19</v>
      </c>
      <c r="S59" s="4">
        <v>1765</v>
      </c>
      <c r="T59" s="8">
        <f t="shared" si="3"/>
        <v>1901.9396551724139</v>
      </c>
      <c r="U59" s="9">
        <v>46.175637393767708</v>
      </c>
      <c r="V59" s="9">
        <v>48.810872027180061</v>
      </c>
      <c r="W59" s="7" t="s">
        <v>46</v>
      </c>
      <c r="X59" s="4" t="s">
        <v>47</v>
      </c>
      <c r="Y59" s="4" t="s">
        <v>5418</v>
      </c>
      <c r="Z59" s="4" t="s">
        <v>5380</v>
      </c>
      <c r="AA59" s="7" t="s">
        <v>32</v>
      </c>
      <c r="AB59" s="7" t="s">
        <v>32</v>
      </c>
      <c r="AC59" s="7" t="s">
        <v>32</v>
      </c>
      <c r="AD59" s="7" t="s">
        <v>32</v>
      </c>
      <c r="AE59" s="4" t="s">
        <v>5399</v>
      </c>
      <c r="AF59" s="4" t="s">
        <v>30</v>
      </c>
    </row>
    <row r="60" spans="1:32" x14ac:dyDescent="0.25">
      <c r="A60" s="4" t="s">
        <v>633</v>
      </c>
      <c r="B60" s="4" t="s">
        <v>12446</v>
      </c>
      <c r="C60" s="99" t="s">
        <v>11781</v>
      </c>
      <c r="D60" s="37">
        <v>58</v>
      </c>
      <c r="E60" s="121">
        <v>49</v>
      </c>
      <c r="F60" s="5">
        <v>98.39</v>
      </c>
      <c r="G60" s="5">
        <v>0.97</v>
      </c>
      <c r="H60" s="4" t="s">
        <v>12405</v>
      </c>
      <c r="I60" s="7" t="s">
        <v>21</v>
      </c>
      <c r="J60" s="6" t="s">
        <v>21</v>
      </c>
      <c r="K60" s="7">
        <v>36.479999999999997</v>
      </c>
      <c r="L60" s="7">
        <v>57.94</v>
      </c>
      <c r="M60" s="6" t="s">
        <v>21</v>
      </c>
      <c r="N60" s="43">
        <v>1831976</v>
      </c>
      <c r="O60" s="43">
        <f t="shared" si="2"/>
        <v>1861953.450553918</v>
      </c>
      <c r="P60" s="7">
        <v>36</v>
      </c>
      <c r="Q60" s="7">
        <v>44</v>
      </c>
      <c r="R60" s="7">
        <v>20</v>
      </c>
      <c r="S60" s="4">
        <v>1874</v>
      </c>
      <c r="T60" s="8">
        <f t="shared" si="3"/>
        <v>1904.6651082427077</v>
      </c>
      <c r="U60" s="9">
        <v>38.420490928495198</v>
      </c>
      <c r="V60" s="9">
        <v>49.493333333333332</v>
      </c>
      <c r="W60" s="7" t="s">
        <v>46</v>
      </c>
      <c r="X60" s="4" t="s">
        <v>108</v>
      </c>
      <c r="Y60" s="4" t="s">
        <v>5434</v>
      </c>
      <c r="Z60" s="4" t="s">
        <v>5383</v>
      </c>
      <c r="AA60" s="7" t="s">
        <v>32</v>
      </c>
      <c r="AB60" s="7" t="s">
        <v>32</v>
      </c>
      <c r="AC60" s="7" t="s">
        <v>32</v>
      </c>
      <c r="AD60" s="7" t="s">
        <v>32</v>
      </c>
      <c r="AE60" s="4" t="s">
        <v>83</v>
      </c>
      <c r="AF60" s="4" t="s">
        <v>30</v>
      </c>
    </row>
    <row r="61" spans="1:32" x14ac:dyDescent="0.25">
      <c r="A61" s="4" t="s">
        <v>634</v>
      </c>
      <c r="B61" s="4" t="s">
        <v>12447</v>
      </c>
      <c r="C61" s="99" t="s">
        <v>11781</v>
      </c>
      <c r="D61" s="37">
        <v>59</v>
      </c>
      <c r="E61" s="121">
        <v>50</v>
      </c>
      <c r="F61" s="5">
        <v>94.23</v>
      </c>
      <c r="G61" s="5">
        <v>0.81</v>
      </c>
      <c r="H61" s="4" t="s">
        <v>13124</v>
      </c>
      <c r="I61" s="7" t="s">
        <v>21</v>
      </c>
      <c r="J61" s="6" t="s">
        <v>21</v>
      </c>
      <c r="K61" s="7">
        <v>35.19</v>
      </c>
      <c r="L61" s="7">
        <v>53.65</v>
      </c>
      <c r="M61" s="6" t="s">
        <v>21</v>
      </c>
      <c r="N61" s="43">
        <v>2077448</v>
      </c>
      <c r="O61" s="43">
        <f t="shared" si="2"/>
        <v>2204656.6910750293</v>
      </c>
      <c r="P61" s="7">
        <v>176</v>
      </c>
      <c r="Q61" s="7">
        <v>41</v>
      </c>
      <c r="R61" s="7">
        <v>20</v>
      </c>
      <c r="S61" s="4">
        <v>2125</v>
      </c>
      <c r="T61" s="8">
        <f t="shared" si="3"/>
        <v>2255.1204499628566</v>
      </c>
      <c r="U61" s="9">
        <v>42.72941176470588</v>
      </c>
      <c r="V61" s="9">
        <v>54.305882352941175</v>
      </c>
      <c r="W61" s="7" t="s">
        <v>46</v>
      </c>
      <c r="X61" s="4" t="s">
        <v>72</v>
      </c>
      <c r="Y61" s="4" t="s">
        <v>5409</v>
      </c>
      <c r="Z61" s="4" t="s">
        <v>5372</v>
      </c>
      <c r="AA61" s="7" t="s">
        <v>32</v>
      </c>
      <c r="AB61" s="7" t="s">
        <v>32</v>
      </c>
      <c r="AC61" s="7" t="s">
        <v>32</v>
      </c>
      <c r="AD61" s="7" t="s">
        <v>32</v>
      </c>
      <c r="AE61" s="4" t="s">
        <v>5393</v>
      </c>
      <c r="AF61" s="4" t="s">
        <v>30</v>
      </c>
    </row>
    <row r="62" spans="1:32" x14ac:dyDescent="0.25">
      <c r="A62" s="4" t="s">
        <v>635</v>
      </c>
      <c r="B62" s="4" t="s">
        <v>12448</v>
      </c>
      <c r="C62" s="99" t="s">
        <v>11781</v>
      </c>
      <c r="D62" s="37">
        <v>60</v>
      </c>
      <c r="E62" s="121">
        <v>51</v>
      </c>
      <c r="F62" s="5">
        <v>89.71</v>
      </c>
      <c r="G62" s="5">
        <v>0.81</v>
      </c>
      <c r="H62" s="4" t="s">
        <v>13125</v>
      </c>
      <c r="I62" s="7" t="s">
        <v>21</v>
      </c>
      <c r="J62" s="6" t="s">
        <v>21</v>
      </c>
      <c r="K62" s="7">
        <v>36.270000000000003</v>
      </c>
      <c r="L62" s="7">
        <v>54.03</v>
      </c>
      <c r="M62" s="6" t="s">
        <v>21</v>
      </c>
      <c r="N62" s="43">
        <v>1833331</v>
      </c>
      <c r="O62" s="43">
        <f t="shared" si="2"/>
        <v>2043619.4404191286</v>
      </c>
      <c r="P62" s="7">
        <v>157</v>
      </c>
      <c r="Q62" s="7">
        <v>38</v>
      </c>
      <c r="R62" s="7">
        <v>19</v>
      </c>
      <c r="S62" s="4">
        <v>1943</v>
      </c>
      <c r="T62" s="8">
        <f t="shared" si="3"/>
        <v>2165.8677962323045</v>
      </c>
      <c r="U62" s="9">
        <v>43.180648481729293</v>
      </c>
      <c r="V62" s="9">
        <v>53.395061728395063</v>
      </c>
      <c r="W62" s="7" t="s">
        <v>46</v>
      </c>
      <c r="X62" s="4" t="s">
        <v>72</v>
      </c>
      <c r="Y62" s="4" t="s">
        <v>5410</v>
      </c>
      <c r="Z62" s="4" t="s">
        <v>5372</v>
      </c>
      <c r="AA62" s="7" t="s">
        <v>32</v>
      </c>
      <c r="AB62" s="7" t="s">
        <v>32</v>
      </c>
      <c r="AC62" s="7" t="s">
        <v>32</v>
      </c>
      <c r="AD62" s="7" t="s">
        <v>32</v>
      </c>
      <c r="AE62" s="4" t="s">
        <v>5393</v>
      </c>
      <c r="AF62" s="4" t="s">
        <v>30</v>
      </c>
    </row>
    <row r="63" spans="1:32" x14ac:dyDescent="0.25">
      <c r="A63" s="4" t="s">
        <v>636</v>
      </c>
      <c r="B63" s="4" t="s">
        <v>12442</v>
      </c>
      <c r="C63" s="99" t="s">
        <v>11781</v>
      </c>
      <c r="D63" s="37">
        <v>61</v>
      </c>
      <c r="E63" s="121">
        <v>52</v>
      </c>
      <c r="F63" s="5">
        <v>98.79</v>
      </c>
      <c r="G63" s="5">
        <v>0.81</v>
      </c>
      <c r="H63" s="4" t="s">
        <v>12406</v>
      </c>
      <c r="I63" s="7" t="s">
        <v>21</v>
      </c>
      <c r="J63" s="6" t="s">
        <v>21</v>
      </c>
      <c r="K63" s="7">
        <v>32.58</v>
      </c>
      <c r="L63" s="7">
        <v>41.26</v>
      </c>
      <c r="M63" s="6" t="s">
        <v>21</v>
      </c>
      <c r="N63" s="43">
        <v>1931651</v>
      </c>
      <c r="O63" s="43">
        <f t="shared" si="2"/>
        <v>1955310.2540742988</v>
      </c>
      <c r="P63" s="7">
        <v>1</v>
      </c>
      <c r="Q63" s="7">
        <v>46</v>
      </c>
      <c r="R63" s="7">
        <v>20</v>
      </c>
      <c r="S63" s="4">
        <v>1852</v>
      </c>
      <c r="T63" s="8">
        <f t="shared" si="3"/>
        <v>1874.6836724364812</v>
      </c>
      <c r="U63" s="9">
        <v>7.8293736501079962</v>
      </c>
      <c r="V63" s="9">
        <v>48.785752833243393</v>
      </c>
      <c r="W63" s="7" t="s">
        <v>139</v>
      </c>
      <c r="X63" s="4" t="s">
        <v>5442</v>
      </c>
      <c r="Y63" s="4" t="s">
        <v>5413</v>
      </c>
      <c r="Z63" s="4" t="s">
        <v>5375</v>
      </c>
      <c r="AA63" s="7" t="s">
        <v>32</v>
      </c>
      <c r="AB63" s="7" t="s">
        <v>32</v>
      </c>
      <c r="AC63" s="7" t="s">
        <v>32</v>
      </c>
      <c r="AD63" s="7" t="s">
        <v>32</v>
      </c>
      <c r="AE63" s="4" t="s">
        <v>5395</v>
      </c>
      <c r="AF63" s="4" t="s">
        <v>30</v>
      </c>
    </row>
    <row r="64" spans="1:32" x14ac:dyDescent="0.25">
      <c r="A64" s="4" t="s">
        <v>637</v>
      </c>
      <c r="B64" s="4" t="s">
        <v>5402</v>
      </c>
      <c r="C64" s="99" t="s">
        <v>11781</v>
      </c>
      <c r="D64" s="37">
        <v>62</v>
      </c>
      <c r="E64" s="121">
        <v>53</v>
      </c>
      <c r="F64" s="5">
        <v>98.39</v>
      </c>
      <c r="G64" s="5">
        <v>0</v>
      </c>
      <c r="H64" s="4" t="s">
        <v>12407</v>
      </c>
      <c r="I64" s="7" t="s">
        <v>21</v>
      </c>
      <c r="J64" s="6" t="s">
        <v>21</v>
      </c>
      <c r="K64" s="7">
        <v>37.869999999999997</v>
      </c>
      <c r="L64" s="7">
        <v>44.47</v>
      </c>
      <c r="M64" s="6" t="s">
        <v>21</v>
      </c>
      <c r="N64" s="43">
        <v>2620233</v>
      </c>
      <c r="O64" s="43">
        <f t="shared" si="2"/>
        <v>2663109.0557983536</v>
      </c>
      <c r="P64" s="7">
        <v>26</v>
      </c>
      <c r="Q64" s="7">
        <v>47</v>
      </c>
      <c r="R64" s="7">
        <v>20</v>
      </c>
      <c r="S64" s="4">
        <v>2592</v>
      </c>
      <c r="T64" s="8">
        <f t="shared" si="3"/>
        <v>2634.4140664701699</v>
      </c>
      <c r="U64" s="9">
        <v>37.037037037037038</v>
      </c>
      <c r="V64" s="9">
        <v>52.467232074016962</v>
      </c>
      <c r="W64" s="7" t="s">
        <v>22</v>
      </c>
      <c r="X64" s="4" t="s">
        <v>5442</v>
      </c>
      <c r="Y64" s="4" t="s">
        <v>5406</v>
      </c>
      <c r="Z64" s="4" t="s">
        <v>5369</v>
      </c>
      <c r="AA64" s="7">
        <v>37</v>
      </c>
      <c r="AB64" s="7" t="s">
        <v>5389</v>
      </c>
      <c r="AC64" s="7">
        <v>7.6</v>
      </c>
      <c r="AD64" s="7" t="s">
        <v>5390</v>
      </c>
      <c r="AE64" s="4" t="s">
        <v>5391</v>
      </c>
      <c r="AF64" s="4" t="s">
        <v>30</v>
      </c>
    </row>
    <row r="65" spans="1:32" x14ac:dyDescent="0.25">
      <c r="A65" s="4" t="s">
        <v>638</v>
      </c>
      <c r="B65" s="4" t="s">
        <v>12443</v>
      </c>
      <c r="C65" s="99" t="s">
        <v>11781</v>
      </c>
      <c r="D65" s="37">
        <v>63</v>
      </c>
      <c r="E65" s="121">
        <v>54</v>
      </c>
      <c r="F65" s="5">
        <v>97.31</v>
      </c>
      <c r="G65" s="5">
        <v>0.81</v>
      </c>
      <c r="H65" s="4" t="s">
        <v>12408</v>
      </c>
      <c r="I65" s="7" t="s">
        <v>21</v>
      </c>
      <c r="J65" s="6" t="s">
        <v>21</v>
      </c>
      <c r="K65" s="7">
        <v>40.56</v>
      </c>
      <c r="L65" s="7">
        <v>62.74</v>
      </c>
      <c r="M65" s="6" t="s">
        <v>21</v>
      </c>
      <c r="N65" s="43">
        <v>2360299</v>
      </c>
      <c r="O65" s="43">
        <f t="shared" si="2"/>
        <v>2425546.1925804131</v>
      </c>
      <c r="P65" s="7">
        <v>68</v>
      </c>
      <c r="Q65" s="7">
        <v>47</v>
      </c>
      <c r="R65" s="7">
        <v>20</v>
      </c>
      <c r="S65" s="4">
        <v>2487</v>
      </c>
      <c r="T65" s="8">
        <f t="shared" si="3"/>
        <v>2555.7496660158254</v>
      </c>
      <c r="U65" s="9">
        <v>40.852432649778848</v>
      </c>
      <c r="V65" s="9">
        <v>54.764776839565741</v>
      </c>
      <c r="W65" s="7" t="s">
        <v>46</v>
      </c>
      <c r="X65" s="4" t="s">
        <v>108</v>
      </c>
      <c r="Y65" s="4" t="s">
        <v>5438</v>
      </c>
      <c r="Z65" s="4" t="s">
        <v>5387</v>
      </c>
      <c r="AA65" s="7" t="s">
        <v>32</v>
      </c>
      <c r="AB65" s="7" t="s">
        <v>32</v>
      </c>
      <c r="AC65" s="7" t="s">
        <v>32</v>
      </c>
      <c r="AD65" s="7" t="s">
        <v>32</v>
      </c>
      <c r="AE65" s="4" t="s">
        <v>83</v>
      </c>
      <c r="AF65" s="4" t="s">
        <v>30</v>
      </c>
    </row>
    <row r="66" spans="1:32" x14ac:dyDescent="0.25">
      <c r="A66" s="4" t="s">
        <v>639</v>
      </c>
      <c r="B66" s="4" t="s">
        <v>12449</v>
      </c>
      <c r="C66" s="99" t="s">
        <v>11781</v>
      </c>
      <c r="D66" s="37">
        <v>64</v>
      </c>
      <c r="E66" s="121">
        <v>55</v>
      </c>
      <c r="F66" s="5">
        <v>95.04</v>
      </c>
      <c r="G66" s="5">
        <v>0</v>
      </c>
      <c r="H66" s="4" t="s">
        <v>12409</v>
      </c>
      <c r="I66" s="7" t="s">
        <v>21</v>
      </c>
      <c r="J66" s="6" t="s">
        <v>21</v>
      </c>
      <c r="K66" s="7">
        <v>37.78</v>
      </c>
      <c r="L66" s="7">
        <v>60.75</v>
      </c>
      <c r="M66" s="6" t="s">
        <v>21</v>
      </c>
      <c r="N66" s="43">
        <v>2134872</v>
      </c>
      <c r="O66" s="43">
        <f t="shared" si="2"/>
        <v>2246287.8787878789</v>
      </c>
      <c r="P66" s="7">
        <v>35</v>
      </c>
      <c r="Q66" s="7">
        <v>15</v>
      </c>
      <c r="R66" s="7">
        <v>20</v>
      </c>
      <c r="S66" s="4">
        <v>2209</v>
      </c>
      <c r="T66" s="8">
        <f t="shared" si="3"/>
        <v>2324.2845117845118</v>
      </c>
      <c r="U66" s="9">
        <v>38.614757808963333</v>
      </c>
      <c r="V66" s="9">
        <v>53.644182888184702</v>
      </c>
      <c r="W66" s="7" t="s">
        <v>46</v>
      </c>
      <c r="X66" s="4" t="s">
        <v>72</v>
      </c>
      <c r="Y66" s="4" t="s">
        <v>5427</v>
      </c>
      <c r="Z66" s="4" t="s">
        <v>5384</v>
      </c>
      <c r="AA66" s="7" t="s">
        <v>32</v>
      </c>
      <c r="AB66" s="6" t="s">
        <v>32</v>
      </c>
      <c r="AC66" s="6" t="s">
        <v>32</v>
      </c>
      <c r="AD66" s="7" t="s">
        <v>32</v>
      </c>
      <c r="AE66" s="4" t="s">
        <v>83</v>
      </c>
      <c r="AF66" s="4" t="s">
        <v>30</v>
      </c>
    </row>
    <row r="67" spans="1:32" x14ac:dyDescent="0.25">
      <c r="A67" s="4" t="s">
        <v>640</v>
      </c>
      <c r="B67" s="4" t="s">
        <v>5403</v>
      </c>
      <c r="C67" s="99" t="s">
        <v>11781</v>
      </c>
      <c r="D67" s="37">
        <v>65</v>
      </c>
      <c r="E67" s="121">
        <v>56</v>
      </c>
      <c r="F67" s="5">
        <v>98.06</v>
      </c>
      <c r="G67" s="5">
        <v>0</v>
      </c>
      <c r="H67" s="4" t="s">
        <v>12410</v>
      </c>
      <c r="I67" s="7" t="s">
        <v>21</v>
      </c>
      <c r="J67" s="6" t="s">
        <v>21</v>
      </c>
      <c r="K67" s="7">
        <v>40.700000000000003</v>
      </c>
      <c r="L67" s="7">
        <v>58.82</v>
      </c>
      <c r="M67" s="6" t="s">
        <v>21</v>
      </c>
      <c r="N67" s="43">
        <v>1762311</v>
      </c>
      <c r="O67" s="43">
        <f t="shared" ref="O67:O98" si="4">N67/(F67/100)</f>
        <v>1797176.2186416478</v>
      </c>
      <c r="P67" s="7">
        <v>59</v>
      </c>
      <c r="Q67" s="7">
        <v>46</v>
      </c>
      <c r="R67" s="7">
        <v>20</v>
      </c>
      <c r="S67" s="4">
        <v>1846</v>
      </c>
      <c r="T67" s="8">
        <f t="shared" ref="T67:T98" si="5">S67/(F67/100)</f>
        <v>1882.5209055680195</v>
      </c>
      <c r="U67" s="9">
        <v>31.635969664138674</v>
      </c>
      <c r="V67" s="9">
        <v>47.319978343259336</v>
      </c>
      <c r="W67" s="7" t="s">
        <v>46</v>
      </c>
      <c r="X67" s="4" t="s">
        <v>80</v>
      </c>
      <c r="Y67" s="4" t="s">
        <v>5408</v>
      </c>
      <c r="Z67" s="4" t="s">
        <v>5371</v>
      </c>
      <c r="AA67" s="7">
        <v>54</v>
      </c>
      <c r="AB67" s="7" t="s">
        <v>32</v>
      </c>
      <c r="AC67" s="7">
        <v>8</v>
      </c>
      <c r="AD67" s="7" t="s">
        <v>32</v>
      </c>
      <c r="AE67" s="4" t="s">
        <v>5392</v>
      </c>
      <c r="AF67" s="4" t="s">
        <v>30</v>
      </c>
    </row>
    <row r="68" spans="1:32" x14ac:dyDescent="0.25">
      <c r="A68" s="4" t="s">
        <v>641</v>
      </c>
      <c r="B68" s="4" t="s">
        <v>12450</v>
      </c>
      <c r="C68" s="99" t="s">
        <v>11781</v>
      </c>
      <c r="D68" s="37">
        <v>66</v>
      </c>
      <c r="E68" s="121">
        <v>57</v>
      </c>
      <c r="F68" s="5">
        <v>96.61</v>
      </c>
      <c r="G68" s="5">
        <v>1.61</v>
      </c>
      <c r="H68" s="4" t="s">
        <v>12411</v>
      </c>
      <c r="I68" s="7" t="s">
        <v>21</v>
      </c>
      <c r="J68" s="6" t="s">
        <v>21</v>
      </c>
      <c r="K68" s="7">
        <v>40.44</v>
      </c>
      <c r="L68" s="7">
        <v>62.09</v>
      </c>
      <c r="M68" s="6" t="s">
        <v>21</v>
      </c>
      <c r="N68" s="43">
        <v>2121026</v>
      </c>
      <c r="O68" s="43">
        <f t="shared" si="4"/>
        <v>2195451.8165821345</v>
      </c>
      <c r="P68" s="7">
        <v>182</v>
      </c>
      <c r="Q68" s="7">
        <v>46</v>
      </c>
      <c r="R68" s="7">
        <v>20</v>
      </c>
      <c r="S68" s="4">
        <v>2439</v>
      </c>
      <c r="T68" s="8">
        <f t="shared" si="5"/>
        <v>2524.5833764620643</v>
      </c>
      <c r="U68" s="9">
        <v>43.337433374333742</v>
      </c>
      <c r="V68" s="9">
        <v>54.385245901639344</v>
      </c>
      <c r="W68" s="7" t="s">
        <v>46</v>
      </c>
      <c r="X68" s="4" t="s">
        <v>5442</v>
      </c>
      <c r="Y68" s="4" t="s">
        <v>5420</v>
      </c>
      <c r="Z68" s="4" t="s">
        <v>5381</v>
      </c>
      <c r="AA68" s="7">
        <v>30</v>
      </c>
      <c r="AB68" s="7" t="s">
        <v>32</v>
      </c>
      <c r="AC68" s="7" t="s">
        <v>32</v>
      </c>
      <c r="AD68" s="7" t="s">
        <v>32</v>
      </c>
      <c r="AE68" s="4" t="s">
        <v>5401</v>
      </c>
      <c r="AF68" s="4" t="s">
        <v>30</v>
      </c>
    </row>
    <row r="69" spans="1:32" x14ac:dyDescent="0.25">
      <c r="A69" s="4" t="s">
        <v>642</v>
      </c>
      <c r="B69" s="4" t="s">
        <v>12451</v>
      </c>
      <c r="C69" s="99" t="s">
        <v>11781</v>
      </c>
      <c r="D69" s="37">
        <v>67</v>
      </c>
      <c r="E69" s="121">
        <v>58</v>
      </c>
      <c r="F69" s="5">
        <v>84.72</v>
      </c>
      <c r="G69" s="5">
        <v>0</v>
      </c>
      <c r="H69" s="4" t="s">
        <v>12412</v>
      </c>
      <c r="I69" s="7" t="s">
        <v>21</v>
      </c>
      <c r="J69" s="6" t="s">
        <v>21</v>
      </c>
      <c r="K69" s="7">
        <v>40.18</v>
      </c>
      <c r="L69" s="7">
        <v>62.04</v>
      </c>
      <c r="M69" s="6" t="s">
        <v>21</v>
      </c>
      <c r="N69" s="43">
        <v>1827384</v>
      </c>
      <c r="O69" s="43">
        <f t="shared" si="4"/>
        <v>2156968.8385269125</v>
      </c>
      <c r="P69" s="7">
        <v>110</v>
      </c>
      <c r="Q69" s="7">
        <v>38</v>
      </c>
      <c r="R69" s="7">
        <v>19</v>
      </c>
      <c r="S69" s="4">
        <v>2239</v>
      </c>
      <c r="T69" s="8">
        <f t="shared" si="5"/>
        <v>2642.8234183191694</v>
      </c>
      <c r="U69" s="9">
        <v>53.55069227333631</v>
      </c>
      <c r="V69" s="9">
        <v>62.739848282016958</v>
      </c>
      <c r="W69" s="7" t="s">
        <v>46</v>
      </c>
      <c r="X69" s="4" t="s">
        <v>72</v>
      </c>
      <c r="Y69" s="4" t="s">
        <v>5431</v>
      </c>
      <c r="Z69" s="4" t="s">
        <v>5384</v>
      </c>
      <c r="AA69" s="7" t="s">
        <v>32</v>
      </c>
      <c r="AB69" s="7" t="s">
        <v>32</v>
      </c>
      <c r="AC69" s="7" t="s">
        <v>32</v>
      </c>
      <c r="AD69" s="7" t="s">
        <v>32</v>
      </c>
      <c r="AE69" s="4" t="s">
        <v>83</v>
      </c>
      <c r="AF69" s="4" t="s">
        <v>30</v>
      </c>
    </row>
    <row r="70" spans="1:32" x14ac:dyDescent="0.25">
      <c r="A70" s="4" t="s">
        <v>643</v>
      </c>
      <c r="B70" s="4" t="s">
        <v>12452</v>
      </c>
      <c r="C70" s="99" t="s">
        <v>11781</v>
      </c>
      <c r="D70" s="37">
        <v>68</v>
      </c>
      <c r="E70" s="121">
        <v>59</v>
      </c>
      <c r="F70" s="5">
        <v>97.18</v>
      </c>
      <c r="G70" s="5">
        <v>0</v>
      </c>
      <c r="H70" s="4" t="s">
        <v>12413</v>
      </c>
      <c r="I70" s="7" t="s">
        <v>21</v>
      </c>
      <c r="J70" s="6" t="s">
        <v>21</v>
      </c>
      <c r="K70" s="7">
        <v>33.06</v>
      </c>
      <c r="L70" s="7">
        <v>54.26</v>
      </c>
      <c r="M70" s="6" t="s">
        <v>21</v>
      </c>
      <c r="N70" s="43">
        <v>1238881</v>
      </c>
      <c r="O70" s="43">
        <f t="shared" si="4"/>
        <v>1274831.2409960895</v>
      </c>
      <c r="P70" s="7">
        <v>6</v>
      </c>
      <c r="Q70" s="7">
        <v>42</v>
      </c>
      <c r="R70" s="7">
        <v>20</v>
      </c>
      <c r="S70" s="4">
        <v>1253</v>
      </c>
      <c r="T70" s="8">
        <f t="shared" si="5"/>
        <v>1289.3599506071207</v>
      </c>
      <c r="U70" s="9">
        <v>26.177174780526734</v>
      </c>
      <c r="V70" s="9">
        <v>40.702314445331197</v>
      </c>
      <c r="W70" s="7" t="s">
        <v>46</v>
      </c>
      <c r="X70" s="4" t="s">
        <v>72</v>
      </c>
      <c r="Y70" s="4" t="s">
        <v>5430</v>
      </c>
      <c r="Z70" s="4" t="s">
        <v>5384</v>
      </c>
      <c r="AA70" s="7" t="s">
        <v>32</v>
      </c>
      <c r="AB70" s="7" t="s">
        <v>32</v>
      </c>
      <c r="AC70" s="7" t="s">
        <v>32</v>
      </c>
      <c r="AD70" s="7" t="s">
        <v>32</v>
      </c>
      <c r="AE70" s="4" t="s">
        <v>83</v>
      </c>
      <c r="AF70" s="4" t="s">
        <v>30</v>
      </c>
    </row>
    <row r="71" spans="1:32" x14ac:dyDescent="0.25">
      <c r="A71" s="4" t="s">
        <v>644</v>
      </c>
      <c r="B71" s="4" t="s">
        <v>12453</v>
      </c>
      <c r="C71" s="99" t="s">
        <v>11781</v>
      </c>
      <c r="D71" s="37">
        <v>69</v>
      </c>
      <c r="E71" s="121">
        <v>60</v>
      </c>
      <c r="F71" s="5">
        <v>94.09</v>
      </c>
      <c r="G71" s="5">
        <v>0</v>
      </c>
      <c r="H71" s="4" t="s">
        <v>12414</v>
      </c>
      <c r="I71" s="7" t="s">
        <v>21</v>
      </c>
      <c r="J71" s="6" t="s">
        <v>21</v>
      </c>
      <c r="K71" s="7">
        <v>34.19</v>
      </c>
      <c r="L71" s="7">
        <v>54.6</v>
      </c>
      <c r="M71" s="6" t="s">
        <v>21</v>
      </c>
      <c r="N71" s="43">
        <v>1280797</v>
      </c>
      <c r="O71" s="43">
        <f t="shared" si="4"/>
        <v>1361246.6787118716</v>
      </c>
      <c r="P71" s="7">
        <v>18</v>
      </c>
      <c r="Q71" s="7">
        <v>46</v>
      </c>
      <c r="R71" s="7">
        <v>20</v>
      </c>
      <c r="S71" s="4">
        <v>1488</v>
      </c>
      <c r="T71" s="8">
        <f t="shared" si="5"/>
        <v>1581.4645552130937</v>
      </c>
      <c r="U71" s="9">
        <v>33.534946236559136</v>
      </c>
      <c r="V71" s="9">
        <v>44.623655913978496</v>
      </c>
      <c r="W71" s="7" t="s">
        <v>46</v>
      </c>
      <c r="X71" s="4" t="s">
        <v>5442</v>
      </c>
      <c r="Y71" s="4" t="s">
        <v>5421</v>
      </c>
      <c r="Z71" s="4" t="s">
        <v>5381</v>
      </c>
      <c r="AA71" s="7">
        <v>30</v>
      </c>
      <c r="AB71" s="7" t="s">
        <v>32</v>
      </c>
      <c r="AC71" s="7" t="s">
        <v>32</v>
      </c>
      <c r="AD71" s="7" t="s">
        <v>32</v>
      </c>
      <c r="AE71" s="4" t="s">
        <v>5401</v>
      </c>
      <c r="AF71" s="4" t="s">
        <v>30</v>
      </c>
    </row>
    <row r="72" spans="1:32" x14ac:dyDescent="0.25">
      <c r="A72" s="4" t="s">
        <v>645</v>
      </c>
      <c r="B72" s="4" t="s">
        <v>12454</v>
      </c>
      <c r="C72" s="99" t="s">
        <v>11781</v>
      </c>
      <c r="D72" s="37">
        <v>70</v>
      </c>
      <c r="E72" s="122" t="s">
        <v>282</v>
      </c>
      <c r="F72" s="5">
        <v>61.16</v>
      </c>
      <c r="G72" s="5">
        <v>0.81</v>
      </c>
      <c r="H72" s="4" t="s">
        <v>12415</v>
      </c>
      <c r="I72" s="7" t="s">
        <v>21</v>
      </c>
      <c r="J72" s="6" t="s">
        <v>21</v>
      </c>
      <c r="K72" s="7">
        <v>33.76</v>
      </c>
      <c r="L72" s="7">
        <v>53.09</v>
      </c>
      <c r="M72" s="6" t="s">
        <v>21</v>
      </c>
      <c r="N72" s="43">
        <v>823014</v>
      </c>
      <c r="O72" s="43">
        <f t="shared" si="4"/>
        <v>1345673.6429038588</v>
      </c>
      <c r="P72" s="7">
        <v>93</v>
      </c>
      <c r="Q72" s="7">
        <v>46</v>
      </c>
      <c r="R72" s="7">
        <v>12</v>
      </c>
      <c r="S72" s="4">
        <v>877</v>
      </c>
      <c r="T72" s="8">
        <f t="shared" si="5"/>
        <v>1433.9437540876393</v>
      </c>
      <c r="U72" s="9">
        <v>37.856328392246297</v>
      </c>
      <c r="V72" s="9">
        <v>49.144811858608897</v>
      </c>
      <c r="W72" s="7" t="s">
        <v>46</v>
      </c>
      <c r="X72" s="4" t="s">
        <v>72</v>
      </c>
      <c r="Y72" s="4" t="s">
        <v>5428</v>
      </c>
      <c r="Z72" s="4" t="s">
        <v>5384</v>
      </c>
      <c r="AA72" s="7" t="s">
        <v>32</v>
      </c>
      <c r="AB72" s="7" t="s">
        <v>32</v>
      </c>
      <c r="AC72" s="6" t="s">
        <v>32</v>
      </c>
      <c r="AD72" s="6" t="s">
        <v>32</v>
      </c>
      <c r="AE72" s="4" t="s">
        <v>83</v>
      </c>
      <c r="AF72" s="4" t="s">
        <v>30</v>
      </c>
    </row>
    <row r="73" spans="1:32" x14ac:dyDescent="0.25">
      <c r="A73" s="4" t="s">
        <v>646</v>
      </c>
      <c r="B73" s="4" t="s">
        <v>12455</v>
      </c>
      <c r="C73" s="99" t="s">
        <v>11781</v>
      </c>
      <c r="D73" s="37">
        <v>71</v>
      </c>
      <c r="E73" s="121">
        <v>61</v>
      </c>
      <c r="F73" s="5">
        <v>93.15</v>
      </c>
      <c r="G73" s="5">
        <v>0</v>
      </c>
      <c r="H73" s="4" t="s">
        <v>12416</v>
      </c>
      <c r="I73" s="7" t="s">
        <v>21</v>
      </c>
      <c r="J73" s="6" t="s">
        <v>21</v>
      </c>
      <c r="K73" s="7">
        <v>32.96</v>
      </c>
      <c r="L73" s="7">
        <v>47.02</v>
      </c>
      <c r="M73" s="6" t="s">
        <v>21</v>
      </c>
      <c r="N73" s="43">
        <v>1186873</v>
      </c>
      <c r="O73" s="43">
        <f t="shared" si="4"/>
        <v>1274152.4422973697</v>
      </c>
      <c r="P73" s="7">
        <v>52</v>
      </c>
      <c r="Q73" s="7">
        <v>46</v>
      </c>
      <c r="R73" s="7">
        <v>20</v>
      </c>
      <c r="S73" s="4">
        <v>1204</v>
      </c>
      <c r="T73" s="8">
        <f t="shared" si="5"/>
        <v>1292.5389157273214</v>
      </c>
      <c r="U73" s="9">
        <v>25.996677740863781</v>
      </c>
      <c r="V73" s="9">
        <v>39.036544850498331</v>
      </c>
      <c r="W73" s="7" t="s">
        <v>46</v>
      </c>
      <c r="X73" s="4" t="s">
        <v>72</v>
      </c>
      <c r="Y73" s="4" t="s">
        <v>5432</v>
      </c>
      <c r="Z73" s="4" t="s">
        <v>5384</v>
      </c>
      <c r="AA73" s="7" t="s">
        <v>32</v>
      </c>
      <c r="AB73" s="7" t="s">
        <v>32</v>
      </c>
      <c r="AC73" s="7" t="s">
        <v>32</v>
      </c>
      <c r="AD73" s="7" t="s">
        <v>32</v>
      </c>
      <c r="AE73" s="4" t="s">
        <v>83</v>
      </c>
      <c r="AF73" s="4" t="s">
        <v>30</v>
      </c>
    </row>
    <row r="74" spans="1:32" x14ac:dyDescent="0.25">
      <c r="A74" s="4" t="s">
        <v>647</v>
      </c>
      <c r="B74" s="4" t="s">
        <v>12456</v>
      </c>
      <c r="C74" s="99" t="s">
        <v>11781</v>
      </c>
      <c r="D74" s="37">
        <v>72</v>
      </c>
      <c r="E74" s="121">
        <v>62</v>
      </c>
      <c r="F74" s="5">
        <v>97.18</v>
      </c>
      <c r="G74" s="5">
        <v>0</v>
      </c>
      <c r="H74" s="4" t="s">
        <v>12417</v>
      </c>
      <c r="I74" s="7" t="s">
        <v>21</v>
      </c>
      <c r="J74" s="6" t="s">
        <v>21</v>
      </c>
      <c r="K74" s="7">
        <v>32.979999999999997</v>
      </c>
      <c r="L74" s="7">
        <v>55.49</v>
      </c>
      <c r="M74" s="6" t="s">
        <v>21</v>
      </c>
      <c r="N74" s="43">
        <v>1322631</v>
      </c>
      <c r="O74" s="43">
        <f t="shared" si="4"/>
        <v>1361011.525005145</v>
      </c>
      <c r="P74" s="7">
        <v>5</v>
      </c>
      <c r="Q74" s="7">
        <v>38</v>
      </c>
      <c r="R74" s="7">
        <v>20</v>
      </c>
      <c r="S74" s="4">
        <v>1377</v>
      </c>
      <c r="T74" s="8">
        <f t="shared" si="5"/>
        <v>1416.9582218563489</v>
      </c>
      <c r="U74" s="9">
        <v>26.289034132171384</v>
      </c>
      <c r="V74" s="9">
        <v>39.985486211901311</v>
      </c>
      <c r="W74" s="7" t="s">
        <v>46</v>
      </c>
      <c r="X74" s="4" t="s">
        <v>72</v>
      </c>
      <c r="Y74" s="4" t="s">
        <v>5433</v>
      </c>
      <c r="Z74" s="4" t="s">
        <v>5384</v>
      </c>
      <c r="AA74" s="7" t="s">
        <v>32</v>
      </c>
      <c r="AB74" s="7" t="s">
        <v>32</v>
      </c>
      <c r="AC74" s="7" t="s">
        <v>32</v>
      </c>
      <c r="AD74" s="7" t="s">
        <v>32</v>
      </c>
      <c r="AE74" s="4" t="s">
        <v>83</v>
      </c>
      <c r="AF74" s="4" t="s">
        <v>30</v>
      </c>
    </row>
    <row r="75" spans="1:32" x14ac:dyDescent="0.25">
      <c r="A75" s="4" t="s">
        <v>648</v>
      </c>
      <c r="B75" s="4" t="s">
        <v>12457</v>
      </c>
      <c r="C75" s="99" t="s">
        <v>11781</v>
      </c>
      <c r="D75" s="37">
        <v>73</v>
      </c>
      <c r="E75" s="121">
        <v>63</v>
      </c>
      <c r="F75" s="5">
        <v>97.98</v>
      </c>
      <c r="G75" s="5">
        <v>0</v>
      </c>
      <c r="H75" s="4" t="s">
        <v>12418</v>
      </c>
      <c r="I75" s="7" t="s">
        <v>21</v>
      </c>
      <c r="J75" s="6" t="s">
        <v>21</v>
      </c>
      <c r="K75" s="7">
        <v>33.26</v>
      </c>
      <c r="L75" s="7">
        <v>55.22</v>
      </c>
      <c r="M75" s="6" t="s">
        <v>21</v>
      </c>
      <c r="N75" s="43">
        <v>1340855</v>
      </c>
      <c r="O75" s="43">
        <f t="shared" si="4"/>
        <v>1368498.6731986119</v>
      </c>
      <c r="P75" s="7">
        <v>16</v>
      </c>
      <c r="Q75" s="7">
        <v>46</v>
      </c>
      <c r="R75" s="7">
        <v>20</v>
      </c>
      <c r="S75" s="4">
        <v>1394</v>
      </c>
      <c r="T75" s="8">
        <f t="shared" si="5"/>
        <v>1422.7393345580731</v>
      </c>
      <c r="U75" s="9">
        <v>26.829268292682929</v>
      </c>
      <c r="V75" s="9">
        <v>40.788530465949826</v>
      </c>
      <c r="W75" s="7" t="s">
        <v>46</v>
      </c>
      <c r="X75" s="4" t="s">
        <v>72</v>
      </c>
      <c r="Y75" s="4" t="s">
        <v>5429</v>
      </c>
      <c r="Z75" s="4" t="s">
        <v>5384</v>
      </c>
      <c r="AA75" s="7" t="s">
        <v>32</v>
      </c>
      <c r="AB75" s="7" t="s">
        <v>32</v>
      </c>
      <c r="AC75" s="7" t="s">
        <v>32</v>
      </c>
      <c r="AD75" s="7" t="s">
        <v>32</v>
      </c>
      <c r="AE75" s="4" t="s">
        <v>83</v>
      </c>
      <c r="AF75" s="4" t="s">
        <v>30</v>
      </c>
    </row>
    <row r="76" spans="1:32" x14ac:dyDescent="0.25">
      <c r="A76" s="4" t="s">
        <v>649</v>
      </c>
      <c r="B76" s="4" t="s">
        <v>12458</v>
      </c>
      <c r="C76" s="99" t="s">
        <v>11781</v>
      </c>
      <c r="D76" s="37">
        <v>74</v>
      </c>
      <c r="E76" s="121">
        <v>64</v>
      </c>
      <c r="F76" s="5">
        <v>93.15</v>
      </c>
      <c r="G76" s="5">
        <v>0</v>
      </c>
      <c r="H76" s="4" t="s">
        <v>12419</v>
      </c>
      <c r="I76" s="7" t="s">
        <v>21</v>
      </c>
      <c r="J76" s="6" t="s">
        <v>21</v>
      </c>
      <c r="K76" s="7">
        <v>33.83</v>
      </c>
      <c r="L76" s="7">
        <v>54.94</v>
      </c>
      <c r="M76" s="6" t="s">
        <v>21</v>
      </c>
      <c r="N76" s="43">
        <v>1182332</v>
      </c>
      <c r="O76" s="43">
        <f t="shared" si="4"/>
        <v>1269277.5093934513</v>
      </c>
      <c r="P76" s="7">
        <v>35</v>
      </c>
      <c r="Q76" s="7">
        <v>41</v>
      </c>
      <c r="R76" s="7">
        <v>20</v>
      </c>
      <c r="S76" s="4">
        <v>1228</v>
      </c>
      <c r="T76" s="8">
        <f t="shared" si="5"/>
        <v>1318.3038110574341</v>
      </c>
      <c r="U76" s="9">
        <v>23.208469055374593</v>
      </c>
      <c r="V76" s="9">
        <v>37.703583061889248</v>
      </c>
      <c r="W76" s="7" t="s">
        <v>46</v>
      </c>
      <c r="X76" s="4" t="s">
        <v>80</v>
      </c>
      <c r="Y76" s="4" t="s">
        <v>5440</v>
      </c>
      <c r="Z76" s="4" t="s">
        <v>82</v>
      </c>
      <c r="AA76" s="7" t="s">
        <v>32</v>
      </c>
      <c r="AB76" s="7" t="s">
        <v>32</v>
      </c>
      <c r="AC76" s="7" t="s">
        <v>32</v>
      </c>
      <c r="AD76" s="7" t="s">
        <v>32</v>
      </c>
      <c r="AE76" s="4" t="s">
        <v>83</v>
      </c>
      <c r="AF76" s="4" t="s">
        <v>30</v>
      </c>
    </row>
    <row r="77" spans="1:32" x14ac:dyDescent="0.25">
      <c r="A77" s="4" t="s">
        <v>650</v>
      </c>
      <c r="B77" s="4" t="s">
        <v>12459</v>
      </c>
      <c r="C77" s="99" t="s">
        <v>11781</v>
      </c>
      <c r="D77" s="37">
        <v>75</v>
      </c>
      <c r="E77" s="121">
        <v>65</v>
      </c>
      <c r="F77" s="5">
        <v>96.37</v>
      </c>
      <c r="G77" s="5">
        <v>0.81</v>
      </c>
      <c r="H77" s="4" t="s">
        <v>12420</v>
      </c>
      <c r="I77" s="7" t="s">
        <v>21</v>
      </c>
      <c r="J77" s="6" t="s">
        <v>21</v>
      </c>
      <c r="K77" s="7">
        <v>32.92</v>
      </c>
      <c r="L77" s="7">
        <v>55.53</v>
      </c>
      <c r="M77" s="6" t="s">
        <v>21</v>
      </c>
      <c r="N77" s="43">
        <v>1593503</v>
      </c>
      <c r="O77" s="43">
        <f t="shared" si="4"/>
        <v>1653525.9935664625</v>
      </c>
      <c r="P77" s="7">
        <v>1</v>
      </c>
      <c r="Q77" s="7">
        <v>46</v>
      </c>
      <c r="R77" s="7">
        <v>20</v>
      </c>
      <c r="S77" s="4">
        <v>1544</v>
      </c>
      <c r="T77" s="8">
        <f t="shared" si="5"/>
        <v>1602.1583480336203</v>
      </c>
      <c r="U77" s="9">
        <v>33.225388601036265</v>
      </c>
      <c r="V77" s="9">
        <v>44.365284974093264</v>
      </c>
      <c r="W77" s="7" t="s">
        <v>46</v>
      </c>
      <c r="X77" s="4" t="s">
        <v>5442</v>
      </c>
      <c r="Y77" s="4" t="s">
        <v>5411</v>
      </c>
      <c r="Z77" s="4" t="s">
        <v>5373</v>
      </c>
      <c r="AA77" s="7" t="s">
        <v>32</v>
      </c>
      <c r="AB77" s="7" t="s">
        <v>32</v>
      </c>
      <c r="AC77" s="7" t="s">
        <v>32</v>
      </c>
      <c r="AD77" s="7" t="s">
        <v>32</v>
      </c>
      <c r="AE77" s="4" t="s">
        <v>5394</v>
      </c>
      <c r="AF77" s="4" t="s">
        <v>30</v>
      </c>
    </row>
    <row r="78" spans="1:32" x14ac:dyDescent="0.25">
      <c r="A78" s="4" t="s">
        <v>651</v>
      </c>
      <c r="B78" s="4" t="s">
        <v>12460</v>
      </c>
      <c r="C78" s="99" t="s">
        <v>11781</v>
      </c>
      <c r="D78" s="37">
        <v>76</v>
      </c>
      <c r="E78" s="121">
        <v>66</v>
      </c>
      <c r="F78" s="5">
        <v>81.94</v>
      </c>
      <c r="G78" s="5">
        <v>1.61</v>
      </c>
      <c r="H78" s="4" t="s">
        <v>12421</v>
      </c>
      <c r="I78" s="7" t="s">
        <v>21</v>
      </c>
      <c r="J78" s="6" t="s">
        <v>21</v>
      </c>
      <c r="K78" s="7">
        <v>33.450000000000003</v>
      </c>
      <c r="L78" s="7">
        <v>51.15</v>
      </c>
      <c r="M78" s="6" t="s">
        <v>21</v>
      </c>
      <c r="N78" s="43">
        <v>1231160</v>
      </c>
      <c r="O78" s="43">
        <f t="shared" si="4"/>
        <v>1502514.034659507</v>
      </c>
      <c r="P78" s="7">
        <v>92</v>
      </c>
      <c r="Q78" s="7">
        <v>40</v>
      </c>
      <c r="R78" s="7">
        <v>16</v>
      </c>
      <c r="S78" s="4">
        <v>1185</v>
      </c>
      <c r="T78" s="8">
        <f t="shared" si="5"/>
        <v>1446.1801318037587</v>
      </c>
      <c r="U78" s="9">
        <v>36.118143459915608</v>
      </c>
      <c r="V78" s="9">
        <v>47.679324894514764</v>
      </c>
      <c r="W78" s="7" t="s">
        <v>46</v>
      </c>
      <c r="X78" s="4" t="s">
        <v>5442</v>
      </c>
      <c r="Y78" s="4" t="s">
        <v>5423</v>
      </c>
      <c r="Z78" s="4" t="s">
        <v>5382</v>
      </c>
      <c r="AA78" s="7" t="s">
        <v>32</v>
      </c>
      <c r="AB78" s="6" t="s">
        <v>32</v>
      </c>
      <c r="AC78" s="6" t="s">
        <v>32</v>
      </c>
      <c r="AD78" s="7" t="s">
        <v>32</v>
      </c>
      <c r="AE78" s="4" t="s">
        <v>83</v>
      </c>
      <c r="AF78" s="4" t="s">
        <v>30</v>
      </c>
    </row>
    <row r="79" spans="1:32" x14ac:dyDescent="0.25">
      <c r="A79" s="4" t="s">
        <v>652</v>
      </c>
      <c r="B79" s="4" t="s">
        <v>12461</v>
      </c>
      <c r="C79" s="99" t="s">
        <v>11781</v>
      </c>
      <c r="D79" s="37">
        <v>77</v>
      </c>
      <c r="E79" s="121">
        <v>67</v>
      </c>
      <c r="F79" s="5">
        <v>97.98</v>
      </c>
      <c r="G79" s="5">
        <v>0</v>
      </c>
      <c r="H79" s="4" t="s">
        <v>12422</v>
      </c>
      <c r="I79" s="7" t="s">
        <v>21</v>
      </c>
      <c r="J79" s="6" t="s">
        <v>21</v>
      </c>
      <c r="K79" s="7">
        <v>36.67</v>
      </c>
      <c r="L79" s="7">
        <v>59.37</v>
      </c>
      <c r="M79" s="6" t="s">
        <v>21</v>
      </c>
      <c r="N79" s="43">
        <v>1618649</v>
      </c>
      <c r="O79" s="43">
        <f t="shared" si="4"/>
        <v>1652019.7999591753</v>
      </c>
      <c r="P79" s="7">
        <v>14</v>
      </c>
      <c r="Q79" s="7">
        <v>46</v>
      </c>
      <c r="R79" s="7">
        <v>20</v>
      </c>
      <c r="S79" s="4">
        <v>1599</v>
      </c>
      <c r="T79" s="8">
        <f t="shared" si="5"/>
        <v>1631.9657072872014</v>
      </c>
      <c r="U79" s="9">
        <v>31.457160725453402</v>
      </c>
      <c r="V79" s="9">
        <v>45.77861163227017</v>
      </c>
      <c r="W79" s="7" t="s">
        <v>46</v>
      </c>
      <c r="X79" s="4" t="s">
        <v>72</v>
      </c>
      <c r="Y79" s="4" t="s">
        <v>5439</v>
      </c>
      <c r="Z79" s="4" t="s">
        <v>241</v>
      </c>
      <c r="AA79" s="7" t="s">
        <v>32</v>
      </c>
      <c r="AB79" s="7" t="s">
        <v>32</v>
      </c>
      <c r="AC79" s="7" t="s">
        <v>32</v>
      </c>
      <c r="AD79" s="7" t="s">
        <v>32</v>
      </c>
      <c r="AE79" s="4" t="s">
        <v>83</v>
      </c>
      <c r="AF79" s="4" t="s">
        <v>30</v>
      </c>
    </row>
    <row r="80" spans="1:32" x14ac:dyDescent="0.25">
      <c r="A80" s="4" t="s">
        <v>653</v>
      </c>
      <c r="B80" s="4" t="s">
        <v>12462</v>
      </c>
      <c r="C80" s="99" t="s">
        <v>11781</v>
      </c>
      <c r="D80" s="37">
        <v>78</v>
      </c>
      <c r="E80" s="121">
        <v>68</v>
      </c>
      <c r="F80" s="5">
        <v>89.8</v>
      </c>
      <c r="G80" s="5">
        <v>0.81</v>
      </c>
      <c r="H80" s="4" t="s">
        <v>12423</v>
      </c>
      <c r="I80" s="7" t="s">
        <v>21</v>
      </c>
      <c r="J80" s="6" t="s">
        <v>21</v>
      </c>
      <c r="K80" s="7">
        <v>36.47</v>
      </c>
      <c r="L80" s="7">
        <v>58.13</v>
      </c>
      <c r="M80" s="6" t="s">
        <v>21</v>
      </c>
      <c r="N80" s="43">
        <v>1529022</v>
      </c>
      <c r="O80" s="43">
        <f t="shared" si="4"/>
        <v>1702697.1046770602</v>
      </c>
      <c r="P80" s="7">
        <v>93</v>
      </c>
      <c r="Q80" s="7">
        <v>31</v>
      </c>
      <c r="R80" s="7">
        <v>20</v>
      </c>
      <c r="S80" s="4">
        <v>1507</v>
      </c>
      <c r="T80" s="8">
        <f t="shared" si="5"/>
        <v>1678.173719376392</v>
      </c>
      <c r="U80" s="9">
        <v>32.183145321831454</v>
      </c>
      <c r="V80" s="9">
        <v>45.520902455209026</v>
      </c>
      <c r="W80" s="7" t="s">
        <v>46</v>
      </c>
      <c r="X80" s="4" t="s">
        <v>5442</v>
      </c>
      <c r="Y80" s="4" t="s">
        <v>5435</v>
      </c>
      <c r="Z80" s="4" t="s">
        <v>5385</v>
      </c>
      <c r="AA80" s="7" t="s">
        <v>32</v>
      </c>
      <c r="AB80" s="7" t="s">
        <v>32</v>
      </c>
      <c r="AC80" s="7" t="s">
        <v>32</v>
      </c>
      <c r="AD80" s="7" t="s">
        <v>32</v>
      </c>
      <c r="AE80" s="4" t="s">
        <v>83</v>
      </c>
      <c r="AF80" s="4" t="s">
        <v>30</v>
      </c>
    </row>
    <row r="81" spans="1:32" x14ac:dyDescent="0.25">
      <c r="A81" s="4" t="s">
        <v>654</v>
      </c>
      <c r="B81" s="4" t="s">
        <v>12463</v>
      </c>
      <c r="C81" s="99" t="s">
        <v>11781</v>
      </c>
      <c r="D81" s="37">
        <v>79</v>
      </c>
      <c r="E81" s="121">
        <v>69</v>
      </c>
      <c r="F81" s="5">
        <v>82.12</v>
      </c>
      <c r="G81" s="5">
        <v>0.06</v>
      </c>
      <c r="H81" s="4" t="s">
        <v>12424</v>
      </c>
      <c r="I81" s="7" t="s">
        <v>21</v>
      </c>
      <c r="J81" s="6" t="s">
        <v>21</v>
      </c>
      <c r="K81" s="7">
        <v>36.06</v>
      </c>
      <c r="L81" s="7">
        <v>58.97</v>
      </c>
      <c r="M81" s="6" t="s">
        <v>21</v>
      </c>
      <c r="N81" s="43">
        <v>1610037</v>
      </c>
      <c r="O81" s="43">
        <f t="shared" si="4"/>
        <v>1960590.5991232342</v>
      </c>
      <c r="P81" s="7">
        <v>150</v>
      </c>
      <c r="Q81" s="7">
        <v>34</v>
      </c>
      <c r="R81" s="7">
        <v>19</v>
      </c>
      <c r="S81" s="4">
        <v>1589</v>
      </c>
      <c r="T81" s="8">
        <f t="shared" si="5"/>
        <v>1934.9732099366779</v>
      </c>
      <c r="U81" s="9">
        <v>40.843297671491506</v>
      </c>
      <c r="V81" s="9">
        <v>50.031466331025804</v>
      </c>
      <c r="W81" s="7" t="s">
        <v>46</v>
      </c>
      <c r="X81" s="4" t="s">
        <v>5442</v>
      </c>
      <c r="Y81" s="4" t="s">
        <v>5436</v>
      </c>
      <c r="Z81" s="4" t="s">
        <v>5386</v>
      </c>
      <c r="AA81" s="7" t="s">
        <v>32</v>
      </c>
      <c r="AB81" s="7" t="s">
        <v>32</v>
      </c>
      <c r="AC81" s="7" t="s">
        <v>32</v>
      </c>
      <c r="AD81" s="7" t="s">
        <v>32</v>
      </c>
      <c r="AE81" s="4" t="s">
        <v>83</v>
      </c>
      <c r="AF81" s="4" t="s">
        <v>30</v>
      </c>
    </row>
    <row r="82" spans="1:32" x14ac:dyDescent="0.25">
      <c r="A82" s="4" t="s">
        <v>655</v>
      </c>
      <c r="B82" s="4" t="s">
        <v>12444</v>
      </c>
      <c r="C82" s="99" t="s">
        <v>11781</v>
      </c>
      <c r="D82" s="37">
        <v>80</v>
      </c>
      <c r="E82" s="121">
        <v>70</v>
      </c>
      <c r="F82" s="5">
        <v>97.85</v>
      </c>
      <c r="G82" s="5">
        <v>1.61</v>
      </c>
      <c r="H82" s="4" t="s">
        <v>12425</v>
      </c>
      <c r="I82" s="7" t="s">
        <v>21</v>
      </c>
      <c r="J82" s="6" t="s">
        <v>21</v>
      </c>
      <c r="K82" s="7">
        <v>27.74</v>
      </c>
      <c r="L82" s="7">
        <v>49.21</v>
      </c>
      <c r="M82" s="6" t="s">
        <v>21</v>
      </c>
      <c r="N82" s="43">
        <v>1488669</v>
      </c>
      <c r="O82" s="43">
        <f t="shared" si="4"/>
        <v>1521378.6407766992</v>
      </c>
      <c r="P82" s="7">
        <v>1</v>
      </c>
      <c r="Q82" s="7">
        <v>46</v>
      </c>
      <c r="R82" s="7">
        <v>20</v>
      </c>
      <c r="S82" s="4">
        <v>1416</v>
      </c>
      <c r="T82" s="8">
        <f t="shared" si="5"/>
        <v>1447.1129279509455</v>
      </c>
      <c r="U82" s="9">
        <v>29.378531073446325</v>
      </c>
      <c r="V82" s="9">
        <v>44.107268877911075</v>
      </c>
      <c r="W82" s="7" t="s">
        <v>22</v>
      </c>
      <c r="X82" s="4" t="s">
        <v>5442</v>
      </c>
      <c r="Y82" s="4" t="s">
        <v>5414</v>
      </c>
      <c r="Z82" s="4" t="s">
        <v>5376</v>
      </c>
      <c r="AA82" s="7">
        <v>30</v>
      </c>
      <c r="AB82" s="7" t="s">
        <v>32</v>
      </c>
      <c r="AC82" s="7" t="s">
        <v>32</v>
      </c>
      <c r="AD82" s="7" t="s">
        <v>32</v>
      </c>
      <c r="AE82" s="4" t="s">
        <v>5396</v>
      </c>
      <c r="AF82" s="4" t="s">
        <v>30</v>
      </c>
    </row>
    <row r="83" spans="1:32" x14ac:dyDescent="0.25">
      <c r="A83" s="4" t="s">
        <v>656</v>
      </c>
      <c r="B83" s="4" t="s">
        <v>12464</v>
      </c>
      <c r="C83" s="99" t="s">
        <v>11781</v>
      </c>
      <c r="D83" s="37">
        <v>81</v>
      </c>
      <c r="E83" s="121">
        <v>71</v>
      </c>
      <c r="F83" s="5">
        <v>98.69</v>
      </c>
      <c r="G83" s="5">
        <v>0</v>
      </c>
      <c r="H83" s="4" t="s">
        <v>12426</v>
      </c>
      <c r="I83" s="7" t="s">
        <v>21</v>
      </c>
      <c r="J83" s="6" t="s">
        <v>21</v>
      </c>
      <c r="K83" s="7">
        <v>32.4</v>
      </c>
      <c r="L83" s="7">
        <v>51.54</v>
      </c>
      <c r="M83" s="6" t="s">
        <v>21</v>
      </c>
      <c r="N83" s="43">
        <v>1417827</v>
      </c>
      <c r="O83" s="43">
        <f t="shared" si="4"/>
        <v>1436647.0767048334</v>
      </c>
      <c r="P83" s="7">
        <v>14</v>
      </c>
      <c r="Q83" s="7">
        <v>46</v>
      </c>
      <c r="R83" s="7">
        <v>20</v>
      </c>
      <c r="S83" s="4">
        <v>1526</v>
      </c>
      <c r="T83" s="8">
        <f t="shared" si="5"/>
        <v>1546.2559529840917</v>
      </c>
      <c r="U83" s="9">
        <v>29.750982961992133</v>
      </c>
      <c r="V83" s="9">
        <v>45.67496723460026</v>
      </c>
      <c r="W83" s="7" t="s">
        <v>46</v>
      </c>
      <c r="X83" s="4" t="s">
        <v>72</v>
      </c>
      <c r="Y83" s="4" t="s">
        <v>5426</v>
      </c>
      <c r="Z83" s="4" t="s">
        <v>5384</v>
      </c>
      <c r="AA83" s="7" t="s">
        <v>32</v>
      </c>
      <c r="AB83" s="6" t="s">
        <v>32</v>
      </c>
      <c r="AC83" s="6" t="s">
        <v>32</v>
      </c>
      <c r="AD83" s="7" t="s">
        <v>32</v>
      </c>
      <c r="AE83" s="4" t="s">
        <v>83</v>
      </c>
      <c r="AF83" s="4" t="s">
        <v>30</v>
      </c>
    </row>
    <row r="84" spans="1:32" x14ac:dyDescent="0.25">
      <c r="A84" s="4" t="s">
        <v>657</v>
      </c>
      <c r="B84" s="4" t="s">
        <v>12465</v>
      </c>
      <c r="C84" s="99" t="s">
        <v>11781</v>
      </c>
      <c r="D84" s="37">
        <v>82</v>
      </c>
      <c r="E84" s="121">
        <v>72</v>
      </c>
      <c r="F84" s="5">
        <v>96.37</v>
      </c>
      <c r="G84" s="5">
        <v>0</v>
      </c>
      <c r="H84" s="4" t="s">
        <v>12427</v>
      </c>
      <c r="I84" s="7" t="s">
        <v>21</v>
      </c>
      <c r="J84" s="6" t="s">
        <v>21</v>
      </c>
      <c r="K84" s="7">
        <v>33.43</v>
      </c>
      <c r="L84" s="7">
        <v>58.13</v>
      </c>
      <c r="M84" s="6" t="s">
        <v>21</v>
      </c>
      <c r="N84" s="43">
        <v>1496212</v>
      </c>
      <c r="O84" s="43">
        <f t="shared" si="4"/>
        <v>1552570.3019611912</v>
      </c>
      <c r="P84" s="7">
        <v>7</v>
      </c>
      <c r="Q84" s="7">
        <v>44</v>
      </c>
      <c r="R84" s="7">
        <v>20</v>
      </c>
      <c r="S84" s="4">
        <v>1471</v>
      </c>
      <c r="T84" s="8">
        <f t="shared" si="5"/>
        <v>1526.4086333921346</v>
      </c>
      <c r="U84" s="9">
        <v>25.15295717199184</v>
      </c>
      <c r="V84" s="9">
        <v>43.788187372708755</v>
      </c>
      <c r="W84" s="7" t="s">
        <v>46</v>
      </c>
      <c r="X84" s="4" t="s">
        <v>72</v>
      </c>
      <c r="Y84" s="4" t="s">
        <v>5437</v>
      </c>
      <c r="Z84" s="4" t="s">
        <v>5384</v>
      </c>
      <c r="AA84" s="7" t="s">
        <v>32</v>
      </c>
      <c r="AB84" s="7" t="s">
        <v>32</v>
      </c>
      <c r="AC84" s="7" t="s">
        <v>32</v>
      </c>
      <c r="AD84" s="7" t="s">
        <v>32</v>
      </c>
      <c r="AE84" s="4" t="s">
        <v>83</v>
      </c>
      <c r="AF84" s="4" t="s">
        <v>30</v>
      </c>
    </row>
    <row r="85" spans="1:32" x14ac:dyDescent="0.25">
      <c r="A85" s="4" t="s">
        <v>658</v>
      </c>
      <c r="B85" s="4" t="s">
        <v>12466</v>
      </c>
      <c r="C85" s="99" t="s">
        <v>11781</v>
      </c>
      <c r="D85" s="37">
        <v>83</v>
      </c>
      <c r="E85" s="121">
        <v>73</v>
      </c>
      <c r="F85" s="5">
        <v>97.18</v>
      </c>
      <c r="G85" s="5">
        <v>1.61</v>
      </c>
      <c r="H85" s="4" t="s">
        <v>12428</v>
      </c>
      <c r="I85" s="7" t="s">
        <v>21</v>
      </c>
      <c r="J85" s="6" t="s">
        <v>21</v>
      </c>
      <c r="K85" s="7">
        <v>32.85</v>
      </c>
      <c r="L85" s="7">
        <v>54</v>
      </c>
      <c r="M85" s="6" t="s">
        <v>21</v>
      </c>
      <c r="N85" s="43">
        <v>1937883</v>
      </c>
      <c r="O85" s="43">
        <f t="shared" si="4"/>
        <v>1994117.1022844205</v>
      </c>
      <c r="P85" s="7">
        <v>1</v>
      </c>
      <c r="Q85" s="7">
        <v>46</v>
      </c>
      <c r="R85" s="7">
        <v>20</v>
      </c>
      <c r="S85" s="4">
        <v>1835</v>
      </c>
      <c r="T85" s="8">
        <f t="shared" si="5"/>
        <v>1888.2486108252724</v>
      </c>
      <c r="U85" s="9">
        <v>31.771117166212537</v>
      </c>
      <c r="V85" s="9">
        <v>47.113289760348586</v>
      </c>
      <c r="W85" s="7" t="s">
        <v>46</v>
      </c>
      <c r="X85" s="4" t="s">
        <v>5442</v>
      </c>
      <c r="Y85" s="4" t="s">
        <v>5412</v>
      </c>
      <c r="Z85" s="4" t="s">
        <v>5374</v>
      </c>
      <c r="AA85" s="7" t="s">
        <v>32</v>
      </c>
      <c r="AB85" s="7" t="s">
        <v>32</v>
      </c>
      <c r="AC85" s="7" t="s">
        <v>32</v>
      </c>
      <c r="AD85" s="7" t="s">
        <v>32</v>
      </c>
      <c r="AE85" s="4" t="s">
        <v>32</v>
      </c>
      <c r="AF85" s="4" t="s">
        <v>30</v>
      </c>
    </row>
    <row r="86" spans="1:32" x14ac:dyDescent="0.25">
      <c r="A86" s="4" t="s">
        <v>659</v>
      </c>
      <c r="B86" s="4" t="s">
        <v>12467</v>
      </c>
      <c r="C86" s="99" t="s">
        <v>11781</v>
      </c>
      <c r="D86" s="37">
        <v>84</v>
      </c>
      <c r="E86" s="121">
        <v>74</v>
      </c>
      <c r="F86" s="5">
        <v>97.98</v>
      </c>
      <c r="G86" s="5">
        <v>0.81</v>
      </c>
      <c r="H86" s="4" t="s">
        <v>12429</v>
      </c>
      <c r="I86" s="7" t="s">
        <v>21</v>
      </c>
      <c r="J86" s="6" t="s">
        <v>21</v>
      </c>
      <c r="K86" s="7">
        <v>34.950000000000003</v>
      </c>
      <c r="L86" s="7">
        <v>58.3</v>
      </c>
      <c r="M86" s="6" t="s">
        <v>21</v>
      </c>
      <c r="N86" s="43">
        <v>1461105</v>
      </c>
      <c r="O86" s="43">
        <f t="shared" si="4"/>
        <v>1491227.8015921616</v>
      </c>
      <c r="P86" s="7">
        <v>1</v>
      </c>
      <c r="Q86" s="7">
        <v>46</v>
      </c>
      <c r="R86" s="7">
        <v>20</v>
      </c>
      <c r="S86" s="4">
        <v>1504</v>
      </c>
      <c r="T86" s="8">
        <f t="shared" si="5"/>
        <v>1535.0071443151664</v>
      </c>
      <c r="U86" s="9">
        <v>8.5771276595744688</v>
      </c>
      <c r="V86" s="9">
        <v>42.819148936170215</v>
      </c>
      <c r="W86" s="7" t="s">
        <v>22</v>
      </c>
      <c r="X86" s="4" t="s">
        <v>5442</v>
      </c>
      <c r="Y86" s="4" t="s">
        <v>5407</v>
      </c>
      <c r="Z86" s="4" t="s">
        <v>5370</v>
      </c>
      <c r="AA86" s="7" t="s">
        <v>32</v>
      </c>
      <c r="AB86" s="7" t="s">
        <v>32</v>
      </c>
      <c r="AC86" s="7" t="s">
        <v>32</v>
      </c>
      <c r="AD86" s="7" t="s">
        <v>32</v>
      </c>
      <c r="AE86" s="4" t="s">
        <v>32</v>
      </c>
      <c r="AF86" s="4" t="s">
        <v>30</v>
      </c>
    </row>
    <row r="87" spans="1:32" x14ac:dyDescent="0.25">
      <c r="A87" s="4" t="s">
        <v>660</v>
      </c>
      <c r="B87" s="4" t="s">
        <v>12468</v>
      </c>
      <c r="C87" s="99" t="s">
        <v>11781</v>
      </c>
      <c r="D87" s="37">
        <v>85</v>
      </c>
      <c r="E87" s="121">
        <v>75</v>
      </c>
      <c r="F87" s="5">
        <v>93.73</v>
      </c>
      <c r="G87" s="5">
        <v>0.81</v>
      </c>
      <c r="H87" s="4" t="s">
        <v>12430</v>
      </c>
      <c r="I87" s="7" t="s">
        <v>21</v>
      </c>
      <c r="J87" s="6" t="s">
        <v>21</v>
      </c>
      <c r="K87" s="7">
        <v>34.04</v>
      </c>
      <c r="L87" s="7">
        <v>60.39</v>
      </c>
      <c r="M87" s="6" t="s">
        <v>21</v>
      </c>
      <c r="N87" s="43">
        <v>1722651</v>
      </c>
      <c r="O87" s="43">
        <f t="shared" si="4"/>
        <v>1837886.4824495893</v>
      </c>
      <c r="P87" s="7">
        <v>50</v>
      </c>
      <c r="Q87" s="7">
        <v>47</v>
      </c>
      <c r="R87" s="7">
        <v>20</v>
      </c>
      <c r="S87" s="4">
        <v>2063</v>
      </c>
      <c r="T87" s="8">
        <f t="shared" si="5"/>
        <v>2201.002880614531</v>
      </c>
      <c r="U87" s="9">
        <v>31.992244304411056</v>
      </c>
      <c r="V87" s="9">
        <v>48.279205041202133</v>
      </c>
      <c r="W87" s="7" t="s">
        <v>139</v>
      </c>
      <c r="X87" s="4" t="s">
        <v>5442</v>
      </c>
      <c r="Y87" s="4" t="s">
        <v>5405</v>
      </c>
      <c r="Z87" s="4" t="s">
        <v>5368</v>
      </c>
      <c r="AA87" s="7" t="s">
        <v>32</v>
      </c>
      <c r="AB87" s="7" t="s">
        <v>32</v>
      </c>
      <c r="AC87" s="7" t="s">
        <v>32</v>
      </c>
      <c r="AD87" s="7" t="s">
        <v>32</v>
      </c>
      <c r="AE87" s="4" t="s">
        <v>5388</v>
      </c>
      <c r="AF87" s="4" t="s">
        <v>30</v>
      </c>
    </row>
    <row r="88" spans="1:32" x14ac:dyDescent="0.25">
      <c r="A88" s="4" t="s">
        <v>661</v>
      </c>
      <c r="B88" s="4" t="s">
        <v>12469</v>
      </c>
      <c r="C88" s="99" t="s">
        <v>11781</v>
      </c>
      <c r="D88" s="37">
        <v>86</v>
      </c>
      <c r="E88" s="121">
        <v>76</v>
      </c>
      <c r="F88" s="5">
        <v>98.39</v>
      </c>
      <c r="G88" s="5">
        <v>0.81</v>
      </c>
      <c r="H88" s="4" t="s">
        <v>12431</v>
      </c>
      <c r="I88" s="7" t="s">
        <v>21</v>
      </c>
      <c r="J88" s="6" t="s">
        <v>21</v>
      </c>
      <c r="K88" s="7">
        <v>35.049999999999997</v>
      </c>
      <c r="L88" s="7">
        <v>55.59</v>
      </c>
      <c r="M88" s="6" t="s">
        <v>21</v>
      </c>
      <c r="N88" s="43">
        <v>1666795</v>
      </c>
      <c r="O88" s="43">
        <f t="shared" si="4"/>
        <v>1694069.5192600875</v>
      </c>
      <c r="P88" s="7">
        <v>1</v>
      </c>
      <c r="Q88" s="7">
        <v>46</v>
      </c>
      <c r="R88" s="7">
        <v>20</v>
      </c>
      <c r="S88" s="4">
        <v>1636</v>
      </c>
      <c r="T88" s="8">
        <f t="shared" si="5"/>
        <v>1662.7706067689805</v>
      </c>
      <c r="U88" s="9">
        <v>8.5574572127139366</v>
      </c>
      <c r="V88" s="9">
        <v>43.799633475870493</v>
      </c>
      <c r="W88" s="7" t="s">
        <v>22</v>
      </c>
      <c r="X88" s="4" t="s">
        <v>5442</v>
      </c>
      <c r="Y88" s="4" t="s">
        <v>5415</v>
      </c>
      <c r="Z88" s="4" t="s">
        <v>5377</v>
      </c>
      <c r="AA88" s="7" t="s">
        <v>32</v>
      </c>
      <c r="AB88" s="7" t="s">
        <v>32</v>
      </c>
      <c r="AC88" s="7" t="s">
        <v>32</v>
      </c>
      <c r="AD88" s="7" t="s">
        <v>32</v>
      </c>
      <c r="AE88" s="4" t="s">
        <v>5397</v>
      </c>
      <c r="AF88" s="4" t="s">
        <v>30</v>
      </c>
    </row>
    <row r="89" spans="1:32" x14ac:dyDescent="0.25">
      <c r="A89" s="4" t="s">
        <v>662</v>
      </c>
      <c r="B89" s="4" t="s">
        <v>12470</v>
      </c>
      <c r="C89" s="99" t="s">
        <v>11781</v>
      </c>
      <c r="D89" s="37">
        <v>87</v>
      </c>
      <c r="E89" s="121">
        <v>77</v>
      </c>
      <c r="F89" s="5">
        <v>88.38</v>
      </c>
      <c r="G89" s="5">
        <v>0.94</v>
      </c>
      <c r="H89" s="4" t="s">
        <v>12432</v>
      </c>
      <c r="I89" s="7" t="s">
        <v>21</v>
      </c>
      <c r="J89" s="6" t="s">
        <v>21</v>
      </c>
      <c r="K89" s="7">
        <v>36.340000000000003</v>
      </c>
      <c r="L89" s="7">
        <v>60.12</v>
      </c>
      <c r="M89" s="6" t="s">
        <v>21</v>
      </c>
      <c r="N89" s="43">
        <v>1249378</v>
      </c>
      <c r="O89" s="43">
        <f t="shared" si="4"/>
        <v>1413643.3582258432</v>
      </c>
      <c r="P89" s="7">
        <v>34</v>
      </c>
      <c r="Q89" s="7">
        <v>38</v>
      </c>
      <c r="R89" s="7">
        <v>18</v>
      </c>
      <c r="S89" s="4">
        <v>1267</v>
      </c>
      <c r="T89" s="8">
        <f t="shared" si="5"/>
        <v>1433.582258429509</v>
      </c>
      <c r="U89" s="9">
        <v>14.364640883977897</v>
      </c>
      <c r="V89" s="9">
        <v>39.857932123125494</v>
      </c>
      <c r="W89" s="7" t="s">
        <v>46</v>
      </c>
      <c r="X89" s="4" t="s">
        <v>80</v>
      </c>
      <c r="Y89" s="4" t="s">
        <v>5441</v>
      </c>
      <c r="Z89" s="4" t="s">
        <v>82</v>
      </c>
      <c r="AA89" s="7" t="s">
        <v>32</v>
      </c>
      <c r="AB89" s="7" t="s">
        <v>32</v>
      </c>
      <c r="AC89" s="7" t="s">
        <v>32</v>
      </c>
      <c r="AD89" s="7" t="s">
        <v>32</v>
      </c>
      <c r="AE89" s="4" t="s">
        <v>83</v>
      </c>
      <c r="AF89" s="4" t="s">
        <v>30</v>
      </c>
    </row>
    <row r="90" spans="1:32" x14ac:dyDescent="0.25">
      <c r="A90" s="4" t="s">
        <v>226</v>
      </c>
      <c r="B90" s="4" t="s">
        <v>12445</v>
      </c>
      <c r="C90" s="100" t="s">
        <v>11782</v>
      </c>
      <c r="D90" s="37">
        <v>88</v>
      </c>
      <c r="E90" s="121">
        <v>78</v>
      </c>
      <c r="F90" s="5">
        <v>96</v>
      </c>
      <c r="G90" s="5">
        <v>2.4</v>
      </c>
      <c r="H90" s="10" t="s">
        <v>227</v>
      </c>
      <c r="I90" s="44">
        <v>0.77631490251139701</v>
      </c>
      <c r="J90" s="11">
        <v>1.2844723733352521</v>
      </c>
      <c r="K90" s="7">
        <v>35.78</v>
      </c>
      <c r="L90" s="7">
        <v>65.5</v>
      </c>
      <c r="M90" s="11">
        <v>90.096850000000003</v>
      </c>
      <c r="N90" s="43">
        <v>2075462</v>
      </c>
      <c r="O90" s="43">
        <f t="shared" si="4"/>
        <v>2161939.5833333335</v>
      </c>
      <c r="P90" s="7">
        <v>5</v>
      </c>
      <c r="Q90" s="7">
        <v>47</v>
      </c>
      <c r="R90" s="7">
        <v>20</v>
      </c>
      <c r="S90" s="4">
        <v>2027</v>
      </c>
      <c r="T90" s="8">
        <f t="shared" si="5"/>
        <v>2111.4583333333335</v>
      </c>
      <c r="U90" s="9">
        <v>62.111494819930932</v>
      </c>
      <c r="V90" s="9">
        <v>43.117908238776515</v>
      </c>
      <c r="W90" s="7" t="s">
        <v>46</v>
      </c>
      <c r="X90" s="4" t="s">
        <v>228</v>
      </c>
      <c r="Y90" s="4" t="s">
        <v>13045</v>
      </c>
      <c r="Z90" s="4" t="s">
        <v>229</v>
      </c>
      <c r="AA90" s="7" t="s">
        <v>5443</v>
      </c>
      <c r="AB90" s="7" t="s">
        <v>32</v>
      </c>
      <c r="AC90" s="6">
        <v>5</v>
      </c>
      <c r="AD90" s="7" t="s">
        <v>32</v>
      </c>
      <c r="AE90" s="4"/>
      <c r="AF90" s="4" t="s">
        <v>30</v>
      </c>
    </row>
    <row r="91" spans="1:32" x14ac:dyDescent="0.25">
      <c r="A91" s="4" t="s">
        <v>230</v>
      </c>
      <c r="B91" s="4" t="s">
        <v>12480</v>
      </c>
      <c r="C91" s="100" t="s">
        <v>11782</v>
      </c>
      <c r="D91" s="37">
        <v>89</v>
      </c>
      <c r="E91" s="122" t="s">
        <v>282</v>
      </c>
      <c r="F91" s="5">
        <v>55.76</v>
      </c>
      <c r="G91" s="5">
        <v>1.869</v>
      </c>
      <c r="H91" s="10" t="s">
        <v>5366</v>
      </c>
      <c r="I91" s="44">
        <v>0.890299306172465</v>
      </c>
      <c r="J91" s="11">
        <v>0.10648525582153723</v>
      </c>
      <c r="K91" s="7">
        <v>36.17</v>
      </c>
      <c r="L91" s="7">
        <v>65.3</v>
      </c>
      <c r="M91" s="11">
        <v>6.9723077</v>
      </c>
      <c r="N91" s="43">
        <v>1473130</v>
      </c>
      <c r="O91" s="43">
        <f t="shared" si="4"/>
        <v>2641911.7647058824</v>
      </c>
      <c r="P91" s="7">
        <v>373</v>
      </c>
      <c r="Q91" s="7">
        <v>35</v>
      </c>
      <c r="R91" s="7">
        <v>16</v>
      </c>
      <c r="S91" s="4">
        <v>1560</v>
      </c>
      <c r="T91" s="8">
        <f t="shared" si="5"/>
        <v>2797.7044476327119</v>
      </c>
      <c r="U91" s="9">
        <v>70.192307692307693</v>
      </c>
      <c r="V91" s="9">
        <v>34.03846153846154</v>
      </c>
      <c r="W91" s="7" t="s">
        <v>46</v>
      </c>
      <c r="X91" s="4" t="s">
        <v>228</v>
      </c>
      <c r="Y91" s="4" t="s">
        <v>13046</v>
      </c>
      <c r="Z91" s="4" t="s">
        <v>229</v>
      </c>
      <c r="AA91" s="7" t="s">
        <v>5443</v>
      </c>
      <c r="AB91" s="7" t="s">
        <v>32</v>
      </c>
      <c r="AC91" s="6">
        <v>5</v>
      </c>
      <c r="AD91" s="7" t="s">
        <v>32</v>
      </c>
      <c r="AE91" s="4"/>
      <c r="AF91" s="4" t="s">
        <v>30</v>
      </c>
    </row>
    <row r="92" spans="1:32" x14ac:dyDescent="0.25">
      <c r="A92" s="4" t="s">
        <v>231</v>
      </c>
      <c r="B92" s="4" t="s">
        <v>12481</v>
      </c>
      <c r="C92" s="100" t="s">
        <v>11782</v>
      </c>
      <c r="D92" s="37">
        <v>90</v>
      </c>
      <c r="E92" s="121">
        <v>79</v>
      </c>
      <c r="F92" s="5">
        <v>94.73</v>
      </c>
      <c r="G92" s="5">
        <v>2</v>
      </c>
      <c r="H92" s="10" t="s">
        <v>5366</v>
      </c>
      <c r="I92" s="44">
        <v>0.890704171025271</v>
      </c>
      <c r="J92" s="11">
        <v>0.23379571280408945</v>
      </c>
      <c r="K92" s="7">
        <v>32.43</v>
      </c>
      <c r="L92" s="7">
        <v>67.100000000000009</v>
      </c>
      <c r="M92" s="11">
        <v>10.774305999999999</v>
      </c>
      <c r="N92" s="43">
        <v>2158410</v>
      </c>
      <c r="O92" s="43">
        <f t="shared" si="4"/>
        <v>2278486.2240050668</v>
      </c>
      <c r="P92" s="7">
        <v>129</v>
      </c>
      <c r="Q92" s="7">
        <v>47</v>
      </c>
      <c r="R92" s="7">
        <v>20</v>
      </c>
      <c r="S92" s="4">
        <v>1953</v>
      </c>
      <c r="T92" s="8">
        <f t="shared" si="5"/>
        <v>2061.6488968647736</v>
      </c>
      <c r="U92" s="9">
        <v>64.618535586277531</v>
      </c>
      <c r="V92" s="9">
        <v>40.481064483111567</v>
      </c>
      <c r="W92" s="7" t="s">
        <v>46</v>
      </c>
      <c r="X92" s="4" t="s">
        <v>232</v>
      </c>
      <c r="Y92" s="4" t="s">
        <v>13047</v>
      </c>
      <c r="Z92" s="4" t="s">
        <v>229</v>
      </c>
      <c r="AA92" s="7" t="s">
        <v>5443</v>
      </c>
      <c r="AB92" s="7" t="s">
        <v>32</v>
      </c>
      <c r="AC92" s="6">
        <v>3.99</v>
      </c>
      <c r="AD92" s="7" t="s">
        <v>32</v>
      </c>
      <c r="AE92" s="4"/>
      <c r="AF92" s="4" t="s">
        <v>30</v>
      </c>
    </row>
    <row r="93" spans="1:32" x14ac:dyDescent="0.25">
      <c r="A93" s="4" t="s">
        <v>233</v>
      </c>
      <c r="B93" s="4" t="s">
        <v>12482</v>
      </c>
      <c r="C93" s="100" t="s">
        <v>11782</v>
      </c>
      <c r="D93" s="37">
        <v>91</v>
      </c>
      <c r="E93" s="121">
        <v>80</v>
      </c>
      <c r="F93" s="5">
        <v>91.74</v>
      </c>
      <c r="G93" s="5">
        <v>1.6</v>
      </c>
      <c r="H93" s="10" t="s">
        <v>227</v>
      </c>
      <c r="I93" s="44">
        <v>0.78526735715057705</v>
      </c>
      <c r="J93" s="11">
        <v>0.13239283643922514</v>
      </c>
      <c r="K93" s="7">
        <v>36.869999999999997</v>
      </c>
      <c r="L93" s="7">
        <v>68.2</v>
      </c>
      <c r="M93" s="11">
        <v>7.9272847000000004</v>
      </c>
      <c r="N93" s="43">
        <v>1887006</v>
      </c>
      <c r="O93" s="43">
        <f t="shared" si="4"/>
        <v>2056906.474820144</v>
      </c>
      <c r="P93" s="7">
        <v>146</v>
      </c>
      <c r="Q93" s="7">
        <v>39</v>
      </c>
      <c r="R93" s="7">
        <v>18</v>
      </c>
      <c r="S93" s="4">
        <v>1856</v>
      </c>
      <c r="T93" s="8">
        <f t="shared" si="5"/>
        <v>2023.1087856987137</v>
      </c>
      <c r="U93" s="9">
        <v>65.193965517241381</v>
      </c>
      <c r="V93" s="9">
        <v>41.056034482758619</v>
      </c>
      <c r="W93" s="7" t="s">
        <v>46</v>
      </c>
      <c r="X93" s="4" t="s">
        <v>232</v>
      </c>
      <c r="Y93" s="4" t="s">
        <v>13048</v>
      </c>
      <c r="Z93" s="4" t="s">
        <v>229</v>
      </c>
      <c r="AA93" s="7" t="s">
        <v>5443</v>
      </c>
      <c r="AB93" s="7" t="s">
        <v>32</v>
      </c>
      <c r="AC93" s="6">
        <v>3.66</v>
      </c>
      <c r="AD93" s="7" t="s">
        <v>32</v>
      </c>
      <c r="AE93" s="4"/>
      <c r="AF93" s="4" t="s">
        <v>30</v>
      </c>
    </row>
    <row r="94" spans="1:32" x14ac:dyDescent="0.25">
      <c r="A94" s="4" t="s">
        <v>234</v>
      </c>
      <c r="B94" s="4" t="s">
        <v>12483</v>
      </c>
      <c r="C94" s="100" t="s">
        <v>11782</v>
      </c>
      <c r="D94" s="37">
        <v>92</v>
      </c>
      <c r="E94" s="121">
        <v>81</v>
      </c>
      <c r="F94" s="5">
        <v>93.2</v>
      </c>
      <c r="G94" s="5">
        <v>3.2</v>
      </c>
      <c r="H94" s="10" t="s">
        <v>227</v>
      </c>
      <c r="I94" s="44">
        <v>0.78075500627263605</v>
      </c>
      <c r="J94" s="11">
        <v>0.17574851862611049</v>
      </c>
      <c r="K94" s="7">
        <v>37.270000000000003</v>
      </c>
      <c r="L94" s="7">
        <v>68.400000000000006</v>
      </c>
      <c r="M94" s="11">
        <v>12.273222000000001</v>
      </c>
      <c r="N94" s="43">
        <v>1833835</v>
      </c>
      <c r="O94" s="43">
        <f t="shared" si="4"/>
        <v>1967634.1201716738</v>
      </c>
      <c r="P94" s="7">
        <v>159</v>
      </c>
      <c r="Q94" s="7">
        <v>45</v>
      </c>
      <c r="R94" s="7">
        <v>20</v>
      </c>
      <c r="S94" s="4">
        <v>1773</v>
      </c>
      <c r="T94" s="8">
        <f t="shared" si="5"/>
        <v>1902.3605150214592</v>
      </c>
      <c r="U94" s="9">
        <v>62.323745064861825</v>
      </c>
      <c r="V94" s="9">
        <v>42.978003384094755</v>
      </c>
      <c r="W94" s="7" t="s">
        <v>46</v>
      </c>
      <c r="X94" s="4" t="s">
        <v>228</v>
      </c>
      <c r="Y94" s="4" t="s">
        <v>13049</v>
      </c>
      <c r="Z94" s="4" t="s">
        <v>229</v>
      </c>
      <c r="AA94" s="7" t="s">
        <v>5443</v>
      </c>
      <c r="AB94" s="7" t="s">
        <v>32</v>
      </c>
      <c r="AC94" s="6">
        <v>5</v>
      </c>
      <c r="AD94" s="7" t="s">
        <v>32</v>
      </c>
      <c r="AE94" s="4"/>
      <c r="AF94" s="4" t="s">
        <v>30</v>
      </c>
    </row>
    <row r="95" spans="1:32" x14ac:dyDescent="0.25">
      <c r="A95" s="4" t="s">
        <v>235</v>
      </c>
      <c r="B95" s="4" t="s">
        <v>12484</v>
      </c>
      <c r="C95" s="100" t="s">
        <v>11782</v>
      </c>
      <c r="D95" s="37">
        <v>93</v>
      </c>
      <c r="E95" s="122" t="s">
        <v>282</v>
      </c>
      <c r="F95" s="5">
        <v>48.44</v>
      </c>
      <c r="G95" s="5">
        <v>0</v>
      </c>
      <c r="H95" s="10" t="s">
        <v>5366</v>
      </c>
      <c r="I95" s="44">
        <v>0.89371519669231503</v>
      </c>
      <c r="J95" s="11">
        <v>0.23219786549226171</v>
      </c>
      <c r="K95" s="7">
        <v>40.33</v>
      </c>
      <c r="L95" s="7">
        <v>69.599999999999994</v>
      </c>
      <c r="M95" s="11">
        <v>7.7829065000000002</v>
      </c>
      <c r="N95" s="43">
        <v>895413</v>
      </c>
      <c r="O95" s="43">
        <f t="shared" si="4"/>
        <v>1848499.1742361684</v>
      </c>
      <c r="P95" s="7">
        <v>263</v>
      </c>
      <c r="Q95" s="7">
        <v>24</v>
      </c>
      <c r="R95" s="7">
        <v>15</v>
      </c>
      <c r="S95" s="4">
        <v>961</v>
      </c>
      <c r="T95" s="8">
        <f t="shared" si="5"/>
        <v>1983.8976052848886</v>
      </c>
      <c r="U95" s="9">
        <v>68.886576482830392</v>
      </c>
      <c r="V95" s="9">
        <v>38.917793964620188</v>
      </c>
      <c r="W95" s="7" t="s">
        <v>46</v>
      </c>
      <c r="X95" s="4" t="s">
        <v>232</v>
      </c>
      <c r="Y95" s="4" t="s">
        <v>13050</v>
      </c>
      <c r="Z95" s="4" t="s">
        <v>229</v>
      </c>
      <c r="AA95" s="7" t="s">
        <v>5443</v>
      </c>
      <c r="AB95" s="7" t="s">
        <v>32</v>
      </c>
      <c r="AC95" s="6">
        <v>3.88</v>
      </c>
      <c r="AD95" s="7" t="s">
        <v>32</v>
      </c>
      <c r="AE95" s="4"/>
      <c r="AF95" s="4" t="s">
        <v>30</v>
      </c>
    </row>
    <row r="96" spans="1:32" x14ac:dyDescent="0.25">
      <c r="A96" s="4" t="s">
        <v>236</v>
      </c>
      <c r="B96" s="4" t="s">
        <v>12485</v>
      </c>
      <c r="C96" s="100" t="s">
        <v>11782</v>
      </c>
      <c r="D96" s="37">
        <v>94</v>
      </c>
      <c r="E96" s="121">
        <v>82</v>
      </c>
      <c r="F96" s="5">
        <v>94.4</v>
      </c>
      <c r="G96" s="5">
        <v>2.6659999999999999</v>
      </c>
      <c r="H96" s="10" t="s">
        <v>5366</v>
      </c>
      <c r="I96" s="44">
        <v>0.89267882318931102</v>
      </c>
      <c r="J96" s="11">
        <v>0.7428640198834231</v>
      </c>
      <c r="K96" s="7">
        <v>36.700000000000003</v>
      </c>
      <c r="L96" s="7">
        <v>68.7</v>
      </c>
      <c r="M96" s="11">
        <v>12.9113655</v>
      </c>
      <c r="N96" s="43">
        <v>1836071</v>
      </c>
      <c r="O96" s="43">
        <f t="shared" si="4"/>
        <v>1944990.4661016949</v>
      </c>
      <c r="P96" s="7">
        <v>105</v>
      </c>
      <c r="Q96" s="7">
        <v>44</v>
      </c>
      <c r="R96" s="7">
        <v>19</v>
      </c>
      <c r="S96" s="4">
        <v>1759</v>
      </c>
      <c r="T96" s="8">
        <f t="shared" si="5"/>
        <v>1863.3474576271185</v>
      </c>
      <c r="U96" s="9">
        <v>63.331438317225697</v>
      </c>
      <c r="V96" s="9">
        <v>42.751563388288801</v>
      </c>
      <c r="W96" s="7" t="s">
        <v>46</v>
      </c>
      <c r="X96" s="4" t="s">
        <v>228</v>
      </c>
      <c r="Y96" s="4" t="s">
        <v>13051</v>
      </c>
      <c r="Z96" s="4" t="s">
        <v>229</v>
      </c>
      <c r="AA96" s="7" t="s">
        <v>5443</v>
      </c>
      <c r="AB96" s="7" t="s">
        <v>32</v>
      </c>
      <c r="AC96" s="6">
        <v>4.5999999999999996</v>
      </c>
      <c r="AD96" s="7" t="s">
        <v>32</v>
      </c>
      <c r="AE96" s="4"/>
      <c r="AF96" s="4" t="s">
        <v>30</v>
      </c>
    </row>
    <row r="97" spans="1:32" x14ac:dyDescent="0.25">
      <c r="A97" s="4" t="s">
        <v>237</v>
      </c>
      <c r="B97" s="4" t="s">
        <v>12486</v>
      </c>
      <c r="C97" s="100" t="s">
        <v>11782</v>
      </c>
      <c r="D97" s="37">
        <v>95</v>
      </c>
      <c r="E97" s="121">
        <v>83</v>
      </c>
      <c r="F97" s="5">
        <v>93.6</v>
      </c>
      <c r="G97" s="5">
        <v>1.323</v>
      </c>
      <c r="H97" s="10" t="s">
        <v>5366</v>
      </c>
      <c r="I97" s="44">
        <v>0.89213272286553902</v>
      </c>
      <c r="J97" s="11">
        <v>0.58631083261072503</v>
      </c>
      <c r="K97" s="7">
        <v>37.229999999999997</v>
      </c>
      <c r="L97" s="7">
        <v>69</v>
      </c>
      <c r="M97" s="11">
        <v>12.850847999999999</v>
      </c>
      <c r="N97" s="43">
        <v>1613905</v>
      </c>
      <c r="O97" s="43">
        <f t="shared" si="4"/>
        <v>1724257.4786324787</v>
      </c>
      <c r="P97" s="7">
        <v>95</v>
      </c>
      <c r="Q97" s="7">
        <v>39</v>
      </c>
      <c r="R97" s="7">
        <v>20</v>
      </c>
      <c r="S97" s="4">
        <v>1549</v>
      </c>
      <c r="T97" s="8">
        <f t="shared" si="5"/>
        <v>1654.91452991453</v>
      </c>
      <c r="U97" s="9">
        <v>60.167850225952236</v>
      </c>
      <c r="V97" s="9">
        <v>46.158812136862494</v>
      </c>
      <c r="W97" s="7" t="s">
        <v>46</v>
      </c>
      <c r="X97" s="4" t="s">
        <v>228</v>
      </c>
      <c r="Y97" s="4" t="s">
        <v>13052</v>
      </c>
      <c r="Z97" s="4" t="s">
        <v>229</v>
      </c>
      <c r="AA97" s="7" t="s">
        <v>5443</v>
      </c>
      <c r="AB97" s="7" t="s">
        <v>32</v>
      </c>
      <c r="AC97" s="6">
        <v>4.57</v>
      </c>
      <c r="AD97" s="7" t="s">
        <v>32</v>
      </c>
      <c r="AE97" s="4"/>
      <c r="AF97" s="4" t="s">
        <v>30</v>
      </c>
    </row>
    <row r="98" spans="1:32" x14ac:dyDescent="0.25">
      <c r="A98" s="4" t="s">
        <v>238</v>
      </c>
      <c r="B98" s="4" t="s">
        <v>12487</v>
      </c>
      <c r="C98" s="100" t="s">
        <v>11782</v>
      </c>
      <c r="D98" s="37">
        <v>96</v>
      </c>
      <c r="E98" s="121">
        <v>84</v>
      </c>
      <c r="F98" s="5">
        <v>97.54</v>
      </c>
      <c r="G98" s="5">
        <v>1.6</v>
      </c>
      <c r="H98" s="10" t="s">
        <v>13126</v>
      </c>
      <c r="I98" s="7" t="s">
        <v>21</v>
      </c>
      <c r="J98" s="6" t="s">
        <v>21</v>
      </c>
      <c r="K98" s="7">
        <v>39.799999999999997</v>
      </c>
      <c r="L98" s="7">
        <v>67.3</v>
      </c>
      <c r="M98" s="6" t="s">
        <v>21</v>
      </c>
      <c r="N98" s="43">
        <v>1781977</v>
      </c>
      <c r="O98" s="43">
        <f t="shared" si="4"/>
        <v>1826919.2126307155</v>
      </c>
      <c r="P98" s="7">
        <v>74</v>
      </c>
      <c r="Q98" s="7">
        <v>26</v>
      </c>
      <c r="R98" s="7">
        <v>20</v>
      </c>
      <c r="S98" s="4">
        <v>1753</v>
      </c>
      <c r="T98" s="8">
        <f t="shared" si="5"/>
        <v>1797.211400451097</v>
      </c>
      <c r="U98" s="9">
        <v>58.3000570450656</v>
      </c>
      <c r="V98" s="9">
        <v>54.30690245293782</v>
      </c>
      <c r="W98" s="7" t="s">
        <v>46</v>
      </c>
      <c r="X98" s="4" t="s">
        <v>228</v>
      </c>
      <c r="Y98" s="4" t="s">
        <v>12919</v>
      </c>
      <c r="Z98" s="10" t="s">
        <v>11784</v>
      </c>
      <c r="AA98" s="7" t="s">
        <v>32</v>
      </c>
      <c r="AB98" s="6" t="s">
        <v>32</v>
      </c>
      <c r="AC98" s="6" t="s">
        <v>32</v>
      </c>
      <c r="AD98" s="7" t="s">
        <v>32</v>
      </c>
      <c r="AE98" s="4" t="s">
        <v>11787</v>
      </c>
      <c r="AF98" s="4" t="s">
        <v>30</v>
      </c>
    </row>
    <row r="99" spans="1:32" x14ac:dyDescent="0.25">
      <c r="A99" s="4" t="s">
        <v>239</v>
      </c>
      <c r="B99" s="4" t="s">
        <v>12488</v>
      </c>
      <c r="C99" s="100" t="s">
        <v>11782</v>
      </c>
      <c r="D99" s="37">
        <v>97</v>
      </c>
      <c r="E99" s="121">
        <v>85</v>
      </c>
      <c r="F99" s="5">
        <v>91.8</v>
      </c>
      <c r="G99" s="5">
        <v>3.6</v>
      </c>
      <c r="H99" s="4" t="s">
        <v>12433</v>
      </c>
      <c r="I99" s="7" t="s">
        <v>21</v>
      </c>
      <c r="J99" s="6" t="s">
        <v>21</v>
      </c>
      <c r="K99" s="7">
        <v>39.409999999999997</v>
      </c>
      <c r="L99" s="7">
        <v>67.84</v>
      </c>
      <c r="M99" s="6" t="s">
        <v>21</v>
      </c>
      <c r="N99" s="43">
        <v>1817285</v>
      </c>
      <c r="O99" s="43">
        <f t="shared" ref="O99:O126" si="6">N99/(F99/100)</f>
        <v>1979613.2897603489</v>
      </c>
      <c r="P99" s="7">
        <v>54</v>
      </c>
      <c r="Q99" s="7">
        <v>27</v>
      </c>
      <c r="R99" s="7">
        <v>19</v>
      </c>
      <c r="S99" s="4">
        <v>1837</v>
      </c>
      <c r="T99" s="8">
        <f t="shared" ref="T99:T126" si="7">S99/(F99/100)</f>
        <v>2001.0893246187366</v>
      </c>
      <c r="U99" s="9">
        <v>60.152422427871535</v>
      </c>
      <c r="V99" s="9">
        <v>55.362003266194883</v>
      </c>
      <c r="W99" s="7" t="s">
        <v>46</v>
      </c>
      <c r="X99" s="4" t="s">
        <v>72</v>
      </c>
      <c r="Y99" s="4" t="s">
        <v>240</v>
      </c>
      <c r="Z99" s="4" t="s">
        <v>241</v>
      </c>
      <c r="AA99" s="7" t="s">
        <v>32</v>
      </c>
      <c r="AB99" s="6" t="s">
        <v>32</v>
      </c>
      <c r="AC99" s="6" t="s">
        <v>32</v>
      </c>
      <c r="AD99" s="7" t="s">
        <v>32</v>
      </c>
      <c r="AE99" s="4" t="s">
        <v>83</v>
      </c>
      <c r="AF99" s="4" t="s">
        <v>51</v>
      </c>
    </row>
    <row r="100" spans="1:32" x14ac:dyDescent="0.25">
      <c r="A100" s="4" t="s">
        <v>258</v>
      </c>
      <c r="B100" s="4" t="s">
        <v>12489</v>
      </c>
      <c r="C100" s="100" t="s">
        <v>11782</v>
      </c>
      <c r="D100" s="37">
        <v>98</v>
      </c>
      <c r="E100" s="121">
        <v>86</v>
      </c>
      <c r="F100" s="5">
        <v>96.14</v>
      </c>
      <c r="G100" s="5">
        <v>4</v>
      </c>
      <c r="H100" s="10" t="s">
        <v>5366</v>
      </c>
      <c r="I100" s="44">
        <v>0.89430255509061296</v>
      </c>
      <c r="J100" s="11">
        <v>0.64312324369601148</v>
      </c>
      <c r="K100" s="7">
        <v>40.29</v>
      </c>
      <c r="L100" s="7">
        <v>68.7</v>
      </c>
      <c r="M100" s="11">
        <v>23.839663000000002</v>
      </c>
      <c r="N100" s="43">
        <v>930984</v>
      </c>
      <c r="O100" s="43">
        <f t="shared" si="6"/>
        <v>968362.80424381106</v>
      </c>
      <c r="P100" s="7">
        <v>28</v>
      </c>
      <c r="Q100" s="7">
        <v>24</v>
      </c>
      <c r="R100" s="7">
        <v>15</v>
      </c>
      <c r="S100" s="4">
        <v>1789</v>
      </c>
      <c r="T100" s="8">
        <f t="shared" si="7"/>
        <v>1860.8279592261285</v>
      </c>
      <c r="U100" s="9">
        <v>55.730809674027334</v>
      </c>
      <c r="V100" s="9">
        <v>50.893796004206102</v>
      </c>
      <c r="W100" s="7" t="s">
        <v>46</v>
      </c>
      <c r="X100" s="4" t="s">
        <v>232</v>
      </c>
      <c r="Y100" s="4" t="s">
        <v>13053</v>
      </c>
      <c r="Z100" s="4" t="s">
        <v>229</v>
      </c>
      <c r="AA100" s="7" t="s">
        <v>5443</v>
      </c>
      <c r="AB100" s="7" t="s">
        <v>32</v>
      </c>
      <c r="AC100" s="6">
        <v>4.2</v>
      </c>
      <c r="AD100" s="7" t="s">
        <v>32</v>
      </c>
      <c r="AE100" s="4"/>
      <c r="AF100" s="4" t="s">
        <v>30</v>
      </c>
    </row>
    <row r="101" spans="1:32" x14ac:dyDescent="0.25">
      <c r="A101" s="4" t="s">
        <v>259</v>
      </c>
      <c r="B101" s="4" t="s">
        <v>12490</v>
      </c>
      <c r="C101" s="100" t="s">
        <v>11782</v>
      </c>
      <c r="D101" s="37">
        <v>99</v>
      </c>
      <c r="E101" s="121">
        <v>87</v>
      </c>
      <c r="F101" s="5">
        <v>92.66</v>
      </c>
      <c r="G101" s="5">
        <v>2.5870000000000002</v>
      </c>
      <c r="H101" s="10" t="s">
        <v>5366</v>
      </c>
      <c r="I101" s="44">
        <v>0.89802503944626699</v>
      </c>
      <c r="J101" s="11">
        <v>0.57240605095481956</v>
      </c>
      <c r="K101" s="7">
        <v>35.18</v>
      </c>
      <c r="L101" s="7">
        <v>67.600000000000009</v>
      </c>
      <c r="M101" s="11">
        <v>12.458493000000001</v>
      </c>
      <c r="N101" s="43">
        <v>1785925</v>
      </c>
      <c r="O101" s="43">
        <f t="shared" si="6"/>
        <v>1927395.8558169652</v>
      </c>
      <c r="P101" s="7">
        <v>97</v>
      </c>
      <c r="Q101" s="7">
        <v>45</v>
      </c>
      <c r="R101" s="7">
        <v>20</v>
      </c>
      <c r="S101" s="4">
        <v>1670</v>
      </c>
      <c r="T101" s="8">
        <f t="shared" si="7"/>
        <v>1802.2879343837687</v>
      </c>
      <c r="U101" s="9">
        <v>61.017964071856291</v>
      </c>
      <c r="V101" s="9">
        <v>45.149700598802397</v>
      </c>
      <c r="W101" s="7" t="s">
        <v>46</v>
      </c>
      <c r="X101" s="4" t="s">
        <v>228</v>
      </c>
      <c r="Y101" s="4" t="s">
        <v>13054</v>
      </c>
      <c r="Z101" s="4" t="s">
        <v>229</v>
      </c>
      <c r="AA101" s="7" t="s">
        <v>5443</v>
      </c>
      <c r="AB101" s="7" t="s">
        <v>32</v>
      </c>
      <c r="AC101" s="6">
        <v>4.57</v>
      </c>
      <c r="AD101" s="7" t="s">
        <v>32</v>
      </c>
      <c r="AE101" s="4"/>
      <c r="AF101" s="4" t="s">
        <v>30</v>
      </c>
    </row>
    <row r="102" spans="1:32" x14ac:dyDescent="0.25">
      <c r="A102" s="4" t="s">
        <v>260</v>
      </c>
      <c r="B102" s="4" t="s">
        <v>12491</v>
      </c>
      <c r="C102" s="100" t="s">
        <v>11782</v>
      </c>
      <c r="D102" s="37">
        <v>100</v>
      </c>
      <c r="E102" s="121">
        <v>88</v>
      </c>
      <c r="F102" s="5">
        <v>83.17</v>
      </c>
      <c r="G102" s="5">
        <v>1.6</v>
      </c>
      <c r="H102" s="10" t="s">
        <v>5366</v>
      </c>
      <c r="I102" s="44">
        <v>0.89751341504997195</v>
      </c>
      <c r="J102" s="11">
        <v>0.2478837254097469</v>
      </c>
      <c r="K102" s="7">
        <v>33.700000000000003</v>
      </c>
      <c r="L102" s="7">
        <v>66.5</v>
      </c>
      <c r="M102" s="11">
        <v>9.1876099999999994</v>
      </c>
      <c r="N102" s="43">
        <v>1914034</v>
      </c>
      <c r="O102" s="43">
        <f t="shared" si="6"/>
        <v>2301351.4488397259</v>
      </c>
      <c r="P102" s="7">
        <v>222</v>
      </c>
      <c r="Q102" s="7">
        <v>34</v>
      </c>
      <c r="R102" s="7">
        <v>17</v>
      </c>
      <c r="S102" s="4">
        <v>1879</v>
      </c>
      <c r="T102" s="8">
        <f t="shared" si="7"/>
        <v>2259.2280870506193</v>
      </c>
      <c r="U102" s="9">
        <v>65.779670037253851</v>
      </c>
      <c r="V102" s="9">
        <v>40.234167110164982</v>
      </c>
      <c r="W102" s="7" t="s">
        <v>46</v>
      </c>
      <c r="X102" s="4" t="s">
        <v>232</v>
      </c>
      <c r="Y102" s="4" t="s">
        <v>13055</v>
      </c>
      <c r="Z102" s="4" t="s">
        <v>229</v>
      </c>
      <c r="AA102" s="7" t="s">
        <v>5443</v>
      </c>
      <c r="AB102" s="7" t="s">
        <v>32</v>
      </c>
      <c r="AC102" s="6">
        <v>4.2</v>
      </c>
      <c r="AD102" s="7" t="s">
        <v>32</v>
      </c>
      <c r="AE102" s="4"/>
      <c r="AF102" s="4" t="s">
        <v>30</v>
      </c>
    </row>
    <row r="103" spans="1:32" x14ac:dyDescent="0.25">
      <c r="A103" s="4" t="s">
        <v>261</v>
      </c>
      <c r="B103" s="4" t="s">
        <v>12492</v>
      </c>
      <c r="C103" s="100" t="s">
        <v>11782</v>
      </c>
      <c r="D103" s="37">
        <v>101</v>
      </c>
      <c r="E103" s="121">
        <v>89</v>
      </c>
      <c r="F103" s="5">
        <v>84.16</v>
      </c>
      <c r="G103" s="5">
        <v>1.6</v>
      </c>
      <c r="H103" s="10" t="s">
        <v>5366</v>
      </c>
      <c r="I103" s="44">
        <v>0.89905541411979095</v>
      </c>
      <c r="J103" s="11">
        <v>0.79870635202157569</v>
      </c>
      <c r="K103" s="7">
        <v>34.619999999999997</v>
      </c>
      <c r="L103" s="7">
        <v>67</v>
      </c>
      <c r="M103" s="11">
        <v>29.665222</v>
      </c>
      <c r="N103" s="43">
        <v>1595687</v>
      </c>
      <c r="O103" s="43">
        <f t="shared" si="6"/>
        <v>1896015.9220532319</v>
      </c>
      <c r="P103" s="7">
        <v>37</v>
      </c>
      <c r="Q103" s="7">
        <v>41</v>
      </c>
      <c r="R103" s="7">
        <v>20</v>
      </c>
      <c r="S103" s="4">
        <v>1557</v>
      </c>
      <c r="T103" s="8">
        <f t="shared" si="7"/>
        <v>1850.0475285171103</v>
      </c>
      <c r="U103" s="9">
        <v>61.849710982658969</v>
      </c>
      <c r="V103" s="9">
        <v>44.059087989723828</v>
      </c>
      <c r="W103" s="7" t="s">
        <v>46</v>
      </c>
      <c r="X103" s="4" t="s">
        <v>232</v>
      </c>
      <c r="Y103" s="4" t="s">
        <v>13056</v>
      </c>
      <c r="Z103" s="4" t="s">
        <v>229</v>
      </c>
      <c r="AA103" s="7" t="s">
        <v>5443</v>
      </c>
      <c r="AB103" s="7" t="s">
        <v>32</v>
      </c>
      <c r="AC103" s="6">
        <v>4.2</v>
      </c>
      <c r="AD103" s="7" t="s">
        <v>32</v>
      </c>
      <c r="AE103" s="4"/>
      <c r="AF103" s="4" t="s">
        <v>30</v>
      </c>
    </row>
    <row r="104" spans="1:32" x14ac:dyDescent="0.25">
      <c r="A104" s="4" t="s">
        <v>268</v>
      </c>
      <c r="B104" s="4" t="s">
        <v>12493</v>
      </c>
      <c r="C104" s="100" t="s">
        <v>11782</v>
      </c>
      <c r="D104" s="37">
        <v>102</v>
      </c>
      <c r="E104" s="121">
        <v>90</v>
      </c>
      <c r="F104" s="5">
        <v>73.7</v>
      </c>
      <c r="G104" s="5">
        <v>5.0659999999999998</v>
      </c>
      <c r="H104" s="10" t="s">
        <v>5366</v>
      </c>
      <c r="I104" s="44">
        <v>0.90037364954575205</v>
      </c>
      <c r="J104" s="11">
        <v>0.11520450643719472</v>
      </c>
      <c r="K104" s="7">
        <v>36.31</v>
      </c>
      <c r="L104" s="7">
        <v>69.199999999999989</v>
      </c>
      <c r="M104" s="11">
        <v>6.743487</v>
      </c>
      <c r="N104" s="43">
        <v>1714285</v>
      </c>
      <c r="O104" s="43">
        <f t="shared" si="6"/>
        <v>2326031.2075983719</v>
      </c>
      <c r="P104" s="7">
        <v>309</v>
      </c>
      <c r="Q104" s="7">
        <v>17</v>
      </c>
      <c r="R104" s="7">
        <v>13</v>
      </c>
      <c r="S104" s="4">
        <v>1788</v>
      </c>
      <c r="T104" s="8">
        <f t="shared" si="7"/>
        <v>2426.0515603799186</v>
      </c>
      <c r="U104" s="9">
        <v>68.791946308724832</v>
      </c>
      <c r="V104" s="9">
        <v>36.297539149888145</v>
      </c>
      <c r="W104" s="7" t="s">
        <v>46</v>
      </c>
      <c r="X104" s="4" t="s">
        <v>232</v>
      </c>
      <c r="Y104" s="4" t="s">
        <v>13057</v>
      </c>
      <c r="Z104" s="4" t="s">
        <v>229</v>
      </c>
      <c r="AA104" s="7" t="s">
        <v>5443</v>
      </c>
      <c r="AB104" s="7" t="s">
        <v>32</v>
      </c>
      <c r="AC104" s="6">
        <v>3.66</v>
      </c>
      <c r="AD104" s="7" t="s">
        <v>32</v>
      </c>
      <c r="AE104" s="4"/>
      <c r="AF104" s="4" t="s">
        <v>30</v>
      </c>
    </row>
    <row r="105" spans="1:32" x14ac:dyDescent="0.25">
      <c r="A105" s="4" t="s">
        <v>263</v>
      </c>
      <c r="B105" s="4" t="s">
        <v>12494</v>
      </c>
      <c r="C105" s="100" t="s">
        <v>11782</v>
      </c>
      <c r="D105" s="37">
        <v>103</v>
      </c>
      <c r="E105" s="122" t="s">
        <v>282</v>
      </c>
      <c r="F105" s="5">
        <v>45.78</v>
      </c>
      <c r="G105" s="5">
        <v>4</v>
      </c>
      <c r="H105" s="10" t="s">
        <v>5366</v>
      </c>
      <c r="I105" s="44">
        <v>0.89774837328408197</v>
      </c>
      <c r="J105" s="11">
        <v>9.8723701335804187E-2</v>
      </c>
      <c r="K105" s="7">
        <v>35.840000000000003</v>
      </c>
      <c r="L105" s="7">
        <v>70</v>
      </c>
      <c r="M105" s="11">
        <v>5.1890739999999997</v>
      </c>
      <c r="N105" s="43">
        <v>1158743</v>
      </c>
      <c r="O105" s="43">
        <f t="shared" si="6"/>
        <v>2531111.8392311055</v>
      </c>
      <c r="P105" s="7">
        <v>411</v>
      </c>
      <c r="Q105" s="7">
        <v>7</v>
      </c>
      <c r="R105" s="7">
        <v>4</v>
      </c>
      <c r="S105" s="4">
        <v>1380</v>
      </c>
      <c r="T105" s="8">
        <f t="shared" si="7"/>
        <v>3014.4167758846661</v>
      </c>
      <c r="U105" s="9">
        <v>75.94202898550725</v>
      </c>
      <c r="V105" s="9">
        <v>31.014492753623191</v>
      </c>
      <c r="W105" s="7" t="s">
        <v>46</v>
      </c>
      <c r="X105" s="4" t="s">
        <v>232</v>
      </c>
      <c r="Y105" s="4" t="s">
        <v>13058</v>
      </c>
      <c r="Z105" s="4" t="s">
        <v>229</v>
      </c>
      <c r="AA105" s="7" t="s">
        <v>5443</v>
      </c>
      <c r="AB105" s="7" t="s">
        <v>32</v>
      </c>
      <c r="AC105" s="6">
        <v>3.66</v>
      </c>
      <c r="AD105" s="7" t="s">
        <v>32</v>
      </c>
      <c r="AE105" s="4"/>
      <c r="AF105" s="4" t="s">
        <v>30</v>
      </c>
    </row>
    <row r="106" spans="1:32" x14ac:dyDescent="0.25">
      <c r="A106" s="4" t="s">
        <v>264</v>
      </c>
      <c r="B106" s="4" t="s">
        <v>12495</v>
      </c>
      <c r="C106" s="100" t="s">
        <v>11782</v>
      </c>
      <c r="D106" s="37">
        <v>104</v>
      </c>
      <c r="E106" s="122" t="s">
        <v>282</v>
      </c>
      <c r="F106" s="5">
        <v>54.82</v>
      </c>
      <c r="G106" s="5">
        <v>2.4</v>
      </c>
      <c r="H106" s="10" t="s">
        <v>5366</v>
      </c>
      <c r="I106" s="44">
        <v>0.89605745153897698</v>
      </c>
      <c r="J106" s="11">
        <v>0.43478359470134992</v>
      </c>
      <c r="K106" s="7">
        <v>36.340000000000003</v>
      </c>
      <c r="L106" s="7">
        <v>70.399999999999991</v>
      </c>
      <c r="M106" s="11">
        <v>8.0849829999999994</v>
      </c>
      <c r="N106" s="43">
        <v>1007400</v>
      </c>
      <c r="O106" s="43">
        <f t="shared" si="6"/>
        <v>1837650.4925209777</v>
      </c>
      <c r="P106" s="7">
        <v>213</v>
      </c>
      <c r="Q106" s="7">
        <v>31</v>
      </c>
      <c r="R106" s="7">
        <v>14</v>
      </c>
      <c r="S106" s="4">
        <v>1050</v>
      </c>
      <c r="T106" s="8">
        <f t="shared" si="7"/>
        <v>1915.3593578985772</v>
      </c>
      <c r="U106" s="9">
        <v>66.666666666666671</v>
      </c>
      <c r="V106" s="9">
        <v>38.285714285714285</v>
      </c>
      <c r="W106" s="7" t="s">
        <v>46</v>
      </c>
      <c r="X106" s="4" t="s">
        <v>232</v>
      </c>
      <c r="Y106" s="4" t="s">
        <v>13059</v>
      </c>
      <c r="Z106" s="4" t="s">
        <v>229</v>
      </c>
      <c r="AA106" s="7" t="s">
        <v>5443</v>
      </c>
      <c r="AB106" s="7" t="s">
        <v>32</v>
      </c>
      <c r="AC106" s="6">
        <v>5.19</v>
      </c>
      <c r="AD106" s="7" t="s">
        <v>32</v>
      </c>
      <c r="AE106" s="4"/>
      <c r="AF106" s="4" t="s">
        <v>30</v>
      </c>
    </row>
    <row r="107" spans="1:32" x14ac:dyDescent="0.25">
      <c r="A107" s="4" t="s">
        <v>265</v>
      </c>
      <c r="B107" s="4" t="s">
        <v>12496</v>
      </c>
      <c r="C107" s="100" t="s">
        <v>11782</v>
      </c>
      <c r="D107" s="37">
        <v>105</v>
      </c>
      <c r="E107" s="122" t="s">
        <v>282</v>
      </c>
      <c r="F107" s="5">
        <v>51.4</v>
      </c>
      <c r="G107" s="5">
        <v>5.7629999999999999</v>
      </c>
      <c r="H107" s="10" t="s">
        <v>5366</v>
      </c>
      <c r="I107" s="44">
        <v>0.89821925780314105</v>
      </c>
      <c r="J107" s="11">
        <v>0.65514491337095437</v>
      </c>
      <c r="K107" s="7">
        <v>34.229999999999997</v>
      </c>
      <c r="L107" s="7">
        <v>70.3</v>
      </c>
      <c r="M107" s="11">
        <v>8.0089819999999996</v>
      </c>
      <c r="N107" s="43">
        <v>1520760</v>
      </c>
      <c r="O107" s="43">
        <f t="shared" si="6"/>
        <v>2958677.0428015562</v>
      </c>
      <c r="P107" s="7">
        <v>569</v>
      </c>
      <c r="Q107" s="7">
        <v>37</v>
      </c>
      <c r="R107" s="7">
        <v>17</v>
      </c>
      <c r="S107" s="4">
        <v>1697</v>
      </c>
      <c r="T107" s="8">
        <f t="shared" si="7"/>
        <v>3301.5564202334631</v>
      </c>
      <c r="U107" s="9">
        <v>75.01473187978786</v>
      </c>
      <c r="V107" s="9">
        <v>34.649381261048909</v>
      </c>
      <c r="W107" s="7" t="s">
        <v>46</v>
      </c>
      <c r="X107" s="4" t="s">
        <v>228</v>
      </c>
      <c r="Y107" s="4" t="s">
        <v>13060</v>
      </c>
      <c r="Z107" s="4" t="s">
        <v>229</v>
      </c>
      <c r="AA107" s="7" t="s">
        <v>5443</v>
      </c>
      <c r="AB107" s="7" t="s">
        <v>32</v>
      </c>
      <c r="AC107" s="6">
        <v>5.61</v>
      </c>
      <c r="AD107" s="7" t="s">
        <v>32</v>
      </c>
      <c r="AE107" s="4"/>
      <c r="AF107" s="4" t="s">
        <v>30</v>
      </c>
    </row>
    <row r="108" spans="1:32" x14ac:dyDescent="0.25">
      <c r="A108" s="4" t="s">
        <v>262</v>
      </c>
      <c r="B108" s="4" t="s">
        <v>12497</v>
      </c>
      <c r="C108" s="100" t="s">
        <v>11782</v>
      </c>
      <c r="D108" s="37">
        <v>106</v>
      </c>
      <c r="E108" s="122" t="s">
        <v>282</v>
      </c>
      <c r="F108" s="5">
        <v>93.97</v>
      </c>
      <c r="G108" s="5">
        <v>7.2610000000000001</v>
      </c>
      <c r="H108" s="10" t="s">
        <v>5366</v>
      </c>
      <c r="I108" s="44">
        <v>0.90178448030173297</v>
      </c>
      <c r="J108" s="11">
        <v>9.9482815874894964E-2</v>
      </c>
      <c r="K108" s="7">
        <v>33.54</v>
      </c>
      <c r="L108" s="7">
        <v>68.100000000000009</v>
      </c>
      <c r="M108" s="11">
        <v>11.700866</v>
      </c>
      <c r="N108" s="43">
        <v>2238788</v>
      </c>
      <c r="O108" s="43">
        <f t="shared" si="6"/>
        <v>2382449.7179951048</v>
      </c>
      <c r="P108" s="7">
        <v>205</v>
      </c>
      <c r="Q108" s="7">
        <v>50</v>
      </c>
      <c r="R108" s="7">
        <v>19</v>
      </c>
      <c r="S108" s="4">
        <v>2135</v>
      </c>
      <c r="T108" s="8">
        <f t="shared" si="7"/>
        <v>2272.0017026710652</v>
      </c>
      <c r="U108" s="9">
        <v>66.744730679156916</v>
      </c>
      <c r="V108" s="9">
        <v>38.641686182669787</v>
      </c>
      <c r="W108" s="7" t="s">
        <v>46</v>
      </c>
      <c r="X108" s="4" t="s">
        <v>232</v>
      </c>
      <c r="Y108" s="4" t="s">
        <v>13061</v>
      </c>
      <c r="Z108" s="4" t="s">
        <v>229</v>
      </c>
      <c r="AA108" s="7" t="s">
        <v>5443</v>
      </c>
      <c r="AB108" s="7" t="s">
        <v>32</v>
      </c>
      <c r="AC108" s="6">
        <v>4.9000000000000004</v>
      </c>
      <c r="AD108" s="7" t="s">
        <v>32</v>
      </c>
      <c r="AE108" s="4"/>
      <c r="AF108" s="4" t="s">
        <v>30</v>
      </c>
    </row>
    <row r="109" spans="1:32" x14ac:dyDescent="0.25">
      <c r="A109" s="4" t="s">
        <v>255</v>
      </c>
      <c r="B109" s="4" t="s">
        <v>12498</v>
      </c>
      <c r="C109" s="100" t="s">
        <v>11782</v>
      </c>
      <c r="D109" s="37">
        <v>107</v>
      </c>
      <c r="E109" s="121">
        <v>91</v>
      </c>
      <c r="F109" s="5">
        <v>92.35</v>
      </c>
      <c r="G109" s="5">
        <v>2</v>
      </c>
      <c r="H109" s="10" t="s">
        <v>5366</v>
      </c>
      <c r="I109" s="44">
        <v>0.89520423311109698</v>
      </c>
      <c r="J109" s="11">
        <v>0.16268504224575356</v>
      </c>
      <c r="K109" s="7">
        <v>35.39</v>
      </c>
      <c r="L109" s="7">
        <v>68.600000000000009</v>
      </c>
      <c r="M109" s="11">
        <v>11.403186</v>
      </c>
      <c r="N109" s="43">
        <v>2019386</v>
      </c>
      <c r="O109" s="43">
        <f t="shared" si="6"/>
        <v>2186665.9447753113</v>
      </c>
      <c r="P109" s="7">
        <v>106</v>
      </c>
      <c r="Q109" s="7">
        <v>43</v>
      </c>
      <c r="R109" s="7">
        <v>20</v>
      </c>
      <c r="S109" s="4">
        <v>1917</v>
      </c>
      <c r="T109" s="8">
        <f t="shared" si="7"/>
        <v>2075.7985923118572</v>
      </c>
      <c r="U109" s="9">
        <v>65.310380803338546</v>
      </c>
      <c r="V109" s="9">
        <v>40.688575899843507</v>
      </c>
      <c r="W109" s="7" t="s">
        <v>46</v>
      </c>
      <c r="X109" s="4" t="s">
        <v>228</v>
      </c>
      <c r="Y109" s="4" t="s">
        <v>13062</v>
      </c>
      <c r="Z109" s="4" t="s">
        <v>229</v>
      </c>
      <c r="AA109" s="7" t="s">
        <v>5443</v>
      </c>
      <c r="AB109" s="7" t="s">
        <v>32</v>
      </c>
      <c r="AC109" s="6">
        <v>5</v>
      </c>
      <c r="AD109" s="7" t="s">
        <v>32</v>
      </c>
      <c r="AE109" s="4"/>
      <c r="AF109" s="4" t="s">
        <v>30</v>
      </c>
    </row>
    <row r="110" spans="1:32" x14ac:dyDescent="0.25">
      <c r="A110" s="4" t="s">
        <v>256</v>
      </c>
      <c r="B110" s="4" t="s">
        <v>12499</v>
      </c>
      <c r="C110" s="100" t="s">
        <v>11782</v>
      </c>
      <c r="D110" s="37">
        <v>108</v>
      </c>
      <c r="E110" s="121">
        <v>92</v>
      </c>
      <c r="F110" s="5">
        <v>97.86</v>
      </c>
      <c r="G110" s="5">
        <v>2.4</v>
      </c>
      <c r="H110" s="10" t="s">
        <v>5366</v>
      </c>
      <c r="I110" s="44">
        <v>0.89591939612938798</v>
      </c>
      <c r="J110" s="11">
        <v>0.56519322961264706</v>
      </c>
      <c r="K110" s="7">
        <v>35.21</v>
      </c>
      <c r="L110" s="7">
        <v>68</v>
      </c>
      <c r="M110" s="11">
        <v>34.476819999999996</v>
      </c>
      <c r="N110" s="43">
        <v>2448124</v>
      </c>
      <c r="O110" s="43">
        <f t="shared" si="6"/>
        <v>2501659.5135908439</v>
      </c>
      <c r="P110" s="7">
        <v>52</v>
      </c>
      <c r="Q110" s="7">
        <v>49</v>
      </c>
      <c r="R110" s="7">
        <v>20</v>
      </c>
      <c r="S110" s="4">
        <v>2235</v>
      </c>
      <c r="T110" s="8">
        <f t="shared" si="7"/>
        <v>2283.8749233599019</v>
      </c>
      <c r="U110" s="9">
        <v>65.682326621923934</v>
      </c>
      <c r="V110" s="9">
        <v>40</v>
      </c>
      <c r="W110" s="7" t="s">
        <v>46</v>
      </c>
      <c r="X110" s="4" t="s">
        <v>232</v>
      </c>
      <c r="Y110" s="4" t="s">
        <v>13063</v>
      </c>
      <c r="Z110" s="4" t="s">
        <v>229</v>
      </c>
      <c r="AA110" s="7" t="s">
        <v>5443</v>
      </c>
      <c r="AB110" s="7" t="s">
        <v>32</v>
      </c>
      <c r="AC110" s="6">
        <v>3.66</v>
      </c>
      <c r="AD110" s="7" t="s">
        <v>32</v>
      </c>
      <c r="AE110" s="4"/>
      <c r="AF110" s="4" t="s">
        <v>30</v>
      </c>
    </row>
    <row r="111" spans="1:32" x14ac:dyDescent="0.25">
      <c r="A111" s="4" t="s">
        <v>257</v>
      </c>
      <c r="B111" s="4" t="s">
        <v>12500</v>
      </c>
      <c r="C111" s="100" t="s">
        <v>11782</v>
      </c>
      <c r="D111" s="37">
        <v>109</v>
      </c>
      <c r="E111" s="123" t="s">
        <v>282</v>
      </c>
      <c r="F111" s="5">
        <v>64.540000000000006</v>
      </c>
      <c r="G111" s="5">
        <v>1.3120000000000001</v>
      </c>
      <c r="H111" s="10" t="s">
        <v>5366</v>
      </c>
      <c r="I111" s="44">
        <v>0.89058580919476504</v>
      </c>
      <c r="J111" s="11">
        <v>0.42474599931137352</v>
      </c>
      <c r="K111" s="7">
        <v>36.47</v>
      </c>
      <c r="L111" s="7">
        <v>69.099999999999994</v>
      </c>
      <c r="M111" s="11">
        <v>9.4838979999999999</v>
      </c>
      <c r="N111" s="43">
        <v>1072443</v>
      </c>
      <c r="O111" s="43">
        <f t="shared" si="6"/>
        <v>1661671.8314223734</v>
      </c>
      <c r="P111" s="7">
        <v>164</v>
      </c>
      <c r="Q111" s="7">
        <v>25</v>
      </c>
      <c r="R111" s="7">
        <v>16</v>
      </c>
      <c r="S111" s="4">
        <v>1112</v>
      </c>
      <c r="T111" s="8">
        <f t="shared" si="7"/>
        <v>1722.9625038735664</v>
      </c>
      <c r="U111" s="9">
        <v>63.579136690647474</v>
      </c>
      <c r="V111" s="9">
        <v>45.413669064748206</v>
      </c>
      <c r="W111" s="7" t="s">
        <v>46</v>
      </c>
      <c r="X111" s="4" t="s">
        <v>228</v>
      </c>
      <c r="Y111" s="4" t="s">
        <v>13064</v>
      </c>
      <c r="Z111" s="4" t="s">
        <v>229</v>
      </c>
      <c r="AA111" s="7" t="s">
        <v>5443</v>
      </c>
      <c r="AB111" s="7" t="s">
        <v>32</v>
      </c>
      <c r="AC111" s="6">
        <v>4.57</v>
      </c>
      <c r="AD111" s="7" t="s">
        <v>32</v>
      </c>
      <c r="AE111" s="4"/>
      <c r="AF111" s="4" t="s">
        <v>30</v>
      </c>
    </row>
    <row r="112" spans="1:32" x14ac:dyDescent="0.25">
      <c r="A112" s="4" t="s">
        <v>269</v>
      </c>
      <c r="B112" s="4" t="s">
        <v>12501</v>
      </c>
      <c r="C112" s="100" t="s">
        <v>11782</v>
      </c>
      <c r="D112" s="37">
        <v>110</v>
      </c>
      <c r="E112" s="121">
        <v>93</v>
      </c>
      <c r="F112" s="5">
        <v>88.66</v>
      </c>
      <c r="G112" s="5">
        <v>3.7749999999999999</v>
      </c>
      <c r="H112" s="10" t="s">
        <v>5366</v>
      </c>
      <c r="I112" s="44">
        <v>0.90126075202006695</v>
      </c>
      <c r="J112" s="11">
        <v>0.17658852962862245</v>
      </c>
      <c r="K112" s="7">
        <v>34.4</v>
      </c>
      <c r="L112" s="7">
        <v>68.5</v>
      </c>
      <c r="M112" s="11">
        <v>8.2124210000000009</v>
      </c>
      <c r="N112" s="43">
        <v>1741488</v>
      </c>
      <c r="O112" s="43">
        <f t="shared" si="6"/>
        <v>1964231.8971351231</v>
      </c>
      <c r="P112" s="7">
        <v>311</v>
      </c>
      <c r="Q112" s="7">
        <v>35</v>
      </c>
      <c r="R112" s="7">
        <v>18</v>
      </c>
      <c r="S112" s="4">
        <v>1756</v>
      </c>
      <c r="T112" s="8">
        <f t="shared" si="7"/>
        <v>1980.6000451161742</v>
      </c>
      <c r="U112" s="9">
        <v>66.059225512528471</v>
      </c>
      <c r="V112" s="9">
        <v>38.95216400911162</v>
      </c>
      <c r="W112" s="7" t="s">
        <v>46</v>
      </c>
      <c r="X112" s="4" t="s">
        <v>228</v>
      </c>
      <c r="Y112" s="4" t="s">
        <v>13065</v>
      </c>
      <c r="Z112" s="4" t="s">
        <v>229</v>
      </c>
      <c r="AA112" s="7" t="s">
        <v>5443</v>
      </c>
      <c r="AB112" s="7" t="s">
        <v>32</v>
      </c>
      <c r="AC112" s="6">
        <v>4.8899999999999997</v>
      </c>
      <c r="AD112" s="7" t="s">
        <v>32</v>
      </c>
      <c r="AE112" s="4"/>
      <c r="AF112" s="4" t="s">
        <v>30</v>
      </c>
    </row>
    <row r="113" spans="1:32" x14ac:dyDescent="0.25">
      <c r="A113" s="4" t="s">
        <v>267</v>
      </c>
      <c r="B113" s="4" t="s">
        <v>12502</v>
      </c>
      <c r="C113" s="100" t="s">
        <v>11782</v>
      </c>
      <c r="D113" s="37">
        <v>111</v>
      </c>
      <c r="E113" s="123" t="s">
        <v>282</v>
      </c>
      <c r="F113" s="5">
        <v>57.55</v>
      </c>
      <c r="G113" s="5">
        <v>6.0739999999999998</v>
      </c>
      <c r="H113" s="10" t="s">
        <v>5366</v>
      </c>
      <c r="I113" s="44">
        <v>0.90804205585917297</v>
      </c>
      <c r="J113" s="11">
        <v>0.10541394956043765</v>
      </c>
      <c r="K113" s="7">
        <v>32.520000000000003</v>
      </c>
      <c r="L113" s="7">
        <v>67</v>
      </c>
      <c r="M113" s="11">
        <v>5.8187930000000003</v>
      </c>
      <c r="N113" s="43">
        <v>1366041</v>
      </c>
      <c r="O113" s="43">
        <f t="shared" si="6"/>
        <v>2373659.4265855779</v>
      </c>
      <c r="P113" s="7">
        <v>400</v>
      </c>
      <c r="Q113" s="7">
        <v>10</v>
      </c>
      <c r="R113" s="7">
        <v>8</v>
      </c>
      <c r="S113" s="4">
        <v>1558</v>
      </c>
      <c r="T113" s="8">
        <f t="shared" si="7"/>
        <v>2707.2111207645526</v>
      </c>
      <c r="U113" s="9">
        <v>75.096277278562269</v>
      </c>
      <c r="V113" s="9">
        <v>33.889602053915276</v>
      </c>
      <c r="W113" s="7" t="s">
        <v>46</v>
      </c>
      <c r="X113" s="4" t="s">
        <v>232</v>
      </c>
      <c r="Y113" s="4" t="s">
        <v>13067</v>
      </c>
      <c r="Z113" s="4" t="s">
        <v>229</v>
      </c>
      <c r="AA113" s="7" t="s">
        <v>5443</v>
      </c>
      <c r="AB113" s="7" t="s">
        <v>32</v>
      </c>
      <c r="AC113" s="6">
        <v>3.66</v>
      </c>
      <c r="AD113" s="7" t="s">
        <v>32</v>
      </c>
      <c r="AE113" s="4"/>
      <c r="AF113" s="4" t="s">
        <v>30</v>
      </c>
    </row>
    <row r="114" spans="1:32" x14ac:dyDescent="0.25">
      <c r="A114" s="4" t="s">
        <v>266</v>
      </c>
      <c r="B114" s="4" t="s">
        <v>12503</v>
      </c>
      <c r="C114" s="100" t="s">
        <v>11782</v>
      </c>
      <c r="D114" s="37">
        <v>112</v>
      </c>
      <c r="E114" s="121">
        <v>94</v>
      </c>
      <c r="F114" s="5">
        <v>97.68</v>
      </c>
      <c r="G114" s="5">
        <v>3.2</v>
      </c>
      <c r="H114" s="10" t="s">
        <v>5366</v>
      </c>
      <c r="I114" s="44">
        <v>0.96187933467085096</v>
      </c>
      <c r="J114" s="11">
        <v>0.23381016569441795</v>
      </c>
      <c r="K114" s="7">
        <v>32.79</v>
      </c>
      <c r="L114" s="7">
        <v>68.400000000000006</v>
      </c>
      <c r="M114" s="11">
        <v>14.298579999999999</v>
      </c>
      <c r="N114" s="43">
        <v>2127927</v>
      </c>
      <c r="O114" s="43">
        <f t="shared" si="6"/>
        <v>2178467.4447174445</v>
      </c>
      <c r="P114" s="7">
        <v>51</v>
      </c>
      <c r="Q114" s="7">
        <v>42</v>
      </c>
      <c r="R114" s="7">
        <v>20</v>
      </c>
      <c r="S114" s="4">
        <v>1936</v>
      </c>
      <c r="T114" s="8">
        <f t="shared" si="7"/>
        <v>1981.9819819819818</v>
      </c>
      <c r="U114" s="9">
        <v>63.481404958677686</v>
      </c>
      <c r="V114" s="9">
        <v>42.303719008264466</v>
      </c>
      <c r="W114" s="7" t="s">
        <v>46</v>
      </c>
      <c r="X114" s="4" t="s">
        <v>232</v>
      </c>
      <c r="Y114" s="4" t="s">
        <v>13066</v>
      </c>
      <c r="Z114" s="4" t="s">
        <v>229</v>
      </c>
      <c r="AA114" s="7" t="s">
        <v>5443</v>
      </c>
      <c r="AB114" s="7" t="s">
        <v>32</v>
      </c>
      <c r="AC114" s="6">
        <v>3.66</v>
      </c>
      <c r="AD114" s="7" t="s">
        <v>32</v>
      </c>
      <c r="AE114" s="4"/>
      <c r="AF114" s="4" t="s">
        <v>30</v>
      </c>
    </row>
    <row r="115" spans="1:32" x14ac:dyDescent="0.25">
      <c r="A115" s="4" t="s">
        <v>270</v>
      </c>
      <c r="B115" s="4" t="s">
        <v>12504</v>
      </c>
      <c r="C115" s="100" t="s">
        <v>11782</v>
      </c>
      <c r="D115" s="37">
        <v>113</v>
      </c>
      <c r="E115" s="121">
        <v>95</v>
      </c>
      <c r="F115" s="5">
        <v>88.04</v>
      </c>
      <c r="G115" s="5">
        <v>2.8610000000000002</v>
      </c>
      <c r="H115" s="10" t="s">
        <v>5366</v>
      </c>
      <c r="I115" s="44">
        <v>0.898885259393156</v>
      </c>
      <c r="J115" s="11">
        <v>0.12157096438389223</v>
      </c>
      <c r="K115" s="7">
        <v>37.78</v>
      </c>
      <c r="L115" s="7">
        <v>68.300000000000011</v>
      </c>
      <c r="M115" s="11">
        <v>8.2890069999999998</v>
      </c>
      <c r="N115" s="43">
        <v>1248117</v>
      </c>
      <c r="O115" s="43">
        <f t="shared" si="6"/>
        <v>1417670.3771013175</v>
      </c>
      <c r="P115" s="7">
        <v>161</v>
      </c>
      <c r="Q115" s="7">
        <v>33</v>
      </c>
      <c r="R115" s="7">
        <v>15</v>
      </c>
      <c r="S115" s="4">
        <v>1280</v>
      </c>
      <c r="T115" s="8">
        <f t="shared" si="7"/>
        <v>1453.8845979100408</v>
      </c>
      <c r="U115" s="9">
        <v>58.75</v>
      </c>
      <c r="V115" s="9">
        <v>48.984375</v>
      </c>
      <c r="W115" s="7" t="s">
        <v>46</v>
      </c>
      <c r="X115" s="4" t="s">
        <v>228</v>
      </c>
      <c r="Y115" s="4" t="s">
        <v>13068</v>
      </c>
      <c r="Z115" s="4" t="s">
        <v>229</v>
      </c>
      <c r="AA115" s="7" t="s">
        <v>5443</v>
      </c>
      <c r="AB115" s="7" t="s">
        <v>32</v>
      </c>
      <c r="AC115" s="6">
        <v>5</v>
      </c>
      <c r="AD115" s="7" t="s">
        <v>32</v>
      </c>
      <c r="AE115" s="4"/>
      <c r="AF115" s="4" t="s">
        <v>30</v>
      </c>
    </row>
    <row r="116" spans="1:32" x14ac:dyDescent="0.25">
      <c r="A116" s="4" t="s">
        <v>271</v>
      </c>
      <c r="B116" s="4" t="s">
        <v>12505</v>
      </c>
      <c r="C116" s="100" t="s">
        <v>11782</v>
      </c>
      <c r="D116" s="37">
        <v>114</v>
      </c>
      <c r="E116" s="121">
        <v>96</v>
      </c>
      <c r="F116" s="5">
        <v>94.66</v>
      </c>
      <c r="G116" s="5">
        <v>1.6</v>
      </c>
      <c r="H116" s="10" t="s">
        <v>5366</v>
      </c>
      <c r="I116" s="44">
        <v>0.900786374425528</v>
      </c>
      <c r="J116" s="11">
        <v>1.3885792568033868</v>
      </c>
      <c r="K116" s="7">
        <v>36.46</v>
      </c>
      <c r="L116" s="7">
        <v>67.5</v>
      </c>
      <c r="M116" s="11">
        <v>23.802565000000001</v>
      </c>
      <c r="N116" s="43">
        <v>1518393</v>
      </c>
      <c r="O116" s="43">
        <f t="shared" si="6"/>
        <v>1604049.2288189309</v>
      </c>
      <c r="P116" s="7">
        <v>5</v>
      </c>
      <c r="Q116" s="7">
        <v>44</v>
      </c>
      <c r="R116" s="7">
        <v>20</v>
      </c>
      <c r="S116" s="4">
        <v>1412</v>
      </c>
      <c r="T116" s="8">
        <f t="shared" si="7"/>
        <v>1491.6543418550602</v>
      </c>
      <c r="U116" s="9">
        <v>54.6742209631728</v>
      </c>
      <c r="V116" s="9">
        <v>50.849858356940516</v>
      </c>
      <c r="W116" s="7" t="s">
        <v>46</v>
      </c>
      <c r="X116" s="4" t="s">
        <v>228</v>
      </c>
      <c r="Y116" s="4" t="s">
        <v>13069</v>
      </c>
      <c r="Z116" s="4" t="s">
        <v>229</v>
      </c>
      <c r="AA116" s="7" t="s">
        <v>5443</v>
      </c>
      <c r="AB116" s="7" t="s">
        <v>32</v>
      </c>
      <c r="AC116" s="6">
        <v>4.5999999999999996</v>
      </c>
      <c r="AD116" s="7" t="s">
        <v>32</v>
      </c>
      <c r="AE116" s="4"/>
      <c r="AF116" s="4" t="s">
        <v>30</v>
      </c>
    </row>
    <row r="117" spans="1:32" x14ac:dyDescent="0.25">
      <c r="A117" s="4" t="s">
        <v>272</v>
      </c>
      <c r="B117" s="4" t="s">
        <v>12506</v>
      </c>
      <c r="C117" s="100" t="s">
        <v>11782</v>
      </c>
      <c r="D117" s="37">
        <v>115</v>
      </c>
      <c r="E117" s="121">
        <v>97</v>
      </c>
      <c r="F117" s="5">
        <v>89.06</v>
      </c>
      <c r="G117" s="5">
        <v>1.6</v>
      </c>
      <c r="H117" s="10" t="s">
        <v>5366</v>
      </c>
      <c r="I117" s="44">
        <v>0.90126587779464595</v>
      </c>
      <c r="J117" s="11">
        <v>0.53619815367874157</v>
      </c>
      <c r="K117" s="7">
        <v>36.35</v>
      </c>
      <c r="L117" s="7">
        <v>67.5</v>
      </c>
      <c r="M117" s="11">
        <v>15.383267</v>
      </c>
      <c r="N117" s="43">
        <v>1414510</v>
      </c>
      <c r="O117" s="43">
        <f t="shared" si="6"/>
        <v>1588266.3373006959</v>
      </c>
      <c r="P117" s="7">
        <v>6</v>
      </c>
      <c r="Q117" s="7">
        <v>41</v>
      </c>
      <c r="R117" s="7">
        <v>20</v>
      </c>
      <c r="S117" s="4">
        <v>1281</v>
      </c>
      <c r="T117" s="8">
        <f t="shared" si="7"/>
        <v>1438.3561643835615</v>
      </c>
      <c r="U117" s="9">
        <v>54.0983606557377</v>
      </c>
      <c r="V117" s="9">
        <v>50.975800156128024</v>
      </c>
      <c r="W117" s="7" t="s">
        <v>46</v>
      </c>
      <c r="X117" s="4" t="s">
        <v>228</v>
      </c>
      <c r="Y117" s="4" t="s">
        <v>13070</v>
      </c>
      <c r="Z117" s="4" t="s">
        <v>229</v>
      </c>
      <c r="AA117" s="7" t="s">
        <v>5443</v>
      </c>
      <c r="AB117" s="7" t="s">
        <v>32</v>
      </c>
      <c r="AC117" s="6">
        <v>3.9</v>
      </c>
      <c r="AD117" s="7" t="s">
        <v>32</v>
      </c>
      <c r="AE117" s="4"/>
      <c r="AF117" s="4" t="s">
        <v>30</v>
      </c>
    </row>
    <row r="118" spans="1:32" x14ac:dyDescent="0.25">
      <c r="A118" s="4" t="s">
        <v>274</v>
      </c>
      <c r="B118" s="4" t="s">
        <v>12479</v>
      </c>
      <c r="C118" s="100" t="s">
        <v>11782</v>
      </c>
      <c r="D118" s="37">
        <v>116</v>
      </c>
      <c r="E118" s="121">
        <v>98</v>
      </c>
      <c r="F118" s="5">
        <v>97.2</v>
      </c>
      <c r="G118" s="5">
        <v>2.4</v>
      </c>
      <c r="H118" s="10" t="s">
        <v>5366</v>
      </c>
      <c r="I118" s="44">
        <v>0.90230775150860199</v>
      </c>
      <c r="J118" s="11">
        <v>0.8099364211578407</v>
      </c>
      <c r="K118" s="7">
        <v>34.61</v>
      </c>
      <c r="L118" s="7">
        <v>69</v>
      </c>
      <c r="M118" s="11">
        <v>49.901496999999999</v>
      </c>
      <c r="N118" s="43">
        <v>2118250</v>
      </c>
      <c r="O118" s="43">
        <f t="shared" si="6"/>
        <v>2179269.5473251031</v>
      </c>
      <c r="P118" s="7">
        <v>27</v>
      </c>
      <c r="Q118" s="7">
        <v>45</v>
      </c>
      <c r="R118" s="7">
        <v>20</v>
      </c>
      <c r="S118" s="4">
        <v>1980</v>
      </c>
      <c r="T118" s="8">
        <f t="shared" si="7"/>
        <v>2037.0370370370372</v>
      </c>
      <c r="U118" s="9">
        <v>64.797979797979792</v>
      </c>
      <c r="V118" s="9">
        <v>38.939393939393938</v>
      </c>
      <c r="W118" s="7" t="s">
        <v>46</v>
      </c>
      <c r="X118" s="4" t="s">
        <v>232</v>
      </c>
      <c r="Y118" s="4" t="s">
        <v>13071</v>
      </c>
      <c r="Z118" s="4" t="s">
        <v>229</v>
      </c>
      <c r="AA118" s="7" t="s">
        <v>5443</v>
      </c>
      <c r="AB118" s="7" t="s">
        <v>32</v>
      </c>
      <c r="AC118" s="6">
        <v>3.66</v>
      </c>
      <c r="AD118" s="7" t="s">
        <v>32</v>
      </c>
      <c r="AE118" s="4"/>
      <c r="AF118" s="4" t="s">
        <v>30</v>
      </c>
    </row>
    <row r="119" spans="1:32" x14ac:dyDescent="0.25">
      <c r="A119" s="4" t="s">
        <v>273</v>
      </c>
      <c r="B119" s="4" t="s">
        <v>12472</v>
      </c>
      <c r="C119" s="100" t="s">
        <v>11782</v>
      </c>
      <c r="D119" s="37">
        <v>117</v>
      </c>
      <c r="E119" s="123" t="s">
        <v>282</v>
      </c>
      <c r="F119" s="5">
        <v>76.55</v>
      </c>
      <c r="G119" s="5">
        <v>9.1120000000000001</v>
      </c>
      <c r="H119" s="10" t="s">
        <v>5366</v>
      </c>
      <c r="I119" s="44">
        <v>0.90174916010072204</v>
      </c>
      <c r="J119" s="11">
        <v>9.4239606497552614E-2</v>
      </c>
      <c r="K119" s="7">
        <v>36.090000000000003</v>
      </c>
      <c r="L119" s="7">
        <v>69.699999999999989</v>
      </c>
      <c r="M119" s="11">
        <v>11.756519000000001</v>
      </c>
      <c r="N119" s="43">
        <v>1674300</v>
      </c>
      <c r="O119" s="43">
        <f t="shared" si="6"/>
        <v>2187197.909862835</v>
      </c>
      <c r="P119" s="7">
        <v>356</v>
      </c>
      <c r="Q119" s="7">
        <v>32</v>
      </c>
      <c r="R119" s="7">
        <v>16</v>
      </c>
      <c r="S119" s="4">
        <v>1698</v>
      </c>
      <c r="T119" s="8">
        <f t="shared" si="7"/>
        <v>2218.1580666231221</v>
      </c>
      <c r="U119" s="9">
        <v>68.551236749116612</v>
      </c>
      <c r="V119" s="9">
        <v>37.396937573616015</v>
      </c>
      <c r="W119" s="7" t="s">
        <v>46</v>
      </c>
      <c r="X119" s="4" t="s">
        <v>232</v>
      </c>
      <c r="Y119" s="4" t="s">
        <v>13072</v>
      </c>
      <c r="Z119" s="4" t="s">
        <v>229</v>
      </c>
      <c r="AA119" s="7" t="s">
        <v>5443</v>
      </c>
      <c r="AB119" s="7" t="s">
        <v>32</v>
      </c>
      <c r="AC119" s="6">
        <v>4.9000000000000004</v>
      </c>
      <c r="AD119" s="7" t="s">
        <v>32</v>
      </c>
      <c r="AE119" s="4"/>
      <c r="AF119" s="4" t="s">
        <v>30</v>
      </c>
    </row>
    <row r="120" spans="1:32" x14ac:dyDescent="0.25">
      <c r="A120" s="4" t="s">
        <v>276</v>
      </c>
      <c r="B120" s="4" t="s">
        <v>12473</v>
      </c>
      <c r="C120" s="100" t="s">
        <v>11782</v>
      </c>
      <c r="D120" s="37">
        <v>118</v>
      </c>
      <c r="E120" s="123" t="s">
        <v>282</v>
      </c>
      <c r="F120" s="5">
        <v>57.6</v>
      </c>
      <c r="G120" s="5">
        <v>3.242</v>
      </c>
      <c r="H120" s="10" t="s">
        <v>5366</v>
      </c>
      <c r="I120" s="44">
        <v>0.896587065329018</v>
      </c>
      <c r="J120" s="11">
        <v>0.18543792005818693</v>
      </c>
      <c r="K120" s="7">
        <v>37.32</v>
      </c>
      <c r="L120" s="7">
        <v>71.099999999999994</v>
      </c>
      <c r="M120" s="11">
        <v>7.2925659999999999</v>
      </c>
      <c r="N120" s="43">
        <v>1024935</v>
      </c>
      <c r="O120" s="43">
        <f t="shared" si="6"/>
        <v>1779401.0416666665</v>
      </c>
      <c r="P120" s="7">
        <v>591</v>
      </c>
      <c r="Q120" s="7">
        <v>16</v>
      </c>
      <c r="R120" s="7">
        <v>12</v>
      </c>
      <c r="S120" s="4">
        <v>1287</v>
      </c>
      <c r="T120" s="8">
        <f t="shared" si="7"/>
        <v>2234.3749999999995</v>
      </c>
      <c r="U120" s="9">
        <v>75.058275058275058</v>
      </c>
      <c r="V120" s="9">
        <v>31.080031080031077</v>
      </c>
      <c r="W120" s="7" t="s">
        <v>46</v>
      </c>
      <c r="X120" s="4" t="s">
        <v>232</v>
      </c>
      <c r="Y120" s="4" t="s">
        <v>13073</v>
      </c>
      <c r="Z120" s="4" t="s">
        <v>229</v>
      </c>
      <c r="AA120" s="7" t="s">
        <v>5443</v>
      </c>
      <c r="AB120" s="7" t="s">
        <v>32</v>
      </c>
      <c r="AC120" s="6">
        <v>3.99</v>
      </c>
      <c r="AD120" s="7" t="s">
        <v>32</v>
      </c>
      <c r="AE120" s="4"/>
      <c r="AF120" s="4" t="s">
        <v>30</v>
      </c>
    </row>
    <row r="121" spans="1:32" x14ac:dyDescent="0.25">
      <c r="A121" s="4" t="s">
        <v>275</v>
      </c>
      <c r="B121" s="4" t="s">
        <v>12471</v>
      </c>
      <c r="C121" s="100" t="s">
        <v>11782</v>
      </c>
      <c r="D121" s="37">
        <v>119</v>
      </c>
      <c r="E121" s="121">
        <v>99</v>
      </c>
      <c r="F121" s="5">
        <v>97.06</v>
      </c>
      <c r="G121" s="5">
        <v>2</v>
      </c>
      <c r="H121" s="10" t="s">
        <v>5366</v>
      </c>
      <c r="I121" s="44">
        <v>0.89764199706038394</v>
      </c>
      <c r="J121" s="11">
        <v>0.71259531795094355</v>
      </c>
      <c r="K121" s="7">
        <v>34.5</v>
      </c>
      <c r="L121" s="7">
        <v>69.5</v>
      </c>
      <c r="M121" s="11">
        <v>21.234418999999999</v>
      </c>
      <c r="N121" s="43">
        <v>2096516</v>
      </c>
      <c r="O121" s="43">
        <f t="shared" si="6"/>
        <v>2160020.6058108388</v>
      </c>
      <c r="P121" s="7">
        <v>29</v>
      </c>
      <c r="Q121" s="7">
        <v>46</v>
      </c>
      <c r="R121" s="7">
        <v>20</v>
      </c>
      <c r="S121" s="4">
        <v>1984</v>
      </c>
      <c r="T121" s="8">
        <f t="shared" si="7"/>
        <v>2044.0964351947248</v>
      </c>
      <c r="U121" s="9">
        <v>62.752016129032249</v>
      </c>
      <c r="V121" s="9">
        <v>41.83467741935484</v>
      </c>
      <c r="W121" s="7" t="s">
        <v>46</v>
      </c>
      <c r="X121" s="4" t="s">
        <v>232</v>
      </c>
      <c r="Y121" s="4" t="s">
        <v>13074</v>
      </c>
      <c r="Z121" s="4" t="s">
        <v>229</v>
      </c>
      <c r="AA121" s="7" t="s">
        <v>5443</v>
      </c>
      <c r="AB121" s="7" t="s">
        <v>32</v>
      </c>
      <c r="AC121" s="6">
        <v>3.9</v>
      </c>
      <c r="AD121" s="7" t="s">
        <v>32</v>
      </c>
      <c r="AE121" s="4"/>
      <c r="AF121" s="4" t="s">
        <v>30</v>
      </c>
    </row>
    <row r="122" spans="1:32" x14ac:dyDescent="0.25">
      <c r="A122" s="4" t="s">
        <v>277</v>
      </c>
      <c r="B122" s="4" t="s">
        <v>12474</v>
      </c>
      <c r="C122" s="100" t="s">
        <v>11782</v>
      </c>
      <c r="D122" s="37">
        <v>120</v>
      </c>
      <c r="E122" s="123" t="s">
        <v>282</v>
      </c>
      <c r="F122" s="5">
        <v>59.42</v>
      </c>
      <c r="G122" s="5">
        <v>0</v>
      </c>
      <c r="H122" s="10" t="s">
        <v>5366</v>
      </c>
      <c r="I122" s="44">
        <v>0.90042905533553297</v>
      </c>
      <c r="J122" s="11">
        <v>0.61296240259993395</v>
      </c>
      <c r="K122" s="7">
        <v>34.39</v>
      </c>
      <c r="L122" s="7">
        <v>67.7</v>
      </c>
      <c r="M122" s="11">
        <v>23.331524000000002</v>
      </c>
      <c r="N122" s="43">
        <v>1917147</v>
      </c>
      <c r="O122" s="43">
        <f t="shared" si="6"/>
        <v>3226433.8606529785</v>
      </c>
      <c r="P122" s="7">
        <v>219</v>
      </c>
      <c r="Q122" s="7">
        <v>41</v>
      </c>
      <c r="R122" s="7">
        <v>20</v>
      </c>
      <c r="S122" s="4">
        <v>1924</v>
      </c>
      <c r="T122" s="8">
        <f t="shared" si="7"/>
        <v>3237.9670144732409</v>
      </c>
      <c r="U122" s="9">
        <v>63.83454443823365</v>
      </c>
      <c r="V122" s="9">
        <v>43.208496366685303</v>
      </c>
      <c r="W122" s="7" t="s">
        <v>46</v>
      </c>
      <c r="X122" s="4" t="s">
        <v>232</v>
      </c>
      <c r="Y122" s="4" t="s">
        <v>13075</v>
      </c>
      <c r="Z122" s="4" t="s">
        <v>229</v>
      </c>
      <c r="AA122" s="7" t="s">
        <v>5443</v>
      </c>
      <c r="AB122" s="7" t="s">
        <v>32</v>
      </c>
      <c r="AC122" s="6">
        <v>4.2</v>
      </c>
      <c r="AD122" s="7" t="s">
        <v>32</v>
      </c>
      <c r="AE122" s="4"/>
      <c r="AF122" s="4" t="s">
        <v>30</v>
      </c>
    </row>
    <row r="123" spans="1:32" x14ac:dyDescent="0.25">
      <c r="A123" s="4" t="s">
        <v>278</v>
      </c>
      <c r="B123" s="4" t="s">
        <v>12475</v>
      </c>
      <c r="C123" s="100" t="s">
        <v>11782</v>
      </c>
      <c r="D123" s="37">
        <v>121</v>
      </c>
      <c r="E123" s="123" t="s">
        <v>282</v>
      </c>
      <c r="F123" s="5">
        <v>55.21</v>
      </c>
      <c r="G123" s="5">
        <v>9.3450000000000006</v>
      </c>
      <c r="H123" s="10" t="s">
        <v>5366</v>
      </c>
      <c r="I123" s="44">
        <v>0.90470480608498105</v>
      </c>
      <c r="J123" s="11">
        <v>0.58713212849216256</v>
      </c>
      <c r="K123" s="7">
        <v>36.08</v>
      </c>
      <c r="L123" s="7">
        <v>70.7</v>
      </c>
      <c r="M123" s="11">
        <v>10.782667</v>
      </c>
      <c r="N123" s="43">
        <v>1061590</v>
      </c>
      <c r="O123" s="43">
        <f t="shared" si="6"/>
        <v>1922821.9525448286</v>
      </c>
      <c r="P123" s="7">
        <v>139</v>
      </c>
      <c r="Q123" s="7">
        <v>22</v>
      </c>
      <c r="R123" s="7">
        <v>12</v>
      </c>
      <c r="S123" s="4">
        <v>1074</v>
      </c>
      <c r="T123" s="8">
        <f t="shared" si="7"/>
        <v>1945.2997645354101</v>
      </c>
      <c r="U123" s="9">
        <v>63.594040968342647</v>
      </c>
      <c r="V123" s="9">
        <v>44.134078212290504</v>
      </c>
      <c r="W123" s="7" t="s">
        <v>46</v>
      </c>
      <c r="X123" s="4" t="s">
        <v>232</v>
      </c>
      <c r="Y123" s="4" t="s">
        <v>13076</v>
      </c>
      <c r="Z123" s="4" t="s">
        <v>229</v>
      </c>
      <c r="AA123" s="7" t="s">
        <v>5443</v>
      </c>
      <c r="AB123" s="7" t="s">
        <v>32</v>
      </c>
      <c r="AC123" s="6">
        <v>3.8</v>
      </c>
      <c r="AD123" s="7" t="s">
        <v>32</v>
      </c>
      <c r="AE123" s="4"/>
      <c r="AF123" s="4" t="s">
        <v>30</v>
      </c>
    </row>
    <row r="124" spans="1:32" x14ac:dyDescent="0.25">
      <c r="A124" s="4" t="s">
        <v>280</v>
      </c>
      <c r="B124" s="4" t="s">
        <v>12476</v>
      </c>
      <c r="C124" s="100" t="s">
        <v>11782</v>
      </c>
      <c r="D124" s="37">
        <v>122</v>
      </c>
      <c r="E124" s="123" t="s">
        <v>282</v>
      </c>
      <c r="F124" s="5">
        <v>54.41</v>
      </c>
      <c r="G124" s="5">
        <v>4.4000000000000004</v>
      </c>
      <c r="H124" s="10" t="s">
        <v>5366</v>
      </c>
      <c r="I124" s="44">
        <v>0.89237019533183903</v>
      </c>
      <c r="J124" s="11">
        <v>0.20855951126603159</v>
      </c>
      <c r="K124" s="7">
        <v>35.53</v>
      </c>
      <c r="L124" s="7">
        <v>69.399999999999991</v>
      </c>
      <c r="M124" s="11">
        <v>5.6914959999999999</v>
      </c>
      <c r="N124" s="43">
        <v>1064237</v>
      </c>
      <c r="O124" s="43">
        <f t="shared" si="6"/>
        <v>1955958.4635177359</v>
      </c>
      <c r="P124" s="7">
        <v>411</v>
      </c>
      <c r="Q124" s="7">
        <v>8</v>
      </c>
      <c r="R124" s="7">
        <v>8</v>
      </c>
      <c r="S124" s="4">
        <v>1239</v>
      </c>
      <c r="T124" s="8">
        <f t="shared" si="7"/>
        <v>2277.1549347546411</v>
      </c>
      <c r="U124" s="9">
        <v>73.769168684422908</v>
      </c>
      <c r="V124" s="9">
        <v>33.898305084745758</v>
      </c>
      <c r="W124" s="7" t="s">
        <v>46</v>
      </c>
      <c r="X124" s="4" t="s">
        <v>232</v>
      </c>
      <c r="Y124" s="4" t="s">
        <v>13077</v>
      </c>
      <c r="Z124" s="4" t="s">
        <v>229</v>
      </c>
      <c r="AA124" s="7" t="s">
        <v>5443</v>
      </c>
      <c r="AB124" s="7" t="s">
        <v>32</v>
      </c>
      <c r="AC124" s="6">
        <v>3.9</v>
      </c>
      <c r="AD124" s="7" t="s">
        <v>32</v>
      </c>
      <c r="AE124" s="4"/>
      <c r="AF124" s="4" t="s">
        <v>30</v>
      </c>
    </row>
    <row r="125" spans="1:32" x14ac:dyDescent="0.25">
      <c r="A125" s="4" t="s">
        <v>281</v>
      </c>
      <c r="B125" s="4" t="s">
        <v>12477</v>
      </c>
      <c r="C125" s="100" t="s">
        <v>11782</v>
      </c>
      <c r="D125" s="37">
        <v>123</v>
      </c>
      <c r="E125" s="121">
        <v>100</v>
      </c>
      <c r="F125" s="5">
        <v>92.58</v>
      </c>
      <c r="G125" s="5">
        <v>1.76</v>
      </c>
      <c r="H125" s="10" t="s">
        <v>5366</v>
      </c>
      <c r="I125" s="44">
        <v>0.904454353652417</v>
      </c>
      <c r="J125" s="11">
        <v>0.53144835598142093</v>
      </c>
      <c r="K125" s="7">
        <v>34.520000000000003</v>
      </c>
      <c r="L125" s="7">
        <v>69.399999999999991</v>
      </c>
      <c r="M125" s="11">
        <v>16.697979</v>
      </c>
      <c r="N125" s="43">
        <v>2000810</v>
      </c>
      <c r="O125" s="43">
        <f t="shared" si="6"/>
        <v>2161168.7189457766</v>
      </c>
      <c r="P125" s="7">
        <v>17</v>
      </c>
      <c r="Q125" s="7">
        <v>44</v>
      </c>
      <c r="R125" s="7">
        <v>20</v>
      </c>
      <c r="S125" s="4">
        <v>951</v>
      </c>
      <c r="T125" s="8">
        <f t="shared" si="7"/>
        <v>1027.2197018794557</v>
      </c>
      <c r="U125" s="9">
        <v>62.381218557853543</v>
      </c>
      <c r="V125" s="9">
        <v>40.228690228690226</v>
      </c>
      <c r="W125" s="7" t="s">
        <v>46</v>
      </c>
      <c r="X125" s="4" t="s">
        <v>232</v>
      </c>
      <c r="Y125" s="4" t="s">
        <v>13078</v>
      </c>
      <c r="Z125" s="4" t="s">
        <v>229</v>
      </c>
      <c r="AA125" s="7" t="s">
        <v>5443</v>
      </c>
      <c r="AB125" s="7" t="s">
        <v>32</v>
      </c>
      <c r="AC125" s="6">
        <v>4.33</v>
      </c>
      <c r="AD125" s="7" t="s">
        <v>32</v>
      </c>
      <c r="AE125" s="4"/>
      <c r="AF125" s="4" t="s">
        <v>30</v>
      </c>
    </row>
    <row r="126" spans="1:32" x14ac:dyDescent="0.25">
      <c r="A126" s="4" t="s">
        <v>279</v>
      </c>
      <c r="B126" s="4" t="s">
        <v>12478</v>
      </c>
      <c r="C126" s="100" t="s">
        <v>11782</v>
      </c>
      <c r="D126" s="37">
        <v>124</v>
      </c>
      <c r="E126" s="123" t="s">
        <v>282</v>
      </c>
      <c r="F126" s="5">
        <v>45.48</v>
      </c>
      <c r="G126" s="5">
        <v>3.2709999999999999</v>
      </c>
      <c r="H126" s="10" t="s">
        <v>5366</v>
      </c>
      <c r="I126" s="44">
        <v>0.89997231554599</v>
      </c>
      <c r="J126" s="11">
        <v>0.88786282293587482</v>
      </c>
      <c r="K126" s="7">
        <v>39.619999999999997</v>
      </c>
      <c r="L126" s="7">
        <v>69.099999999999994</v>
      </c>
      <c r="M126" s="11">
        <v>99.419539999999998</v>
      </c>
      <c r="N126" s="43">
        <v>898752</v>
      </c>
      <c r="O126" s="43">
        <f t="shared" si="6"/>
        <v>1976147.7572559367</v>
      </c>
      <c r="P126" s="7">
        <v>216</v>
      </c>
      <c r="Q126" s="7">
        <v>26</v>
      </c>
      <c r="R126" s="7">
        <v>17</v>
      </c>
      <c r="S126" s="4">
        <v>923</v>
      </c>
      <c r="T126" s="8">
        <f t="shared" si="7"/>
        <v>2029.4635004397537</v>
      </c>
      <c r="U126" s="9">
        <v>65.330444203683641</v>
      </c>
      <c r="V126" s="9">
        <v>41.061755146262193</v>
      </c>
      <c r="W126" s="7" t="s">
        <v>46</v>
      </c>
      <c r="X126" s="4" t="s">
        <v>232</v>
      </c>
      <c r="Y126" s="4" t="s">
        <v>13079</v>
      </c>
      <c r="Z126" s="4" t="s">
        <v>229</v>
      </c>
      <c r="AA126" s="7" t="s">
        <v>5443</v>
      </c>
      <c r="AB126" s="7" t="s">
        <v>32</v>
      </c>
      <c r="AC126" s="6">
        <v>4.9000000000000004</v>
      </c>
      <c r="AD126" s="7" t="s">
        <v>32</v>
      </c>
      <c r="AE126" s="4"/>
      <c r="AF126" s="4" t="s">
        <v>30</v>
      </c>
    </row>
  </sheetData>
  <sortState xmlns:xlrd2="http://schemas.microsoft.com/office/spreadsheetml/2017/richdata2" ref="A3:AF126">
    <sortCondition ref="D3:D126"/>
  </sortState>
  <conditionalFormatting sqref="U2:U1048576">
    <cfRule type="colorScale" priority="8">
      <colorScale>
        <cfvo type="min"/>
        <cfvo type="max"/>
        <color rgb="FFFCFCFF"/>
        <color rgb="FF63BE7B"/>
      </colorScale>
    </cfRule>
  </conditionalFormatting>
  <conditionalFormatting sqref="V2:V1048576">
    <cfRule type="colorScale" priority="7">
      <colorScale>
        <cfvo type="min"/>
        <cfvo type="max"/>
        <color rgb="FFFCFCFF"/>
        <color rgb="FF63BE7B"/>
      </colorScale>
    </cfRule>
  </conditionalFormatting>
  <hyperlinks>
    <hyperlink ref="Y51" r:id="rId1" location="lake_data (bin_16)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9"/>
  <sheetViews>
    <sheetView zoomScale="70" zoomScaleNormal="70" workbookViewId="0">
      <selection activeCell="AN19" sqref="AN19"/>
    </sheetView>
  </sheetViews>
  <sheetFormatPr defaultRowHeight="15" x14ac:dyDescent="0.25"/>
  <cols>
    <col min="1" max="1" width="15" bestFit="1" customWidth="1"/>
    <col min="2" max="38" width="5.42578125" bestFit="1" customWidth="1"/>
  </cols>
  <sheetData>
    <row r="1" spans="1:40" s="275" customFormat="1" ht="15.75" x14ac:dyDescent="0.25">
      <c r="A1" s="275" t="s">
        <v>13136</v>
      </c>
    </row>
    <row r="2" spans="1:40" ht="78.75" x14ac:dyDescent="0.25">
      <c r="A2" s="14"/>
      <c r="B2" s="14" t="s">
        <v>226</v>
      </c>
      <c r="C2" s="14" t="s">
        <v>230</v>
      </c>
      <c r="D2" s="14" t="s">
        <v>231</v>
      </c>
      <c r="E2" s="14" t="s">
        <v>233</v>
      </c>
      <c r="F2" s="14" t="s">
        <v>234</v>
      </c>
      <c r="G2" s="14" t="s">
        <v>237</v>
      </c>
      <c r="H2" s="14" t="s">
        <v>235</v>
      </c>
      <c r="I2" s="14" t="s">
        <v>236</v>
      </c>
      <c r="J2" s="14" t="s">
        <v>255</v>
      </c>
      <c r="K2" s="14" t="s">
        <v>256</v>
      </c>
      <c r="L2" s="14" t="s">
        <v>257</v>
      </c>
      <c r="M2" s="14" t="s">
        <v>238</v>
      </c>
      <c r="N2" s="14" t="s">
        <v>239</v>
      </c>
      <c r="O2" s="14" t="s">
        <v>258</v>
      </c>
      <c r="P2" s="14" t="s">
        <v>259</v>
      </c>
      <c r="Q2" s="14" t="s">
        <v>260</v>
      </c>
      <c r="R2" s="14" t="s">
        <v>261</v>
      </c>
      <c r="S2" s="14" t="s">
        <v>262</v>
      </c>
      <c r="T2" s="14" t="s">
        <v>263</v>
      </c>
      <c r="U2" s="14" t="s">
        <v>264</v>
      </c>
      <c r="V2" s="14" t="s">
        <v>265</v>
      </c>
      <c r="W2" s="14" t="s">
        <v>266</v>
      </c>
      <c r="X2" s="14" t="s">
        <v>267</v>
      </c>
      <c r="Y2" s="14" t="s">
        <v>268</v>
      </c>
      <c r="Z2" s="14" t="s">
        <v>269</v>
      </c>
      <c r="AA2" s="14" t="s">
        <v>270</v>
      </c>
      <c r="AB2" s="14" t="s">
        <v>271</v>
      </c>
      <c r="AC2" s="14" t="s">
        <v>272</v>
      </c>
      <c r="AD2" s="14" t="s">
        <v>273</v>
      </c>
      <c r="AE2" s="14" t="s">
        <v>274</v>
      </c>
      <c r="AF2" s="14" t="s">
        <v>275</v>
      </c>
      <c r="AG2" s="14" t="s">
        <v>276</v>
      </c>
      <c r="AH2" s="14" t="s">
        <v>277</v>
      </c>
      <c r="AI2" s="14" t="s">
        <v>278</v>
      </c>
      <c r="AJ2" s="14" t="s">
        <v>279</v>
      </c>
      <c r="AK2" s="14" t="s">
        <v>280</v>
      </c>
      <c r="AL2" s="14" t="s">
        <v>281</v>
      </c>
      <c r="AM2" s="111" t="s">
        <v>11789</v>
      </c>
      <c r="AN2" s="14"/>
    </row>
    <row r="3" spans="1:40" ht="18.75" customHeight="1" x14ac:dyDescent="0.25">
      <c r="A3" s="4" t="s">
        <v>226</v>
      </c>
      <c r="B3" s="5">
        <v>100</v>
      </c>
      <c r="C3" s="5">
        <v>84.47</v>
      </c>
      <c r="D3" s="5">
        <v>60.44</v>
      </c>
      <c r="E3" s="5">
        <v>60.41</v>
      </c>
      <c r="F3" s="5">
        <v>60.79</v>
      </c>
      <c r="G3" s="5">
        <v>60.51</v>
      </c>
      <c r="H3" s="5">
        <v>60.02</v>
      </c>
      <c r="I3" s="5">
        <v>60.36</v>
      </c>
      <c r="J3" s="5">
        <v>61.47</v>
      </c>
      <c r="K3" s="5">
        <v>61.56</v>
      </c>
      <c r="L3" s="5">
        <v>61.68</v>
      </c>
      <c r="M3" s="5">
        <v>61.68</v>
      </c>
      <c r="N3" s="5">
        <v>60.34</v>
      </c>
      <c r="O3" s="5">
        <v>62.55</v>
      </c>
      <c r="P3" s="5">
        <v>61.63</v>
      </c>
      <c r="Q3" s="5">
        <v>60.58</v>
      </c>
      <c r="R3" s="5">
        <v>61</v>
      </c>
      <c r="S3" s="5">
        <v>61.56</v>
      </c>
      <c r="T3" s="5">
        <v>60.14</v>
      </c>
      <c r="U3" s="5">
        <v>60.81</v>
      </c>
      <c r="V3" s="5">
        <v>60.65</v>
      </c>
      <c r="W3" s="5">
        <v>62</v>
      </c>
      <c r="X3" s="5">
        <v>60.63</v>
      </c>
      <c r="Y3" s="5">
        <v>59.79</v>
      </c>
      <c r="Z3" s="5">
        <v>62.09</v>
      </c>
      <c r="AA3" s="5">
        <v>61.66</v>
      </c>
      <c r="AB3" s="5">
        <v>61.43</v>
      </c>
      <c r="AC3" s="5">
        <v>61.7</v>
      </c>
      <c r="AD3" s="5">
        <v>60.58</v>
      </c>
      <c r="AE3" s="5">
        <v>61.16</v>
      </c>
      <c r="AF3" s="5">
        <v>61.16</v>
      </c>
      <c r="AG3" s="5">
        <v>63.15</v>
      </c>
      <c r="AH3" s="5">
        <v>61.01</v>
      </c>
      <c r="AI3" s="5">
        <v>60.26</v>
      </c>
      <c r="AJ3" s="5">
        <v>62.06</v>
      </c>
      <c r="AK3" s="5">
        <v>59.99</v>
      </c>
      <c r="AL3" s="5">
        <v>61.49</v>
      </c>
      <c r="AM3" s="5" t="s">
        <v>11467</v>
      </c>
    </row>
    <row r="4" spans="1:40" ht="18.75" customHeight="1" x14ac:dyDescent="0.25">
      <c r="A4" s="4" t="s">
        <v>230</v>
      </c>
      <c r="B4" s="5">
        <v>84.47</v>
      </c>
      <c r="C4" s="5">
        <v>100</v>
      </c>
      <c r="D4" s="5">
        <v>59.19</v>
      </c>
      <c r="E4" s="5">
        <v>59.58</v>
      </c>
      <c r="F4" s="5">
        <v>60.27</v>
      </c>
      <c r="G4" s="5">
        <v>59.75</v>
      </c>
      <c r="H4" s="5">
        <v>59.59</v>
      </c>
      <c r="I4" s="5">
        <v>59.78</v>
      </c>
      <c r="J4" s="5">
        <v>59.77</v>
      </c>
      <c r="K4" s="5">
        <v>61.54</v>
      </c>
      <c r="L4" s="5">
        <v>60.59</v>
      </c>
      <c r="M4" s="5">
        <v>60.62</v>
      </c>
      <c r="N4" s="5">
        <v>60.1</v>
      </c>
      <c r="O4" s="5">
        <v>61.46</v>
      </c>
      <c r="P4" s="5">
        <v>60.51</v>
      </c>
      <c r="Q4" s="5">
        <v>59.52</v>
      </c>
      <c r="R4" s="5">
        <v>59.74</v>
      </c>
      <c r="S4" s="5">
        <v>60.95</v>
      </c>
      <c r="T4" s="5">
        <v>60.11</v>
      </c>
      <c r="U4" s="5">
        <v>59.36</v>
      </c>
      <c r="V4" s="5">
        <v>59.22</v>
      </c>
      <c r="W4" s="5">
        <v>60.75</v>
      </c>
      <c r="X4" s="5">
        <v>59.66</v>
      </c>
      <c r="Y4" s="5">
        <v>59.25</v>
      </c>
      <c r="Z4" s="5">
        <v>61.14</v>
      </c>
      <c r="AA4" s="5">
        <v>60.39</v>
      </c>
      <c r="AB4" s="5">
        <v>60.88</v>
      </c>
      <c r="AC4" s="5">
        <v>61.05</v>
      </c>
      <c r="AD4" s="5">
        <v>59.61</v>
      </c>
      <c r="AE4" s="5">
        <v>59.84</v>
      </c>
      <c r="AF4" s="5">
        <v>60.2</v>
      </c>
      <c r="AG4" s="5">
        <v>61.62</v>
      </c>
      <c r="AH4" s="5">
        <v>60.26</v>
      </c>
      <c r="AI4" s="5">
        <v>59.8</v>
      </c>
      <c r="AJ4" s="5">
        <v>61.57</v>
      </c>
      <c r="AK4" s="5">
        <v>59.32</v>
      </c>
      <c r="AL4" s="5">
        <v>60.34</v>
      </c>
      <c r="AM4" s="5" t="s">
        <v>11467</v>
      </c>
    </row>
    <row r="5" spans="1:40" ht="18.75" customHeight="1" x14ac:dyDescent="0.25">
      <c r="A5" s="4" t="s">
        <v>231</v>
      </c>
      <c r="B5" s="5">
        <v>60.44</v>
      </c>
      <c r="C5" s="5">
        <v>59.19</v>
      </c>
      <c r="D5" s="5">
        <v>100</v>
      </c>
      <c r="E5" s="5">
        <v>62.33</v>
      </c>
      <c r="F5" s="5">
        <v>62.72</v>
      </c>
      <c r="G5" s="5">
        <v>62.85</v>
      </c>
      <c r="H5" s="5">
        <v>62.18</v>
      </c>
      <c r="I5" s="5">
        <v>62.4</v>
      </c>
      <c r="J5" s="5">
        <v>60.62</v>
      </c>
      <c r="K5" s="5">
        <v>60.73</v>
      </c>
      <c r="L5" s="5">
        <v>61.37</v>
      </c>
      <c r="M5" s="5">
        <v>60.77</v>
      </c>
      <c r="N5" s="5">
        <v>59.6</v>
      </c>
      <c r="O5" s="5">
        <v>61.7</v>
      </c>
      <c r="P5" s="5">
        <v>60.81</v>
      </c>
      <c r="Q5" s="5">
        <v>59.94</v>
      </c>
      <c r="R5" s="5">
        <v>60.67</v>
      </c>
      <c r="S5" s="5">
        <v>60.72</v>
      </c>
      <c r="T5" s="5">
        <v>58.59</v>
      </c>
      <c r="U5" s="5">
        <v>59.99</v>
      </c>
      <c r="V5" s="5">
        <v>59.54</v>
      </c>
      <c r="W5" s="5">
        <v>60.94</v>
      </c>
      <c r="X5" s="5">
        <v>59.69</v>
      </c>
      <c r="Y5" s="5">
        <v>59.41</v>
      </c>
      <c r="Z5" s="5">
        <v>61.26</v>
      </c>
      <c r="AA5" s="5">
        <v>60.64</v>
      </c>
      <c r="AB5" s="5">
        <v>60.93</v>
      </c>
      <c r="AC5" s="5">
        <v>60.91</v>
      </c>
      <c r="AD5" s="5">
        <v>60.24</v>
      </c>
      <c r="AE5" s="5">
        <v>60.6</v>
      </c>
      <c r="AF5" s="5">
        <v>61.08</v>
      </c>
      <c r="AG5" s="5">
        <v>62.34</v>
      </c>
      <c r="AH5" s="5">
        <v>60.67</v>
      </c>
      <c r="AI5" s="5">
        <v>59.61</v>
      </c>
      <c r="AJ5" s="5">
        <v>61.8</v>
      </c>
      <c r="AK5" s="5">
        <v>59.13</v>
      </c>
      <c r="AL5" s="5">
        <v>60.93</v>
      </c>
      <c r="AM5" s="5" t="s">
        <v>11531</v>
      </c>
    </row>
    <row r="6" spans="1:40" ht="18.75" customHeight="1" x14ac:dyDescent="0.25">
      <c r="A6" s="4" t="s">
        <v>233</v>
      </c>
      <c r="B6" s="5">
        <v>60.41</v>
      </c>
      <c r="C6" s="5">
        <v>59.58</v>
      </c>
      <c r="D6" s="5">
        <v>62.33</v>
      </c>
      <c r="E6" s="5">
        <v>100</v>
      </c>
      <c r="F6" s="5">
        <v>86.54</v>
      </c>
      <c r="G6" s="5">
        <v>73.87</v>
      </c>
      <c r="H6" s="5">
        <v>73.06</v>
      </c>
      <c r="I6" s="5">
        <v>73.5</v>
      </c>
      <c r="J6" s="5">
        <v>60.59</v>
      </c>
      <c r="K6" s="5">
        <v>60.74</v>
      </c>
      <c r="L6" s="5">
        <v>61.51</v>
      </c>
      <c r="M6" s="5">
        <v>60.44</v>
      </c>
      <c r="N6" s="5">
        <v>59.66</v>
      </c>
      <c r="O6" s="5">
        <v>61.94</v>
      </c>
      <c r="P6" s="5">
        <v>60.42</v>
      </c>
      <c r="Q6" s="5">
        <v>59.76</v>
      </c>
      <c r="R6" s="5">
        <v>60.19</v>
      </c>
      <c r="S6" s="5">
        <v>60.9</v>
      </c>
      <c r="T6" s="5">
        <v>60.51</v>
      </c>
      <c r="U6" s="5">
        <v>59.64</v>
      </c>
      <c r="V6" s="5">
        <v>60.38</v>
      </c>
      <c r="W6" s="5">
        <v>61.68</v>
      </c>
      <c r="X6" s="5">
        <v>60.08</v>
      </c>
      <c r="Y6" s="5">
        <v>59.84</v>
      </c>
      <c r="Z6" s="5">
        <v>61.94</v>
      </c>
      <c r="AA6" s="5">
        <v>61.27</v>
      </c>
      <c r="AB6" s="5">
        <v>61.26</v>
      </c>
      <c r="AC6" s="5">
        <v>61.29</v>
      </c>
      <c r="AD6" s="5">
        <v>60.69</v>
      </c>
      <c r="AE6" s="5">
        <v>60.84</v>
      </c>
      <c r="AF6" s="5">
        <v>61.05</v>
      </c>
      <c r="AG6" s="5">
        <v>62.69</v>
      </c>
      <c r="AH6" s="5">
        <v>61.01</v>
      </c>
      <c r="AI6" s="5">
        <v>59.48</v>
      </c>
      <c r="AJ6" s="5">
        <v>61.65</v>
      </c>
      <c r="AK6" s="5">
        <v>60.51</v>
      </c>
      <c r="AL6" s="5">
        <v>61.23</v>
      </c>
      <c r="AM6" s="5" t="s">
        <v>698</v>
      </c>
    </row>
    <row r="7" spans="1:40" ht="18.75" customHeight="1" x14ac:dyDescent="0.25">
      <c r="A7" s="4" t="s">
        <v>234</v>
      </c>
      <c r="B7" s="5">
        <v>60.79</v>
      </c>
      <c r="C7" s="5">
        <v>60.27</v>
      </c>
      <c r="D7" s="5">
        <v>62.72</v>
      </c>
      <c r="E7" s="5">
        <v>86.54</v>
      </c>
      <c r="F7" s="5">
        <v>100</v>
      </c>
      <c r="G7" s="5">
        <v>74.400000000000006</v>
      </c>
      <c r="H7" s="5">
        <v>74.06</v>
      </c>
      <c r="I7" s="5">
        <v>74.03</v>
      </c>
      <c r="J7" s="5">
        <v>61.21</v>
      </c>
      <c r="K7" s="5">
        <v>61.48</v>
      </c>
      <c r="L7" s="5">
        <v>62.15</v>
      </c>
      <c r="M7" s="5">
        <v>61</v>
      </c>
      <c r="N7" s="5">
        <v>60.35</v>
      </c>
      <c r="O7" s="5">
        <v>62.23</v>
      </c>
      <c r="P7" s="5">
        <v>61.09</v>
      </c>
      <c r="Q7" s="5">
        <v>59.91</v>
      </c>
      <c r="R7" s="5">
        <v>60.78</v>
      </c>
      <c r="S7" s="5">
        <v>61.85</v>
      </c>
      <c r="T7" s="5">
        <v>60.35</v>
      </c>
      <c r="U7" s="5">
        <v>60.66</v>
      </c>
      <c r="V7" s="5">
        <v>60.76</v>
      </c>
      <c r="W7" s="5">
        <v>62.14</v>
      </c>
      <c r="X7" s="5">
        <v>60.37</v>
      </c>
      <c r="Y7" s="5">
        <v>60.07</v>
      </c>
      <c r="Z7" s="5">
        <v>62.06</v>
      </c>
      <c r="AA7" s="5">
        <v>61.91</v>
      </c>
      <c r="AB7" s="5">
        <v>61.66</v>
      </c>
      <c r="AC7" s="5">
        <v>61.77</v>
      </c>
      <c r="AD7" s="5">
        <v>61</v>
      </c>
      <c r="AE7" s="5">
        <v>61.32</v>
      </c>
      <c r="AF7" s="5">
        <v>61.59</v>
      </c>
      <c r="AG7" s="5">
        <v>63.48</v>
      </c>
      <c r="AH7" s="5">
        <v>61</v>
      </c>
      <c r="AI7" s="5">
        <v>59.65</v>
      </c>
      <c r="AJ7" s="5">
        <v>61.63</v>
      </c>
      <c r="AK7" s="5">
        <v>60.45</v>
      </c>
      <c r="AL7" s="5">
        <v>61.8</v>
      </c>
      <c r="AM7" s="5" t="s">
        <v>698</v>
      </c>
    </row>
    <row r="8" spans="1:40" ht="18.75" customHeight="1" x14ac:dyDescent="0.25">
      <c r="A8" s="4" t="s">
        <v>237</v>
      </c>
      <c r="B8" s="5">
        <v>60.51</v>
      </c>
      <c r="C8" s="5">
        <v>59.75</v>
      </c>
      <c r="D8" s="5">
        <v>62.85</v>
      </c>
      <c r="E8" s="5">
        <v>73.87</v>
      </c>
      <c r="F8" s="5">
        <v>74.400000000000006</v>
      </c>
      <c r="G8" s="5">
        <v>100</v>
      </c>
      <c r="H8" s="5">
        <v>98.72</v>
      </c>
      <c r="I8" s="5">
        <v>99.33</v>
      </c>
      <c r="J8" s="5">
        <v>61.13</v>
      </c>
      <c r="K8" s="5">
        <v>61.66</v>
      </c>
      <c r="L8" s="5">
        <v>61.62</v>
      </c>
      <c r="M8" s="5">
        <v>60.72</v>
      </c>
      <c r="N8" s="5">
        <v>60.14</v>
      </c>
      <c r="O8" s="5">
        <v>62.38</v>
      </c>
      <c r="P8" s="5">
        <v>61.06</v>
      </c>
      <c r="Q8" s="5">
        <v>60.28</v>
      </c>
      <c r="R8" s="5">
        <v>60.76</v>
      </c>
      <c r="S8" s="5">
        <v>61.56</v>
      </c>
      <c r="T8" s="5">
        <v>59.77</v>
      </c>
      <c r="U8" s="5">
        <v>60.14</v>
      </c>
      <c r="V8" s="5">
        <v>60.26</v>
      </c>
      <c r="W8" s="5">
        <v>62.01</v>
      </c>
      <c r="X8" s="5">
        <v>60.1</v>
      </c>
      <c r="Y8" s="5">
        <v>60.34</v>
      </c>
      <c r="Z8" s="5">
        <v>61.72</v>
      </c>
      <c r="AA8" s="5">
        <v>61.34</v>
      </c>
      <c r="AB8" s="5">
        <v>61.57</v>
      </c>
      <c r="AC8" s="5">
        <v>61.64</v>
      </c>
      <c r="AD8" s="5">
        <v>60.52</v>
      </c>
      <c r="AE8" s="5">
        <v>61.27</v>
      </c>
      <c r="AF8" s="5">
        <v>61.18</v>
      </c>
      <c r="AG8" s="5">
        <v>62.6</v>
      </c>
      <c r="AH8" s="5">
        <v>61.15</v>
      </c>
      <c r="AI8" s="5">
        <v>59.51</v>
      </c>
      <c r="AJ8" s="5">
        <v>61.97</v>
      </c>
      <c r="AK8" s="5">
        <v>59.85</v>
      </c>
      <c r="AL8" s="5">
        <v>61.43</v>
      </c>
      <c r="AM8" s="5" t="s">
        <v>698</v>
      </c>
    </row>
    <row r="9" spans="1:40" ht="18.75" customHeight="1" x14ac:dyDescent="0.25">
      <c r="A9" s="4" t="s">
        <v>235</v>
      </c>
      <c r="B9" s="5">
        <v>60.02</v>
      </c>
      <c r="C9" s="5">
        <v>59.59</v>
      </c>
      <c r="D9" s="5">
        <v>62.18</v>
      </c>
      <c r="E9" s="5">
        <v>73.06</v>
      </c>
      <c r="F9" s="5">
        <v>74.06</v>
      </c>
      <c r="G9" s="5">
        <v>98.72</v>
      </c>
      <c r="H9" s="5">
        <v>100</v>
      </c>
      <c r="I9" s="5">
        <v>99.25</v>
      </c>
      <c r="J9" s="5">
        <v>60.81</v>
      </c>
      <c r="K9" s="5">
        <v>61.57</v>
      </c>
      <c r="L9" s="5">
        <v>61.3</v>
      </c>
      <c r="M9" s="5">
        <v>60.23</v>
      </c>
      <c r="N9" s="5">
        <v>59.73</v>
      </c>
      <c r="O9" s="5">
        <v>61.07</v>
      </c>
      <c r="P9" s="5">
        <v>60.75</v>
      </c>
      <c r="Q9" s="5">
        <v>60.1</v>
      </c>
      <c r="R9" s="5">
        <v>59.96</v>
      </c>
      <c r="S9" s="5">
        <v>61.44</v>
      </c>
      <c r="T9" s="5">
        <v>58.05</v>
      </c>
      <c r="U9" s="5">
        <v>60.45</v>
      </c>
      <c r="V9" s="5">
        <v>60.67</v>
      </c>
      <c r="W9" s="5">
        <v>61.69</v>
      </c>
      <c r="X9" s="5">
        <v>60.76</v>
      </c>
      <c r="Y9" s="5">
        <v>59.85</v>
      </c>
      <c r="Z9" s="5">
        <v>61.77</v>
      </c>
      <c r="AA9" s="5">
        <v>60.9</v>
      </c>
      <c r="AB9" s="5">
        <v>60.82</v>
      </c>
      <c r="AC9" s="5">
        <v>60.86</v>
      </c>
      <c r="AD9" s="5">
        <v>60.47</v>
      </c>
      <c r="AE9" s="5">
        <v>60.96</v>
      </c>
      <c r="AF9" s="5">
        <v>60.81</v>
      </c>
      <c r="AG9" s="5">
        <v>61.76</v>
      </c>
      <c r="AH9" s="5">
        <v>60.9</v>
      </c>
      <c r="AI9" s="5">
        <v>60.21</v>
      </c>
      <c r="AJ9" s="5">
        <v>60.91</v>
      </c>
      <c r="AK9" s="5">
        <v>59.7</v>
      </c>
      <c r="AL9" s="5">
        <v>60.89</v>
      </c>
      <c r="AM9" s="5" t="s">
        <v>698</v>
      </c>
    </row>
    <row r="10" spans="1:40" ht="18.75" customHeight="1" x14ac:dyDescent="0.25">
      <c r="A10" s="4" t="s">
        <v>236</v>
      </c>
      <c r="B10" s="5">
        <v>60.36</v>
      </c>
      <c r="C10" s="5">
        <v>59.78</v>
      </c>
      <c r="D10" s="5">
        <v>62.4</v>
      </c>
      <c r="E10" s="5">
        <v>73.5</v>
      </c>
      <c r="F10" s="5">
        <v>74.03</v>
      </c>
      <c r="G10" s="5">
        <v>99.33</v>
      </c>
      <c r="H10" s="5">
        <v>99.25</v>
      </c>
      <c r="I10" s="5">
        <v>100</v>
      </c>
      <c r="J10" s="5">
        <v>60.67</v>
      </c>
      <c r="K10" s="5">
        <v>61.18</v>
      </c>
      <c r="L10" s="5">
        <v>61.43</v>
      </c>
      <c r="M10" s="5">
        <v>60.43</v>
      </c>
      <c r="N10" s="5">
        <v>59.82</v>
      </c>
      <c r="O10" s="5">
        <v>62.24</v>
      </c>
      <c r="P10" s="5">
        <v>60.63</v>
      </c>
      <c r="Q10" s="5">
        <v>59.78</v>
      </c>
      <c r="R10" s="5">
        <v>60.38</v>
      </c>
      <c r="S10" s="5">
        <v>61.23</v>
      </c>
      <c r="T10" s="5">
        <v>59.49</v>
      </c>
      <c r="U10" s="5">
        <v>59.71</v>
      </c>
      <c r="V10" s="5">
        <v>59.83</v>
      </c>
      <c r="W10" s="5">
        <v>61.67</v>
      </c>
      <c r="X10" s="5">
        <v>60.34</v>
      </c>
      <c r="Y10" s="5">
        <v>59.83</v>
      </c>
      <c r="Z10" s="5">
        <v>61.33</v>
      </c>
      <c r="AA10" s="5">
        <v>60.81</v>
      </c>
      <c r="AB10" s="5">
        <v>61.27</v>
      </c>
      <c r="AC10" s="5">
        <v>61.31</v>
      </c>
      <c r="AD10" s="5">
        <v>60.3</v>
      </c>
      <c r="AE10" s="5">
        <v>60.92</v>
      </c>
      <c r="AF10" s="5">
        <v>60.98</v>
      </c>
      <c r="AG10" s="5">
        <v>62.33</v>
      </c>
      <c r="AH10" s="5">
        <v>60.78</v>
      </c>
      <c r="AI10" s="5">
        <v>59.41</v>
      </c>
      <c r="AJ10" s="5">
        <v>61.62</v>
      </c>
      <c r="AK10" s="5">
        <v>59.72</v>
      </c>
      <c r="AL10" s="5">
        <v>61.29</v>
      </c>
      <c r="AM10" s="5" t="s">
        <v>698</v>
      </c>
    </row>
    <row r="11" spans="1:40" ht="18.75" customHeight="1" x14ac:dyDescent="0.25">
      <c r="A11" s="4" t="s">
        <v>255</v>
      </c>
      <c r="B11" s="5">
        <v>61.47</v>
      </c>
      <c r="C11" s="5">
        <v>59.77</v>
      </c>
      <c r="D11" s="5">
        <v>60.62</v>
      </c>
      <c r="E11" s="5">
        <v>60.59</v>
      </c>
      <c r="F11" s="5">
        <v>61.21</v>
      </c>
      <c r="G11" s="5">
        <v>61.13</v>
      </c>
      <c r="H11" s="5">
        <v>60.81</v>
      </c>
      <c r="I11" s="5">
        <v>60.67</v>
      </c>
      <c r="J11" s="5">
        <v>100</v>
      </c>
      <c r="K11" s="5">
        <v>77.680000000000007</v>
      </c>
      <c r="L11" s="5">
        <v>78.760000000000005</v>
      </c>
      <c r="M11" s="5">
        <v>62.09</v>
      </c>
      <c r="N11" s="5">
        <v>61.2</v>
      </c>
      <c r="O11" s="5">
        <v>63.34</v>
      </c>
      <c r="P11" s="5">
        <v>62.12</v>
      </c>
      <c r="Q11" s="5">
        <v>60.9</v>
      </c>
      <c r="R11" s="5">
        <v>61.6</v>
      </c>
      <c r="S11" s="5">
        <v>62.75</v>
      </c>
      <c r="T11" s="5">
        <v>61.54</v>
      </c>
      <c r="U11" s="5">
        <v>62.09</v>
      </c>
      <c r="V11" s="5">
        <v>62.05</v>
      </c>
      <c r="W11" s="5">
        <v>63.35</v>
      </c>
      <c r="X11" s="5">
        <v>61.99</v>
      </c>
      <c r="Y11" s="5">
        <v>60.43</v>
      </c>
      <c r="Z11" s="5">
        <v>63</v>
      </c>
      <c r="AA11" s="5">
        <v>62.67</v>
      </c>
      <c r="AB11" s="5">
        <v>62.79</v>
      </c>
      <c r="AC11" s="5">
        <v>62.8</v>
      </c>
      <c r="AD11" s="5">
        <v>62.17</v>
      </c>
      <c r="AE11" s="5">
        <v>62.54</v>
      </c>
      <c r="AF11" s="5">
        <v>62.55</v>
      </c>
      <c r="AG11" s="5">
        <v>64.040000000000006</v>
      </c>
      <c r="AH11" s="5">
        <v>62.14</v>
      </c>
      <c r="AI11" s="5">
        <v>61.72</v>
      </c>
      <c r="AJ11" s="5">
        <v>63.69</v>
      </c>
      <c r="AK11" s="5">
        <v>60.88</v>
      </c>
      <c r="AL11" s="5">
        <v>62.73</v>
      </c>
      <c r="AM11" s="5" t="s">
        <v>11513</v>
      </c>
    </row>
    <row r="12" spans="1:40" ht="18.75" customHeight="1" x14ac:dyDescent="0.25">
      <c r="A12" s="4" t="s">
        <v>256</v>
      </c>
      <c r="B12" s="5">
        <v>61.56</v>
      </c>
      <c r="C12" s="5">
        <v>61.54</v>
      </c>
      <c r="D12" s="5">
        <v>60.73</v>
      </c>
      <c r="E12" s="5">
        <v>60.74</v>
      </c>
      <c r="F12" s="5">
        <v>61.48</v>
      </c>
      <c r="G12" s="5">
        <v>61.66</v>
      </c>
      <c r="H12" s="5">
        <v>61.57</v>
      </c>
      <c r="I12" s="5">
        <v>61.18</v>
      </c>
      <c r="J12" s="5">
        <v>77.680000000000007</v>
      </c>
      <c r="K12" s="5">
        <v>100</v>
      </c>
      <c r="L12" s="5">
        <v>98.75</v>
      </c>
      <c r="M12" s="5">
        <v>62.47</v>
      </c>
      <c r="N12" s="5">
        <v>60.98</v>
      </c>
      <c r="O12" s="5">
        <v>63.33</v>
      </c>
      <c r="P12" s="5">
        <v>62.53</v>
      </c>
      <c r="Q12" s="5">
        <v>61.24</v>
      </c>
      <c r="R12" s="5">
        <v>62.03</v>
      </c>
      <c r="S12" s="5">
        <v>63.22</v>
      </c>
      <c r="T12" s="5">
        <v>61.61</v>
      </c>
      <c r="U12" s="5">
        <v>62.77</v>
      </c>
      <c r="V12" s="5">
        <v>62.6</v>
      </c>
      <c r="W12" s="5">
        <v>63.48</v>
      </c>
      <c r="X12" s="5">
        <v>62</v>
      </c>
      <c r="Y12" s="5">
        <v>60.9</v>
      </c>
      <c r="Z12" s="5">
        <v>63.66</v>
      </c>
      <c r="AA12" s="5">
        <v>63.15</v>
      </c>
      <c r="AB12" s="5">
        <v>62.93</v>
      </c>
      <c r="AC12" s="5">
        <v>62.84</v>
      </c>
      <c r="AD12" s="5">
        <v>62.72</v>
      </c>
      <c r="AE12" s="5">
        <v>62.28</v>
      </c>
      <c r="AF12" s="5">
        <v>62.85</v>
      </c>
      <c r="AG12" s="5">
        <v>65.7</v>
      </c>
      <c r="AH12" s="5">
        <v>62.48</v>
      </c>
      <c r="AI12" s="5">
        <v>61.64</v>
      </c>
      <c r="AJ12" s="5">
        <v>63.58</v>
      </c>
      <c r="AK12" s="5">
        <v>61.71</v>
      </c>
      <c r="AL12" s="5">
        <v>63.38</v>
      </c>
      <c r="AM12" s="5" t="s">
        <v>11513</v>
      </c>
    </row>
    <row r="13" spans="1:40" ht="18.75" customHeight="1" x14ac:dyDescent="0.25">
      <c r="A13" s="4" t="s">
        <v>257</v>
      </c>
      <c r="B13" s="5">
        <v>61.68</v>
      </c>
      <c r="C13" s="5">
        <v>60.59</v>
      </c>
      <c r="D13" s="5">
        <v>61.37</v>
      </c>
      <c r="E13" s="5">
        <v>61.51</v>
      </c>
      <c r="F13" s="5">
        <v>62.15</v>
      </c>
      <c r="G13" s="5">
        <v>61.62</v>
      </c>
      <c r="H13" s="5">
        <v>61.3</v>
      </c>
      <c r="I13" s="5">
        <v>61.43</v>
      </c>
      <c r="J13" s="5">
        <v>78.760000000000005</v>
      </c>
      <c r="K13" s="5">
        <v>98.75</v>
      </c>
      <c r="L13" s="5">
        <v>100</v>
      </c>
      <c r="M13" s="5">
        <v>62.63</v>
      </c>
      <c r="N13" s="5">
        <v>62.27</v>
      </c>
      <c r="O13" s="5">
        <v>63.66</v>
      </c>
      <c r="P13" s="5">
        <v>62.83</v>
      </c>
      <c r="Q13" s="5">
        <v>62.2</v>
      </c>
      <c r="R13" s="5">
        <v>62.87</v>
      </c>
      <c r="S13" s="5">
        <v>63.38</v>
      </c>
      <c r="T13" s="5">
        <v>62.75</v>
      </c>
      <c r="U13" s="5">
        <v>62.97</v>
      </c>
      <c r="V13" s="5">
        <v>63.34</v>
      </c>
      <c r="W13" s="5">
        <v>64.23</v>
      </c>
      <c r="X13" s="5">
        <v>63.51</v>
      </c>
      <c r="Y13" s="5">
        <v>61.13</v>
      </c>
      <c r="Z13" s="5">
        <v>64.150000000000006</v>
      </c>
      <c r="AA13" s="5">
        <v>62.79</v>
      </c>
      <c r="AB13" s="5">
        <v>62.97</v>
      </c>
      <c r="AC13" s="5">
        <v>62.88</v>
      </c>
      <c r="AD13" s="5">
        <v>62.7</v>
      </c>
      <c r="AE13" s="5">
        <v>63.05</v>
      </c>
      <c r="AF13" s="5">
        <v>63.53</v>
      </c>
      <c r="AG13" s="5">
        <v>64.7</v>
      </c>
      <c r="AH13" s="5">
        <v>62.67</v>
      </c>
      <c r="AI13" s="5">
        <v>62.65</v>
      </c>
      <c r="AJ13" s="5">
        <v>62.5</v>
      </c>
      <c r="AK13" s="5">
        <v>61.05</v>
      </c>
      <c r="AL13" s="5">
        <v>63.02</v>
      </c>
      <c r="AM13" s="5" t="s">
        <v>11513</v>
      </c>
    </row>
    <row r="14" spans="1:40" ht="18.75" customHeight="1" x14ac:dyDescent="0.25">
      <c r="A14" s="4" t="s">
        <v>238</v>
      </c>
      <c r="B14" s="5">
        <v>61.68</v>
      </c>
      <c r="C14" s="5">
        <v>60.62</v>
      </c>
      <c r="D14" s="5">
        <v>60.77</v>
      </c>
      <c r="E14" s="5">
        <v>60.44</v>
      </c>
      <c r="F14" s="5">
        <v>61</v>
      </c>
      <c r="G14" s="5">
        <v>60.72</v>
      </c>
      <c r="H14" s="5">
        <v>60.23</v>
      </c>
      <c r="I14" s="5">
        <v>60.43</v>
      </c>
      <c r="J14" s="5">
        <v>62.09</v>
      </c>
      <c r="K14" s="5">
        <v>62.47</v>
      </c>
      <c r="L14" s="5">
        <v>62.63</v>
      </c>
      <c r="M14" s="5">
        <v>100</v>
      </c>
      <c r="N14" s="5">
        <v>76.400000000000006</v>
      </c>
      <c r="O14" s="5">
        <v>70.790000000000006</v>
      </c>
      <c r="P14" s="5">
        <v>68.2</v>
      </c>
      <c r="Q14" s="5">
        <v>67.19</v>
      </c>
      <c r="R14" s="5">
        <v>67.709999999999994</v>
      </c>
      <c r="S14" s="5">
        <v>63.08</v>
      </c>
      <c r="T14" s="5">
        <v>61.78</v>
      </c>
      <c r="U14" s="5">
        <v>61.93</v>
      </c>
      <c r="V14" s="5">
        <v>62.14</v>
      </c>
      <c r="W14" s="5">
        <v>63.34</v>
      </c>
      <c r="X14" s="5">
        <v>62.09</v>
      </c>
      <c r="Y14" s="5">
        <v>61.45</v>
      </c>
      <c r="Z14" s="5">
        <v>63.17</v>
      </c>
      <c r="AA14" s="5">
        <v>62.69</v>
      </c>
      <c r="AB14" s="5">
        <v>62.91</v>
      </c>
      <c r="AC14" s="5">
        <v>62.76</v>
      </c>
      <c r="AD14" s="5">
        <v>62.52</v>
      </c>
      <c r="AE14" s="5">
        <v>62.72</v>
      </c>
      <c r="AF14" s="5">
        <v>63.12</v>
      </c>
      <c r="AG14" s="5">
        <v>64.8</v>
      </c>
      <c r="AH14" s="5">
        <v>62.39</v>
      </c>
      <c r="AI14" s="5">
        <v>61.83</v>
      </c>
      <c r="AJ14" s="5">
        <v>63.13</v>
      </c>
      <c r="AK14" s="5">
        <v>61.36</v>
      </c>
      <c r="AL14" s="5">
        <v>62.85</v>
      </c>
      <c r="AM14" s="5" t="s">
        <v>11505</v>
      </c>
    </row>
    <row r="15" spans="1:40" ht="18.75" customHeight="1" x14ac:dyDescent="0.25">
      <c r="A15" s="4" t="s">
        <v>239</v>
      </c>
      <c r="B15" s="5">
        <v>60.34</v>
      </c>
      <c r="C15" s="5">
        <v>60.1</v>
      </c>
      <c r="D15" s="5">
        <v>59.6</v>
      </c>
      <c r="E15" s="5">
        <v>59.66</v>
      </c>
      <c r="F15" s="5">
        <v>60.35</v>
      </c>
      <c r="G15" s="5">
        <v>60.14</v>
      </c>
      <c r="H15" s="5">
        <v>59.73</v>
      </c>
      <c r="I15" s="5">
        <v>59.82</v>
      </c>
      <c r="J15" s="5">
        <v>61.2</v>
      </c>
      <c r="K15" s="5">
        <v>60.98</v>
      </c>
      <c r="L15" s="5">
        <v>62.27</v>
      </c>
      <c r="M15" s="5">
        <v>76.400000000000006</v>
      </c>
      <c r="N15" s="5">
        <v>100</v>
      </c>
      <c r="O15" s="5">
        <v>68.430000000000007</v>
      </c>
      <c r="P15" s="5">
        <v>66.489999999999995</v>
      </c>
      <c r="Q15" s="5">
        <v>65.2</v>
      </c>
      <c r="R15" s="5">
        <v>66.239999999999995</v>
      </c>
      <c r="S15" s="5">
        <v>61.82</v>
      </c>
      <c r="T15" s="5">
        <v>60.64</v>
      </c>
      <c r="U15" s="5">
        <v>61.14</v>
      </c>
      <c r="V15" s="5">
        <v>61.33</v>
      </c>
      <c r="W15" s="5">
        <v>62.06</v>
      </c>
      <c r="X15" s="5">
        <v>60.82</v>
      </c>
      <c r="Y15" s="5">
        <v>60.57</v>
      </c>
      <c r="Z15" s="5">
        <v>62.11</v>
      </c>
      <c r="AA15" s="5">
        <v>61.65</v>
      </c>
      <c r="AB15" s="5">
        <v>61.88</v>
      </c>
      <c r="AC15" s="5">
        <v>61.84</v>
      </c>
      <c r="AD15" s="5">
        <v>61.58</v>
      </c>
      <c r="AE15" s="5">
        <v>61.67</v>
      </c>
      <c r="AF15" s="5">
        <v>61.79</v>
      </c>
      <c r="AG15" s="5">
        <v>62.77</v>
      </c>
      <c r="AH15" s="5">
        <v>61.5</v>
      </c>
      <c r="AI15" s="5">
        <v>60.73</v>
      </c>
      <c r="AJ15" s="5">
        <v>62.14</v>
      </c>
      <c r="AK15" s="5">
        <v>60.33</v>
      </c>
      <c r="AL15" s="5">
        <v>62.03</v>
      </c>
      <c r="AM15" s="5" t="s">
        <v>11505</v>
      </c>
    </row>
    <row r="16" spans="1:40" ht="18.75" customHeight="1" x14ac:dyDescent="0.25">
      <c r="A16" s="4" t="s">
        <v>258</v>
      </c>
      <c r="B16" s="5">
        <v>62.55</v>
      </c>
      <c r="C16" s="5">
        <v>61.46</v>
      </c>
      <c r="D16" s="5">
        <v>61.7</v>
      </c>
      <c r="E16" s="5">
        <v>61.94</v>
      </c>
      <c r="F16" s="5">
        <v>62.23</v>
      </c>
      <c r="G16" s="5">
        <v>62.38</v>
      </c>
      <c r="H16" s="5">
        <v>61.07</v>
      </c>
      <c r="I16" s="5">
        <v>62.24</v>
      </c>
      <c r="J16" s="5">
        <v>63.34</v>
      </c>
      <c r="K16" s="5">
        <v>63.33</v>
      </c>
      <c r="L16" s="5">
        <v>63.66</v>
      </c>
      <c r="M16" s="5">
        <v>70.790000000000006</v>
      </c>
      <c r="N16" s="5">
        <v>68.430000000000007</v>
      </c>
      <c r="O16" s="5">
        <v>100</v>
      </c>
      <c r="P16" s="5">
        <v>69.510000000000005</v>
      </c>
      <c r="Q16" s="5">
        <v>68.88</v>
      </c>
      <c r="R16" s="5">
        <v>69.37</v>
      </c>
      <c r="S16" s="5">
        <v>64.5</v>
      </c>
      <c r="T16" s="5">
        <v>62.31</v>
      </c>
      <c r="U16" s="5">
        <v>62.31</v>
      </c>
      <c r="V16" s="5">
        <v>63.88</v>
      </c>
      <c r="W16" s="5">
        <v>64.59</v>
      </c>
      <c r="X16" s="5">
        <v>61.51</v>
      </c>
      <c r="Y16" s="5">
        <v>62.65</v>
      </c>
      <c r="Z16" s="5">
        <v>64.37</v>
      </c>
      <c r="AA16" s="5">
        <v>63.13</v>
      </c>
      <c r="AB16" s="5">
        <v>63.81</v>
      </c>
      <c r="AC16" s="5">
        <v>63.8</v>
      </c>
      <c r="AD16" s="5">
        <v>63.72</v>
      </c>
      <c r="AE16" s="5">
        <v>63.85</v>
      </c>
      <c r="AF16" s="5">
        <v>64.14</v>
      </c>
      <c r="AG16" s="5">
        <v>64.510000000000005</v>
      </c>
      <c r="AH16" s="5">
        <v>63.36</v>
      </c>
      <c r="AI16" s="5">
        <v>62.46</v>
      </c>
      <c r="AJ16" s="5">
        <v>64.33</v>
      </c>
      <c r="AK16" s="5">
        <v>61.68</v>
      </c>
      <c r="AL16" s="5">
        <v>63.82</v>
      </c>
      <c r="AM16" s="5" t="s">
        <v>11652</v>
      </c>
    </row>
    <row r="17" spans="1:39" ht="18.75" customHeight="1" x14ac:dyDescent="0.25">
      <c r="A17" s="4" t="s">
        <v>259</v>
      </c>
      <c r="B17" s="5">
        <v>61.63</v>
      </c>
      <c r="C17" s="5">
        <v>60.51</v>
      </c>
      <c r="D17" s="5">
        <v>60.81</v>
      </c>
      <c r="E17" s="5">
        <v>60.42</v>
      </c>
      <c r="F17" s="5">
        <v>61.09</v>
      </c>
      <c r="G17" s="5">
        <v>61.06</v>
      </c>
      <c r="H17" s="5">
        <v>60.75</v>
      </c>
      <c r="I17" s="5">
        <v>60.63</v>
      </c>
      <c r="J17" s="5">
        <v>62.12</v>
      </c>
      <c r="K17" s="5">
        <v>62.53</v>
      </c>
      <c r="L17" s="5">
        <v>62.83</v>
      </c>
      <c r="M17" s="5">
        <v>68.2</v>
      </c>
      <c r="N17" s="5">
        <v>66.489999999999995</v>
      </c>
      <c r="O17" s="5">
        <v>69.510000000000005</v>
      </c>
      <c r="P17" s="5">
        <v>100</v>
      </c>
      <c r="Q17" s="5">
        <v>77.319999999999993</v>
      </c>
      <c r="R17" s="5">
        <v>76.900000000000006</v>
      </c>
      <c r="S17" s="5">
        <v>62.84</v>
      </c>
      <c r="T17" s="5">
        <v>61.68</v>
      </c>
      <c r="U17" s="5">
        <v>61.6</v>
      </c>
      <c r="V17" s="5">
        <v>62.12</v>
      </c>
      <c r="W17" s="5">
        <v>63.13</v>
      </c>
      <c r="X17" s="5">
        <v>62.07</v>
      </c>
      <c r="Y17" s="5">
        <v>61.45</v>
      </c>
      <c r="Z17" s="5">
        <v>63.07</v>
      </c>
      <c r="AA17" s="5">
        <v>62.44</v>
      </c>
      <c r="AB17" s="5">
        <v>62.94</v>
      </c>
      <c r="AC17" s="5">
        <v>63.02</v>
      </c>
      <c r="AD17" s="5">
        <v>62.23</v>
      </c>
      <c r="AE17" s="5">
        <v>62.37</v>
      </c>
      <c r="AF17" s="5">
        <v>62.74</v>
      </c>
      <c r="AG17" s="5">
        <v>64.19</v>
      </c>
      <c r="AH17" s="5">
        <v>62.47</v>
      </c>
      <c r="AI17" s="5">
        <v>61.79</v>
      </c>
      <c r="AJ17" s="5">
        <v>63.04</v>
      </c>
      <c r="AK17" s="5">
        <v>61.11</v>
      </c>
      <c r="AL17" s="5">
        <v>62.64</v>
      </c>
      <c r="AM17" s="5" t="s">
        <v>11509</v>
      </c>
    </row>
    <row r="18" spans="1:39" ht="18.75" customHeight="1" x14ac:dyDescent="0.25">
      <c r="A18" s="4" t="s">
        <v>260</v>
      </c>
      <c r="B18" s="5">
        <v>60.58</v>
      </c>
      <c r="C18" s="5">
        <v>59.52</v>
      </c>
      <c r="D18" s="5">
        <v>59.94</v>
      </c>
      <c r="E18" s="5">
        <v>59.76</v>
      </c>
      <c r="F18" s="5">
        <v>59.91</v>
      </c>
      <c r="G18" s="5">
        <v>60.28</v>
      </c>
      <c r="H18" s="5">
        <v>60.1</v>
      </c>
      <c r="I18" s="5">
        <v>59.78</v>
      </c>
      <c r="J18" s="5">
        <v>60.9</v>
      </c>
      <c r="K18" s="5">
        <v>61.24</v>
      </c>
      <c r="L18" s="5">
        <v>62.2</v>
      </c>
      <c r="M18" s="5">
        <v>67.19</v>
      </c>
      <c r="N18" s="5">
        <v>65.2</v>
      </c>
      <c r="O18" s="5">
        <v>68.88</v>
      </c>
      <c r="P18" s="5">
        <v>77.319999999999993</v>
      </c>
      <c r="Q18" s="5">
        <v>100</v>
      </c>
      <c r="R18" s="5">
        <v>78.12</v>
      </c>
      <c r="S18" s="5">
        <v>61.8</v>
      </c>
      <c r="T18" s="5">
        <v>59.72</v>
      </c>
      <c r="U18" s="5">
        <v>60.21</v>
      </c>
      <c r="V18" s="5">
        <v>60.49</v>
      </c>
      <c r="W18" s="5">
        <v>61.69</v>
      </c>
      <c r="X18" s="5">
        <v>60.96</v>
      </c>
      <c r="Y18" s="5">
        <v>60.2</v>
      </c>
      <c r="Z18" s="5">
        <v>61.65</v>
      </c>
      <c r="AA18" s="5">
        <v>61.33</v>
      </c>
      <c r="AB18" s="5">
        <v>61.56</v>
      </c>
      <c r="AC18" s="5">
        <v>61.76</v>
      </c>
      <c r="AD18" s="5">
        <v>61.17</v>
      </c>
      <c r="AE18" s="5">
        <v>61.29</v>
      </c>
      <c r="AF18" s="5">
        <v>61.77</v>
      </c>
      <c r="AG18" s="5">
        <v>63.5</v>
      </c>
      <c r="AH18" s="5">
        <v>61.56</v>
      </c>
      <c r="AI18" s="5">
        <v>60.58</v>
      </c>
      <c r="AJ18" s="5">
        <v>61.91</v>
      </c>
      <c r="AK18" s="5">
        <v>60.15</v>
      </c>
      <c r="AL18" s="5">
        <v>61.5</v>
      </c>
      <c r="AM18" s="5" t="s">
        <v>11509</v>
      </c>
    </row>
    <row r="19" spans="1:39" ht="18.75" customHeight="1" x14ac:dyDescent="0.25">
      <c r="A19" s="4" t="s">
        <v>261</v>
      </c>
      <c r="B19" s="5">
        <v>61</v>
      </c>
      <c r="C19" s="5">
        <v>59.74</v>
      </c>
      <c r="D19" s="5">
        <v>60.67</v>
      </c>
      <c r="E19" s="5">
        <v>60.19</v>
      </c>
      <c r="F19" s="5">
        <v>60.78</v>
      </c>
      <c r="G19" s="5">
        <v>60.76</v>
      </c>
      <c r="H19" s="5">
        <v>59.96</v>
      </c>
      <c r="I19" s="5">
        <v>60.38</v>
      </c>
      <c r="J19" s="5">
        <v>61.6</v>
      </c>
      <c r="K19" s="5">
        <v>62.03</v>
      </c>
      <c r="L19" s="5">
        <v>62.87</v>
      </c>
      <c r="M19" s="5">
        <v>67.709999999999994</v>
      </c>
      <c r="N19" s="5">
        <v>66.239999999999995</v>
      </c>
      <c r="O19" s="5">
        <v>69.37</v>
      </c>
      <c r="P19" s="5">
        <v>76.900000000000006</v>
      </c>
      <c r="Q19" s="5">
        <v>78.12</v>
      </c>
      <c r="R19" s="5">
        <v>100</v>
      </c>
      <c r="S19" s="5">
        <v>62.55</v>
      </c>
      <c r="T19" s="5">
        <v>60.58</v>
      </c>
      <c r="U19" s="5">
        <v>61.74</v>
      </c>
      <c r="V19" s="5">
        <v>61.87</v>
      </c>
      <c r="W19" s="5">
        <v>62.69</v>
      </c>
      <c r="X19" s="5">
        <v>61.69</v>
      </c>
      <c r="Y19" s="5">
        <v>61</v>
      </c>
      <c r="Z19" s="5">
        <v>62.29</v>
      </c>
      <c r="AA19" s="5">
        <v>61.83</v>
      </c>
      <c r="AB19" s="5">
        <v>62.55</v>
      </c>
      <c r="AC19" s="5">
        <v>62.6</v>
      </c>
      <c r="AD19" s="5">
        <v>61.95</v>
      </c>
      <c r="AE19" s="5">
        <v>62</v>
      </c>
      <c r="AF19" s="5">
        <v>62.46</v>
      </c>
      <c r="AG19" s="5">
        <v>63.78</v>
      </c>
      <c r="AH19" s="5">
        <v>62.11</v>
      </c>
      <c r="AI19" s="5">
        <v>61.68</v>
      </c>
      <c r="AJ19" s="5">
        <v>62.8</v>
      </c>
      <c r="AK19" s="5">
        <v>60.8</v>
      </c>
      <c r="AL19" s="5">
        <v>62.28</v>
      </c>
      <c r="AM19" s="5" t="s">
        <v>11509</v>
      </c>
    </row>
    <row r="20" spans="1:39" ht="18.75" customHeight="1" x14ac:dyDescent="0.25">
      <c r="A20" s="4" t="s">
        <v>262</v>
      </c>
      <c r="B20" s="5">
        <v>61.56</v>
      </c>
      <c r="C20" s="5">
        <v>60.95</v>
      </c>
      <c r="D20" s="5">
        <v>60.72</v>
      </c>
      <c r="E20" s="5">
        <v>60.9</v>
      </c>
      <c r="F20" s="5">
        <v>61.85</v>
      </c>
      <c r="G20" s="5">
        <v>61.56</v>
      </c>
      <c r="H20" s="5">
        <v>61.44</v>
      </c>
      <c r="I20" s="5">
        <v>61.23</v>
      </c>
      <c r="J20" s="5">
        <v>62.75</v>
      </c>
      <c r="K20" s="5">
        <v>63.22</v>
      </c>
      <c r="L20" s="5">
        <v>63.38</v>
      </c>
      <c r="M20" s="5">
        <v>63.08</v>
      </c>
      <c r="N20" s="5">
        <v>61.82</v>
      </c>
      <c r="O20" s="5">
        <v>64.5</v>
      </c>
      <c r="P20" s="5">
        <v>62.84</v>
      </c>
      <c r="Q20" s="5">
        <v>61.8</v>
      </c>
      <c r="R20" s="5">
        <v>62.55</v>
      </c>
      <c r="S20" s="5">
        <v>100</v>
      </c>
      <c r="T20" s="5">
        <v>62.26</v>
      </c>
      <c r="U20" s="5">
        <v>63.46</v>
      </c>
      <c r="V20" s="5">
        <v>63.97</v>
      </c>
      <c r="W20" s="5">
        <v>64.209999999999994</v>
      </c>
      <c r="X20" s="5">
        <v>63.93</v>
      </c>
      <c r="Y20" s="5">
        <v>61.74</v>
      </c>
      <c r="Z20" s="5">
        <v>64.14</v>
      </c>
      <c r="AA20" s="5">
        <v>63.58</v>
      </c>
      <c r="AB20" s="5">
        <v>63.56</v>
      </c>
      <c r="AC20" s="5">
        <v>63.74</v>
      </c>
      <c r="AD20" s="5">
        <v>63.08</v>
      </c>
      <c r="AE20" s="5">
        <v>67.209999999999994</v>
      </c>
      <c r="AF20" s="5">
        <v>64.11</v>
      </c>
      <c r="AG20" s="5">
        <v>66</v>
      </c>
      <c r="AH20" s="5">
        <v>63.66</v>
      </c>
      <c r="AI20" s="5">
        <v>63.47</v>
      </c>
      <c r="AJ20" s="5">
        <v>64.28</v>
      </c>
      <c r="AK20" s="5">
        <v>62.25</v>
      </c>
      <c r="AL20" s="5">
        <v>64.14</v>
      </c>
      <c r="AM20" s="5" t="s">
        <v>11481</v>
      </c>
    </row>
    <row r="21" spans="1:39" ht="18.75" customHeight="1" x14ac:dyDescent="0.25">
      <c r="A21" s="4" t="s">
        <v>263</v>
      </c>
      <c r="B21" s="5">
        <v>60.14</v>
      </c>
      <c r="C21" s="5">
        <v>60.11</v>
      </c>
      <c r="D21" s="5">
        <v>58.59</v>
      </c>
      <c r="E21" s="5">
        <v>60.51</v>
      </c>
      <c r="F21" s="5">
        <v>60.35</v>
      </c>
      <c r="G21" s="5">
        <v>59.77</v>
      </c>
      <c r="H21" s="5">
        <v>58.05</v>
      </c>
      <c r="I21" s="5">
        <v>59.49</v>
      </c>
      <c r="J21" s="5">
        <v>61.54</v>
      </c>
      <c r="K21" s="5">
        <v>61.61</v>
      </c>
      <c r="L21" s="5">
        <v>62.75</v>
      </c>
      <c r="M21" s="5">
        <v>61.78</v>
      </c>
      <c r="N21" s="5">
        <v>60.64</v>
      </c>
      <c r="O21" s="5">
        <v>62.31</v>
      </c>
      <c r="P21" s="5">
        <v>61.68</v>
      </c>
      <c r="Q21" s="5">
        <v>59.72</v>
      </c>
      <c r="R21" s="5">
        <v>60.58</v>
      </c>
      <c r="S21" s="5">
        <v>62.26</v>
      </c>
      <c r="T21" s="5">
        <v>100</v>
      </c>
      <c r="U21" s="5">
        <v>72.900000000000006</v>
      </c>
      <c r="V21" s="5">
        <v>73.08</v>
      </c>
      <c r="W21" s="5">
        <v>63.41</v>
      </c>
      <c r="X21" s="5">
        <v>61.55</v>
      </c>
      <c r="Y21" s="5">
        <v>61.2</v>
      </c>
      <c r="Z21" s="5">
        <v>62.71</v>
      </c>
      <c r="AA21" s="5">
        <v>61.21</v>
      </c>
      <c r="AB21" s="5">
        <v>61.92</v>
      </c>
      <c r="AC21" s="5">
        <v>62.24</v>
      </c>
      <c r="AD21" s="5">
        <v>62.72</v>
      </c>
      <c r="AE21" s="5">
        <v>62.23</v>
      </c>
      <c r="AF21" s="5">
        <v>62.71</v>
      </c>
      <c r="AG21" s="5">
        <v>63.68</v>
      </c>
      <c r="AH21" s="5">
        <v>62.89</v>
      </c>
      <c r="AI21" s="5">
        <v>62.66</v>
      </c>
      <c r="AJ21" s="5">
        <v>62.41</v>
      </c>
      <c r="AK21" s="5">
        <v>63.12</v>
      </c>
      <c r="AL21" s="5">
        <v>64.150000000000006</v>
      </c>
      <c r="AM21" s="5" t="s">
        <v>11485</v>
      </c>
    </row>
    <row r="22" spans="1:39" ht="18.75" customHeight="1" x14ac:dyDescent="0.25">
      <c r="A22" s="4" t="s">
        <v>264</v>
      </c>
      <c r="B22" s="5">
        <v>60.81</v>
      </c>
      <c r="C22" s="5">
        <v>59.36</v>
      </c>
      <c r="D22" s="5">
        <v>59.99</v>
      </c>
      <c r="E22" s="5">
        <v>59.64</v>
      </c>
      <c r="F22" s="5">
        <v>60.66</v>
      </c>
      <c r="G22" s="5">
        <v>60.14</v>
      </c>
      <c r="H22" s="5">
        <v>60.45</v>
      </c>
      <c r="I22" s="5">
        <v>59.71</v>
      </c>
      <c r="J22" s="5">
        <v>62.09</v>
      </c>
      <c r="K22" s="5">
        <v>62.77</v>
      </c>
      <c r="L22" s="5">
        <v>62.97</v>
      </c>
      <c r="M22" s="5">
        <v>61.93</v>
      </c>
      <c r="N22" s="5">
        <v>61.14</v>
      </c>
      <c r="O22" s="5">
        <v>62.31</v>
      </c>
      <c r="P22" s="5">
        <v>61.6</v>
      </c>
      <c r="Q22" s="5">
        <v>60.21</v>
      </c>
      <c r="R22" s="5">
        <v>61.74</v>
      </c>
      <c r="S22" s="5">
        <v>63.46</v>
      </c>
      <c r="T22" s="5">
        <v>72.900000000000006</v>
      </c>
      <c r="U22" s="5">
        <v>100</v>
      </c>
      <c r="V22" s="5">
        <v>97.31</v>
      </c>
      <c r="W22" s="5">
        <v>64.040000000000006</v>
      </c>
      <c r="X22" s="5">
        <v>62.88</v>
      </c>
      <c r="Y22" s="5">
        <v>61.87</v>
      </c>
      <c r="Z22" s="5">
        <v>63.1</v>
      </c>
      <c r="AA22" s="5">
        <v>62.35</v>
      </c>
      <c r="AB22" s="5">
        <v>62.51</v>
      </c>
      <c r="AC22" s="5">
        <v>62.27</v>
      </c>
      <c r="AD22" s="5">
        <v>62.22</v>
      </c>
      <c r="AE22" s="5">
        <v>62.58</v>
      </c>
      <c r="AF22" s="5">
        <v>62.81</v>
      </c>
      <c r="AG22" s="5">
        <v>64.75</v>
      </c>
      <c r="AH22" s="5">
        <v>62.36</v>
      </c>
      <c r="AI22" s="5">
        <v>61.84</v>
      </c>
      <c r="AJ22" s="5">
        <v>62.81</v>
      </c>
      <c r="AK22" s="5">
        <v>60.78</v>
      </c>
      <c r="AL22" s="5">
        <v>62.95</v>
      </c>
      <c r="AM22" s="5" t="s">
        <v>11485</v>
      </c>
    </row>
    <row r="23" spans="1:39" ht="18.75" customHeight="1" x14ac:dyDescent="0.25">
      <c r="A23" s="4" t="s">
        <v>265</v>
      </c>
      <c r="B23" s="5">
        <v>60.65</v>
      </c>
      <c r="C23" s="5">
        <v>59.22</v>
      </c>
      <c r="D23" s="5">
        <v>59.54</v>
      </c>
      <c r="E23" s="5">
        <v>60.38</v>
      </c>
      <c r="F23" s="5">
        <v>60.76</v>
      </c>
      <c r="G23" s="5">
        <v>60.26</v>
      </c>
      <c r="H23" s="5">
        <v>60.67</v>
      </c>
      <c r="I23" s="5">
        <v>59.83</v>
      </c>
      <c r="J23" s="5">
        <v>62.05</v>
      </c>
      <c r="K23" s="5">
        <v>62.6</v>
      </c>
      <c r="L23" s="5">
        <v>63.34</v>
      </c>
      <c r="M23" s="5">
        <v>62.14</v>
      </c>
      <c r="N23" s="5">
        <v>61.33</v>
      </c>
      <c r="O23" s="5">
        <v>63.88</v>
      </c>
      <c r="P23" s="5">
        <v>62.12</v>
      </c>
      <c r="Q23" s="5">
        <v>60.49</v>
      </c>
      <c r="R23" s="5">
        <v>61.87</v>
      </c>
      <c r="S23" s="5">
        <v>63.97</v>
      </c>
      <c r="T23" s="5">
        <v>73.08</v>
      </c>
      <c r="U23" s="5">
        <v>97.31</v>
      </c>
      <c r="V23" s="5">
        <v>100</v>
      </c>
      <c r="W23" s="5">
        <v>64.040000000000006</v>
      </c>
      <c r="X23" s="5">
        <v>62.27</v>
      </c>
      <c r="Y23" s="5">
        <v>61.41</v>
      </c>
      <c r="Z23" s="5">
        <v>63.45</v>
      </c>
      <c r="AA23" s="5">
        <v>62.33</v>
      </c>
      <c r="AB23" s="5">
        <v>62.75</v>
      </c>
      <c r="AC23" s="5">
        <v>62.74</v>
      </c>
      <c r="AD23" s="5">
        <v>62.66</v>
      </c>
      <c r="AE23" s="5">
        <v>62.68</v>
      </c>
      <c r="AF23" s="5">
        <v>62.89</v>
      </c>
      <c r="AG23" s="5">
        <v>63.93</v>
      </c>
      <c r="AH23" s="5">
        <v>62.51</v>
      </c>
      <c r="AI23" s="5">
        <v>61.39</v>
      </c>
      <c r="AJ23" s="5">
        <v>62.81</v>
      </c>
      <c r="AK23" s="5">
        <v>62.27</v>
      </c>
      <c r="AL23" s="5">
        <v>63.41</v>
      </c>
      <c r="AM23" s="5" t="s">
        <v>11485</v>
      </c>
    </row>
    <row r="24" spans="1:39" ht="18.75" customHeight="1" x14ac:dyDescent="0.25">
      <c r="A24" s="4" t="s">
        <v>266</v>
      </c>
      <c r="B24" s="5">
        <v>62</v>
      </c>
      <c r="C24" s="5">
        <v>60.75</v>
      </c>
      <c r="D24" s="5">
        <v>60.94</v>
      </c>
      <c r="E24" s="5">
        <v>61.68</v>
      </c>
      <c r="F24" s="5">
        <v>62.14</v>
      </c>
      <c r="G24" s="5">
        <v>62.01</v>
      </c>
      <c r="H24" s="5">
        <v>61.69</v>
      </c>
      <c r="I24" s="5">
        <v>61.67</v>
      </c>
      <c r="J24" s="5">
        <v>63.35</v>
      </c>
      <c r="K24" s="5">
        <v>63.48</v>
      </c>
      <c r="L24" s="5">
        <v>64.23</v>
      </c>
      <c r="M24" s="5">
        <v>63.34</v>
      </c>
      <c r="N24" s="5">
        <v>62.06</v>
      </c>
      <c r="O24" s="5">
        <v>64.59</v>
      </c>
      <c r="P24" s="5">
        <v>63.13</v>
      </c>
      <c r="Q24" s="5">
        <v>61.69</v>
      </c>
      <c r="R24" s="5">
        <v>62.69</v>
      </c>
      <c r="S24" s="5">
        <v>64.209999999999994</v>
      </c>
      <c r="T24" s="5">
        <v>63.41</v>
      </c>
      <c r="U24" s="5">
        <v>64.040000000000006</v>
      </c>
      <c r="V24" s="5">
        <v>64.040000000000006</v>
      </c>
      <c r="W24" s="5">
        <v>100</v>
      </c>
      <c r="X24" s="5">
        <v>64.650000000000006</v>
      </c>
      <c r="Y24" s="5">
        <v>62.3</v>
      </c>
      <c r="Z24" s="5">
        <v>64.7</v>
      </c>
      <c r="AA24" s="5">
        <v>63.9</v>
      </c>
      <c r="AB24" s="5">
        <v>64.16</v>
      </c>
      <c r="AC24" s="5">
        <v>64.14</v>
      </c>
      <c r="AD24" s="5">
        <v>63.39</v>
      </c>
      <c r="AE24" s="5">
        <v>63.92</v>
      </c>
      <c r="AF24" s="5">
        <v>64.02</v>
      </c>
      <c r="AG24" s="5">
        <v>66.7</v>
      </c>
      <c r="AH24" s="5">
        <v>63.56</v>
      </c>
      <c r="AI24" s="5">
        <v>62.98</v>
      </c>
      <c r="AJ24" s="5">
        <v>64.319999999999993</v>
      </c>
      <c r="AK24" s="5">
        <v>62.68</v>
      </c>
      <c r="AL24" s="5">
        <v>64.28</v>
      </c>
      <c r="AM24" s="5" t="s">
        <v>11788</v>
      </c>
    </row>
    <row r="25" spans="1:39" ht="18.75" customHeight="1" x14ac:dyDescent="0.25">
      <c r="A25" s="4" t="s">
        <v>267</v>
      </c>
      <c r="B25" s="5">
        <v>60.63</v>
      </c>
      <c r="C25" s="5">
        <v>59.66</v>
      </c>
      <c r="D25" s="5">
        <v>59.69</v>
      </c>
      <c r="E25" s="5">
        <v>60.08</v>
      </c>
      <c r="F25" s="5">
        <v>60.37</v>
      </c>
      <c r="G25" s="5">
        <v>60.1</v>
      </c>
      <c r="H25" s="5">
        <v>60.76</v>
      </c>
      <c r="I25" s="5">
        <v>60.34</v>
      </c>
      <c r="J25" s="5">
        <v>61.99</v>
      </c>
      <c r="K25" s="5">
        <v>62</v>
      </c>
      <c r="L25" s="5">
        <v>63.51</v>
      </c>
      <c r="M25" s="5">
        <v>62.09</v>
      </c>
      <c r="N25" s="5">
        <v>60.82</v>
      </c>
      <c r="O25" s="5">
        <v>61.51</v>
      </c>
      <c r="P25" s="5">
        <v>62.07</v>
      </c>
      <c r="Q25" s="5">
        <v>60.96</v>
      </c>
      <c r="R25" s="5">
        <v>61.69</v>
      </c>
      <c r="S25" s="5">
        <v>63.93</v>
      </c>
      <c r="T25" s="5">
        <v>61.55</v>
      </c>
      <c r="U25" s="5">
        <v>62.88</v>
      </c>
      <c r="V25" s="5">
        <v>62.27</v>
      </c>
      <c r="W25" s="5">
        <v>64.650000000000006</v>
      </c>
      <c r="X25" s="5">
        <v>100</v>
      </c>
      <c r="Y25" s="5">
        <v>60.51</v>
      </c>
      <c r="Z25" s="5">
        <v>63.47</v>
      </c>
      <c r="AA25" s="5">
        <v>62.66</v>
      </c>
      <c r="AB25" s="5">
        <v>62.55</v>
      </c>
      <c r="AC25" s="5">
        <v>62.28</v>
      </c>
      <c r="AD25" s="5">
        <v>64.64</v>
      </c>
      <c r="AE25" s="5">
        <v>64.33</v>
      </c>
      <c r="AF25" s="5">
        <v>64.83</v>
      </c>
      <c r="AG25" s="5">
        <v>66.75</v>
      </c>
      <c r="AH25" s="5">
        <v>65.88</v>
      </c>
      <c r="AI25" s="5">
        <v>64.09</v>
      </c>
      <c r="AJ25" s="5">
        <v>71.459999999999994</v>
      </c>
      <c r="AK25" s="5">
        <v>71.099999999999994</v>
      </c>
      <c r="AL25" s="5">
        <v>71.569999999999993</v>
      </c>
      <c r="AM25" s="5" t="s">
        <v>11495</v>
      </c>
    </row>
    <row r="26" spans="1:39" ht="18.75" customHeight="1" x14ac:dyDescent="0.25">
      <c r="A26" s="4" t="s">
        <v>268</v>
      </c>
      <c r="B26" s="5">
        <v>59.79</v>
      </c>
      <c r="C26" s="5">
        <v>59.25</v>
      </c>
      <c r="D26" s="5">
        <v>59.41</v>
      </c>
      <c r="E26" s="5">
        <v>59.84</v>
      </c>
      <c r="F26" s="5">
        <v>60.07</v>
      </c>
      <c r="G26" s="5">
        <v>60.34</v>
      </c>
      <c r="H26" s="5">
        <v>59.85</v>
      </c>
      <c r="I26" s="5">
        <v>59.83</v>
      </c>
      <c r="J26" s="5">
        <v>60.43</v>
      </c>
      <c r="K26" s="5">
        <v>60.9</v>
      </c>
      <c r="L26" s="5">
        <v>61.13</v>
      </c>
      <c r="M26" s="5">
        <v>61.45</v>
      </c>
      <c r="N26" s="5">
        <v>60.57</v>
      </c>
      <c r="O26" s="5">
        <v>62.65</v>
      </c>
      <c r="P26" s="5">
        <v>61.45</v>
      </c>
      <c r="Q26" s="5">
        <v>60.2</v>
      </c>
      <c r="R26" s="5">
        <v>61</v>
      </c>
      <c r="S26" s="5">
        <v>61.74</v>
      </c>
      <c r="T26" s="5">
        <v>61.2</v>
      </c>
      <c r="U26" s="5">
        <v>61.87</v>
      </c>
      <c r="V26" s="5">
        <v>61.41</v>
      </c>
      <c r="W26" s="5">
        <v>62.3</v>
      </c>
      <c r="X26" s="5">
        <v>60.51</v>
      </c>
      <c r="Y26" s="5">
        <v>100</v>
      </c>
      <c r="Z26" s="5">
        <v>62.3</v>
      </c>
      <c r="AA26" s="5">
        <v>61.17</v>
      </c>
      <c r="AB26" s="5">
        <v>61.52</v>
      </c>
      <c r="AC26" s="5">
        <v>61.47</v>
      </c>
      <c r="AD26" s="5">
        <v>62.32</v>
      </c>
      <c r="AE26" s="5">
        <v>62</v>
      </c>
      <c r="AF26" s="5">
        <v>62.14</v>
      </c>
      <c r="AG26" s="5">
        <v>64.459999999999994</v>
      </c>
      <c r="AH26" s="5">
        <v>62.79</v>
      </c>
      <c r="AI26" s="5">
        <v>62.13</v>
      </c>
      <c r="AJ26" s="5">
        <v>66.569999999999993</v>
      </c>
      <c r="AK26" s="5">
        <v>64.63</v>
      </c>
      <c r="AL26" s="5">
        <v>65.760000000000005</v>
      </c>
      <c r="AM26" s="5" t="s">
        <v>11726</v>
      </c>
    </row>
    <row r="27" spans="1:39" ht="18.75" customHeight="1" x14ac:dyDescent="0.25">
      <c r="A27" s="4" t="s">
        <v>269</v>
      </c>
      <c r="B27" s="5">
        <v>62.09</v>
      </c>
      <c r="C27" s="5">
        <v>61.14</v>
      </c>
      <c r="D27" s="5">
        <v>61.26</v>
      </c>
      <c r="E27" s="5">
        <v>61.94</v>
      </c>
      <c r="F27" s="5">
        <v>62.06</v>
      </c>
      <c r="G27" s="5">
        <v>61.72</v>
      </c>
      <c r="H27" s="5">
        <v>61.77</v>
      </c>
      <c r="I27" s="5">
        <v>61.33</v>
      </c>
      <c r="J27" s="5">
        <v>63</v>
      </c>
      <c r="K27" s="5">
        <v>63.66</v>
      </c>
      <c r="L27" s="5">
        <v>64.150000000000006</v>
      </c>
      <c r="M27" s="5">
        <v>63.17</v>
      </c>
      <c r="N27" s="5">
        <v>62.11</v>
      </c>
      <c r="O27" s="5">
        <v>64.37</v>
      </c>
      <c r="P27" s="5">
        <v>63.07</v>
      </c>
      <c r="Q27" s="5">
        <v>61.65</v>
      </c>
      <c r="R27" s="5">
        <v>62.29</v>
      </c>
      <c r="S27" s="5">
        <v>64.14</v>
      </c>
      <c r="T27" s="5">
        <v>62.71</v>
      </c>
      <c r="U27" s="5">
        <v>63.1</v>
      </c>
      <c r="V27" s="5">
        <v>63.45</v>
      </c>
      <c r="W27" s="5">
        <v>64.7</v>
      </c>
      <c r="X27" s="5">
        <v>63.47</v>
      </c>
      <c r="Y27" s="5">
        <v>62.3</v>
      </c>
      <c r="Z27" s="5">
        <v>100</v>
      </c>
      <c r="AA27" s="5">
        <v>63.93</v>
      </c>
      <c r="AB27" s="5">
        <v>64.260000000000005</v>
      </c>
      <c r="AC27" s="5">
        <v>64.28</v>
      </c>
      <c r="AD27" s="5">
        <v>63.2</v>
      </c>
      <c r="AE27" s="5">
        <v>63.65</v>
      </c>
      <c r="AF27" s="5">
        <v>63.86</v>
      </c>
      <c r="AG27" s="5">
        <v>66.73</v>
      </c>
      <c r="AH27" s="5">
        <v>63.51</v>
      </c>
      <c r="AI27" s="5">
        <v>62.66</v>
      </c>
      <c r="AJ27" s="5">
        <v>64.45</v>
      </c>
      <c r="AK27" s="5">
        <v>62.59</v>
      </c>
      <c r="AL27" s="5">
        <v>63.8</v>
      </c>
      <c r="AM27" s="5" t="s">
        <v>11477</v>
      </c>
    </row>
    <row r="28" spans="1:39" ht="18.75" customHeight="1" x14ac:dyDescent="0.25">
      <c r="A28" s="4" t="s">
        <v>270</v>
      </c>
      <c r="B28" s="5">
        <v>61.66</v>
      </c>
      <c r="C28" s="5">
        <v>60.39</v>
      </c>
      <c r="D28" s="5">
        <v>60.64</v>
      </c>
      <c r="E28" s="5">
        <v>61.27</v>
      </c>
      <c r="F28" s="5">
        <v>61.91</v>
      </c>
      <c r="G28" s="5">
        <v>61.34</v>
      </c>
      <c r="H28" s="5">
        <v>60.9</v>
      </c>
      <c r="I28" s="5">
        <v>60.81</v>
      </c>
      <c r="J28" s="5">
        <v>62.67</v>
      </c>
      <c r="K28" s="5">
        <v>63.15</v>
      </c>
      <c r="L28" s="5">
        <v>62.79</v>
      </c>
      <c r="M28" s="5">
        <v>62.69</v>
      </c>
      <c r="N28" s="5">
        <v>61.65</v>
      </c>
      <c r="O28" s="5">
        <v>63.13</v>
      </c>
      <c r="P28" s="5">
        <v>62.44</v>
      </c>
      <c r="Q28" s="5">
        <v>61.33</v>
      </c>
      <c r="R28" s="5">
        <v>61.83</v>
      </c>
      <c r="S28" s="5">
        <v>63.58</v>
      </c>
      <c r="T28" s="5">
        <v>61.21</v>
      </c>
      <c r="U28" s="5">
        <v>62.35</v>
      </c>
      <c r="V28" s="5">
        <v>62.33</v>
      </c>
      <c r="W28" s="5">
        <v>63.9</v>
      </c>
      <c r="X28" s="5">
        <v>62.66</v>
      </c>
      <c r="Y28" s="5">
        <v>61.17</v>
      </c>
      <c r="Z28" s="5">
        <v>63.93</v>
      </c>
      <c r="AA28" s="5">
        <v>100</v>
      </c>
      <c r="AB28" s="5">
        <v>67.81</v>
      </c>
      <c r="AC28" s="5">
        <v>67.73</v>
      </c>
      <c r="AD28" s="5">
        <v>63.83</v>
      </c>
      <c r="AE28" s="5">
        <v>64.099999999999994</v>
      </c>
      <c r="AF28" s="5">
        <v>63.91</v>
      </c>
      <c r="AG28" s="5">
        <v>65.02</v>
      </c>
      <c r="AH28" s="5">
        <v>63.89</v>
      </c>
      <c r="AI28" s="5">
        <v>62.76</v>
      </c>
      <c r="AJ28" s="5">
        <v>64.16</v>
      </c>
      <c r="AK28" s="5">
        <v>61.56</v>
      </c>
      <c r="AL28" s="5">
        <v>64.319999999999993</v>
      </c>
      <c r="AM28" s="5" t="s">
        <v>5364</v>
      </c>
    </row>
    <row r="29" spans="1:39" ht="18.75" customHeight="1" x14ac:dyDescent="0.25">
      <c r="A29" s="4" t="s">
        <v>271</v>
      </c>
      <c r="B29" s="5">
        <v>61.43</v>
      </c>
      <c r="C29" s="5">
        <v>60.88</v>
      </c>
      <c r="D29" s="5">
        <v>60.93</v>
      </c>
      <c r="E29" s="5">
        <v>61.26</v>
      </c>
      <c r="F29" s="5">
        <v>61.66</v>
      </c>
      <c r="G29" s="5">
        <v>61.57</v>
      </c>
      <c r="H29" s="5">
        <v>60.82</v>
      </c>
      <c r="I29" s="5">
        <v>61.27</v>
      </c>
      <c r="J29" s="5">
        <v>62.79</v>
      </c>
      <c r="K29" s="5">
        <v>62.93</v>
      </c>
      <c r="L29" s="5">
        <v>62.97</v>
      </c>
      <c r="M29" s="5">
        <v>62.91</v>
      </c>
      <c r="N29" s="5">
        <v>61.88</v>
      </c>
      <c r="O29" s="5">
        <v>63.81</v>
      </c>
      <c r="P29" s="5">
        <v>62.94</v>
      </c>
      <c r="Q29" s="5">
        <v>61.56</v>
      </c>
      <c r="R29" s="5">
        <v>62.55</v>
      </c>
      <c r="S29" s="5">
        <v>63.56</v>
      </c>
      <c r="T29" s="5">
        <v>61.92</v>
      </c>
      <c r="U29" s="5">
        <v>62.51</v>
      </c>
      <c r="V29" s="5">
        <v>62.75</v>
      </c>
      <c r="W29" s="5">
        <v>64.16</v>
      </c>
      <c r="X29" s="5">
        <v>62.55</v>
      </c>
      <c r="Y29" s="5">
        <v>61.52</v>
      </c>
      <c r="Z29" s="5">
        <v>64.260000000000005</v>
      </c>
      <c r="AA29" s="5">
        <v>67.81</v>
      </c>
      <c r="AB29" s="5">
        <v>100</v>
      </c>
      <c r="AC29" s="5">
        <v>99.94</v>
      </c>
      <c r="AD29" s="5">
        <v>64.05</v>
      </c>
      <c r="AE29" s="5">
        <v>64.09</v>
      </c>
      <c r="AF29" s="5">
        <v>64.459999999999994</v>
      </c>
      <c r="AG29" s="5">
        <v>66.38</v>
      </c>
      <c r="AH29" s="5">
        <v>64.08</v>
      </c>
      <c r="AI29" s="5">
        <v>63.08</v>
      </c>
      <c r="AJ29" s="5">
        <v>64.62</v>
      </c>
      <c r="AK29" s="5">
        <v>62.5</v>
      </c>
      <c r="AL29" s="5">
        <v>64.239999999999995</v>
      </c>
      <c r="AM29" s="5" t="s">
        <v>519</v>
      </c>
    </row>
    <row r="30" spans="1:39" ht="18.75" customHeight="1" x14ac:dyDescent="0.25">
      <c r="A30" s="4" t="s">
        <v>272</v>
      </c>
      <c r="B30" s="5">
        <v>61.7</v>
      </c>
      <c r="C30" s="5">
        <v>61.05</v>
      </c>
      <c r="D30" s="5">
        <v>60.91</v>
      </c>
      <c r="E30" s="5">
        <v>61.29</v>
      </c>
      <c r="F30" s="5">
        <v>61.77</v>
      </c>
      <c r="G30" s="5">
        <v>61.64</v>
      </c>
      <c r="H30" s="5">
        <v>60.86</v>
      </c>
      <c r="I30" s="5">
        <v>61.31</v>
      </c>
      <c r="J30" s="5">
        <v>62.8</v>
      </c>
      <c r="K30" s="5">
        <v>62.84</v>
      </c>
      <c r="L30" s="5">
        <v>62.88</v>
      </c>
      <c r="M30" s="5">
        <v>62.76</v>
      </c>
      <c r="N30" s="5">
        <v>61.84</v>
      </c>
      <c r="O30" s="5">
        <v>63.8</v>
      </c>
      <c r="P30" s="5">
        <v>63.02</v>
      </c>
      <c r="Q30" s="5">
        <v>61.76</v>
      </c>
      <c r="R30" s="5">
        <v>62.6</v>
      </c>
      <c r="S30" s="5">
        <v>63.74</v>
      </c>
      <c r="T30" s="5">
        <v>62.24</v>
      </c>
      <c r="U30" s="5">
        <v>62.27</v>
      </c>
      <c r="V30" s="5">
        <v>62.74</v>
      </c>
      <c r="W30" s="5">
        <v>64.14</v>
      </c>
      <c r="X30" s="5">
        <v>62.28</v>
      </c>
      <c r="Y30" s="5">
        <v>61.47</v>
      </c>
      <c r="Z30" s="5">
        <v>64.28</v>
      </c>
      <c r="AA30" s="5">
        <v>67.73</v>
      </c>
      <c r="AB30" s="5">
        <v>99.94</v>
      </c>
      <c r="AC30" s="5">
        <v>100</v>
      </c>
      <c r="AD30" s="5">
        <v>64.209999999999994</v>
      </c>
      <c r="AE30" s="5">
        <v>64.23</v>
      </c>
      <c r="AF30" s="5">
        <v>64.58</v>
      </c>
      <c r="AG30" s="5">
        <v>66.599999999999994</v>
      </c>
      <c r="AH30" s="5">
        <v>64.19</v>
      </c>
      <c r="AI30" s="5">
        <v>62.75</v>
      </c>
      <c r="AJ30" s="5">
        <v>64.8</v>
      </c>
      <c r="AK30" s="5">
        <v>62.41</v>
      </c>
      <c r="AL30" s="5">
        <v>64.290000000000006</v>
      </c>
      <c r="AM30" s="5" t="s">
        <v>519</v>
      </c>
    </row>
    <row r="31" spans="1:39" ht="18.75" customHeight="1" x14ac:dyDescent="0.25">
      <c r="A31" s="4" t="s">
        <v>273</v>
      </c>
      <c r="B31" s="5">
        <v>60.58</v>
      </c>
      <c r="C31" s="5">
        <v>59.61</v>
      </c>
      <c r="D31" s="5">
        <v>60.24</v>
      </c>
      <c r="E31" s="5">
        <v>60.69</v>
      </c>
      <c r="F31" s="5">
        <v>61</v>
      </c>
      <c r="G31" s="5">
        <v>60.52</v>
      </c>
      <c r="H31" s="5">
        <v>60.47</v>
      </c>
      <c r="I31" s="5">
        <v>60.3</v>
      </c>
      <c r="J31" s="5">
        <v>62.17</v>
      </c>
      <c r="K31" s="5">
        <v>62.72</v>
      </c>
      <c r="L31" s="5">
        <v>62.7</v>
      </c>
      <c r="M31" s="5">
        <v>62.52</v>
      </c>
      <c r="N31" s="5">
        <v>61.58</v>
      </c>
      <c r="O31" s="5">
        <v>63.72</v>
      </c>
      <c r="P31" s="5">
        <v>62.23</v>
      </c>
      <c r="Q31" s="5">
        <v>61.17</v>
      </c>
      <c r="R31" s="5">
        <v>61.95</v>
      </c>
      <c r="S31" s="5">
        <v>63.08</v>
      </c>
      <c r="T31" s="5">
        <v>62.72</v>
      </c>
      <c r="U31" s="5">
        <v>62.22</v>
      </c>
      <c r="V31" s="5">
        <v>62.66</v>
      </c>
      <c r="W31" s="5">
        <v>63.39</v>
      </c>
      <c r="X31" s="5">
        <v>64.64</v>
      </c>
      <c r="Y31" s="5">
        <v>62.32</v>
      </c>
      <c r="Z31" s="5">
        <v>63.2</v>
      </c>
      <c r="AA31" s="5">
        <v>63.83</v>
      </c>
      <c r="AB31" s="5">
        <v>64.05</v>
      </c>
      <c r="AC31" s="5">
        <v>64.209999999999994</v>
      </c>
      <c r="AD31" s="5">
        <v>100</v>
      </c>
      <c r="AE31" s="5">
        <v>98.9</v>
      </c>
      <c r="AF31" s="5">
        <v>73.62</v>
      </c>
      <c r="AG31" s="5">
        <v>75.22</v>
      </c>
      <c r="AH31" s="5">
        <v>73.28</v>
      </c>
      <c r="AI31" s="5">
        <v>78</v>
      </c>
      <c r="AJ31" s="5">
        <v>73.64</v>
      </c>
      <c r="AK31" s="5">
        <v>71.459999999999994</v>
      </c>
      <c r="AL31" s="5">
        <v>74.03</v>
      </c>
      <c r="AM31" s="5" t="s">
        <v>518</v>
      </c>
    </row>
    <row r="32" spans="1:39" ht="18.75" customHeight="1" x14ac:dyDescent="0.25">
      <c r="A32" s="4" t="s">
        <v>274</v>
      </c>
      <c r="B32" s="5">
        <v>61.16</v>
      </c>
      <c r="C32" s="5">
        <v>59.84</v>
      </c>
      <c r="D32" s="5">
        <v>60.6</v>
      </c>
      <c r="E32" s="5">
        <v>60.84</v>
      </c>
      <c r="F32" s="5">
        <v>61.32</v>
      </c>
      <c r="G32" s="5">
        <v>61.27</v>
      </c>
      <c r="H32" s="5">
        <v>60.96</v>
      </c>
      <c r="I32" s="5">
        <v>60.92</v>
      </c>
      <c r="J32" s="5">
        <v>62.54</v>
      </c>
      <c r="K32" s="5">
        <v>62.28</v>
      </c>
      <c r="L32" s="5">
        <v>63.05</v>
      </c>
      <c r="M32" s="5">
        <v>62.72</v>
      </c>
      <c r="N32" s="5">
        <v>61.67</v>
      </c>
      <c r="O32" s="5">
        <v>63.85</v>
      </c>
      <c r="P32" s="5">
        <v>62.37</v>
      </c>
      <c r="Q32" s="5">
        <v>61.29</v>
      </c>
      <c r="R32" s="5">
        <v>62</v>
      </c>
      <c r="S32" s="5">
        <v>67.209999999999994</v>
      </c>
      <c r="T32" s="5">
        <v>62.23</v>
      </c>
      <c r="U32" s="5">
        <v>62.58</v>
      </c>
      <c r="V32" s="5">
        <v>62.68</v>
      </c>
      <c r="W32" s="5">
        <v>63.92</v>
      </c>
      <c r="X32" s="5">
        <v>64.33</v>
      </c>
      <c r="Y32" s="5">
        <v>62</v>
      </c>
      <c r="Z32" s="5">
        <v>63.65</v>
      </c>
      <c r="AA32" s="5">
        <v>64.099999999999994</v>
      </c>
      <c r="AB32" s="5">
        <v>64.09</v>
      </c>
      <c r="AC32" s="5">
        <v>64.23</v>
      </c>
      <c r="AD32" s="5">
        <v>98.9</v>
      </c>
      <c r="AE32" s="5">
        <v>100</v>
      </c>
      <c r="AF32" s="5">
        <v>73.67</v>
      </c>
      <c r="AG32" s="5">
        <v>76.03</v>
      </c>
      <c r="AH32" s="5">
        <v>73.39</v>
      </c>
      <c r="AI32" s="5">
        <v>78.150000000000006</v>
      </c>
      <c r="AJ32" s="5">
        <v>74.819999999999993</v>
      </c>
      <c r="AK32" s="5">
        <v>72.45</v>
      </c>
      <c r="AL32" s="5">
        <v>74.11</v>
      </c>
      <c r="AM32" s="5" t="s">
        <v>518</v>
      </c>
    </row>
    <row r="33" spans="1:39" ht="18.75" customHeight="1" x14ac:dyDescent="0.25">
      <c r="A33" s="4" t="s">
        <v>275</v>
      </c>
      <c r="B33" s="5">
        <v>61.16</v>
      </c>
      <c r="C33" s="5">
        <v>60.2</v>
      </c>
      <c r="D33" s="5">
        <v>61.08</v>
      </c>
      <c r="E33" s="5">
        <v>61.05</v>
      </c>
      <c r="F33" s="5">
        <v>61.59</v>
      </c>
      <c r="G33" s="5">
        <v>61.18</v>
      </c>
      <c r="H33" s="5">
        <v>60.81</v>
      </c>
      <c r="I33" s="5">
        <v>60.98</v>
      </c>
      <c r="J33" s="5">
        <v>62.55</v>
      </c>
      <c r="K33" s="5">
        <v>62.85</v>
      </c>
      <c r="L33" s="5">
        <v>63.53</v>
      </c>
      <c r="M33" s="5">
        <v>63.12</v>
      </c>
      <c r="N33" s="5">
        <v>61.79</v>
      </c>
      <c r="O33" s="5">
        <v>64.14</v>
      </c>
      <c r="P33" s="5">
        <v>62.74</v>
      </c>
      <c r="Q33" s="5">
        <v>61.77</v>
      </c>
      <c r="R33" s="5">
        <v>62.46</v>
      </c>
      <c r="S33" s="5">
        <v>64.11</v>
      </c>
      <c r="T33" s="5">
        <v>62.71</v>
      </c>
      <c r="U33" s="5">
        <v>62.81</v>
      </c>
      <c r="V33" s="5">
        <v>62.89</v>
      </c>
      <c r="W33" s="5">
        <v>64.02</v>
      </c>
      <c r="X33" s="5">
        <v>64.83</v>
      </c>
      <c r="Y33" s="5">
        <v>62.14</v>
      </c>
      <c r="Z33" s="5">
        <v>63.86</v>
      </c>
      <c r="AA33" s="5">
        <v>63.91</v>
      </c>
      <c r="AB33" s="5">
        <v>64.459999999999994</v>
      </c>
      <c r="AC33" s="5">
        <v>64.58</v>
      </c>
      <c r="AD33" s="5">
        <v>73.62</v>
      </c>
      <c r="AE33" s="5">
        <v>73.67</v>
      </c>
      <c r="AF33" s="5">
        <v>100</v>
      </c>
      <c r="AG33" s="5">
        <v>82.83</v>
      </c>
      <c r="AH33" s="5">
        <v>75.39</v>
      </c>
      <c r="AI33" s="5">
        <v>75.040000000000006</v>
      </c>
      <c r="AJ33" s="5">
        <v>75.819999999999993</v>
      </c>
      <c r="AK33" s="5">
        <v>73.489999999999995</v>
      </c>
      <c r="AL33" s="5">
        <v>75.14</v>
      </c>
      <c r="AM33" s="5" t="s">
        <v>518</v>
      </c>
    </row>
    <row r="34" spans="1:39" ht="18.75" customHeight="1" x14ac:dyDescent="0.25">
      <c r="A34" s="4" t="s">
        <v>276</v>
      </c>
      <c r="B34" s="5">
        <v>63.15</v>
      </c>
      <c r="C34" s="5">
        <v>61.62</v>
      </c>
      <c r="D34" s="5">
        <v>62.34</v>
      </c>
      <c r="E34" s="5">
        <v>62.69</v>
      </c>
      <c r="F34" s="5">
        <v>63.48</v>
      </c>
      <c r="G34" s="5">
        <v>62.6</v>
      </c>
      <c r="H34" s="5">
        <v>61.76</v>
      </c>
      <c r="I34" s="5">
        <v>62.33</v>
      </c>
      <c r="J34" s="5">
        <v>64.040000000000006</v>
      </c>
      <c r="K34" s="5">
        <v>65.7</v>
      </c>
      <c r="L34" s="5">
        <v>64.7</v>
      </c>
      <c r="M34" s="5">
        <v>64.8</v>
      </c>
      <c r="N34" s="5">
        <v>62.77</v>
      </c>
      <c r="O34" s="5">
        <v>64.510000000000005</v>
      </c>
      <c r="P34" s="5">
        <v>64.19</v>
      </c>
      <c r="Q34" s="5">
        <v>63.5</v>
      </c>
      <c r="R34" s="5">
        <v>63.78</v>
      </c>
      <c r="S34" s="5">
        <v>66</v>
      </c>
      <c r="T34" s="5">
        <v>63.68</v>
      </c>
      <c r="U34" s="5">
        <v>64.75</v>
      </c>
      <c r="V34" s="5">
        <v>63.93</v>
      </c>
      <c r="W34" s="5">
        <v>66.7</v>
      </c>
      <c r="X34" s="5">
        <v>66.75</v>
      </c>
      <c r="Y34" s="5">
        <v>64.459999999999994</v>
      </c>
      <c r="Z34" s="5">
        <v>66.73</v>
      </c>
      <c r="AA34" s="5">
        <v>65.02</v>
      </c>
      <c r="AB34" s="5">
        <v>66.38</v>
      </c>
      <c r="AC34" s="5">
        <v>66.599999999999994</v>
      </c>
      <c r="AD34" s="5">
        <v>75.22</v>
      </c>
      <c r="AE34" s="5">
        <v>76.03</v>
      </c>
      <c r="AF34" s="5">
        <v>82.83</v>
      </c>
      <c r="AG34" s="5">
        <v>100</v>
      </c>
      <c r="AH34" s="5">
        <v>80.739999999999995</v>
      </c>
      <c r="AI34" s="5">
        <v>80.67</v>
      </c>
      <c r="AJ34" s="5">
        <v>76.62</v>
      </c>
      <c r="AK34" s="5">
        <v>76.05</v>
      </c>
      <c r="AL34" s="5">
        <v>77.86</v>
      </c>
      <c r="AM34" s="5" t="s">
        <v>518</v>
      </c>
    </row>
    <row r="35" spans="1:39" ht="18.75" customHeight="1" x14ac:dyDescent="0.25">
      <c r="A35" s="4" t="s">
        <v>277</v>
      </c>
      <c r="B35" s="5">
        <v>61.01</v>
      </c>
      <c r="C35" s="5">
        <v>60.26</v>
      </c>
      <c r="D35" s="5">
        <v>60.67</v>
      </c>
      <c r="E35" s="5">
        <v>61.01</v>
      </c>
      <c r="F35" s="5">
        <v>61</v>
      </c>
      <c r="G35" s="5">
        <v>61.15</v>
      </c>
      <c r="H35" s="5">
        <v>60.9</v>
      </c>
      <c r="I35" s="5">
        <v>60.78</v>
      </c>
      <c r="J35" s="5">
        <v>62.14</v>
      </c>
      <c r="K35" s="5">
        <v>62.48</v>
      </c>
      <c r="L35" s="5">
        <v>62.67</v>
      </c>
      <c r="M35" s="5">
        <v>62.39</v>
      </c>
      <c r="N35" s="5">
        <v>61.5</v>
      </c>
      <c r="O35" s="5">
        <v>63.36</v>
      </c>
      <c r="P35" s="5">
        <v>62.47</v>
      </c>
      <c r="Q35" s="5">
        <v>61.56</v>
      </c>
      <c r="R35" s="5">
        <v>62.11</v>
      </c>
      <c r="S35" s="5">
        <v>63.66</v>
      </c>
      <c r="T35" s="5">
        <v>62.89</v>
      </c>
      <c r="U35" s="5">
        <v>62.36</v>
      </c>
      <c r="V35" s="5">
        <v>62.51</v>
      </c>
      <c r="W35" s="5">
        <v>63.56</v>
      </c>
      <c r="X35" s="5">
        <v>65.88</v>
      </c>
      <c r="Y35" s="5">
        <v>62.79</v>
      </c>
      <c r="Z35" s="5">
        <v>63.51</v>
      </c>
      <c r="AA35" s="5">
        <v>63.89</v>
      </c>
      <c r="AB35" s="5">
        <v>64.08</v>
      </c>
      <c r="AC35" s="5">
        <v>64.19</v>
      </c>
      <c r="AD35" s="5">
        <v>73.28</v>
      </c>
      <c r="AE35" s="5">
        <v>73.39</v>
      </c>
      <c r="AF35" s="5">
        <v>75.39</v>
      </c>
      <c r="AG35" s="5">
        <v>80.739999999999995</v>
      </c>
      <c r="AH35" s="5">
        <v>100</v>
      </c>
      <c r="AI35" s="5">
        <v>95.72</v>
      </c>
      <c r="AJ35" s="5">
        <v>82.82</v>
      </c>
      <c r="AK35" s="5">
        <v>80.03</v>
      </c>
      <c r="AL35" s="5">
        <v>82.14</v>
      </c>
      <c r="AM35" s="5" t="s">
        <v>518</v>
      </c>
    </row>
    <row r="36" spans="1:39" ht="18.75" customHeight="1" x14ac:dyDescent="0.25">
      <c r="A36" s="4" t="s">
        <v>278</v>
      </c>
      <c r="B36" s="5">
        <v>60.26</v>
      </c>
      <c r="C36" s="5">
        <v>59.8</v>
      </c>
      <c r="D36" s="5">
        <v>59.61</v>
      </c>
      <c r="E36" s="5">
        <v>59.48</v>
      </c>
      <c r="F36" s="5">
        <v>59.65</v>
      </c>
      <c r="G36" s="5">
        <v>59.51</v>
      </c>
      <c r="H36" s="5">
        <v>60.21</v>
      </c>
      <c r="I36" s="5">
        <v>59.41</v>
      </c>
      <c r="J36" s="5">
        <v>61.72</v>
      </c>
      <c r="K36" s="5">
        <v>61.64</v>
      </c>
      <c r="L36" s="5">
        <v>62.65</v>
      </c>
      <c r="M36" s="5">
        <v>61.83</v>
      </c>
      <c r="N36" s="5">
        <v>60.73</v>
      </c>
      <c r="O36" s="5">
        <v>62.46</v>
      </c>
      <c r="P36" s="5">
        <v>61.79</v>
      </c>
      <c r="Q36" s="5">
        <v>60.58</v>
      </c>
      <c r="R36" s="5">
        <v>61.68</v>
      </c>
      <c r="S36" s="5">
        <v>63.47</v>
      </c>
      <c r="T36" s="5">
        <v>62.66</v>
      </c>
      <c r="U36" s="5">
        <v>61.84</v>
      </c>
      <c r="V36" s="5">
        <v>61.39</v>
      </c>
      <c r="W36" s="5">
        <v>62.98</v>
      </c>
      <c r="X36" s="5">
        <v>64.09</v>
      </c>
      <c r="Y36" s="5">
        <v>62.13</v>
      </c>
      <c r="Z36" s="5">
        <v>62.66</v>
      </c>
      <c r="AA36" s="5">
        <v>62.76</v>
      </c>
      <c r="AB36" s="5">
        <v>63.08</v>
      </c>
      <c r="AC36" s="5">
        <v>62.75</v>
      </c>
      <c r="AD36" s="5">
        <v>78</v>
      </c>
      <c r="AE36" s="5">
        <v>78.150000000000006</v>
      </c>
      <c r="AF36" s="5">
        <v>75.040000000000006</v>
      </c>
      <c r="AG36" s="5">
        <v>80.67</v>
      </c>
      <c r="AH36" s="5">
        <v>95.72</v>
      </c>
      <c r="AI36" s="5">
        <v>100</v>
      </c>
      <c r="AJ36" s="5">
        <v>80.8</v>
      </c>
      <c r="AK36" s="5">
        <v>78.819999999999993</v>
      </c>
      <c r="AL36" s="5">
        <v>80.599999999999994</v>
      </c>
      <c r="AM36" s="5" t="s">
        <v>518</v>
      </c>
    </row>
    <row r="37" spans="1:39" ht="18.75" customHeight="1" x14ac:dyDescent="0.25">
      <c r="A37" s="4" t="s">
        <v>279</v>
      </c>
      <c r="B37" s="5">
        <v>62.06</v>
      </c>
      <c r="C37" s="5">
        <v>61.57</v>
      </c>
      <c r="D37" s="5">
        <v>61.8</v>
      </c>
      <c r="E37" s="5">
        <v>61.65</v>
      </c>
      <c r="F37" s="5">
        <v>61.63</v>
      </c>
      <c r="G37" s="5">
        <v>61.97</v>
      </c>
      <c r="H37" s="5">
        <v>60.91</v>
      </c>
      <c r="I37" s="5">
        <v>61.62</v>
      </c>
      <c r="J37" s="5">
        <v>63.69</v>
      </c>
      <c r="K37" s="5">
        <v>63.58</v>
      </c>
      <c r="L37" s="5">
        <v>62.5</v>
      </c>
      <c r="M37" s="5">
        <v>63.13</v>
      </c>
      <c r="N37" s="5">
        <v>62.14</v>
      </c>
      <c r="O37" s="5">
        <v>64.33</v>
      </c>
      <c r="P37" s="5">
        <v>63.04</v>
      </c>
      <c r="Q37" s="5">
        <v>61.91</v>
      </c>
      <c r="R37" s="5">
        <v>62.8</v>
      </c>
      <c r="S37" s="5">
        <v>64.28</v>
      </c>
      <c r="T37" s="5">
        <v>62.41</v>
      </c>
      <c r="U37" s="5">
        <v>62.81</v>
      </c>
      <c r="V37" s="5">
        <v>62.81</v>
      </c>
      <c r="W37" s="5">
        <v>64.319999999999993</v>
      </c>
      <c r="X37" s="5">
        <v>71.459999999999994</v>
      </c>
      <c r="Y37" s="5">
        <v>66.569999999999993</v>
      </c>
      <c r="Z37" s="5">
        <v>64.45</v>
      </c>
      <c r="AA37" s="5">
        <v>64.16</v>
      </c>
      <c r="AB37" s="5">
        <v>64.62</v>
      </c>
      <c r="AC37" s="5">
        <v>64.8</v>
      </c>
      <c r="AD37" s="5">
        <v>73.64</v>
      </c>
      <c r="AE37" s="5">
        <v>74.819999999999993</v>
      </c>
      <c r="AF37" s="5">
        <v>75.819999999999993</v>
      </c>
      <c r="AG37" s="5">
        <v>76.62</v>
      </c>
      <c r="AH37" s="5">
        <v>82.82</v>
      </c>
      <c r="AI37" s="5">
        <v>80.8</v>
      </c>
      <c r="AJ37" s="5">
        <v>100</v>
      </c>
      <c r="AK37" s="5">
        <v>93.75</v>
      </c>
      <c r="AL37" s="5">
        <v>97.89</v>
      </c>
      <c r="AM37" s="5" t="s">
        <v>518</v>
      </c>
    </row>
    <row r="38" spans="1:39" ht="18.75" customHeight="1" x14ac:dyDescent="0.25">
      <c r="A38" s="4" t="s">
        <v>280</v>
      </c>
      <c r="B38" s="5">
        <v>59.99</v>
      </c>
      <c r="C38" s="5">
        <v>59.32</v>
      </c>
      <c r="D38" s="5">
        <v>59.13</v>
      </c>
      <c r="E38" s="5">
        <v>60.51</v>
      </c>
      <c r="F38" s="5">
        <v>60.45</v>
      </c>
      <c r="G38" s="5">
        <v>59.85</v>
      </c>
      <c r="H38" s="5">
        <v>59.7</v>
      </c>
      <c r="I38" s="5">
        <v>59.72</v>
      </c>
      <c r="J38" s="5">
        <v>60.88</v>
      </c>
      <c r="K38" s="5">
        <v>61.71</v>
      </c>
      <c r="L38" s="5">
        <v>61.05</v>
      </c>
      <c r="M38" s="5">
        <v>61.36</v>
      </c>
      <c r="N38" s="5">
        <v>60.33</v>
      </c>
      <c r="O38" s="5">
        <v>61.68</v>
      </c>
      <c r="P38" s="5">
        <v>61.11</v>
      </c>
      <c r="Q38" s="5">
        <v>60.15</v>
      </c>
      <c r="R38" s="5">
        <v>60.8</v>
      </c>
      <c r="S38" s="5">
        <v>62.25</v>
      </c>
      <c r="T38" s="5">
        <v>63.12</v>
      </c>
      <c r="U38" s="5">
        <v>60.78</v>
      </c>
      <c r="V38" s="5">
        <v>62.27</v>
      </c>
      <c r="W38" s="5">
        <v>62.68</v>
      </c>
      <c r="X38" s="5">
        <v>71.099999999999994</v>
      </c>
      <c r="Y38" s="5">
        <v>64.63</v>
      </c>
      <c r="Z38" s="5">
        <v>62.59</v>
      </c>
      <c r="AA38" s="5">
        <v>61.56</v>
      </c>
      <c r="AB38" s="5">
        <v>62.5</v>
      </c>
      <c r="AC38" s="5">
        <v>62.41</v>
      </c>
      <c r="AD38" s="5">
        <v>71.459999999999994</v>
      </c>
      <c r="AE38" s="5">
        <v>72.45</v>
      </c>
      <c r="AF38" s="5">
        <v>73.489999999999995</v>
      </c>
      <c r="AG38" s="5">
        <v>76.05</v>
      </c>
      <c r="AH38" s="5">
        <v>80.03</v>
      </c>
      <c r="AI38" s="5">
        <v>78.819999999999993</v>
      </c>
      <c r="AJ38" s="5">
        <v>93.75</v>
      </c>
      <c r="AK38" s="5">
        <v>100</v>
      </c>
      <c r="AL38" s="5">
        <v>96.15</v>
      </c>
      <c r="AM38" s="5" t="s">
        <v>518</v>
      </c>
    </row>
    <row r="39" spans="1:39" ht="18.75" customHeight="1" x14ac:dyDescent="0.25">
      <c r="A39" s="4" t="s">
        <v>281</v>
      </c>
      <c r="B39" s="5">
        <v>61.49</v>
      </c>
      <c r="C39" s="5">
        <v>60.34</v>
      </c>
      <c r="D39" s="5">
        <v>60.93</v>
      </c>
      <c r="E39" s="5">
        <v>61.23</v>
      </c>
      <c r="F39" s="5">
        <v>61.8</v>
      </c>
      <c r="G39" s="5">
        <v>61.43</v>
      </c>
      <c r="H39" s="5">
        <v>60.89</v>
      </c>
      <c r="I39" s="5">
        <v>61.29</v>
      </c>
      <c r="J39" s="5">
        <v>62.73</v>
      </c>
      <c r="K39" s="5">
        <v>63.38</v>
      </c>
      <c r="L39" s="5">
        <v>63.02</v>
      </c>
      <c r="M39" s="5">
        <v>62.85</v>
      </c>
      <c r="N39" s="5">
        <v>62.03</v>
      </c>
      <c r="O39" s="5">
        <v>63.82</v>
      </c>
      <c r="P39" s="5">
        <v>62.64</v>
      </c>
      <c r="Q39" s="5">
        <v>61.5</v>
      </c>
      <c r="R39" s="5">
        <v>62.28</v>
      </c>
      <c r="S39" s="5">
        <v>64.14</v>
      </c>
      <c r="T39" s="5">
        <v>64.150000000000006</v>
      </c>
      <c r="U39" s="5">
        <v>62.95</v>
      </c>
      <c r="V39" s="5">
        <v>63.41</v>
      </c>
      <c r="W39" s="5">
        <v>64.28</v>
      </c>
      <c r="X39" s="5">
        <v>71.569999999999993</v>
      </c>
      <c r="Y39" s="5">
        <v>65.760000000000005</v>
      </c>
      <c r="Z39" s="5">
        <v>63.8</v>
      </c>
      <c r="AA39" s="5">
        <v>64.319999999999993</v>
      </c>
      <c r="AB39" s="5">
        <v>64.239999999999995</v>
      </c>
      <c r="AC39" s="5">
        <v>64.290000000000006</v>
      </c>
      <c r="AD39" s="5">
        <v>74.03</v>
      </c>
      <c r="AE39" s="5">
        <v>74.11</v>
      </c>
      <c r="AF39" s="5">
        <v>75.14</v>
      </c>
      <c r="AG39" s="5">
        <v>77.86</v>
      </c>
      <c r="AH39" s="5">
        <v>82.14</v>
      </c>
      <c r="AI39" s="5">
        <v>80.599999999999994</v>
      </c>
      <c r="AJ39" s="5">
        <v>97.89</v>
      </c>
      <c r="AK39" s="5">
        <v>96.15</v>
      </c>
      <c r="AL39" s="5">
        <v>100</v>
      </c>
      <c r="AM39" s="5" t="s">
        <v>518</v>
      </c>
    </row>
  </sheetData>
  <conditionalFormatting sqref="B3:AL39">
    <cfRule type="cellIs" dxfId="47" priority="3" operator="greaterThan">
      <formula>95</formula>
    </cfRule>
    <cfRule type="cellIs" dxfId="46" priority="4" operator="greaterThan">
      <formula>70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6"/>
  <sheetViews>
    <sheetView workbookViewId="0">
      <selection sqref="A1:XFD1"/>
    </sheetView>
  </sheetViews>
  <sheetFormatPr defaultColWidth="16.85546875" defaultRowHeight="15" x14ac:dyDescent="0.25"/>
  <cols>
    <col min="1" max="1" width="15" bestFit="1" customWidth="1"/>
    <col min="2" max="2" width="4.42578125" bestFit="1" customWidth="1"/>
    <col min="3" max="3" width="3.85546875" bestFit="1" customWidth="1"/>
    <col min="4" max="4" width="4.42578125" bestFit="1" customWidth="1"/>
    <col min="5" max="5" width="3.85546875" bestFit="1" customWidth="1"/>
    <col min="6" max="7" width="4.42578125" bestFit="1" customWidth="1"/>
    <col min="8" max="8" width="3.85546875" bestFit="1" customWidth="1"/>
    <col min="9" max="9" width="4.42578125" bestFit="1" customWidth="1"/>
    <col min="10" max="12" width="3.85546875" bestFit="1" customWidth="1"/>
    <col min="13" max="13" width="4.42578125" bestFit="1" customWidth="1"/>
    <col min="14" max="15" width="3.85546875" bestFit="1" customWidth="1"/>
    <col min="16" max="16" width="4.42578125" bestFit="1" customWidth="1"/>
    <col min="17" max="20" width="3.85546875" bestFit="1" customWidth="1"/>
    <col min="21" max="21" width="4.42578125" bestFit="1" customWidth="1"/>
    <col min="22" max="25" width="3.85546875" bestFit="1" customWidth="1"/>
    <col min="26" max="30" width="4.42578125" bestFit="1" customWidth="1"/>
    <col min="31" max="31" width="3.85546875" bestFit="1" customWidth="1"/>
    <col min="32" max="32" width="4.42578125" bestFit="1" customWidth="1"/>
    <col min="33" max="37" width="3.85546875" bestFit="1" customWidth="1"/>
    <col min="38" max="38" width="4.42578125" bestFit="1" customWidth="1"/>
  </cols>
  <sheetData>
    <row r="1" spans="1:39" s="275" customFormat="1" ht="15.75" x14ac:dyDescent="0.25">
      <c r="A1" s="275" t="s">
        <v>13137</v>
      </c>
    </row>
    <row r="2" spans="1:39" ht="78.75" x14ac:dyDescent="0.25">
      <c r="A2" s="15"/>
      <c r="B2" s="14" t="s">
        <v>226</v>
      </c>
      <c r="C2" s="14" t="s">
        <v>230</v>
      </c>
      <c r="D2" s="14" t="s">
        <v>231</v>
      </c>
      <c r="E2" s="14" t="s">
        <v>233</v>
      </c>
      <c r="F2" s="14" t="s">
        <v>234</v>
      </c>
      <c r="G2" s="14" t="s">
        <v>237</v>
      </c>
      <c r="H2" s="14" t="s">
        <v>235</v>
      </c>
      <c r="I2" s="14" t="s">
        <v>236</v>
      </c>
      <c r="J2" s="14" t="s">
        <v>255</v>
      </c>
      <c r="K2" s="14" t="s">
        <v>256</v>
      </c>
      <c r="L2" s="14" t="s">
        <v>257</v>
      </c>
      <c r="M2" s="14" t="s">
        <v>238</v>
      </c>
      <c r="N2" s="14" t="s">
        <v>239</v>
      </c>
      <c r="O2" s="14" t="s">
        <v>258</v>
      </c>
      <c r="P2" s="14" t="s">
        <v>259</v>
      </c>
      <c r="Q2" s="14" t="s">
        <v>260</v>
      </c>
      <c r="R2" s="14" t="s">
        <v>261</v>
      </c>
      <c r="S2" s="14" t="s">
        <v>262</v>
      </c>
      <c r="T2" s="14" t="s">
        <v>263</v>
      </c>
      <c r="U2" s="14" t="s">
        <v>264</v>
      </c>
      <c r="V2" s="14" t="s">
        <v>265</v>
      </c>
      <c r="W2" s="14" t="s">
        <v>266</v>
      </c>
      <c r="X2" s="14" t="s">
        <v>267</v>
      </c>
      <c r="Y2" s="14" t="s">
        <v>268</v>
      </c>
      <c r="Z2" s="14" t="s">
        <v>269</v>
      </c>
      <c r="AA2" s="14" t="s">
        <v>270</v>
      </c>
      <c r="AB2" s="14" t="s">
        <v>271</v>
      </c>
      <c r="AC2" s="14" t="s">
        <v>272</v>
      </c>
      <c r="AD2" s="14" t="s">
        <v>273</v>
      </c>
      <c r="AE2" s="14" t="s">
        <v>274</v>
      </c>
      <c r="AF2" s="14" t="s">
        <v>275</v>
      </c>
      <c r="AG2" s="14" t="s">
        <v>276</v>
      </c>
      <c r="AH2" s="14" t="s">
        <v>277</v>
      </c>
      <c r="AI2" s="14" t="s">
        <v>278</v>
      </c>
      <c r="AJ2" s="14" t="s">
        <v>279</v>
      </c>
      <c r="AK2" s="14" t="s">
        <v>280</v>
      </c>
      <c r="AL2" s="14" t="s">
        <v>281</v>
      </c>
      <c r="AM2" s="111" t="s">
        <v>11789</v>
      </c>
    </row>
    <row r="3" spans="1:39" ht="15.75" x14ac:dyDescent="0.25">
      <c r="A3" s="16" t="s">
        <v>226</v>
      </c>
      <c r="B3" s="17">
        <v>100</v>
      </c>
      <c r="C3" s="18" t="s">
        <v>282</v>
      </c>
      <c r="D3" s="17">
        <v>94.14</v>
      </c>
      <c r="E3" s="18" t="s">
        <v>282</v>
      </c>
      <c r="F3" s="17">
        <v>93.21</v>
      </c>
      <c r="G3" s="17">
        <v>94.263999999999996</v>
      </c>
      <c r="H3" s="18" t="s">
        <v>282</v>
      </c>
      <c r="I3" s="17">
        <v>94.275000000000006</v>
      </c>
      <c r="J3" s="18" t="s">
        <v>282</v>
      </c>
      <c r="K3" s="18" t="s">
        <v>282</v>
      </c>
      <c r="L3" s="18" t="s">
        <v>282</v>
      </c>
      <c r="M3" s="17">
        <v>96.253</v>
      </c>
      <c r="N3" s="18" t="s">
        <v>282</v>
      </c>
      <c r="O3" s="18" t="s">
        <v>282</v>
      </c>
      <c r="P3" s="17">
        <v>96.765000000000001</v>
      </c>
      <c r="Q3" s="18" t="s">
        <v>282</v>
      </c>
      <c r="R3" s="18" t="s">
        <v>282</v>
      </c>
      <c r="S3" s="18" t="s">
        <v>282</v>
      </c>
      <c r="T3" s="18" t="s">
        <v>282</v>
      </c>
      <c r="U3" s="17">
        <v>95.912999999999997</v>
      </c>
      <c r="V3" s="18" t="s">
        <v>282</v>
      </c>
      <c r="W3" s="18" t="s">
        <v>282</v>
      </c>
      <c r="X3" s="18" t="s">
        <v>282</v>
      </c>
      <c r="Y3" s="18" t="s">
        <v>282</v>
      </c>
      <c r="Z3" s="17">
        <v>95.707999999999998</v>
      </c>
      <c r="AA3" s="17">
        <v>94.584000000000003</v>
      </c>
      <c r="AB3" s="17">
        <v>95.162999999999997</v>
      </c>
      <c r="AC3" s="17">
        <v>94.754999999999995</v>
      </c>
      <c r="AD3" s="17">
        <v>92.951999999999998</v>
      </c>
      <c r="AE3" s="18" t="s">
        <v>282</v>
      </c>
      <c r="AF3" s="17">
        <v>95.031000000000006</v>
      </c>
      <c r="AG3" s="18" t="s">
        <v>282</v>
      </c>
      <c r="AH3" s="18" t="s">
        <v>282</v>
      </c>
      <c r="AI3" s="18" t="s">
        <v>282</v>
      </c>
      <c r="AJ3" s="18" t="s">
        <v>282</v>
      </c>
      <c r="AK3" s="18" t="s">
        <v>282</v>
      </c>
      <c r="AL3" s="17">
        <v>93.58</v>
      </c>
      <c r="AM3" s="5" t="s">
        <v>11467</v>
      </c>
    </row>
    <row r="4" spans="1:39" ht="15.75" x14ac:dyDescent="0.25">
      <c r="A4" s="16" t="s">
        <v>230</v>
      </c>
      <c r="B4" s="18" t="s">
        <v>282</v>
      </c>
      <c r="C4" s="18" t="s">
        <v>282</v>
      </c>
      <c r="D4" s="18" t="s">
        <v>282</v>
      </c>
      <c r="E4" s="18" t="s">
        <v>282</v>
      </c>
      <c r="F4" s="18" t="s">
        <v>282</v>
      </c>
      <c r="G4" s="18" t="s">
        <v>282</v>
      </c>
      <c r="H4" s="18" t="s">
        <v>282</v>
      </c>
      <c r="I4" s="18" t="s">
        <v>282</v>
      </c>
      <c r="J4" s="18" t="s">
        <v>282</v>
      </c>
      <c r="K4" s="18" t="s">
        <v>282</v>
      </c>
      <c r="L4" s="18" t="s">
        <v>282</v>
      </c>
      <c r="M4" s="18" t="s">
        <v>282</v>
      </c>
      <c r="N4" s="18" t="s">
        <v>282</v>
      </c>
      <c r="O4" s="18" t="s">
        <v>282</v>
      </c>
      <c r="P4" s="18" t="s">
        <v>282</v>
      </c>
      <c r="Q4" s="18" t="s">
        <v>282</v>
      </c>
      <c r="R4" s="18" t="s">
        <v>282</v>
      </c>
      <c r="S4" s="18" t="s">
        <v>282</v>
      </c>
      <c r="T4" s="18" t="s">
        <v>282</v>
      </c>
      <c r="U4" s="18" t="s">
        <v>282</v>
      </c>
      <c r="V4" s="18" t="s">
        <v>282</v>
      </c>
      <c r="W4" s="18" t="s">
        <v>282</v>
      </c>
      <c r="X4" s="18" t="s">
        <v>282</v>
      </c>
      <c r="Y4" s="18" t="s">
        <v>282</v>
      </c>
      <c r="Z4" s="18" t="s">
        <v>282</v>
      </c>
      <c r="AA4" s="18" t="s">
        <v>282</v>
      </c>
      <c r="AB4" s="18" t="s">
        <v>282</v>
      </c>
      <c r="AC4" s="18" t="s">
        <v>282</v>
      </c>
      <c r="AD4" s="18" t="s">
        <v>282</v>
      </c>
      <c r="AE4" s="18" t="s">
        <v>282</v>
      </c>
      <c r="AF4" s="18" t="s">
        <v>282</v>
      </c>
      <c r="AG4" s="18" t="s">
        <v>282</v>
      </c>
      <c r="AH4" s="18" t="s">
        <v>282</v>
      </c>
      <c r="AI4" s="18" t="s">
        <v>282</v>
      </c>
      <c r="AJ4" s="18" t="s">
        <v>282</v>
      </c>
      <c r="AK4" s="18" t="s">
        <v>282</v>
      </c>
      <c r="AL4" s="18" t="s">
        <v>282</v>
      </c>
      <c r="AM4" s="5" t="s">
        <v>11467</v>
      </c>
    </row>
    <row r="5" spans="1:39" ht="15.75" x14ac:dyDescent="0.25">
      <c r="A5" s="16" t="s">
        <v>231</v>
      </c>
      <c r="B5" s="17">
        <v>94.14</v>
      </c>
      <c r="C5" s="18" t="s">
        <v>282</v>
      </c>
      <c r="D5" s="17">
        <v>100</v>
      </c>
      <c r="E5" s="18" t="s">
        <v>282</v>
      </c>
      <c r="F5" s="17">
        <v>94.129000000000005</v>
      </c>
      <c r="G5" s="17">
        <v>94.263999999999996</v>
      </c>
      <c r="H5" s="18" t="s">
        <v>282</v>
      </c>
      <c r="I5" s="17">
        <v>94.275000000000006</v>
      </c>
      <c r="J5" s="18" t="s">
        <v>282</v>
      </c>
      <c r="K5" s="18" t="s">
        <v>282</v>
      </c>
      <c r="L5" s="18" t="s">
        <v>282</v>
      </c>
      <c r="M5" s="17">
        <v>94.515000000000001</v>
      </c>
      <c r="N5" s="18" t="s">
        <v>282</v>
      </c>
      <c r="O5" s="18" t="s">
        <v>282</v>
      </c>
      <c r="P5" s="17">
        <v>95.781000000000006</v>
      </c>
      <c r="Q5" s="18" t="s">
        <v>282</v>
      </c>
      <c r="R5" s="18" t="s">
        <v>282</v>
      </c>
      <c r="S5" s="18" t="s">
        <v>282</v>
      </c>
      <c r="T5" s="18" t="s">
        <v>282</v>
      </c>
      <c r="U5" s="17">
        <v>96.093000000000004</v>
      </c>
      <c r="V5" s="18" t="s">
        <v>282</v>
      </c>
      <c r="W5" s="18" t="s">
        <v>282</v>
      </c>
      <c r="X5" s="18" t="s">
        <v>282</v>
      </c>
      <c r="Y5" s="18" t="s">
        <v>282</v>
      </c>
      <c r="Z5" s="17">
        <v>96.619</v>
      </c>
      <c r="AA5" s="17">
        <v>94.210999999999999</v>
      </c>
      <c r="AB5" s="17">
        <v>95.641999999999996</v>
      </c>
      <c r="AC5" s="17">
        <v>95.191999999999993</v>
      </c>
      <c r="AD5" s="17">
        <v>94.322000000000003</v>
      </c>
      <c r="AE5" s="18" t="s">
        <v>282</v>
      </c>
      <c r="AF5" s="17">
        <v>97.147000000000006</v>
      </c>
      <c r="AG5" s="18" t="s">
        <v>282</v>
      </c>
      <c r="AH5" s="18" t="s">
        <v>282</v>
      </c>
      <c r="AI5" s="18" t="s">
        <v>282</v>
      </c>
      <c r="AJ5" s="18" t="s">
        <v>282</v>
      </c>
      <c r="AK5" s="18" t="s">
        <v>282</v>
      </c>
      <c r="AL5" s="17">
        <v>98.143000000000001</v>
      </c>
      <c r="AM5" s="5" t="s">
        <v>11531</v>
      </c>
    </row>
    <row r="6" spans="1:39" ht="15.75" x14ac:dyDescent="0.25">
      <c r="A6" s="16" t="s">
        <v>233</v>
      </c>
      <c r="B6" s="18" t="s">
        <v>282</v>
      </c>
      <c r="C6" s="18" t="s">
        <v>282</v>
      </c>
      <c r="D6" s="18" t="s">
        <v>282</v>
      </c>
      <c r="E6" s="18" t="s">
        <v>282</v>
      </c>
      <c r="F6" s="18" t="s">
        <v>282</v>
      </c>
      <c r="G6" s="18" t="s">
        <v>282</v>
      </c>
      <c r="H6" s="18" t="s">
        <v>282</v>
      </c>
      <c r="I6" s="18" t="s">
        <v>282</v>
      </c>
      <c r="J6" s="18" t="s">
        <v>282</v>
      </c>
      <c r="K6" s="18" t="s">
        <v>282</v>
      </c>
      <c r="L6" s="18" t="s">
        <v>282</v>
      </c>
      <c r="M6" s="18" t="s">
        <v>282</v>
      </c>
      <c r="N6" s="18" t="s">
        <v>282</v>
      </c>
      <c r="O6" s="18" t="s">
        <v>282</v>
      </c>
      <c r="P6" s="18" t="s">
        <v>282</v>
      </c>
      <c r="Q6" s="18" t="s">
        <v>282</v>
      </c>
      <c r="R6" s="18" t="s">
        <v>282</v>
      </c>
      <c r="S6" s="18" t="s">
        <v>282</v>
      </c>
      <c r="T6" s="18" t="s">
        <v>282</v>
      </c>
      <c r="U6" s="18" t="s">
        <v>282</v>
      </c>
      <c r="V6" s="18" t="s">
        <v>282</v>
      </c>
      <c r="W6" s="18" t="s">
        <v>282</v>
      </c>
      <c r="X6" s="18" t="s">
        <v>282</v>
      </c>
      <c r="Y6" s="18" t="s">
        <v>282</v>
      </c>
      <c r="Z6" s="18" t="s">
        <v>282</v>
      </c>
      <c r="AA6" s="18" t="s">
        <v>282</v>
      </c>
      <c r="AB6" s="18" t="s">
        <v>282</v>
      </c>
      <c r="AC6" s="18" t="s">
        <v>282</v>
      </c>
      <c r="AD6" s="18" t="s">
        <v>282</v>
      </c>
      <c r="AE6" s="18" t="s">
        <v>282</v>
      </c>
      <c r="AF6" s="18" t="s">
        <v>282</v>
      </c>
      <c r="AG6" s="18" t="s">
        <v>282</v>
      </c>
      <c r="AH6" s="18" t="s">
        <v>282</v>
      </c>
      <c r="AI6" s="18" t="s">
        <v>282</v>
      </c>
      <c r="AJ6" s="18" t="s">
        <v>282</v>
      </c>
      <c r="AK6" s="18" t="s">
        <v>282</v>
      </c>
      <c r="AL6" s="18" t="s">
        <v>282</v>
      </c>
      <c r="AM6" s="5" t="s">
        <v>698</v>
      </c>
    </row>
    <row r="7" spans="1:39" ht="15.75" x14ac:dyDescent="0.25">
      <c r="A7" s="16" t="s">
        <v>234</v>
      </c>
      <c r="B7" s="17">
        <v>93.21</v>
      </c>
      <c r="C7" s="18" t="s">
        <v>282</v>
      </c>
      <c r="D7" s="17">
        <v>94.129000000000005</v>
      </c>
      <c r="E7" s="18" t="s">
        <v>282</v>
      </c>
      <c r="F7" s="17">
        <v>100</v>
      </c>
      <c r="G7" s="17" t="s">
        <v>21</v>
      </c>
      <c r="H7" s="18" t="s">
        <v>282</v>
      </c>
      <c r="I7" s="17" t="s">
        <v>21</v>
      </c>
      <c r="J7" s="18" t="s">
        <v>282</v>
      </c>
      <c r="K7" s="18" t="s">
        <v>282</v>
      </c>
      <c r="L7" s="18" t="s">
        <v>282</v>
      </c>
      <c r="M7" s="17">
        <v>95.37</v>
      </c>
      <c r="N7" s="18" t="s">
        <v>282</v>
      </c>
      <c r="O7" s="18" t="s">
        <v>282</v>
      </c>
      <c r="P7" s="17" t="s">
        <v>21</v>
      </c>
      <c r="Q7" s="18" t="s">
        <v>282</v>
      </c>
      <c r="R7" s="18" t="s">
        <v>282</v>
      </c>
      <c r="S7" s="18" t="s">
        <v>282</v>
      </c>
      <c r="T7" s="18" t="s">
        <v>282</v>
      </c>
      <c r="U7" s="17">
        <v>95.061999999999998</v>
      </c>
      <c r="V7" s="18" t="s">
        <v>282</v>
      </c>
      <c r="W7" s="18" t="s">
        <v>282</v>
      </c>
      <c r="X7" s="18" t="s">
        <v>282</v>
      </c>
      <c r="Y7" s="18" t="s">
        <v>282</v>
      </c>
      <c r="Z7" s="17">
        <v>95.525000000000006</v>
      </c>
      <c r="AA7" s="17">
        <v>95.34</v>
      </c>
      <c r="AB7" s="17">
        <v>95.37</v>
      </c>
      <c r="AC7" s="17">
        <v>95.988</v>
      </c>
      <c r="AD7" s="17">
        <v>94.052999999999997</v>
      </c>
      <c r="AE7" s="18" t="s">
        <v>282</v>
      </c>
      <c r="AF7" s="17">
        <v>93.826999999999998</v>
      </c>
      <c r="AG7" s="18" t="s">
        <v>282</v>
      </c>
      <c r="AH7" s="18" t="s">
        <v>282</v>
      </c>
      <c r="AI7" s="18" t="s">
        <v>282</v>
      </c>
      <c r="AJ7" s="18" t="s">
        <v>282</v>
      </c>
      <c r="AK7" s="18" t="s">
        <v>282</v>
      </c>
      <c r="AL7" s="17">
        <v>93.968999999999994</v>
      </c>
      <c r="AM7" s="5" t="s">
        <v>698</v>
      </c>
    </row>
    <row r="8" spans="1:39" ht="15.75" x14ac:dyDescent="0.25">
      <c r="A8" s="16" t="s">
        <v>237</v>
      </c>
      <c r="B8" s="17">
        <v>94.263999999999996</v>
      </c>
      <c r="C8" s="18" t="s">
        <v>282</v>
      </c>
      <c r="D8" s="17">
        <v>94.263999999999996</v>
      </c>
      <c r="E8" s="18" t="s">
        <v>282</v>
      </c>
      <c r="F8" s="17" t="s">
        <v>21</v>
      </c>
      <c r="G8" s="17">
        <v>100</v>
      </c>
      <c r="H8" s="18" t="s">
        <v>282</v>
      </c>
      <c r="I8" s="17">
        <v>100</v>
      </c>
      <c r="J8" s="18" t="s">
        <v>282</v>
      </c>
      <c r="K8" s="18" t="s">
        <v>282</v>
      </c>
      <c r="L8" s="18" t="s">
        <v>282</v>
      </c>
      <c r="M8" s="17">
        <v>95.22</v>
      </c>
      <c r="N8" s="18" t="s">
        <v>282</v>
      </c>
      <c r="O8" s="18" t="s">
        <v>282</v>
      </c>
      <c r="P8" s="17">
        <v>95.22</v>
      </c>
      <c r="Q8" s="18" t="s">
        <v>282</v>
      </c>
      <c r="R8" s="18" t="s">
        <v>282</v>
      </c>
      <c r="S8" s="18" t="s">
        <v>282</v>
      </c>
      <c r="T8" s="18" t="s">
        <v>282</v>
      </c>
      <c r="U8" s="17">
        <v>94.454999999999998</v>
      </c>
      <c r="V8" s="18" t="s">
        <v>282</v>
      </c>
      <c r="W8" s="18" t="s">
        <v>282</v>
      </c>
      <c r="X8" s="18" t="s">
        <v>282</v>
      </c>
      <c r="Y8" s="18" t="s">
        <v>282</v>
      </c>
      <c r="Z8" s="17">
        <v>95.028999999999996</v>
      </c>
      <c r="AA8" s="17" t="s">
        <v>21</v>
      </c>
      <c r="AB8" s="17">
        <v>95.411000000000001</v>
      </c>
      <c r="AC8" s="17">
        <v>95.411000000000001</v>
      </c>
      <c r="AD8" s="17" t="s">
        <v>21</v>
      </c>
      <c r="AE8" s="18" t="s">
        <v>282</v>
      </c>
      <c r="AF8" s="17">
        <v>94.465999999999994</v>
      </c>
      <c r="AG8" s="18" t="s">
        <v>282</v>
      </c>
      <c r="AH8" s="18" t="s">
        <v>282</v>
      </c>
      <c r="AI8" s="18" t="s">
        <v>282</v>
      </c>
      <c r="AJ8" s="18" t="s">
        <v>282</v>
      </c>
      <c r="AK8" s="18" t="s">
        <v>282</v>
      </c>
      <c r="AL8" s="17" t="s">
        <v>21</v>
      </c>
      <c r="AM8" s="5" t="s">
        <v>698</v>
      </c>
    </row>
    <row r="9" spans="1:39" ht="15.75" x14ac:dyDescent="0.25">
      <c r="A9" s="16" t="s">
        <v>235</v>
      </c>
      <c r="B9" s="18" t="s">
        <v>282</v>
      </c>
      <c r="C9" s="18" t="s">
        <v>282</v>
      </c>
      <c r="D9" s="18" t="s">
        <v>282</v>
      </c>
      <c r="E9" s="18" t="s">
        <v>282</v>
      </c>
      <c r="F9" s="18" t="s">
        <v>282</v>
      </c>
      <c r="G9" s="18" t="s">
        <v>282</v>
      </c>
      <c r="H9" s="18" t="s">
        <v>282</v>
      </c>
      <c r="I9" s="18" t="s">
        <v>282</v>
      </c>
      <c r="J9" s="18" t="s">
        <v>282</v>
      </c>
      <c r="K9" s="18" t="s">
        <v>282</v>
      </c>
      <c r="L9" s="18" t="s">
        <v>282</v>
      </c>
      <c r="M9" s="18" t="s">
        <v>282</v>
      </c>
      <c r="N9" s="18" t="s">
        <v>282</v>
      </c>
      <c r="O9" s="18" t="s">
        <v>282</v>
      </c>
      <c r="P9" s="18" t="s">
        <v>282</v>
      </c>
      <c r="Q9" s="18" t="s">
        <v>282</v>
      </c>
      <c r="R9" s="18" t="s">
        <v>282</v>
      </c>
      <c r="S9" s="18" t="s">
        <v>282</v>
      </c>
      <c r="T9" s="18" t="s">
        <v>282</v>
      </c>
      <c r="U9" s="18" t="s">
        <v>282</v>
      </c>
      <c r="V9" s="18" t="s">
        <v>282</v>
      </c>
      <c r="W9" s="18" t="s">
        <v>282</v>
      </c>
      <c r="X9" s="18" t="s">
        <v>282</v>
      </c>
      <c r="Y9" s="18" t="s">
        <v>282</v>
      </c>
      <c r="Z9" s="18" t="s">
        <v>282</v>
      </c>
      <c r="AA9" s="18" t="s">
        <v>282</v>
      </c>
      <c r="AB9" s="18" t="s">
        <v>282</v>
      </c>
      <c r="AC9" s="18" t="s">
        <v>282</v>
      </c>
      <c r="AD9" s="18" t="s">
        <v>282</v>
      </c>
      <c r="AE9" s="18" t="s">
        <v>282</v>
      </c>
      <c r="AF9" s="18" t="s">
        <v>282</v>
      </c>
      <c r="AG9" s="18" t="s">
        <v>282</v>
      </c>
      <c r="AH9" s="18" t="s">
        <v>282</v>
      </c>
      <c r="AI9" s="18" t="s">
        <v>282</v>
      </c>
      <c r="AJ9" s="18" t="s">
        <v>282</v>
      </c>
      <c r="AK9" s="18" t="s">
        <v>282</v>
      </c>
      <c r="AL9" s="18" t="s">
        <v>282</v>
      </c>
      <c r="AM9" s="5" t="s">
        <v>698</v>
      </c>
    </row>
    <row r="10" spans="1:39" ht="15.75" x14ac:dyDescent="0.25">
      <c r="A10" s="16" t="s">
        <v>236</v>
      </c>
      <c r="B10" s="17">
        <v>94.275000000000006</v>
      </c>
      <c r="C10" s="18" t="s">
        <v>282</v>
      </c>
      <c r="D10" s="17">
        <v>94.275000000000006</v>
      </c>
      <c r="E10" s="18" t="s">
        <v>282</v>
      </c>
      <c r="F10" s="17" t="s">
        <v>21</v>
      </c>
      <c r="G10" s="17">
        <v>100</v>
      </c>
      <c r="H10" s="18" t="s">
        <v>282</v>
      </c>
      <c r="I10" s="17">
        <v>100</v>
      </c>
      <c r="J10" s="18" t="s">
        <v>282</v>
      </c>
      <c r="K10" s="18" t="s">
        <v>282</v>
      </c>
      <c r="L10" s="18" t="s">
        <v>282</v>
      </c>
      <c r="M10" s="17">
        <v>95.228999999999999</v>
      </c>
      <c r="N10" s="18" t="s">
        <v>282</v>
      </c>
      <c r="O10" s="18" t="s">
        <v>282</v>
      </c>
      <c r="P10" s="17">
        <v>95.228999999999999</v>
      </c>
      <c r="Q10" s="18" t="s">
        <v>282</v>
      </c>
      <c r="R10" s="18" t="s">
        <v>282</v>
      </c>
      <c r="S10" s="18" t="s">
        <v>282</v>
      </c>
      <c r="T10" s="18" t="s">
        <v>282</v>
      </c>
      <c r="U10" s="17">
        <v>94.465999999999994</v>
      </c>
      <c r="V10" s="18" t="s">
        <v>282</v>
      </c>
      <c r="W10" s="18" t="s">
        <v>282</v>
      </c>
      <c r="X10" s="18" t="s">
        <v>282</v>
      </c>
      <c r="Y10" s="18" t="s">
        <v>282</v>
      </c>
      <c r="Z10" s="17">
        <v>95.037999999999997</v>
      </c>
      <c r="AA10" s="17" t="s">
        <v>21</v>
      </c>
      <c r="AB10" s="17">
        <v>95.42</v>
      </c>
      <c r="AC10" s="17">
        <v>95.42</v>
      </c>
      <c r="AD10" s="17" t="s">
        <v>21</v>
      </c>
      <c r="AE10" s="18" t="s">
        <v>282</v>
      </c>
      <c r="AF10" s="17">
        <v>94.475999999999999</v>
      </c>
      <c r="AG10" s="18" t="s">
        <v>282</v>
      </c>
      <c r="AH10" s="18" t="s">
        <v>282</v>
      </c>
      <c r="AI10" s="18" t="s">
        <v>282</v>
      </c>
      <c r="AJ10" s="18" t="s">
        <v>282</v>
      </c>
      <c r="AK10" s="18" t="s">
        <v>282</v>
      </c>
      <c r="AL10" s="17" t="s">
        <v>21</v>
      </c>
      <c r="AM10" s="5" t="s">
        <v>698</v>
      </c>
    </row>
    <row r="11" spans="1:39" ht="15.75" x14ac:dyDescent="0.25">
      <c r="A11" s="16" t="s">
        <v>255</v>
      </c>
      <c r="B11" s="18" t="s">
        <v>282</v>
      </c>
      <c r="C11" s="18" t="s">
        <v>282</v>
      </c>
      <c r="D11" s="18" t="s">
        <v>282</v>
      </c>
      <c r="E11" s="18" t="s">
        <v>282</v>
      </c>
      <c r="F11" s="18" t="s">
        <v>282</v>
      </c>
      <c r="G11" s="18" t="s">
        <v>282</v>
      </c>
      <c r="H11" s="18" t="s">
        <v>282</v>
      </c>
      <c r="I11" s="18" t="s">
        <v>282</v>
      </c>
      <c r="J11" s="18" t="s">
        <v>282</v>
      </c>
      <c r="K11" s="18" t="s">
        <v>282</v>
      </c>
      <c r="L11" s="18" t="s">
        <v>282</v>
      </c>
      <c r="M11" s="18" t="s">
        <v>282</v>
      </c>
      <c r="N11" s="18" t="s">
        <v>282</v>
      </c>
      <c r="O11" s="18" t="s">
        <v>282</v>
      </c>
      <c r="P11" s="18" t="s">
        <v>282</v>
      </c>
      <c r="Q11" s="18" t="s">
        <v>282</v>
      </c>
      <c r="R11" s="18" t="s">
        <v>282</v>
      </c>
      <c r="S11" s="18" t="s">
        <v>282</v>
      </c>
      <c r="T11" s="18" t="s">
        <v>282</v>
      </c>
      <c r="U11" s="18" t="s">
        <v>282</v>
      </c>
      <c r="V11" s="18" t="s">
        <v>282</v>
      </c>
      <c r="W11" s="18" t="s">
        <v>282</v>
      </c>
      <c r="X11" s="18" t="s">
        <v>282</v>
      </c>
      <c r="Y11" s="18" t="s">
        <v>282</v>
      </c>
      <c r="Z11" s="18" t="s">
        <v>282</v>
      </c>
      <c r="AA11" s="18" t="s">
        <v>282</v>
      </c>
      <c r="AB11" s="18" t="s">
        <v>282</v>
      </c>
      <c r="AC11" s="18" t="s">
        <v>282</v>
      </c>
      <c r="AD11" s="18" t="s">
        <v>282</v>
      </c>
      <c r="AE11" s="18" t="s">
        <v>282</v>
      </c>
      <c r="AF11" s="18" t="s">
        <v>282</v>
      </c>
      <c r="AG11" s="18" t="s">
        <v>282</v>
      </c>
      <c r="AH11" s="18" t="s">
        <v>282</v>
      </c>
      <c r="AI11" s="18" t="s">
        <v>282</v>
      </c>
      <c r="AJ11" s="18" t="s">
        <v>282</v>
      </c>
      <c r="AK11" s="18" t="s">
        <v>282</v>
      </c>
      <c r="AL11" s="18" t="s">
        <v>282</v>
      </c>
      <c r="AM11" s="5" t="s">
        <v>11513</v>
      </c>
    </row>
    <row r="12" spans="1:39" ht="15.75" x14ac:dyDescent="0.25">
      <c r="A12" s="16" t="s">
        <v>256</v>
      </c>
      <c r="B12" s="18" t="s">
        <v>282</v>
      </c>
      <c r="C12" s="18" t="s">
        <v>282</v>
      </c>
      <c r="D12" s="18" t="s">
        <v>282</v>
      </c>
      <c r="E12" s="18" t="s">
        <v>282</v>
      </c>
      <c r="F12" s="18" t="s">
        <v>282</v>
      </c>
      <c r="G12" s="18" t="s">
        <v>282</v>
      </c>
      <c r="H12" s="18" t="s">
        <v>282</v>
      </c>
      <c r="I12" s="18" t="s">
        <v>282</v>
      </c>
      <c r="J12" s="18" t="s">
        <v>282</v>
      </c>
      <c r="K12" s="18" t="s">
        <v>282</v>
      </c>
      <c r="L12" s="18" t="s">
        <v>282</v>
      </c>
      <c r="M12" s="18" t="s">
        <v>282</v>
      </c>
      <c r="N12" s="18" t="s">
        <v>282</v>
      </c>
      <c r="O12" s="18" t="s">
        <v>282</v>
      </c>
      <c r="P12" s="18" t="s">
        <v>282</v>
      </c>
      <c r="Q12" s="18" t="s">
        <v>282</v>
      </c>
      <c r="R12" s="18" t="s">
        <v>282</v>
      </c>
      <c r="S12" s="18" t="s">
        <v>282</v>
      </c>
      <c r="T12" s="18" t="s">
        <v>282</v>
      </c>
      <c r="U12" s="18" t="s">
        <v>282</v>
      </c>
      <c r="V12" s="18" t="s">
        <v>282</v>
      </c>
      <c r="W12" s="18" t="s">
        <v>282</v>
      </c>
      <c r="X12" s="18" t="s">
        <v>282</v>
      </c>
      <c r="Y12" s="18" t="s">
        <v>282</v>
      </c>
      <c r="Z12" s="18" t="s">
        <v>282</v>
      </c>
      <c r="AA12" s="18" t="s">
        <v>282</v>
      </c>
      <c r="AB12" s="18" t="s">
        <v>282</v>
      </c>
      <c r="AC12" s="18" t="s">
        <v>282</v>
      </c>
      <c r="AD12" s="18" t="s">
        <v>282</v>
      </c>
      <c r="AE12" s="18" t="s">
        <v>282</v>
      </c>
      <c r="AF12" s="18" t="s">
        <v>282</v>
      </c>
      <c r="AG12" s="18" t="s">
        <v>282</v>
      </c>
      <c r="AH12" s="18" t="s">
        <v>282</v>
      </c>
      <c r="AI12" s="18" t="s">
        <v>282</v>
      </c>
      <c r="AJ12" s="18" t="s">
        <v>282</v>
      </c>
      <c r="AK12" s="18" t="s">
        <v>282</v>
      </c>
      <c r="AL12" s="18" t="s">
        <v>282</v>
      </c>
      <c r="AM12" s="5" t="s">
        <v>11513</v>
      </c>
    </row>
    <row r="13" spans="1:39" ht="15.75" x14ac:dyDescent="0.25">
      <c r="A13" s="16" t="s">
        <v>257</v>
      </c>
      <c r="B13" s="18" t="s">
        <v>282</v>
      </c>
      <c r="C13" s="18" t="s">
        <v>282</v>
      </c>
      <c r="D13" s="18" t="s">
        <v>282</v>
      </c>
      <c r="E13" s="18" t="s">
        <v>282</v>
      </c>
      <c r="F13" s="18" t="s">
        <v>282</v>
      </c>
      <c r="G13" s="18" t="s">
        <v>282</v>
      </c>
      <c r="H13" s="18" t="s">
        <v>282</v>
      </c>
      <c r="I13" s="18" t="s">
        <v>282</v>
      </c>
      <c r="J13" s="18" t="s">
        <v>282</v>
      </c>
      <c r="K13" s="18" t="s">
        <v>282</v>
      </c>
      <c r="L13" s="18" t="s">
        <v>282</v>
      </c>
      <c r="M13" s="18" t="s">
        <v>282</v>
      </c>
      <c r="N13" s="18" t="s">
        <v>282</v>
      </c>
      <c r="O13" s="18" t="s">
        <v>282</v>
      </c>
      <c r="P13" s="18" t="s">
        <v>282</v>
      </c>
      <c r="Q13" s="18" t="s">
        <v>282</v>
      </c>
      <c r="R13" s="18" t="s">
        <v>282</v>
      </c>
      <c r="S13" s="18" t="s">
        <v>282</v>
      </c>
      <c r="T13" s="18" t="s">
        <v>282</v>
      </c>
      <c r="U13" s="18" t="s">
        <v>282</v>
      </c>
      <c r="V13" s="18" t="s">
        <v>282</v>
      </c>
      <c r="W13" s="18" t="s">
        <v>282</v>
      </c>
      <c r="X13" s="18" t="s">
        <v>282</v>
      </c>
      <c r="Y13" s="18" t="s">
        <v>282</v>
      </c>
      <c r="Z13" s="18" t="s">
        <v>282</v>
      </c>
      <c r="AA13" s="18" t="s">
        <v>282</v>
      </c>
      <c r="AB13" s="18" t="s">
        <v>282</v>
      </c>
      <c r="AC13" s="18" t="s">
        <v>282</v>
      </c>
      <c r="AD13" s="18" t="s">
        <v>282</v>
      </c>
      <c r="AE13" s="18" t="s">
        <v>282</v>
      </c>
      <c r="AF13" s="18" t="s">
        <v>282</v>
      </c>
      <c r="AG13" s="18" t="s">
        <v>282</v>
      </c>
      <c r="AH13" s="18" t="s">
        <v>282</v>
      </c>
      <c r="AI13" s="18" t="s">
        <v>282</v>
      </c>
      <c r="AJ13" s="18" t="s">
        <v>282</v>
      </c>
      <c r="AK13" s="18" t="s">
        <v>282</v>
      </c>
      <c r="AL13" s="18" t="s">
        <v>282</v>
      </c>
      <c r="AM13" s="5" t="s">
        <v>11513</v>
      </c>
    </row>
    <row r="14" spans="1:39" ht="15.75" x14ac:dyDescent="0.25">
      <c r="A14" s="16" t="s">
        <v>238</v>
      </c>
      <c r="B14" s="17">
        <v>96.253</v>
      </c>
      <c r="C14" s="18" t="s">
        <v>282</v>
      </c>
      <c r="D14" s="17">
        <v>94.515000000000001</v>
      </c>
      <c r="E14" s="18" t="s">
        <v>282</v>
      </c>
      <c r="F14" s="17">
        <v>95.37</v>
      </c>
      <c r="G14" s="17">
        <v>95.22</v>
      </c>
      <c r="H14" s="18" t="s">
        <v>282</v>
      </c>
      <c r="I14" s="17">
        <v>95.228999999999999</v>
      </c>
      <c r="J14" s="18" t="s">
        <v>282</v>
      </c>
      <c r="K14" s="18" t="s">
        <v>282</v>
      </c>
      <c r="L14" s="18" t="s">
        <v>282</v>
      </c>
      <c r="M14" s="17">
        <v>100</v>
      </c>
      <c r="N14" s="18" t="s">
        <v>282</v>
      </c>
      <c r="O14" s="18" t="s">
        <v>282</v>
      </c>
      <c r="P14" s="17">
        <v>96.906000000000006</v>
      </c>
      <c r="Q14" s="18" t="s">
        <v>282</v>
      </c>
      <c r="R14" s="18" t="s">
        <v>282</v>
      </c>
      <c r="S14" s="18" t="s">
        <v>282</v>
      </c>
      <c r="T14" s="18" t="s">
        <v>282</v>
      </c>
      <c r="U14" s="17">
        <v>96.524000000000001</v>
      </c>
      <c r="V14" s="18" t="s">
        <v>282</v>
      </c>
      <c r="W14" s="18" t="s">
        <v>282</v>
      </c>
      <c r="X14" s="18" t="s">
        <v>282</v>
      </c>
      <c r="Y14" s="18" t="s">
        <v>282</v>
      </c>
      <c r="Z14" s="17">
        <v>96.524000000000001</v>
      </c>
      <c r="AA14" s="17">
        <v>95.736000000000004</v>
      </c>
      <c r="AB14" s="17">
        <v>95.774000000000001</v>
      </c>
      <c r="AC14" s="17">
        <v>95.364999999999995</v>
      </c>
      <c r="AD14" s="17">
        <v>95.153999999999996</v>
      </c>
      <c r="AE14" s="18" t="s">
        <v>282</v>
      </c>
      <c r="AF14" s="17">
        <v>95.915999999999997</v>
      </c>
      <c r="AG14" s="18" t="s">
        <v>282</v>
      </c>
      <c r="AH14" s="18" t="s">
        <v>282</v>
      </c>
      <c r="AI14" s="18" t="s">
        <v>282</v>
      </c>
      <c r="AJ14" s="18" t="s">
        <v>282</v>
      </c>
      <c r="AK14" s="18" t="s">
        <v>282</v>
      </c>
      <c r="AL14" s="17">
        <v>94.941999999999993</v>
      </c>
      <c r="AM14" s="5" t="s">
        <v>11505</v>
      </c>
    </row>
    <row r="15" spans="1:39" ht="15.75" x14ac:dyDescent="0.25">
      <c r="A15" s="16" t="s">
        <v>239</v>
      </c>
      <c r="B15" s="18" t="s">
        <v>282</v>
      </c>
      <c r="C15" s="18" t="s">
        <v>282</v>
      </c>
      <c r="D15" s="18" t="s">
        <v>282</v>
      </c>
      <c r="E15" s="18" t="s">
        <v>282</v>
      </c>
      <c r="F15" s="18" t="s">
        <v>282</v>
      </c>
      <c r="G15" s="18" t="s">
        <v>282</v>
      </c>
      <c r="H15" s="18" t="s">
        <v>282</v>
      </c>
      <c r="I15" s="18" t="s">
        <v>282</v>
      </c>
      <c r="J15" s="18" t="s">
        <v>282</v>
      </c>
      <c r="K15" s="18" t="s">
        <v>282</v>
      </c>
      <c r="L15" s="18" t="s">
        <v>282</v>
      </c>
      <c r="M15" s="18" t="s">
        <v>282</v>
      </c>
      <c r="N15" s="4"/>
      <c r="O15" s="18" t="s">
        <v>282</v>
      </c>
      <c r="P15" s="18" t="s">
        <v>282</v>
      </c>
      <c r="Q15" s="18" t="s">
        <v>282</v>
      </c>
      <c r="R15" s="18" t="s">
        <v>282</v>
      </c>
      <c r="S15" s="18" t="s">
        <v>282</v>
      </c>
      <c r="T15" s="18" t="s">
        <v>282</v>
      </c>
      <c r="U15" s="18" t="s">
        <v>282</v>
      </c>
      <c r="V15" s="18" t="s">
        <v>282</v>
      </c>
      <c r="W15" s="18" t="s">
        <v>282</v>
      </c>
      <c r="X15" s="18" t="s">
        <v>282</v>
      </c>
      <c r="Y15" s="18" t="s">
        <v>282</v>
      </c>
      <c r="Z15" s="18" t="s">
        <v>282</v>
      </c>
      <c r="AA15" s="18" t="s">
        <v>282</v>
      </c>
      <c r="AB15" s="18" t="s">
        <v>282</v>
      </c>
      <c r="AC15" s="18" t="s">
        <v>282</v>
      </c>
      <c r="AD15" s="18" t="s">
        <v>282</v>
      </c>
      <c r="AE15" s="18" t="s">
        <v>282</v>
      </c>
      <c r="AF15" s="18" t="s">
        <v>282</v>
      </c>
      <c r="AG15" s="18" t="s">
        <v>282</v>
      </c>
      <c r="AH15" s="18" t="s">
        <v>282</v>
      </c>
      <c r="AI15" s="18" t="s">
        <v>282</v>
      </c>
      <c r="AJ15" s="18" t="s">
        <v>282</v>
      </c>
      <c r="AK15" s="18" t="s">
        <v>282</v>
      </c>
      <c r="AL15" s="18" t="s">
        <v>282</v>
      </c>
      <c r="AM15" s="5" t="s">
        <v>11505</v>
      </c>
    </row>
    <row r="16" spans="1:39" ht="15.75" x14ac:dyDescent="0.25">
      <c r="A16" s="16" t="s">
        <v>258</v>
      </c>
      <c r="B16" s="18" t="s">
        <v>282</v>
      </c>
      <c r="C16" s="18" t="s">
        <v>282</v>
      </c>
      <c r="D16" s="18" t="s">
        <v>282</v>
      </c>
      <c r="E16" s="18" t="s">
        <v>282</v>
      </c>
      <c r="F16" s="18" t="s">
        <v>282</v>
      </c>
      <c r="G16" s="18" t="s">
        <v>282</v>
      </c>
      <c r="H16" s="18" t="s">
        <v>282</v>
      </c>
      <c r="I16" s="18" t="s">
        <v>282</v>
      </c>
      <c r="J16" s="18" t="s">
        <v>282</v>
      </c>
      <c r="K16" s="18" t="s">
        <v>282</v>
      </c>
      <c r="L16" s="18" t="s">
        <v>282</v>
      </c>
      <c r="M16" s="18" t="s">
        <v>282</v>
      </c>
      <c r="N16" s="18" t="s">
        <v>282</v>
      </c>
      <c r="O16" s="18" t="s">
        <v>282</v>
      </c>
      <c r="P16" s="18" t="s">
        <v>282</v>
      </c>
      <c r="Q16" s="18" t="s">
        <v>282</v>
      </c>
      <c r="R16" s="18" t="s">
        <v>282</v>
      </c>
      <c r="S16" s="18" t="s">
        <v>282</v>
      </c>
      <c r="T16" s="18" t="s">
        <v>282</v>
      </c>
      <c r="U16" s="18" t="s">
        <v>282</v>
      </c>
      <c r="V16" s="18" t="s">
        <v>282</v>
      </c>
      <c r="W16" s="18" t="s">
        <v>282</v>
      </c>
      <c r="X16" s="18" t="s">
        <v>282</v>
      </c>
      <c r="Y16" s="18" t="s">
        <v>282</v>
      </c>
      <c r="Z16" s="18" t="s">
        <v>282</v>
      </c>
      <c r="AA16" s="18" t="s">
        <v>282</v>
      </c>
      <c r="AB16" s="18" t="s">
        <v>282</v>
      </c>
      <c r="AC16" s="18" t="s">
        <v>282</v>
      </c>
      <c r="AD16" s="18" t="s">
        <v>282</v>
      </c>
      <c r="AE16" s="18" t="s">
        <v>282</v>
      </c>
      <c r="AF16" s="18" t="s">
        <v>282</v>
      </c>
      <c r="AG16" s="18" t="s">
        <v>282</v>
      </c>
      <c r="AH16" s="18" t="s">
        <v>282</v>
      </c>
      <c r="AI16" s="18" t="s">
        <v>282</v>
      </c>
      <c r="AJ16" s="18" t="s">
        <v>282</v>
      </c>
      <c r="AK16" s="18" t="s">
        <v>282</v>
      </c>
      <c r="AL16" s="18" t="s">
        <v>282</v>
      </c>
      <c r="AM16" s="5" t="s">
        <v>11652</v>
      </c>
    </row>
    <row r="17" spans="1:39" ht="15.75" x14ac:dyDescent="0.25">
      <c r="A17" s="16" t="s">
        <v>259</v>
      </c>
      <c r="B17" s="17">
        <v>96.765000000000001</v>
      </c>
      <c r="C17" s="18" t="s">
        <v>282</v>
      </c>
      <c r="D17" s="17">
        <v>95.781000000000006</v>
      </c>
      <c r="E17" s="18" t="s">
        <v>282</v>
      </c>
      <c r="F17" s="17" t="s">
        <v>21</v>
      </c>
      <c r="G17" s="17">
        <v>95.22</v>
      </c>
      <c r="H17" s="18" t="s">
        <v>282</v>
      </c>
      <c r="I17" s="17">
        <v>95.228999999999999</v>
      </c>
      <c r="J17" s="18" t="s">
        <v>282</v>
      </c>
      <c r="K17" s="18" t="s">
        <v>282</v>
      </c>
      <c r="L17" s="18" t="s">
        <v>282</v>
      </c>
      <c r="M17" s="17">
        <v>96.906000000000006</v>
      </c>
      <c r="N17" s="18" t="s">
        <v>282</v>
      </c>
      <c r="O17" s="18" t="s">
        <v>282</v>
      </c>
      <c r="P17" s="17">
        <v>100</v>
      </c>
      <c r="Q17" s="18" t="s">
        <v>282</v>
      </c>
      <c r="R17" s="18" t="s">
        <v>282</v>
      </c>
      <c r="S17" s="18" t="s">
        <v>282</v>
      </c>
      <c r="T17" s="18" t="s">
        <v>282</v>
      </c>
      <c r="U17" s="17">
        <v>97.468000000000004</v>
      </c>
      <c r="V17" s="18" t="s">
        <v>282</v>
      </c>
      <c r="W17" s="18" t="s">
        <v>282</v>
      </c>
      <c r="X17" s="18" t="s">
        <v>282</v>
      </c>
      <c r="Y17" s="18" t="s">
        <v>282</v>
      </c>
      <c r="Z17" s="17">
        <v>98.171999999999997</v>
      </c>
      <c r="AA17" s="17" t="s">
        <v>21</v>
      </c>
      <c r="AB17" s="17">
        <v>97.468000000000004</v>
      </c>
      <c r="AC17" s="17">
        <v>97.468000000000004</v>
      </c>
      <c r="AD17" s="17" t="s">
        <v>21</v>
      </c>
      <c r="AE17" s="18" t="s">
        <v>282</v>
      </c>
      <c r="AF17" s="17">
        <v>96.91</v>
      </c>
      <c r="AG17" s="18" t="s">
        <v>282</v>
      </c>
      <c r="AH17" s="18" t="s">
        <v>282</v>
      </c>
      <c r="AI17" s="18" t="s">
        <v>282</v>
      </c>
      <c r="AJ17" s="18" t="s">
        <v>282</v>
      </c>
      <c r="AK17" s="18" t="s">
        <v>282</v>
      </c>
      <c r="AL17" s="17" t="s">
        <v>21</v>
      </c>
      <c r="AM17" s="5" t="s">
        <v>11509</v>
      </c>
    </row>
    <row r="18" spans="1:39" ht="15.75" x14ac:dyDescent="0.25">
      <c r="A18" s="16" t="s">
        <v>260</v>
      </c>
      <c r="B18" s="18" t="s">
        <v>282</v>
      </c>
      <c r="C18" s="18" t="s">
        <v>282</v>
      </c>
      <c r="D18" s="18" t="s">
        <v>282</v>
      </c>
      <c r="E18" s="18" t="s">
        <v>282</v>
      </c>
      <c r="F18" s="18" t="s">
        <v>282</v>
      </c>
      <c r="G18" s="18" t="s">
        <v>282</v>
      </c>
      <c r="H18" s="18" t="s">
        <v>282</v>
      </c>
      <c r="I18" s="18" t="s">
        <v>282</v>
      </c>
      <c r="J18" s="18" t="s">
        <v>282</v>
      </c>
      <c r="K18" s="18" t="s">
        <v>282</v>
      </c>
      <c r="L18" s="18" t="s">
        <v>282</v>
      </c>
      <c r="M18" s="18" t="s">
        <v>282</v>
      </c>
      <c r="N18" s="18" t="s">
        <v>282</v>
      </c>
      <c r="O18" s="18" t="s">
        <v>282</v>
      </c>
      <c r="P18" s="18" t="s">
        <v>282</v>
      </c>
      <c r="Q18" s="18" t="s">
        <v>282</v>
      </c>
      <c r="R18" s="18" t="s">
        <v>282</v>
      </c>
      <c r="S18" s="18" t="s">
        <v>282</v>
      </c>
      <c r="T18" s="18" t="s">
        <v>282</v>
      </c>
      <c r="U18" s="18" t="s">
        <v>282</v>
      </c>
      <c r="V18" s="18" t="s">
        <v>282</v>
      </c>
      <c r="W18" s="18" t="s">
        <v>282</v>
      </c>
      <c r="X18" s="18" t="s">
        <v>282</v>
      </c>
      <c r="Y18" s="18" t="s">
        <v>282</v>
      </c>
      <c r="Z18" s="18" t="s">
        <v>282</v>
      </c>
      <c r="AA18" s="18" t="s">
        <v>282</v>
      </c>
      <c r="AB18" s="18" t="s">
        <v>282</v>
      </c>
      <c r="AC18" s="18" t="s">
        <v>282</v>
      </c>
      <c r="AD18" s="18" t="s">
        <v>282</v>
      </c>
      <c r="AE18" s="18" t="s">
        <v>282</v>
      </c>
      <c r="AF18" s="18" t="s">
        <v>282</v>
      </c>
      <c r="AG18" s="18" t="s">
        <v>282</v>
      </c>
      <c r="AH18" s="18" t="s">
        <v>282</v>
      </c>
      <c r="AI18" s="18" t="s">
        <v>282</v>
      </c>
      <c r="AJ18" s="18" t="s">
        <v>282</v>
      </c>
      <c r="AK18" s="18" t="s">
        <v>282</v>
      </c>
      <c r="AL18" s="18" t="s">
        <v>282</v>
      </c>
      <c r="AM18" s="5" t="s">
        <v>11509</v>
      </c>
    </row>
    <row r="19" spans="1:39" ht="15.75" x14ac:dyDescent="0.25">
      <c r="A19" s="16" t="s">
        <v>261</v>
      </c>
      <c r="B19" s="18" t="s">
        <v>282</v>
      </c>
      <c r="C19" s="18" t="s">
        <v>282</v>
      </c>
      <c r="D19" s="18" t="s">
        <v>282</v>
      </c>
      <c r="E19" s="18" t="s">
        <v>282</v>
      </c>
      <c r="F19" s="18" t="s">
        <v>282</v>
      </c>
      <c r="G19" s="18" t="s">
        <v>282</v>
      </c>
      <c r="H19" s="18" t="s">
        <v>282</v>
      </c>
      <c r="I19" s="18" t="s">
        <v>282</v>
      </c>
      <c r="J19" s="18" t="s">
        <v>282</v>
      </c>
      <c r="K19" s="18" t="s">
        <v>282</v>
      </c>
      <c r="L19" s="18" t="s">
        <v>282</v>
      </c>
      <c r="M19" s="18" t="s">
        <v>282</v>
      </c>
      <c r="N19" s="18" t="s">
        <v>282</v>
      </c>
      <c r="O19" s="18" t="s">
        <v>282</v>
      </c>
      <c r="P19" s="18" t="s">
        <v>282</v>
      </c>
      <c r="Q19" s="18" t="s">
        <v>282</v>
      </c>
      <c r="R19" s="18" t="s">
        <v>282</v>
      </c>
      <c r="S19" s="18" t="s">
        <v>282</v>
      </c>
      <c r="T19" s="18" t="s">
        <v>282</v>
      </c>
      <c r="U19" s="18" t="s">
        <v>282</v>
      </c>
      <c r="V19" s="18" t="s">
        <v>282</v>
      </c>
      <c r="W19" s="18" t="s">
        <v>282</v>
      </c>
      <c r="X19" s="18" t="s">
        <v>282</v>
      </c>
      <c r="Y19" s="18" t="s">
        <v>282</v>
      </c>
      <c r="Z19" s="18" t="s">
        <v>282</v>
      </c>
      <c r="AA19" s="18" t="s">
        <v>282</v>
      </c>
      <c r="AB19" s="18" t="s">
        <v>282</v>
      </c>
      <c r="AC19" s="18" t="s">
        <v>282</v>
      </c>
      <c r="AD19" s="18" t="s">
        <v>282</v>
      </c>
      <c r="AE19" s="18" t="s">
        <v>282</v>
      </c>
      <c r="AF19" s="18" t="s">
        <v>282</v>
      </c>
      <c r="AG19" s="18" t="s">
        <v>282</v>
      </c>
      <c r="AH19" s="18" t="s">
        <v>282</v>
      </c>
      <c r="AI19" s="18" t="s">
        <v>282</v>
      </c>
      <c r="AJ19" s="18" t="s">
        <v>282</v>
      </c>
      <c r="AK19" s="18" t="s">
        <v>282</v>
      </c>
      <c r="AL19" s="18" t="s">
        <v>282</v>
      </c>
      <c r="AM19" s="5" t="s">
        <v>11509</v>
      </c>
    </row>
    <row r="20" spans="1:39" ht="15.75" x14ac:dyDescent="0.25">
      <c r="A20" s="16" t="s">
        <v>262</v>
      </c>
      <c r="B20" s="18" t="s">
        <v>282</v>
      </c>
      <c r="C20" s="18" t="s">
        <v>282</v>
      </c>
      <c r="D20" s="18" t="s">
        <v>282</v>
      </c>
      <c r="E20" s="18" t="s">
        <v>282</v>
      </c>
      <c r="F20" s="18" t="s">
        <v>282</v>
      </c>
      <c r="G20" s="18" t="s">
        <v>282</v>
      </c>
      <c r="H20" s="18" t="s">
        <v>282</v>
      </c>
      <c r="I20" s="18" t="s">
        <v>282</v>
      </c>
      <c r="J20" s="18" t="s">
        <v>282</v>
      </c>
      <c r="K20" s="18" t="s">
        <v>282</v>
      </c>
      <c r="L20" s="18" t="s">
        <v>282</v>
      </c>
      <c r="M20" s="18" t="s">
        <v>282</v>
      </c>
      <c r="N20" s="18" t="s">
        <v>282</v>
      </c>
      <c r="O20" s="18" t="s">
        <v>282</v>
      </c>
      <c r="P20" s="18" t="s">
        <v>282</v>
      </c>
      <c r="Q20" s="18" t="s">
        <v>282</v>
      </c>
      <c r="R20" s="18" t="s">
        <v>282</v>
      </c>
      <c r="S20" s="18" t="s">
        <v>282</v>
      </c>
      <c r="T20" s="18" t="s">
        <v>282</v>
      </c>
      <c r="U20" s="18" t="s">
        <v>282</v>
      </c>
      <c r="V20" s="18" t="s">
        <v>282</v>
      </c>
      <c r="W20" s="18" t="s">
        <v>282</v>
      </c>
      <c r="X20" s="18" t="s">
        <v>282</v>
      </c>
      <c r="Y20" s="18" t="s">
        <v>282</v>
      </c>
      <c r="Z20" s="18" t="s">
        <v>282</v>
      </c>
      <c r="AA20" s="18" t="s">
        <v>282</v>
      </c>
      <c r="AB20" s="18" t="s">
        <v>282</v>
      </c>
      <c r="AC20" s="18" t="s">
        <v>282</v>
      </c>
      <c r="AD20" s="18" t="s">
        <v>282</v>
      </c>
      <c r="AE20" s="18" t="s">
        <v>282</v>
      </c>
      <c r="AF20" s="18" t="s">
        <v>282</v>
      </c>
      <c r="AG20" s="18" t="s">
        <v>282</v>
      </c>
      <c r="AH20" s="18" t="s">
        <v>282</v>
      </c>
      <c r="AI20" s="18" t="s">
        <v>282</v>
      </c>
      <c r="AJ20" s="18" t="s">
        <v>282</v>
      </c>
      <c r="AK20" s="18" t="s">
        <v>282</v>
      </c>
      <c r="AL20" s="18" t="s">
        <v>282</v>
      </c>
      <c r="AM20" s="5" t="s">
        <v>11481</v>
      </c>
    </row>
    <row r="21" spans="1:39" ht="15.75" x14ac:dyDescent="0.25">
      <c r="A21" s="16" t="s">
        <v>263</v>
      </c>
      <c r="B21" s="18" t="s">
        <v>282</v>
      </c>
      <c r="C21" s="18" t="s">
        <v>282</v>
      </c>
      <c r="D21" s="18" t="s">
        <v>282</v>
      </c>
      <c r="E21" s="18" t="s">
        <v>282</v>
      </c>
      <c r="F21" s="18" t="s">
        <v>282</v>
      </c>
      <c r="G21" s="18" t="s">
        <v>282</v>
      </c>
      <c r="H21" s="18" t="s">
        <v>282</v>
      </c>
      <c r="I21" s="18" t="s">
        <v>282</v>
      </c>
      <c r="J21" s="18" t="s">
        <v>282</v>
      </c>
      <c r="K21" s="18" t="s">
        <v>282</v>
      </c>
      <c r="L21" s="18" t="s">
        <v>282</v>
      </c>
      <c r="M21" s="18" t="s">
        <v>282</v>
      </c>
      <c r="N21" s="18" t="s">
        <v>282</v>
      </c>
      <c r="O21" s="18" t="s">
        <v>282</v>
      </c>
      <c r="P21" s="18" t="s">
        <v>282</v>
      </c>
      <c r="Q21" s="18" t="s">
        <v>282</v>
      </c>
      <c r="R21" s="18" t="s">
        <v>282</v>
      </c>
      <c r="S21" s="18" t="s">
        <v>282</v>
      </c>
      <c r="T21" s="18" t="s">
        <v>282</v>
      </c>
      <c r="U21" s="18" t="s">
        <v>282</v>
      </c>
      <c r="V21" s="18" t="s">
        <v>282</v>
      </c>
      <c r="W21" s="18" t="s">
        <v>282</v>
      </c>
      <c r="X21" s="18" t="s">
        <v>282</v>
      </c>
      <c r="Y21" s="18" t="s">
        <v>282</v>
      </c>
      <c r="Z21" s="18" t="s">
        <v>282</v>
      </c>
      <c r="AA21" s="18" t="s">
        <v>282</v>
      </c>
      <c r="AB21" s="18" t="s">
        <v>282</v>
      </c>
      <c r="AC21" s="18" t="s">
        <v>282</v>
      </c>
      <c r="AD21" s="18" t="s">
        <v>282</v>
      </c>
      <c r="AE21" s="18" t="s">
        <v>282</v>
      </c>
      <c r="AF21" s="18" t="s">
        <v>282</v>
      </c>
      <c r="AG21" s="18" t="s">
        <v>282</v>
      </c>
      <c r="AH21" s="18" t="s">
        <v>282</v>
      </c>
      <c r="AI21" s="18" t="s">
        <v>282</v>
      </c>
      <c r="AJ21" s="18" t="s">
        <v>282</v>
      </c>
      <c r="AK21" s="18" t="s">
        <v>282</v>
      </c>
      <c r="AL21" s="18" t="s">
        <v>282</v>
      </c>
      <c r="AM21" s="5" t="s">
        <v>11485</v>
      </c>
    </row>
    <row r="22" spans="1:39" ht="15.75" x14ac:dyDescent="0.25">
      <c r="A22" s="16" t="s">
        <v>264</v>
      </c>
      <c r="B22" s="17">
        <v>95.912999999999997</v>
      </c>
      <c r="C22" s="18" t="s">
        <v>282</v>
      </c>
      <c r="D22" s="17">
        <v>96.093000000000004</v>
      </c>
      <c r="E22" s="18" t="s">
        <v>282</v>
      </c>
      <c r="F22" s="17">
        <v>95.061999999999998</v>
      </c>
      <c r="G22" s="17">
        <v>94.454999999999998</v>
      </c>
      <c r="H22" s="18" t="s">
        <v>282</v>
      </c>
      <c r="I22" s="17">
        <v>94.465999999999994</v>
      </c>
      <c r="J22" s="18" t="s">
        <v>282</v>
      </c>
      <c r="K22" s="18" t="s">
        <v>282</v>
      </c>
      <c r="L22" s="18" t="s">
        <v>282</v>
      </c>
      <c r="M22" s="17">
        <v>96.524000000000001</v>
      </c>
      <c r="N22" s="18" t="s">
        <v>282</v>
      </c>
      <c r="O22" s="18" t="s">
        <v>282</v>
      </c>
      <c r="P22" s="17">
        <v>97.468000000000004</v>
      </c>
      <c r="Q22" s="18" t="s">
        <v>282</v>
      </c>
      <c r="R22" s="18" t="s">
        <v>282</v>
      </c>
      <c r="S22" s="18" t="s">
        <v>282</v>
      </c>
      <c r="T22" s="18" t="s">
        <v>282</v>
      </c>
      <c r="U22" s="17">
        <v>100</v>
      </c>
      <c r="V22" s="18" t="s">
        <v>282</v>
      </c>
      <c r="W22" s="18" t="s">
        <v>282</v>
      </c>
      <c r="X22" s="18" t="s">
        <v>282</v>
      </c>
      <c r="Y22" s="18" t="s">
        <v>282</v>
      </c>
      <c r="Z22" s="17">
        <v>97.819000000000003</v>
      </c>
      <c r="AA22" s="17">
        <v>96.512</v>
      </c>
      <c r="AB22" s="17">
        <v>97.137</v>
      </c>
      <c r="AC22" s="17">
        <v>96.727999999999994</v>
      </c>
      <c r="AD22" s="17">
        <v>95.814999999999998</v>
      </c>
      <c r="AE22" s="18" t="s">
        <v>282</v>
      </c>
      <c r="AF22" s="17">
        <v>96.596000000000004</v>
      </c>
      <c r="AG22" s="18" t="s">
        <v>282</v>
      </c>
      <c r="AH22" s="18" t="s">
        <v>282</v>
      </c>
      <c r="AI22" s="18" t="s">
        <v>282</v>
      </c>
      <c r="AJ22" s="18" t="s">
        <v>282</v>
      </c>
      <c r="AK22" s="18" t="s">
        <v>282</v>
      </c>
      <c r="AL22" s="17">
        <v>97.081999999999994</v>
      </c>
      <c r="AM22" s="5" t="s">
        <v>11485</v>
      </c>
    </row>
    <row r="23" spans="1:39" ht="15.75" x14ac:dyDescent="0.25">
      <c r="A23" s="16" t="s">
        <v>265</v>
      </c>
      <c r="B23" s="18" t="s">
        <v>282</v>
      </c>
      <c r="C23" s="18" t="s">
        <v>282</v>
      </c>
      <c r="D23" s="18" t="s">
        <v>282</v>
      </c>
      <c r="E23" s="18" t="s">
        <v>282</v>
      </c>
      <c r="F23" s="18" t="s">
        <v>282</v>
      </c>
      <c r="G23" s="18" t="s">
        <v>282</v>
      </c>
      <c r="H23" s="18" t="s">
        <v>282</v>
      </c>
      <c r="I23" s="18" t="s">
        <v>282</v>
      </c>
      <c r="J23" s="18" t="s">
        <v>282</v>
      </c>
      <c r="K23" s="18" t="s">
        <v>282</v>
      </c>
      <c r="L23" s="18" t="s">
        <v>282</v>
      </c>
      <c r="M23" s="18" t="s">
        <v>282</v>
      </c>
      <c r="N23" s="18" t="s">
        <v>282</v>
      </c>
      <c r="O23" s="18" t="s">
        <v>282</v>
      </c>
      <c r="P23" s="18" t="s">
        <v>282</v>
      </c>
      <c r="Q23" s="18" t="s">
        <v>282</v>
      </c>
      <c r="R23" s="18" t="s">
        <v>282</v>
      </c>
      <c r="S23" s="18" t="s">
        <v>282</v>
      </c>
      <c r="T23" s="18" t="s">
        <v>282</v>
      </c>
      <c r="U23" s="18" t="s">
        <v>282</v>
      </c>
      <c r="V23" s="18" t="s">
        <v>282</v>
      </c>
      <c r="W23" s="18" t="s">
        <v>282</v>
      </c>
      <c r="X23" s="18" t="s">
        <v>282</v>
      </c>
      <c r="Y23" s="18" t="s">
        <v>282</v>
      </c>
      <c r="Z23" s="18" t="s">
        <v>282</v>
      </c>
      <c r="AA23" s="18" t="s">
        <v>282</v>
      </c>
      <c r="AB23" s="18" t="s">
        <v>282</v>
      </c>
      <c r="AC23" s="18" t="s">
        <v>282</v>
      </c>
      <c r="AD23" s="18" t="s">
        <v>282</v>
      </c>
      <c r="AE23" s="18" t="s">
        <v>282</v>
      </c>
      <c r="AF23" s="18" t="s">
        <v>282</v>
      </c>
      <c r="AG23" s="18" t="s">
        <v>282</v>
      </c>
      <c r="AH23" s="18" t="s">
        <v>282</v>
      </c>
      <c r="AI23" s="18" t="s">
        <v>282</v>
      </c>
      <c r="AJ23" s="18" t="s">
        <v>282</v>
      </c>
      <c r="AK23" s="18" t="s">
        <v>282</v>
      </c>
      <c r="AL23" s="18" t="s">
        <v>282</v>
      </c>
      <c r="AM23" s="5" t="s">
        <v>11485</v>
      </c>
    </row>
    <row r="24" spans="1:39" ht="15.75" x14ac:dyDescent="0.25">
      <c r="A24" s="16" t="s">
        <v>266</v>
      </c>
      <c r="B24" s="18" t="s">
        <v>282</v>
      </c>
      <c r="C24" s="18" t="s">
        <v>282</v>
      </c>
      <c r="D24" s="18" t="s">
        <v>282</v>
      </c>
      <c r="E24" s="18" t="s">
        <v>282</v>
      </c>
      <c r="F24" s="18" t="s">
        <v>282</v>
      </c>
      <c r="G24" s="18" t="s">
        <v>282</v>
      </c>
      <c r="H24" s="18" t="s">
        <v>282</v>
      </c>
      <c r="I24" s="18" t="s">
        <v>282</v>
      </c>
      <c r="J24" s="18" t="s">
        <v>282</v>
      </c>
      <c r="K24" s="18" t="s">
        <v>282</v>
      </c>
      <c r="L24" s="18" t="s">
        <v>282</v>
      </c>
      <c r="M24" s="18" t="s">
        <v>282</v>
      </c>
      <c r="N24" s="18" t="s">
        <v>282</v>
      </c>
      <c r="O24" s="18" t="s">
        <v>282</v>
      </c>
      <c r="P24" s="18" t="s">
        <v>282</v>
      </c>
      <c r="Q24" s="18" t="s">
        <v>282</v>
      </c>
      <c r="R24" s="18" t="s">
        <v>282</v>
      </c>
      <c r="S24" s="18" t="s">
        <v>282</v>
      </c>
      <c r="T24" s="18" t="s">
        <v>282</v>
      </c>
      <c r="U24" s="18" t="s">
        <v>282</v>
      </c>
      <c r="V24" s="18" t="s">
        <v>282</v>
      </c>
      <c r="W24" s="18" t="s">
        <v>282</v>
      </c>
      <c r="X24" s="18" t="s">
        <v>282</v>
      </c>
      <c r="Y24" s="18" t="s">
        <v>282</v>
      </c>
      <c r="Z24" s="18" t="s">
        <v>282</v>
      </c>
      <c r="AA24" s="18" t="s">
        <v>282</v>
      </c>
      <c r="AB24" s="18" t="s">
        <v>282</v>
      </c>
      <c r="AC24" s="18" t="s">
        <v>282</v>
      </c>
      <c r="AD24" s="18" t="s">
        <v>282</v>
      </c>
      <c r="AE24" s="18" t="s">
        <v>282</v>
      </c>
      <c r="AF24" s="18" t="s">
        <v>282</v>
      </c>
      <c r="AG24" s="18" t="s">
        <v>282</v>
      </c>
      <c r="AH24" s="18" t="s">
        <v>282</v>
      </c>
      <c r="AI24" s="18" t="s">
        <v>282</v>
      </c>
      <c r="AJ24" s="18" t="s">
        <v>282</v>
      </c>
      <c r="AK24" s="18" t="s">
        <v>282</v>
      </c>
      <c r="AL24" s="18" t="s">
        <v>282</v>
      </c>
      <c r="AM24" s="5" t="s">
        <v>11788</v>
      </c>
    </row>
    <row r="25" spans="1:39" ht="15.75" x14ac:dyDescent="0.25">
      <c r="A25" s="16" t="s">
        <v>267</v>
      </c>
      <c r="B25" s="18" t="s">
        <v>282</v>
      </c>
      <c r="C25" s="18" t="s">
        <v>282</v>
      </c>
      <c r="D25" s="18" t="s">
        <v>282</v>
      </c>
      <c r="E25" s="18" t="s">
        <v>282</v>
      </c>
      <c r="F25" s="18" t="s">
        <v>282</v>
      </c>
      <c r="G25" s="18" t="s">
        <v>282</v>
      </c>
      <c r="H25" s="18" t="s">
        <v>282</v>
      </c>
      <c r="I25" s="18" t="s">
        <v>282</v>
      </c>
      <c r="J25" s="18" t="s">
        <v>282</v>
      </c>
      <c r="K25" s="18" t="s">
        <v>282</v>
      </c>
      <c r="L25" s="18" t="s">
        <v>282</v>
      </c>
      <c r="M25" s="18" t="s">
        <v>282</v>
      </c>
      <c r="N25" s="18" t="s">
        <v>282</v>
      </c>
      <c r="O25" s="18" t="s">
        <v>282</v>
      </c>
      <c r="P25" s="18" t="s">
        <v>282</v>
      </c>
      <c r="Q25" s="18" t="s">
        <v>282</v>
      </c>
      <c r="R25" s="18" t="s">
        <v>282</v>
      </c>
      <c r="S25" s="18" t="s">
        <v>282</v>
      </c>
      <c r="T25" s="18" t="s">
        <v>282</v>
      </c>
      <c r="U25" s="18" t="s">
        <v>282</v>
      </c>
      <c r="V25" s="18" t="s">
        <v>282</v>
      </c>
      <c r="W25" s="18" t="s">
        <v>282</v>
      </c>
      <c r="X25" s="18" t="s">
        <v>282</v>
      </c>
      <c r="Y25" s="18" t="s">
        <v>282</v>
      </c>
      <c r="Z25" s="18" t="s">
        <v>282</v>
      </c>
      <c r="AA25" s="18" t="s">
        <v>282</v>
      </c>
      <c r="AB25" s="18" t="s">
        <v>282</v>
      </c>
      <c r="AC25" s="18" t="s">
        <v>282</v>
      </c>
      <c r="AD25" s="18" t="s">
        <v>282</v>
      </c>
      <c r="AE25" s="18" t="s">
        <v>282</v>
      </c>
      <c r="AF25" s="18" t="s">
        <v>282</v>
      </c>
      <c r="AG25" s="18" t="s">
        <v>282</v>
      </c>
      <c r="AH25" s="18" t="s">
        <v>282</v>
      </c>
      <c r="AI25" s="18" t="s">
        <v>282</v>
      </c>
      <c r="AJ25" s="18" t="s">
        <v>282</v>
      </c>
      <c r="AK25" s="18" t="s">
        <v>282</v>
      </c>
      <c r="AL25" s="18" t="s">
        <v>282</v>
      </c>
      <c r="AM25" s="5" t="s">
        <v>11495</v>
      </c>
    </row>
    <row r="26" spans="1:39" ht="15.75" x14ac:dyDescent="0.25">
      <c r="A26" s="16" t="s">
        <v>268</v>
      </c>
      <c r="B26" s="18" t="s">
        <v>282</v>
      </c>
      <c r="C26" s="18" t="s">
        <v>282</v>
      </c>
      <c r="D26" s="18" t="s">
        <v>282</v>
      </c>
      <c r="E26" s="18" t="s">
        <v>282</v>
      </c>
      <c r="F26" s="18" t="s">
        <v>282</v>
      </c>
      <c r="G26" s="18" t="s">
        <v>282</v>
      </c>
      <c r="H26" s="18" t="s">
        <v>282</v>
      </c>
      <c r="I26" s="18" t="s">
        <v>282</v>
      </c>
      <c r="J26" s="18" t="s">
        <v>282</v>
      </c>
      <c r="K26" s="18" t="s">
        <v>282</v>
      </c>
      <c r="L26" s="18" t="s">
        <v>282</v>
      </c>
      <c r="M26" s="18" t="s">
        <v>282</v>
      </c>
      <c r="N26" s="18" t="s">
        <v>282</v>
      </c>
      <c r="O26" s="18" t="s">
        <v>282</v>
      </c>
      <c r="P26" s="18" t="s">
        <v>282</v>
      </c>
      <c r="Q26" s="18" t="s">
        <v>282</v>
      </c>
      <c r="R26" s="18" t="s">
        <v>282</v>
      </c>
      <c r="S26" s="18" t="s">
        <v>282</v>
      </c>
      <c r="T26" s="18" t="s">
        <v>282</v>
      </c>
      <c r="U26" s="18" t="s">
        <v>282</v>
      </c>
      <c r="V26" s="18" t="s">
        <v>282</v>
      </c>
      <c r="W26" s="18" t="s">
        <v>282</v>
      </c>
      <c r="X26" s="18" t="s">
        <v>282</v>
      </c>
      <c r="Y26" s="18" t="s">
        <v>282</v>
      </c>
      <c r="Z26" s="18" t="s">
        <v>282</v>
      </c>
      <c r="AA26" s="18" t="s">
        <v>282</v>
      </c>
      <c r="AB26" s="18" t="s">
        <v>282</v>
      </c>
      <c r="AC26" s="18" t="s">
        <v>282</v>
      </c>
      <c r="AD26" s="18" t="s">
        <v>282</v>
      </c>
      <c r="AE26" s="18" t="s">
        <v>282</v>
      </c>
      <c r="AF26" s="18" t="s">
        <v>282</v>
      </c>
      <c r="AG26" s="18" t="s">
        <v>282</v>
      </c>
      <c r="AH26" s="18" t="s">
        <v>282</v>
      </c>
      <c r="AI26" s="18" t="s">
        <v>282</v>
      </c>
      <c r="AJ26" s="18" t="s">
        <v>282</v>
      </c>
      <c r="AK26" s="18" t="s">
        <v>282</v>
      </c>
      <c r="AL26" s="18" t="s">
        <v>282</v>
      </c>
      <c r="AM26" s="5" t="s">
        <v>11726</v>
      </c>
    </row>
    <row r="27" spans="1:39" ht="15.75" x14ac:dyDescent="0.25">
      <c r="A27" s="16" t="s">
        <v>269</v>
      </c>
      <c r="B27" s="17">
        <v>95.707999999999998</v>
      </c>
      <c r="C27" s="18" t="s">
        <v>282</v>
      </c>
      <c r="D27" s="17">
        <v>96.619</v>
      </c>
      <c r="E27" s="18" t="s">
        <v>282</v>
      </c>
      <c r="F27" s="17">
        <v>95.525000000000006</v>
      </c>
      <c r="G27" s="17">
        <v>95.028999999999996</v>
      </c>
      <c r="H27" s="18" t="s">
        <v>282</v>
      </c>
      <c r="I27" s="17">
        <v>95.037999999999997</v>
      </c>
      <c r="J27" s="18" t="s">
        <v>282</v>
      </c>
      <c r="K27" s="18" t="s">
        <v>282</v>
      </c>
      <c r="L27" s="18" t="s">
        <v>282</v>
      </c>
      <c r="M27" s="17">
        <v>96.524000000000001</v>
      </c>
      <c r="N27" s="18" t="s">
        <v>282</v>
      </c>
      <c r="O27" s="18" t="s">
        <v>282</v>
      </c>
      <c r="P27" s="17">
        <v>98.171999999999997</v>
      </c>
      <c r="Q27" s="18" t="s">
        <v>282</v>
      </c>
      <c r="R27" s="18" t="s">
        <v>282</v>
      </c>
      <c r="S27" s="18" t="s">
        <v>282</v>
      </c>
      <c r="T27" s="18" t="s">
        <v>282</v>
      </c>
      <c r="U27" s="17">
        <v>97.819000000000003</v>
      </c>
      <c r="V27" s="18" t="s">
        <v>282</v>
      </c>
      <c r="W27" s="18" t="s">
        <v>282</v>
      </c>
      <c r="X27" s="18" t="s">
        <v>282</v>
      </c>
      <c r="Y27" s="18" t="s">
        <v>282</v>
      </c>
      <c r="Z27" s="17">
        <v>100</v>
      </c>
      <c r="AA27" s="17">
        <v>97.674000000000007</v>
      </c>
      <c r="AB27" s="17">
        <v>96.796000000000006</v>
      </c>
      <c r="AC27" s="17">
        <v>96.251000000000005</v>
      </c>
      <c r="AD27" s="17">
        <v>96.475999999999999</v>
      </c>
      <c r="AE27" s="18" t="s">
        <v>282</v>
      </c>
      <c r="AF27" s="17">
        <v>97.072999999999993</v>
      </c>
      <c r="AG27" s="18" t="s">
        <v>282</v>
      </c>
      <c r="AH27" s="18" t="s">
        <v>282</v>
      </c>
      <c r="AI27" s="18" t="s">
        <v>282</v>
      </c>
      <c r="AJ27" s="18" t="s">
        <v>282</v>
      </c>
      <c r="AK27" s="18" t="s">
        <v>282</v>
      </c>
      <c r="AL27" s="17">
        <v>96.498000000000005</v>
      </c>
      <c r="AM27" s="5" t="s">
        <v>11477</v>
      </c>
    </row>
    <row r="28" spans="1:39" ht="15.75" x14ac:dyDescent="0.25">
      <c r="A28" s="16" t="s">
        <v>270</v>
      </c>
      <c r="B28" s="17">
        <v>94.584000000000003</v>
      </c>
      <c r="C28" s="18" t="s">
        <v>282</v>
      </c>
      <c r="D28" s="17">
        <v>94.210999999999999</v>
      </c>
      <c r="E28" s="18" t="s">
        <v>282</v>
      </c>
      <c r="F28" s="17">
        <v>95.34</v>
      </c>
      <c r="G28" s="17" t="s">
        <v>21</v>
      </c>
      <c r="H28" s="18" t="s">
        <v>282</v>
      </c>
      <c r="I28" s="17" t="s">
        <v>21</v>
      </c>
      <c r="J28" s="18" t="s">
        <v>282</v>
      </c>
      <c r="K28" s="18" t="s">
        <v>282</v>
      </c>
      <c r="L28" s="18" t="s">
        <v>282</v>
      </c>
      <c r="M28" s="17">
        <v>95.736000000000004</v>
      </c>
      <c r="N28" s="18" t="s">
        <v>282</v>
      </c>
      <c r="O28" s="18" t="s">
        <v>282</v>
      </c>
      <c r="P28" s="17" t="s">
        <v>21</v>
      </c>
      <c r="Q28" s="18" t="s">
        <v>282</v>
      </c>
      <c r="R28" s="18" t="s">
        <v>282</v>
      </c>
      <c r="S28" s="18" t="s">
        <v>282</v>
      </c>
      <c r="T28" s="18" t="s">
        <v>282</v>
      </c>
      <c r="U28" s="17">
        <v>96.512</v>
      </c>
      <c r="V28" s="18" t="s">
        <v>282</v>
      </c>
      <c r="W28" s="18" t="s">
        <v>282</v>
      </c>
      <c r="X28" s="18" t="s">
        <v>282</v>
      </c>
      <c r="Y28" s="18" t="s">
        <v>282</v>
      </c>
      <c r="Z28" s="17">
        <v>97.674000000000007</v>
      </c>
      <c r="AA28" s="17">
        <v>100</v>
      </c>
      <c r="AB28" s="17">
        <v>96.123999999999995</v>
      </c>
      <c r="AC28" s="17">
        <v>95.914000000000001</v>
      </c>
      <c r="AD28" s="17">
        <v>96.256</v>
      </c>
      <c r="AE28" s="18" t="s">
        <v>282</v>
      </c>
      <c r="AF28" s="17">
        <v>94.584000000000003</v>
      </c>
      <c r="AG28" s="18" t="s">
        <v>282</v>
      </c>
      <c r="AH28" s="18" t="s">
        <v>282</v>
      </c>
      <c r="AI28" s="18" t="s">
        <v>282</v>
      </c>
      <c r="AJ28" s="18" t="s">
        <v>282</v>
      </c>
      <c r="AK28" s="18" t="s">
        <v>282</v>
      </c>
      <c r="AL28" s="17">
        <v>96.108999999999995</v>
      </c>
      <c r="AM28" s="5" t="s">
        <v>5364</v>
      </c>
    </row>
    <row r="29" spans="1:39" ht="15.75" x14ac:dyDescent="0.25">
      <c r="A29" s="16" t="s">
        <v>271</v>
      </c>
      <c r="B29" s="17">
        <v>95.162999999999997</v>
      </c>
      <c r="C29" s="18" t="s">
        <v>282</v>
      </c>
      <c r="D29" s="17">
        <v>95.641999999999996</v>
      </c>
      <c r="E29" s="18" t="s">
        <v>282</v>
      </c>
      <c r="F29" s="17">
        <v>95.37</v>
      </c>
      <c r="G29" s="17">
        <v>95.411000000000001</v>
      </c>
      <c r="H29" s="18" t="s">
        <v>282</v>
      </c>
      <c r="I29" s="17">
        <v>95.42</v>
      </c>
      <c r="J29" s="18" t="s">
        <v>282</v>
      </c>
      <c r="K29" s="18" t="s">
        <v>282</v>
      </c>
      <c r="L29" s="18" t="s">
        <v>282</v>
      </c>
      <c r="M29" s="17">
        <v>95.774000000000001</v>
      </c>
      <c r="N29" s="18" t="s">
        <v>282</v>
      </c>
      <c r="O29" s="18" t="s">
        <v>282</v>
      </c>
      <c r="P29" s="17">
        <v>97.468000000000004</v>
      </c>
      <c r="Q29" s="18" t="s">
        <v>282</v>
      </c>
      <c r="R29" s="18" t="s">
        <v>282</v>
      </c>
      <c r="S29" s="18" t="s">
        <v>282</v>
      </c>
      <c r="T29" s="18" t="s">
        <v>282</v>
      </c>
      <c r="U29" s="17">
        <v>97.137</v>
      </c>
      <c r="V29" s="18" t="s">
        <v>282</v>
      </c>
      <c r="W29" s="18" t="s">
        <v>282</v>
      </c>
      <c r="X29" s="18" t="s">
        <v>282</v>
      </c>
      <c r="Y29" s="18" t="s">
        <v>282</v>
      </c>
      <c r="Z29" s="17">
        <v>96.796000000000006</v>
      </c>
      <c r="AA29" s="17">
        <v>96.123999999999995</v>
      </c>
      <c r="AB29" s="17">
        <v>100</v>
      </c>
      <c r="AC29" s="17">
        <v>99.454999999999998</v>
      </c>
      <c r="AD29" s="17">
        <v>94.933999999999997</v>
      </c>
      <c r="AE29" s="18" t="s">
        <v>282</v>
      </c>
      <c r="AF29" s="17">
        <v>96.528000000000006</v>
      </c>
      <c r="AG29" s="18" t="s">
        <v>282</v>
      </c>
      <c r="AH29" s="18" t="s">
        <v>282</v>
      </c>
      <c r="AI29" s="18" t="s">
        <v>282</v>
      </c>
      <c r="AJ29" s="18" t="s">
        <v>282</v>
      </c>
      <c r="AK29" s="18" t="s">
        <v>282</v>
      </c>
      <c r="AL29" s="17">
        <v>95.525000000000006</v>
      </c>
      <c r="AM29" s="5" t="s">
        <v>519</v>
      </c>
    </row>
    <row r="30" spans="1:39" ht="15.75" x14ac:dyDescent="0.25">
      <c r="A30" s="16" t="s">
        <v>272</v>
      </c>
      <c r="B30" s="17">
        <v>94.754999999999995</v>
      </c>
      <c r="C30" s="18" t="s">
        <v>282</v>
      </c>
      <c r="D30" s="17">
        <v>95.191999999999993</v>
      </c>
      <c r="E30" s="18" t="s">
        <v>282</v>
      </c>
      <c r="F30" s="17">
        <v>95.988</v>
      </c>
      <c r="G30" s="17">
        <v>95.411000000000001</v>
      </c>
      <c r="H30" s="18" t="s">
        <v>282</v>
      </c>
      <c r="I30" s="17">
        <v>95.42</v>
      </c>
      <c r="J30" s="18" t="s">
        <v>282</v>
      </c>
      <c r="K30" s="18" t="s">
        <v>282</v>
      </c>
      <c r="L30" s="18" t="s">
        <v>282</v>
      </c>
      <c r="M30" s="17">
        <v>95.364999999999995</v>
      </c>
      <c r="N30" s="18" t="s">
        <v>282</v>
      </c>
      <c r="O30" s="18" t="s">
        <v>282</v>
      </c>
      <c r="P30" s="17">
        <v>97.468000000000004</v>
      </c>
      <c r="Q30" s="18" t="s">
        <v>282</v>
      </c>
      <c r="R30" s="18" t="s">
        <v>282</v>
      </c>
      <c r="S30" s="18" t="s">
        <v>282</v>
      </c>
      <c r="T30" s="18" t="s">
        <v>282</v>
      </c>
      <c r="U30" s="17">
        <v>96.727999999999994</v>
      </c>
      <c r="V30" s="18" t="s">
        <v>282</v>
      </c>
      <c r="W30" s="18" t="s">
        <v>282</v>
      </c>
      <c r="X30" s="18" t="s">
        <v>282</v>
      </c>
      <c r="Y30" s="18" t="s">
        <v>282</v>
      </c>
      <c r="Z30" s="17">
        <v>96.251000000000005</v>
      </c>
      <c r="AA30" s="17">
        <v>95.914000000000001</v>
      </c>
      <c r="AB30" s="17">
        <v>99.454999999999998</v>
      </c>
      <c r="AC30" s="17">
        <v>100</v>
      </c>
      <c r="AD30" s="17">
        <v>94.933999999999997</v>
      </c>
      <c r="AE30" s="18" t="s">
        <v>282</v>
      </c>
      <c r="AF30" s="17">
        <v>96.12</v>
      </c>
      <c r="AG30" s="18" t="s">
        <v>282</v>
      </c>
      <c r="AH30" s="18" t="s">
        <v>282</v>
      </c>
      <c r="AI30" s="18" t="s">
        <v>282</v>
      </c>
      <c r="AJ30" s="18" t="s">
        <v>282</v>
      </c>
      <c r="AK30" s="18" t="s">
        <v>282</v>
      </c>
      <c r="AL30" s="17">
        <v>95.72</v>
      </c>
      <c r="AM30" s="5" t="s">
        <v>519</v>
      </c>
    </row>
    <row r="31" spans="1:39" ht="15.75" x14ac:dyDescent="0.25">
      <c r="A31" s="16" t="s">
        <v>273</v>
      </c>
      <c r="B31" s="17">
        <v>92.951999999999998</v>
      </c>
      <c r="C31" s="18" t="s">
        <v>282</v>
      </c>
      <c r="D31" s="17">
        <v>94.322000000000003</v>
      </c>
      <c r="E31" s="18" t="s">
        <v>282</v>
      </c>
      <c r="F31" s="17">
        <v>94.052999999999997</v>
      </c>
      <c r="G31" s="17" t="s">
        <v>21</v>
      </c>
      <c r="H31" s="18" t="s">
        <v>282</v>
      </c>
      <c r="I31" s="17" t="s">
        <v>21</v>
      </c>
      <c r="J31" s="18" t="s">
        <v>282</v>
      </c>
      <c r="K31" s="18" t="s">
        <v>282</v>
      </c>
      <c r="L31" s="18" t="s">
        <v>282</v>
      </c>
      <c r="M31" s="17">
        <v>95.153999999999996</v>
      </c>
      <c r="N31" s="18" t="s">
        <v>282</v>
      </c>
      <c r="O31" s="18" t="s">
        <v>282</v>
      </c>
      <c r="P31" s="17" t="s">
        <v>21</v>
      </c>
      <c r="Q31" s="18" t="s">
        <v>282</v>
      </c>
      <c r="R31" s="18" t="s">
        <v>282</v>
      </c>
      <c r="S31" s="18" t="s">
        <v>282</v>
      </c>
      <c r="T31" s="18" t="s">
        <v>282</v>
      </c>
      <c r="U31" s="17">
        <v>95.814999999999998</v>
      </c>
      <c r="V31" s="18" t="s">
        <v>282</v>
      </c>
      <c r="W31" s="18" t="s">
        <v>282</v>
      </c>
      <c r="X31" s="18" t="s">
        <v>282</v>
      </c>
      <c r="Y31" s="18" t="s">
        <v>282</v>
      </c>
      <c r="Z31" s="17">
        <v>96.475999999999999</v>
      </c>
      <c r="AA31" s="17">
        <v>96.256</v>
      </c>
      <c r="AB31" s="17">
        <v>94.933999999999997</v>
      </c>
      <c r="AC31" s="17">
        <v>94.933999999999997</v>
      </c>
      <c r="AD31" s="17">
        <v>100</v>
      </c>
      <c r="AE31" s="18" t="s">
        <v>282</v>
      </c>
      <c r="AF31" s="17">
        <v>95.814999999999998</v>
      </c>
      <c r="AG31" s="18" t="s">
        <v>282</v>
      </c>
      <c r="AH31" s="18" t="s">
        <v>282</v>
      </c>
      <c r="AI31" s="18" t="s">
        <v>282</v>
      </c>
      <c r="AJ31" s="18" t="s">
        <v>282</v>
      </c>
      <c r="AK31" s="18" t="s">
        <v>282</v>
      </c>
      <c r="AL31" s="17">
        <v>96.256</v>
      </c>
      <c r="AM31" s="5" t="s">
        <v>518</v>
      </c>
    </row>
    <row r="32" spans="1:39" ht="15.75" x14ac:dyDescent="0.25">
      <c r="A32" s="16" t="s">
        <v>274</v>
      </c>
      <c r="B32" s="18" t="s">
        <v>282</v>
      </c>
      <c r="C32" s="18" t="s">
        <v>282</v>
      </c>
      <c r="D32" s="18" t="s">
        <v>282</v>
      </c>
      <c r="E32" s="18" t="s">
        <v>282</v>
      </c>
      <c r="F32" s="18" t="s">
        <v>282</v>
      </c>
      <c r="G32" s="18" t="s">
        <v>282</v>
      </c>
      <c r="H32" s="18" t="s">
        <v>282</v>
      </c>
      <c r="I32" s="18" t="s">
        <v>282</v>
      </c>
      <c r="J32" s="18" t="s">
        <v>282</v>
      </c>
      <c r="K32" s="18" t="s">
        <v>282</v>
      </c>
      <c r="L32" s="18" t="s">
        <v>282</v>
      </c>
      <c r="M32" s="18" t="s">
        <v>282</v>
      </c>
      <c r="N32" s="18" t="s">
        <v>282</v>
      </c>
      <c r="O32" s="18" t="s">
        <v>282</v>
      </c>
      <c r="P32" s="18" t="s">
        <v>282</v>
      </c>
      <c r="Q32" s="18" t="s">
        <v>282</v>
      </c>
      <c r="R32" s="18" t="s">
        <v>282</v>
      </c>
      <c r="S32" s="18" t="s">
        <v>282</v>
      </c>
      <c r="T32" s="18" t="s">
        <v>282</v>
      </c>
      <c r="U32" s="18" t="s">
        <v>282</v>
      </c>
      <c r="V32" s="18" t="s">
        <v>282</v>
      </c>
      <c r="W32" s="18" t="s">
        <v>282</v>
      </c>
      <c r="X32" s="18" t="s">
        <v>282</v>
      </c>
      <c r="Y32" s="18" t="s">
        <v>282</v>
      </c>
      <c r="Z32" s="18" t="s">
        <v>282</v>
      </c>
      <c r="AA32" s="18" t="s">
        <v>282</v>
      </c>
      <c r="AB32" s="18" t="s">
        <v>282</v>
      </c>
      <c r="AC32" s="18" t="s">
        <v>282</v>
      </c>
      <c r="AD32" s="18" t="s">
        <v>282</v>
      </c>
      <c r="AE32" s="18" t="s">
        <v>282</v>
      </c>
      <c r="AF32" s="18" t="s">
        <v>282</v>
      </c>
      <c r="AG32" s="18" t="s">
        <v>282</v>
      </c>
      <c r="AH32" s="18" t="s">
        <v>282</v>
      </c>
      <c r="AI32" s="18" t="s">
        <v>282</v>
      </c>
      <c r="AJ32" s="18" t="s">
        <v>282</v>
      </c>
      <c r="AK32" s="18" t="s">
        <v>282</v>
      </c>
      <c r="AL32" s="18" t="s">
        <v>282</v>
      </c>
      <c r="AM32" s="5" t="s">
        <v>518</v>
      </c>
    </row>
    <row r="33" spans="1:39" ht="15.75" x14ac:dyDescent="0.25">
      <c r="A33" s="16" t="s">
        <v>275</v>
      </c>
      <c r="B33" s="17">
        <v>95.031000000000006</v>
      </c>
      <c r="C33" s="18" t="s">
        <v>282</v>
      </c>
      <c r="D33" s="17">
        <v>97.147000000000006</v>
      </c>
      <c r="E33" s="18" t="s">
        <v>282</v>
      </c>
      <c r="F33" s="17">
        <v>93.826999999999998</v>
      </c>
      <c r="G33" s="17">
        <v>94.465999999999994</v>
      </c>
      <c r="H33" s="18" t="s">
        <v>282</v>
      </c>
      <c r="I33" s="17">
        <v>94.475999999999999</v>
      </c>
      <c r="J33" s="18" t="s">
        <v>282</v>
      </c>
      <c r="K33" s="18" t="s">
        <v>282</v>
      </c>
      <c r="L33" s="18" t="s">
        <v>282</v>
      </c>
      <c r="M33" s="17">
        <v>95.915999999999997</v>
      </c>
      <c r="N33" s="18" t="s">
        <v>282</v>
      </c>
      <c r="O33" s="18" t="s">
        <v>282</v>
      </c>
      <c r="P33" s="17">
        <v>96.91</v>
      </c>
      <c r="Q33" s="18" t="s">
        <v>282</v>
      </c>
      <c r="R33" s="18" t="s">
        <v>282</v>
      </c>
      <c r="S33" s="18" t="s">
        <v>282</v>
      </c>
      <c r="T33" s="18" t="s">
        <v>282</v>
      </c>
      <c r="U33" s="17">
        <v>96.596000000000004</v>
      </c>
      <c r="V33" s="18" t="s">
        <v>282</v>
      </c>
      <c r="W33" s="18" t="s">
        <v>282</v>
      </c>
      <c r="X33" s="18" t="s">
        <v>282</v>
      </c>
      <c r="Y33" s="18" t="s">
        <v>282</v>
      </c>
      <c r="Z33" s="17">
        <v>97.072999999999993</v>
      </c>
      <c r="AA33" s="17">
        <v>94.584000000000003</v>
      </c>
      <c r="AB33" s="17">
        <v>96.528000000000006</v>
      </c>
      <c r="AC33" s="17">
        <v>96.12</v>
      </c>
      <c r="AD33" s="17">
        <v>95.814999999999998</v>
      </c>
      <c r="AE33" s="18" t="s">
        <v>282</v>
      </c>
      <c r="AF33" s="17">
        <v>100</v>
      </c>
      <c r="AG33" s="18" t="s">
        <v>282</v>
      </c>
      <c r="AH33" s="18" t="s">
        <v>282</v>
      </c>
      <c r="AI33" s="18" t="s">
        <v>282</v>
      </c>
      <c r="AJ33" s="18" t="s">
        <v>282</v>
      </c>
      <c r="AK33" s="18" t="s">
        <v>282</v>
      </c>
      <c r="AL33" s="17">
        <v>98.444000000000003</v>
      </c>
      <c r="AM33" s="5" t="s">
        <v>518</v>
      </c>
    </row>
    <row r="34" spans="1:39" ht="15.75" x14ac:dyDescent="0.25">
      <c r="A34" s="16" t="s">
        <v>276</v>
      </c>
      <c r="B34" s="18" t="s">
        <v>282</v>
      </c>
      <c r="C34" s="18" t="s">
        <v>282</v>
      </c>
      <c r="D34" s="18" t="s">
        <v>282</v>
      </c>
      <c r="E34" s="18" t="s">
        <v>282</v>
      </c>
      <c r="F34" s="18" t="s">
        <v>282</v>
      </c>
      <c r="G34" s="18" t="s">
        <v>282</v>
      </c>
      <c r="H34" s="18" t="s">
        <v>282</v>
      </c>
      <c r="I34" s="18" t="s">
        <v>282</v>
      </c>
      <c r="J34" s="18" t="s">
        <v>282</v>
      </c>
      <c r="K34" s="18" t="s">
        <v>282</v>
      </c>
      <c r="L34" s="18" t="s">
        <v>282</v>
      </c>
      <c r="M34" s="18" t="s">
        <v>282</v>
      </c>
      <c r="N34" s="18" t="s">
        <v>282</v>
      </c>
      <c r="O34" s="18" t="s">
        <v>282</v>
      </c>
      <c r="P34" s="18" t="s">
        <v>282</v>
      </c>
      <c r="Q34" s="18" t="s">
        <v>282</v>
      </c>
      <c r="R34" s="18" t="s">
        <v>282</v>
      </c>
      <c r="S34" s="18" t="s">
        <v>282</v>
      </c>
      <c r="T34" s="18" t="s">
        <v>282</v>
      </c>
      <c r="U34" s="18" t="s">
        <v>282</v>
      </c>
      <c r="V34" s="18" t="s">
        <v>282</v>
      </c>
      <c r="W34" s="18" t="s">
        <v>282</v>
      </c>
      <c r="X34" s="18" t="s">
        <v>282</v>
      </c>
      <c r="Y34" s="18" t="s">
        <v>282</v>
      </c>
      <c r="Z34" s="18" t="s">
        <v>282</v>
      </c>
      <c r="AA34" s="18" t="s">
        <v>282</v>
      </c>
      <c r="AB34" s="18" t="s">
        <v>282</v>
      </c>
      <c r="AC34" s="18" t="s">
        <v>282</v>
      </c>
      <c r="AD34" s="18" t="s">
        <v>282</v>
      </c>
      <c r="AE34" s="18" t="s">
        <v>282</v>
      </c>
      <c r="AF34" s="18" t="s">
        <v>282</v>
      </c>
      <c r="AG34" s="18" t="s">
        <v>282</v>
      </c>
      <c r="AH34" s="18" t="s">
        <v>282</v>
      </c>
      <c r="AI34" s="18" t="s">
        <v>282</v>
      </c>
      <c r="AJ34" s="18" t="s">
        <v>282</v>
      </c>
      <c r="AK34" s="18" t="s">
        <v>282</v>
      </c>
      <c r="AL34" s="18" t="s">
        <v>282</v>
      </c>
      <c r="AM34" s="5" t="s">
        <v>518</v>
      </c>
    </row>
    <row r="35" spans="1:39" ht="15.75" x14ac:dyDescent="0.25">
      <c r="A35" s="16" t="s">
        <v>277</v>
      </c>
      <c r="B35" s="18" t="s">
        <v>282</v>
      </c>
      <c r="C35" s="18" t="s">
        <v>282</v>
      </c>
      <c r="D35" s="18" t="s">
        <v>282</v>
      </c>
      <c r="E35" s="18" t="s">
        <v>282</v>
      </c>
      <c r="F35" s="18" t="s">
        <v>282</v>
      </c>
      <c r="G35" s="18" t="s">
        <v>282</v>
      </c>
      <c r="H35" s="18" t="s">
        <v>282</v>
      </c>
      <c r="I35" s="18" t="s">
        <v>282</v>
      </c>
      <c r="J35" s="18" t="s">
        <v>282</v>
      </c>
      <c r="K35" s="18" t="s">
        <v>282</v>
      </c>
      <c r="L35" s="18" t="s">
        <v>282</v>
      </c>
      <c r="M35" s="18" t="s">
        <v>282</v>
      </c>
      <c r="N35" s="18" t="s">
        <v>282</v>
      </c>
      <c r="O35" s="18" t="s">
        <v>282</v>
      </c>
      <c r="P35" s="18" t="s">
        <v>282</v>
      </c>
      <c r="Q35" s="18" t="s">
        <v>282</v>
      </c>
      <c r="R35" s="18" t="s">
        <v>282</v>
      </c>
      <c r="S35" s="18" t="s">
        <v>282</v>
      </c>
      <c r="T35" s="18" t="s">
        <v>282</v>
      </c>
      <c r="U35" s="18" t="s">
        <v>282</v>
      </c>
      <c r="V35" s="18" t="s">
        <v>282</v>
      </c>
      <c r="W35" s="18" t="s">
        <v>282</v>
      </c>
      <c r="X35" s="18" t="s">
        <v>282</v>
      </c>
      <c r="Y35" s="18" t="s">
        <v>282</v>
      </c>
      <c r="Z35" s="18" t="s">
        <v>282</v>
      </c>
      <c r="AA35" s="18" t="s">
        <v>282</v>
      </c>
      <c r="AB35" s="18" t="s">
        <v>282</v>
      </c>
      <c r="AC35" s="18" t="s">
        <v>282</v>
      </c>
      <c r="AD35" s="18" t="s">
        <v>282</v>
      </c>
      <c r="AE35" s="18" t="s">
        <v>282</v>
      </c>
      <c r="AF35" s="18" t="s">
        <v>282</v>
      </c>
      <c r="AG35" s="18" t="s">
        <v>282</v>
      </c>
      <c r="AH35" s="18" t="s">
        <v>282</v>
      </c>
      <c r="AI35" s="18" t="s">
        <v>282</v>
      </c>
      <c r="AJ35" s="18" t="s">
        <v>282</v>
      </c>
      <c r="AK35" s="18" t="s">
        <v>282</v>
      </c>
      <c r="AL35" s="18" t="s">
        <v>282</v>
      </c>
      <c r="AM35" s="5" t="s">
        <v>518</v>
      </c>
    </row>
    <row r="36" spans="1:39" ht="15.75" x14ac:dyDescent="0.25">
      <c r="A36" s="16" t="s">
        <v>278</v>
      </c>
      <c r="B36" s="18" t="s">
        <v>282</v>
      </c>
      <c r="C36" s="18" t="s">
        <v>282</v>
      </c>
      <c r="D36" s="18" t="s">
        <v>282</v>
      </c>
      <c r="E36" s="18" t="s">
        <v>282</v>
      </c>
      <c r="F36" s="18" t="s">
        <v>282</v>
      </c>
      <c r="G36" s="18" t="s">
        <v>282</v>
      </c>
      <c r="H36" s="18" t="s">
        <v>282</v>
      </c>
      <c r="I36" s="18" t="s">
        <v>282</v>
      </c>
      <c r="J36" s="18" t="s">
        <v>282</v>
      </c>
      <c r="K36" s="18" t="s">
        <v>282</v>
      </c>
      <c r="L36" s="18" t="s">
        <v>282</v>
      </c>
      <c r="M36" s="18" t="s">
        <v>282</v>
      </c>
      <c r="N36" s="18" t="s">
        <v>282</v>
      </c>
      <c r="O36" s="18" t="s">
        <v>282</v>
      </c>
      <c r="P36" s="18" t="s">
        <v>282</v>
      </c>
      <c r="Q36" s="18" t="s">
        <v>282</v>
      </c>
      <c r="R36" s="18" t="s">
        <v>282</v>
      </c>
      <c r="S36" s="18" t="s">
        <v>282</v>
      </c>
      <c r="T36" s="18" t="s">
        <v>282</v>
      </c>
      <c r="U36" s="18" t="s">
        <v>282</v>
      </c>
      <c r="V36" s="18" t="s">
        <v>282</v>
      </c>
      <c r="W36" s="18" t="s">
        <v>282</v>
      </c>
      <c r="X36" s="18" t="s">
        <v>282</v>
      </c>
      <c r="Y36" s="18" t="s">
        <v>282</v>
      </c>
      <c r="Z36" s="18" t="s">
        <v>282</v>
      </c>
      <c r="AA36" s="18" t="s">
        <v>282</v>
      </c>
      <c r="AB36" s="18" t="s">
        <v>282</v>
      </c>
      <c r="AC36" s="18" t="s">
        <v>282</v>
      </c>
      <c r="AD36" s="18" t="s">
        <v>282</v>
      </c>
      <c r="AE36" s="18" t="s">
        <v>282</v>
      </c>
      <c r="AF36" s="18" t="s">
        <v>282</v>
      </c>
      <c r="AG36" s="18" t="s">
        <v>282</v>
      </c>
      <c r="AH36" s="18" t="s">
        <v>282</v>
      </c>
      <c r="AI36" s="18" t="s">
        <v>282</v>
      </c>
      <c r="AJ36" s="18" t="s">
        <v>282</v>
      </c>
      <c r="AK36" s="18" t="s">
        <v>282</v>
      </c>
      <c r="AL36" s="18" t="s">
        <v>282</v>
      </c>
      <c r="AM36" s="5" t="s">
        <v>518</v>
      </c>
    </row>
    <row r="37" spans="1:39" ht="15.75" x14ac:dyDescent="0.25">
      <c r="A37" s="16" t="s">
        <v>279</v>
      </c>
      <c r="B37" s="18" t="s">
        <v>282</v>
      </c>
      <c r="C37" s="18" t="s">
        <v>282</v>
      </c>
      <c r="D37" s="18" t="s">
        <v>282</v>
      </c>
      <c r="E37" s="18" t="s">
        <v>282</v>
      </c>
      <c r="F37" s="18" t="s">
        <v>282</v>
      </c>
      <c r="G37" s="18" t="s">
        <v>282</v>
      </c>
      <c r="H37" s="18" t="s">
        <v>282</v>
      </c>
      <c r="I37" s="18" t="s">
        <v>282</v>
      </c>
      <c r="J37" s="18" t="s">
        <v>282</v>
      </c>
      <c r="K37" s="18" t="s">
        <v>282</v>
      </c>
      <c r="L37" s="18" t="s">
        <v>282</v>
      </c>
      <c r="M37" s="18" t="s">
        <v>282</v>
      </c>
      <c r="N37" s="18" t="s">
        <v>282</v>
      </c>
      <c r="O37" s="18" t="s">
        <v>282</v>
      </c>
      <c r="P37" s="18" t="s">
        <v>282</v>
      </c>
      <c r="Q37" s="18" t="s">
        <v>282</v>
      </c>
      <c r="R37" s="18" t="s">
        <v>282</v>
      </c>
      <c r="S37" s="18" t="s">
        <v>282</v>
      </c>
      <c r="T37" s="18" t="s">
        <v>282</v>
      </c>
      <c r="U37" s="18" t="s">
        <v>282</v>
      </c>
      <c r="V37" s="18" t="s">
        <v>282</v>
      </c>
      <c r="W37" s="18" t="s">
        <v>282</v>
      </c>
      <c r="X37" s="18" t="s">
        <v>282</v>
      </c>
      <c r="Y37" s="18" t="s">
        <v>282</v>
      </c>
      <c r="Z37" s="18" t="s">
        <v>282</v>
      </c>
      <c r="AA37" s="18" t="s">
        <v>282</v>
      </c>
      <c r="AB37" s="18" t="s">
        <v>282</v>
      </c>
      <c r="AC37" s="18" t="s">
        <v>282</v>
      </c>
      <c r="AD37" s="18" t="s">
        <v>282</v>
      </c>
      <c r="AE37" s="18" t="s">
        <v>282</v>
      </c>
      <c r="AF37" s="18" t="s">
        <v>282</v>
      </c>
      <c r="AG37" s="18" t="s">
        <v>282</v>
      </c>
      <c r="AH37" s="18" t="s">
        <v>282</v>
      </c>
      <c r="AI37" s="18" t="s">
        <v>282</v>
      </c>
      <c r="AJ37" s="18" t="s">
        <v>282</v>
      </c>
      <c r="AK37" s="18" t="s">
        <v>282</v>
      </c>
      <c r="AL37" s="18" t="s">
        <v>282</v>
      </c>
      <c r="AM37" s="5" t="s">
        <v>518</v>
      </c>
    </row>
    <row r="38" spans="1:39" ht="15.75" x14ac:dyDescent="0.25">
      <c r="A38" s="16" t="s">
        <v>280</v>
      </c>
      <c r="B38" s="18" t="s">
        <v>282</v>
      </c>
      <c r="C38" s="18" t="s">
        <v>282</v>
      </c>
      <c r="D38" s="18" t="s">
        <v>282</v>
      </c>
      <c r="E38" s="18" t="s">
        <v>282</v>
      </c>
      <c r="F38" s="18" t="s">
        <v>282</v>
      </c>
      <c r="G38" s="18" t="s">
        <v>282</v>
      </c>
      <c r="H38" s="18" t="s">
        <v>282</v>
      </c>
      <c r="I38" s="18" t="s">
        <v>282</v>
      </c>
      <c r="J38" s="18" t="s">
        <v>282</v>
      </c>
      <c r="K38" s="18" t="s">
        <v>282</v>
      </c>
      <c r="L38" s="18" t="s">
        <v>282</v>
      </c>
      <c r="M38" s="18" t="s">
        <v>282</v>
      </c>
      <c r="N38" s="18" t="s">
        <v>282</v>
      </c>
      <c r="O38" s="18" t="s">
        <v>282</v>
      </c>
      <c r="P38" s="18" t="s">
        <v>282</v>
      </c>
      <c r="Q38" s="18" t="s">
        <v>282</v>
      </c>
      <c r="R38" s="18" t="s">
        <v>282</v>
      </c>
      <c r="S38" s="18" t="s">
        <v>282</v>
      </c>
      <c r="T38" s="18" t="s">
        <v>282</v>
      </c>
      <c r="U38" s="18" t="s">
        <v>282</v>
      </c>
      <c r="V38" s="18" t="s">
        <v>282</v>
      </c>
      <c r="W38" s="18" t="s">
        <v>282</v>
      </c>
      <c r="X38" s="18" t="s">
        <v>282</v>
      </c>
      <c r="Y38" s="18" t="s">
        <v>282</v>
      </c>
      <c r="Z38" s="18" t="s">
        <v>282</v>
      </c>
      <c r="AA38" s="18" t="s">
        <v>282</v>
      </c>
      <c r="AB38" s="18" t="s">
        <v>282</v>
      </c>
      <c r="AC38" s="18" t="s">
        <v>282</v>
      </c>
      <c r="AD38" s="18" t="s">
        <v>282</v>
      </c>
      <c r="AE38" s="18" t="s">
        <v>282</v>
      </c>
      <c r="AF38" s="18" t="s">
        <v>282</v>
      </c>
      <c r="AG38" s="18" t="s">
        <v>282</v>
      </c>
      <c r="AH38" s="18" t="s">
        <v>282</v>
      </c>
      <c r="AI38" s="18" t="s">
        <v>282</v>
      </c>
      <c r="AJ38" s="18" t="s">
        <v>282</v>
      </c>
      <c r="AK38" s="18" t="s">
        <v>282</v>
      </c>
      <c r="AL38" s="18" t="s">
        <v>282</v>
      </c>
      <c r="AM38" s="5" t="s">
        <v>518</v>
      </c>
    </row>
    <row r="39" spans="1:39" ht="15.75" x14ac:dyDescent="0.25">
      <c r="A39" s="16" t="s">
        <v>281</v>
      </c>
      <c r="B39" s="17">
        <v>93.58</v>
      </c>
      <c r="C39" s="18" t="s">
        <v>282</v>
      </c>
      <c r="D39" s="17">
        <v>98.143000000000001</v>
      </c>
      <c r="E39" s="18" t="s">
        <v>282</v>
      </c>
      <c r="F39" s="17">
        <v>93.968999999999994</v>
      </c>
      <c r="G39" s="17" t="s">
        <v>21</v>
      </c>
      <c r="H39" s="18" t="s">
        <v>282</v>
      </c>
      <c r="I39" s="17" t="s">
        <v>21</v>
      </c>
      <c r="J39" s="18" t="s">
        <v>282</v>
      </c>
      <c r="K39" s="18" t="s">
        <v>282</v>
      </c>
      <c r="L39" s="18" t="s">
        <v>282</v>
      </c>
      <c r="M39" s="17">
        <v>94.941999999999993</v>
      </c>
      <c r="N39" s="18" t="s">
        <v>282</v>
      </c>
      <c r="O39" s="18" t="s">
        <v>282</v>
      </c>
      <c r="P39" s="17" t="s">
        <v>21</v>
      </c>
      <c r="Q39" s="18" t="s">
        <v>282</v>
      </c>
      <c r="R39" s="18" t="s">
        <v>282</v>
      </c>
      <c r="S39" s="18" t="s">
        <v>282</v>
      </c>
      <c r="T39" s="18" t="s">
        <v>282</v>
      </c>
      <c r="U39" s="17">
        <v>97.081999999999994</v>
      </c>
      <c r="V39" s="18" t="s">
        <v>282</v>
      </c>
      <c r="W39" s="18" t="s">
        <v>282</v>
      </c>
      <c r="X39" s="18" t="s">
        <v>282</v>
      </c>
      <c r="Y39" s="18" t="s">
        <v>282</v>
      </c>
      <c r="Z39" s="17">
        <v>96.498000000000005</v>
      </c>
      <c r="AA39" s="17">
        <v>96.108999999999995</v>
      </c>
      <c r="AB39" s="17">
        <v>95.525000000000006</v>
      </c>
      <c r="AC39" s="17">
        <v>95.72</v>
      </c>
      <c r="AD39" s="17">
        <v>96.256</v>
      </c>
      <c r="AE39" s="18" t="s">
        <v>282</v>
      </c>
      <c r="AF39" s="17">
        <v>98.444000000000003</v>
      </c>
      <c r="AG39" s="18" t="s">
        <v>282</v>
      </c>
      <c r="AH39" s="18" t="s">
        <v>282</v>
      </c>
      <c r="AI39" s="18" t="s">
        <v>282</v>
      </c>
      <c r="AJ39" s="18" t="s">
        <v>282</v>
      </c>
      <c r="AK39" s="18" t="s">
        <v>282</v>
      </c>
      <c r="AL39" s="18">
        <v>100</v>
      </c>
      <c r="AM39" s="5" t="s">
        <v>518</v>
      </c>
    </row>
    <row r="42" spans="1:39" ht="15.75" x14ac:dyDescent="0.25">
      <c r="A42" s="19" t="s">
        <v>21</v>
      </c>
      <c r="B42" s="4" t="s">
        <v>297</v>
      </c>
    </row>
    <row r="43" spans="1:39" ht="15.75" x14ac:dyDescent="0.25">
      <c r="A43" s="19" t="s">
        <v>282</v>
      </c>
      <c r="B43" s="4" t="s">
        <v>686</v>
      </c>
    </row>
    <row r="44" spans="1:39" ht="15.75" x14ac:dyDescent="0.25">
      <c r="A44" s="19" t="s">
        <v>687</v>
      </c>
      <c r="B44" s="4" t="s">
        <v>690</v>
      </c>
    </row>
    <row r="45" spans="1:39" ht="15.75" x14ac:dyDescent="0.25">
      <c r="A45" s="19" t="s">
        <v>688</v>
      </c>
      <c r="B45" s="4" t="s">
        <v>691</v>
      </c>
    </row>
    <row r="46" spans="1:39" ht="15.75" x14ac:dyDescent="0.25">
      <c r="A46" s="19" t="s">
        <v>689</v>
      </c>
      <c r="B46" s="4" t="s">
        <v>692</v>
      </c>
    </row>
  </sheetData>
  <conditionalFormatting sqref="AL4:AL17 D5:AK38 C8 B14:C15">
    <cfRule type="cellIs" dxfId="45" priority="18" operator="greaterThan">
      <formula>97</formula>
    </cfRule>
    <cfRule type="cellIs" dxfId="44" priority="19" operator="greaterThan">
      <formula>95</formula>
    </cfRule>
    <cfRule type="cellIs" dxfId="43" priority="20" operator="greaterThan">
      <formula>90</formula>
    </cfRule>
  </conditionalFormatting>
  <conditionalFormatting sqref="B14:AK15 AL3:AL38 C4:AK13 C16:AK39">
    <cfRule type="cellIs" dxfId="42" priority="16" operator="greaterThan">
      <formula>95</formula>
    </cfRule>
    <cfRule type="cellIs" dxfId="41" priority="17" operator="greaterThan">
      <formula>97</formula>
    </cfRule>
  </conditionalFormatting>
  <conditionalFormatting sqref="N24">
    <cfRule type="cellIs" dxfId="40" priority="15" operator="greaterThan">
      <formula>90</formula>
    </cfRule>
  </conditionalFormatting>
  <conditionalFormatting sqref="B3:AK39 AL3:AL38">
    <cfRule type="cellIs" dxfId="39" priority="8" operator="equal">
      <formula>"ND"</formula>
    </cfRule>
    <cfRule type="cellIs" dxfId="38" priority="9" operator="equal">
      <formula>"-"</formula>
    </cfRule>
    <cfRule type="cellIs" dxfId="37" priority="12" operator="greaterThan">
      <formula>97</formula>
    </cfRule>
    <cfRule type="cellIs" dxfId="36" priority="13" operator="greaterThan">
      <formula>95</formula>
    </cfRule>
    <cfRule type="cellIs" dxfId="35" priority="14" operator="greaterThan">
      <formula>90</formula>
    </cfRule>
  </conditionalFormatting>
  <conditionalFormatting sqref="B3:C4 AL5 C6:AK6">
    <cfRule type="cellIs" dxfId="34" priority="11" operator="equal">
      <formula>"-"</formula>
    </cfRule>
  </conditionalFormatting>
  <conditionalFormatting sqref="B3:H8 E9:E38 G9:G39">
    <cfRule type="cellIs" dxfId="33" priority="10" operator="equal">
      <formula>"-"</formula>
    </cfRule>
  </conditionalFormatting>
  <conditionalFormatting sqref="AL39">
    <cfRule type="cellIs" dxfId="32" priority="6" operator="greaterThan">
      <formula>95</formula>
    </cfRule>
    <cfRule type="cellIs" dxfId="31" priority="7" operator="greaterThan">
      <formula>97</formula>
    </cfRule>
  </conditionalFormatting>
  <conditionalFormatting sqref="AL39">
    <cfRule type="cellIs" dxfId="30" priority="1" operator="equal">
      <formula>"ND"</formula>
    </cfRule>
    <cfRule type="cellIs" dxfId="29" priority="2" operator="equal">
      <formula>"-"</formula>
    </cfRule>
    <cfRule type="cellIs" dxfId="28" priority="3" operator="greaterThan">
      <formula>97</formula>
    </cfRule>
    <cfRule type="cellIs" dxfId="27" priority="4" operator="greaterThan">
      <formula>95</formula>
    </cfRule>
    <cfRule type="cellIs" dxfId="26" priority="5" operator="greaterThan">
      <formula>90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9"/>
  <sheetViews>
    <sheetView workbookViewId="0">
      <selection sqref="A1:XFD1"/>
    </sheetView>
  </sheetViews>
  <sheetFormatPr defaultColWidth="9.140625" defaultRowHeight="15.75" x14ac:dyDescent="0.25"/>
  <cols>
    <col min="1" max="1" width="15" style="4" bestFit="1" customWidth="1"/>
    <col min="2" max="2" width="13.85546875" style="7" bestFit="1" customWidth="1"/>
    <col min="3" max="3" width="13.5703125" style="7" customWidth="1"/>
    <col min="4" max="4" width="12" style="7" customWidth="1"/>
    <col min="5" max="5" width="11.140625" style="7" customWidth="1"/>
    <col min="6" max="6" width="12.140625" style="7" customWidth="1"/>
    <col min="7" max="7" width="17.7109375" style="7" customWidth="1"/>
    <col min="8" max="8" width="15.5703125" style="4" bestFit="1" customWidth="1"/>
    <col min="9" max="9" width="10.28515625" style="7" customWidth="1"/>
    <col min="10" max="10" width="13.85546875" style="7" customWidth="1"/>
    <col min="11" max="16384" width="9.140625" style="4"/>
  </cols>
  <sheetData>
    <row r="1" spans="1:10" s="275" customFormat="1" x14ac:dyDescent="0.25">
      <c r="A1" s="275" t="s">
        <v>13138</v>
      </c>
    </row>
    <row r="2" spans="1:10" s="71" customFormat="1" ht="47.25" x14ac:dyDescent="0.25">
      <c r="A2" s="71" t="s">
        <v>11767</v>
      </c>
      <c r="B2" s="72" t="s">
        <v>11762</v>
      </c>
      <c r="C2" s="72" t="s">
        <v>11761</v>
      </c>
      <c r="D2" s="72" t="s">
        <v>11763</v>
      </c>
      <c r="E2" s="72" t="s">
        <v>11764</v>
      </c>
      <c r="F2" s="72" t="s">
        <v>11765</v>
      </c>
      <c r="G2" s="72" t="s">
        <v>11766</v>
      </c>
      <c r="H2" s="71" t="s">
        <v>699</v>
      </c>
      <c r="I2" s="72" t="s">
        <v>6</v>
      </c>
      <c r="J2" s="212" t="s">
        <v>12524</v>
      </c>
    </row>
    <row r="3" spans="1:10" x14ac:dyDescent="0.25">
      <c r="A3" s="1" t="s">
        <v>275</v>
      </c>
      <c r="B3" s="7">
        <v>96.67</v>
      </c>
      <c r="C3" s="7">
        <v>1.6</v>
      </c>
      <c r="D3" s="7">
        <v>1</v>
      </c>
      <c r="E3" s="7">
        <v>1</v>
      </c>
      <c r="F3" s="7">
        <v>1</v>
      </c>
      <c r="G3" s="7">
        <v>20</v>
      </c>
      <c r="H3" s="40" t="s">
        <v>697</v>
      </c>
      <c r="I3" s="7">
        <v>29</v>
      </c>
      <c r="J3" s="7" t="s">
        <v>518</v>
      </c>
    </row>
    <row r="4" spans="1:10" x14ac:dyDescent="0.25">
      <c r="A4" s="4" t="s">
        <v>226</v>
      </c>
      <c r="B4" s="7">
        <v>96</v>
      </c>
      <c r="C4" s="7">
        <v>2.4</v>
      </c>
      <c r="D4" s="7">
        <v>1</v>
      </c>
      <c r="E4" s="7">
        <v>1</v>
      </c>
      <c r="F4" s="7">
        <v>1</v>
      </c>
      <c r="G4" s="7">
        <v>20</v>
      </c>
      <c r="H4" s="40" t="s">
        <v>697</v>
      </c>
      <c r="I4" s="7">
        <v>5</v>
      </c>
      <c r="J4" s="7" t="s">
        <v>11467</v>
      </c>
    </row>
    <row r="5" spans="1:10" x14ac:dyDescent="0.25">
      <c r="A5" s="4" t="s">
        <v>238</v>
      </c>
      <c r="B5" s="7">
        <v>95.94</v>
      </c>
      <c r="C5" s="7">
        <v>1.6</v>
      </c>
      <c r="D5" s="7">
        <v>1</v>
      </c>
      <c r="E5" s="7">
        <v>1</v>
      </c>
      <c r="F5" s="7">
        <v>1</v>
      </c>
      <c r="G5" s="6">
        <v>20</v>
      </c>
      <c r="H5" s="40" t="s">
        <v>697</v>
      </c>
      <c r="I5" s="7">
        <v>74</v>
      </c>
      <c r="J5" s="7" t="s">
        <v>11505</v>
      </c>
    </row>
    <row r="6" spans="1:10" x14ac:dyDescent="0.25">
      <c r="A6" s="4" t="s">
        <v>271</v>
      </c>
      <c r="B6" s="7">
        <v>93.87</v>
      </c>
      <c r="C6" s="7">
        <v>1.6</v>
      </c>
      <c r="D6" s="7">
        <v>1</v>
      </c>
      <c r="E6" s="7">
        <v>1</v>
      </c>
      <c r="F6" s="7">
        <v>1</v>
      </c>
      <c r="G6" s="7">
        <v>20</v>
      </c>
      <c r="H6" s="40" t="s">
        <v>697</v>
      </c>
      <c r="I6" s="7">
        <v>5</v>
      </c>
      <c r="J6" s="7" t="s">
        <v>519</v>
      </c>
    </row>
    <row r="7" spans="1:10" x14ac:dyDescent="0.25">
      <c r="A7" s="4" t="s">
        <v>281</v>
      </c>
      <c r="B7" s="7">
        <v>92.76</v>
      </c>
      <c r="C7" s="7">
        <v>2.4</v>
      </c>
      <c r="D7" s="40">
        <v>2</v>
      </c>
      <c r="E7" s="7">
        <v>1</v>
      </c>
      <c r="F7" s="7">
        <v>1</v>
      </c>
      <c r="G7" s="7">
        <v>20</v>
      </c>
      <c r="H7" s="40" t="s">
        <v>697</v>
      </c>
      <c r="I7" s="7">
        <v>219</v>
      </c>
      <c r="J7" s="7" t="s">
        <v>518</v>
      </c>
    </row>
    <row r="8" spans="1:10" x14ac:dyDescent="0.25">
      <c r="A8" s="4" t="s">
        <v>234</v>
      </c>
      <c r="B8" s="7">
        <v>90</v>
      </c>
      <c r="C8" s="7">
        <v>2.4</v>
      </c>
      <c r="D8" s="7">
        <v>1</v>
      </c>
      <c r="E8" s="7">
        <v>1</v>
      </c>
      <c r="F8" s="7">
        <v>1</v>
      </c>
      <c r="G8" s="7">
        <v>20</v>
      </c>
      <c r="H8" s="40" t="s">
        <v>697</v>
      </c>
      <c r="I8" s="7">
        <v>159</v>
      </c>
      <c r="J8" s="7" t="s">
        <v>698</v>
      </c>
    </row>
    <row r="9" spans="1:10" x14ac:dyDescent="0.25">
      <c r="A9" s="4" t="s">
        <v>256</v>
      </c>
      <c r="B9" s="7">
        <v>97.87</v>
      </c>
      <c r="C9" s="7">
        <v>2.4</v>
      </c>
      <c r="D9" s="7">
        <v>0</v>
      </c>
      <c r="E9" s="7">
        <v>0</v>
      </c>
      <c r="F9" s="7">
        <v>1</v>
      </c>
      <c r="G9" s="7">
        <v>20</v>
      </c>
      <c r="H9" s="6" t="s">
        <v>698</v>
      </c>
      <c r="I9" s="7">
        <v>52</v>
      </c>
      <c r="J9" s="7" t="s">
        <v>11513</v>
      </c>
    </row>
    <row r="10" spans="1:10" x14ac:dyDescent="0.25">
      <c r="A10" s="4" t="s">
        <v>266</v>
      </c>
      <c r="B10" s="7">
        <v>97.5</v>
      </c>
      <c r="C10" s="7">
        <v>3.2</v>
      </c>
      <c r="D10" s="7">
        <v>0</v>
      </c>
      <c r="E10" s="7">
        <v>0</v>
      </c>
      <c r="F10" s="7">
        <v>1</v>
      </c>
      <c r="G10" s="7">
        <v>20</v>
      </c>
      <c r="H10" s="6" t="s">
        <v>698</v>
      </c>
      <c r="I10" s="7">
        <v>51</v>
      </c>
      <c r="J10" s="7" t="s">
        <v>11518</v>
      </c>
    </row>
    <row r="11" spans="1:10" x14ac:dyDescent="0.25">
      <c r="A11" s="4" t="s">
        <v>274</v>
      </c>
      <c r="B11" s="7">
        <v>96.28</v>
      </c>
      <c r="C11" s="7">
        <v>2.4</v>
      </c>
      <c r="D11" s="7">
        <v>1</v>
      </c>
      <c r="E11" s="7">
        <v>0</v>
      </c>
      <c r="F11" s="7">
        <v>1</v>
      </c>
      <c r="G11" s="7">
        <v>20</v>
      </c>
      <c r="H11" s="6" t="s">
        <v>698</v>
      </c>
      <c r="I11" s="7">
        <v>27</v>
      </c>
      <c r="J11" s="7" t="s">
        <v>518</v>
      </c>
    </row>
    <row r="12" spans="1:10" x14ac:dyDescent="0.25">
      <c r="A12" s="4" t="s">
        <v>236</v>
      </c>
      <c r="B12" s="7">
        <v>94.36</v>
      </c>
      <c r="C12" s="7">
        <v>1.6</v>
      </c>
      <c r="D12" s="7">
        <v>1</v>
      </c>
      <c r="E12" s="7">
        <v>1</v>
      </c>
      <c r="F12" s="7">
        <v>1</v>
      </c>
      <c r="G12" s="6">
        <v>19</v>
      </c>
      <c r="H12" s="6" t="s">
        <v>698</v>
      </c>
      <c r="I12" s="7">
        <v>105</v>
      </c>
      <c r="J12" s="7" t="s">
        <v>698</v>
      </c>
    </row>
    <row r="13" spans="1:10" x14ac:dyDescent="0.25">
      <c r="A13" s="4" t="s">
        <v>259</v>
      </c>
      <c r="B13" s="7">
        <v>93.16</v>
      </c>
      <c r="C13" s="7">
        <v>1.6</v>
      </c>
      <c r="D13" s="7">
        <v>0</v>
      </c>
      <c r="E13" s="7">
        <v>1</v>
      </c>
      <c r="F13" s="7">
        <v>1</v>
      </c>
      <c r="G13" s="7">
        <v>20</v>
      </c>
      <c r="H13" s="6" t="s">
        <v>698</v>
      </c>
      <c r="I13" s="7">
        <v>97</v>
      </c>
      <c r="J13" s="7" t="s">
        <v>11509</v>
      </c>
    </row>
    <row r="14" spans="1:10" x14ac:dyDescent="0.25">
      <c r="A14" s="4" t="s">
        <v>231</v>
      </c>
      <c r="B14" s="7">
        <v>92.98</v>
      </c>
      <c r="C14" s="7">
        <v>1.6</v>
      </c>
      <c r="D14" s="7">
        <v>0</v>
      </c>
      <c r="E14" s="40">
        <v>2</v>
      </c>
      <c r="F14" s="7">
        <v>1</v>
      </c>
      <c r="G14" s="7">
        <v>20</v>
      </c>
      <c r="H14" s="6" t="s">
        <v>698</v>
      </c>
      <c r="I14" s="7">
        <v>129</v>
      </c>
      <c r="J14" s="7" t="s">
        <v>11531</v>
      </c>
    </row>
    <row r="15" spans="1:10" x14ac:dyDescent="0.25">
      <c r="A15" s="4" t="s">
        <v>277</v>
      </c>
      <c r="B15" s="7">
        <v>91.34</v>
      </c>
      <c r="C15" s="7">
        <v>1.6</v>
      </c>
      <c r="D15" s="7">
        <v>0</v>
      </c>
      <c r="E15" s="7">
        <v>0</v>
      </c>
      <c r="F15" s="7">
        <v>1</v>
      </c>
      <c r="G15" s="7">
        <v>20</v>
      </c>
      <c r="H15" s="6" t="s">
        <v>698</v>
      </c>
      <c r="I15" s="7">
        <v>28</v>
      </c>
      <c r="J15" s="7" t="s">
        <v>518</v>
      </c>
    </row>
    <row r="16" spans="1:10" x14ac:dyDescent="0.25">
      <c r="A16" s="4" t="s">
        <v>239</v>
      </c>
      <c r="B16" s="7">
        <v>90.75</v>
      </c>
      <c r="C16" s="7">
        <v>3.2</v>
      </c>
      <c r="D16" s="7">
        <v>0</v>
      </c>
      <c r="E16" s="7">
        <v>0</v>
      </c>
      <c r="F16" s="7">
        <v>1</v>
      </c>
      <c r="G16" s="7">
        <v>19</v>
      </c>
      <c r="H16" s="6" t="s">
        <v>698</v>
      </c>
      <c r="I16" s="7">
        <v>54</v>
      </c>
      <c r="J16" s="7" t="s">
        <v>11505</v>
      </c>
    </row>
    <row r="17" spans="1:10" x14ac:dyDescent="0.25">
      <c r="A17" s="4" t="s">
        <v>255</v>
      </c>
      <c r="B17" s="7">
        <v>89.96</v>
      </c>
      <c r="C17" s="7">
        <v>1.6</v>
      </c>
      <c r="D17" s="7">
        <v>1</v>
      </c>
      <c r="E17" s="7">
        <v>0</v>
      </c>
      <c r="F17" s="7">
        <v>1</v>
      </c>
      <c r="G17" s="7">
        <v>20</v>
      </c>
      <c r="H17" s="6" t="s">
        <v>698</v>
      </c>
      <c r="I17" s="7">
        <v>106</v>
      </c>
      <c r="J17" s="7" t="s">
        <v>11513</v>
      </c>
    </row>
    <row r="18" spans="1:10" x14ac:dyDescent="0.25">
      <c r="A18" s="4" t="s">
        <v>262</v>
      </c>
      <c r="B18" s="7">
        <v>89.13</v>
      </c>
      <c r="C18" s="7">
        <v>6</v>
      </c>
      <c r="D18" s="7">
        <v>0</v>
      </c>
      <c r="E18" s="7">
        <v>0</v>
      </c>
      <c r="F18" s="7">
        <v>1</v>
      </c>
      <c r="G18" s="7">
        <v>19</v>
      </c>
      <c r="H18" s="6" t="s">
        <v>698</v>
      </c>
      <c r="I18" s="7">
        <v>205</v>
      </c>
      <c r="J18" s="7" t="s">
        <v>11481</v>
      </c>
    </row>
    <row r="19" spans="1:10" x14ac:dyDescent="0.25">
      <c r="A19" s="4" t="s">
        <v>237</v>
      </c>
      <c r="B19" s="7">
        <v>88.47</v>
      </c>
      <c r="C19" s="7">
        <v>0.8</v>
      </c>
      <c r="D19" s="7">
        <v>1</v>
      </c>
      <c r="E19" s="7">
        <v>1</v>
      </c>
      <c r="F19" s="7">
        <v>1</v>
      </c>
      <c r="G19" s="7">
        <v>20</v>
      </c>
      <c r="H19" s="6" t="s">
        <v>698</v>
      </c>
      <c r="I19" s="7">
        <v>95</v>
      </c>
      <c r="J19" s="7" t="s">
        <v>698</v>
      </c>
    </row>
    <row r="20" spans="1:10" x14ac:dyDescent="0.25">
      <c r="A20" s="4" t="s">
        <v>272</v>
      </c>
      <c r="B20" s="7">
        <v>88.27</v>
      </c>
      <c r="C20" s="7">
        <v>1.6</v>
      </c>
      <c r="D20" s="7">
        <v>0</v>
      </c>
      <c r="E20" s="7">
        <v>1</v>
      </c>
      <c r="F20" s="7">
        <v>1</v>
      </c>
      <c r="G20" s="7">
        <v>20</v>
      </c>
      <c r="H20" s="6" t="s">
        <v>698</v>
      </c>
      <c r="I20" s="7">
        <v>6</v>
      </c>
      <c r="J20" s="7" t="s">
        <v>519</v>
      </c>
    </row>
    <row r="21" spans="1:10" x14ac:dyDescent="0.25">
      <c r="A21" s="4" t="s">
        <v>233</v>
      </c>
      <c r="B21" s="7">
        <v>87.17</v>
      </c>
      <c r="C21" s="7">
        <v>0.8</v>
      </c>
      <c r="D21" s="7">
        <v>0</v>
      </c>
      <c r="E21" s="7">
        <v>0</v>
      </c>
      <c r="F21" s="7">
        <v>1</v>
      </c>
      <c r="G21" s="7">
        <v>18</v>
      </c>
      <c r="H21" s="6" t="s">
        <v>698</v>
      </c>
      <c r="I21" s="7">
        <v>146</v>
      </c>
      <c r="J21" s="7" t="s">
        <v>698</v>
      </c>
    </row>
    <row r="22" spans="1:10" x14ac:dyDescent="0.25">
      <c r="A22" s="4" t="s">
        <v>270</v>
      </c>
      <c r="B22" s="7">
        <v>85.2</v>
      </c>
      <c r="C22" s="7">
        <v>1.6</v>
      </c>
      <c r="D22" s="7">
        <v>0</v>
      </c>
      <c r="E22" s="7">
        <v>1</v>
      </c>
      <c r="F22" s="7">
        <v>1</v>
      </c>
      <c r="G22" s="7">
        <v>15</v>
      </c>
      <c r="H22" s="6" t="s">
        <v>698</v>
      </c>
      <c r="I22" s="7">
        <v>161</v>
      </c>
      <c r="J22" s="7" t="s">
        <v>5364</v>
      </c>
    </row>
    <row r="23" spans="1:10" x14ac:dyDescent="0.25">
      <c r="A23" s="4" t="s">
        <v>261</v>
      </c>
      <c r="B23" s="7">
        <v>82.45</v>
      </c>
      <c r="C23" s="7">
        <v>1.6</v>
      </c>
      <c r="D23" s="7">
        <v>0</v>
      </c>
      <c r="E23" s="7">
        <v>0</v>
      </c>
      <c r="F23" s="7">
        <v>1</v>
      </c>
      <c r="G23" s="7">
        <v>20</v>
      </c>
      <c r="H23" s="6" t="s">
        <v>698</v>
      </c>
      <c r="I23" s="7">
        <v>37</v>
      </c>
      <c r="J23" s="7" t="s">
        <v>11509</v>
      </c>
    </row>
    <row r="24" spans="1:10" x14ac:dyDescent="0.25">
      <c r="A24" s="4" t="s">
        <v>269</v>
      </c>
      <c r="B24" s="7">
        <v>82.04</v>
      </c>
      <c r="C24" s="7">
        <v>1.6</v>
      </c>
      <c r="D24" s="7">
        <v>0</v>
      </c>
      <c r="E24" s="7">
        <v>1</v>
      </c>
      <c r="F24" s="7">
        <v>1</v>
      </c>
      <c r="G24" s="7">
        <v>18</v>
      </c>
      <c r="H24" s="6" t="s">
        <v>698</v>
      </c>
      <c r="I24" s="7">
        <v>311</v>
      </c>
      <c r="J24" s="7" t="s">
        <v>11477</v>
      </c>
    </row>
    <row r="25" spans="1:10" x14ac:dyDescent="0.25">
      <c r="A25" s="4" t="s">
        <v>260</v>
      </c>
      <c r="B25" s="7">
        <v>81.27</v>
      </c>
      <c r="C25" s="7">
        <v>1.6</v>
      </c>
      <c r="D25" s="7">
        <v>0</v>
      </c>
      <c r="E25" s="7">
        <v>0</v>
      </c>
      <c r="F25" s="7">
        <v>1</v>
      </c>
      <c r="G25" s="7">
        <v>17</v>
      </c>
      <c r="H25" s="6" t="s">
        <v>698</v>
      </c>
      <c r="I25" s="7">
        <v>222</v>
      </c>
      <c r="J25" s="7" t="s">
        <v>11509</v>
      </c>
    </row>
    <row r="26" spans="1:10" x14ac:dyDescent="0.25">
      <c r="A26" s="4" t="s">
        <v>273</v>
      </c>
      <c r="B26" s="7">
        <v>70.56</v>
      </c>
      <c r="C26" s="7">
        <v>7.01</v>
      </c>
      <c r="D26" s="7">
        <v>0</v>
      </c>
      <c r="E26" s="7">
        <v>1</v>
      </c>
      <c r="F26" s="7">
        <v>1</v>
      </c>
      <c r="G26" s="7">
        <v>16</v>
      </c>
      <c r="H26" s="6" t="s">
        <v>698</v>
      </c>
      <c r="I26" s="7">
        <v>356</v>
      </c>
      <c r="J26" s="7" t="s">
        <v>518</v>
      </c>
    </row>
    <row r="27" spans="1:10" x14ac:dyDescent="0.25">
      <c r="A27" s="4" t="s">
        <v>268</v>
      </c>
      <c r="B27" s="7">
        <v>65.62</v>
      </c>
      <c r="C27" s="7">
        <v>3.2</v>
      </c>
      <c r="D27" s="7">
        <v>0</v>
      </c>
      <c r="E27" s="7">
        <v>0</v>
      </c>
      <c r="F27" s="7">
        <v>0</v>
      </c>
      <c r="G27" s="7">
        <v>13</v>
      </c>
      <c r="H27" s="6" t="s">
        <v>698</v>
      </c>
      <c r="I27" s="7">
        <v>309</v>
      </c>
      <c r="J27" s="7" t="s">
        <v>11726</v>
      </c>
    </row>
    <row r="28" spans="1:10" x14ac:dyDescent="0.25">
      <c r="A28" s="4" t="s">
        <v>257</v>
      </c>
      <c r="B28" s="7">
        <v>61.28</v>
      </c>
      <c r="C28" s="7">
        <v>0.27</v>
      </c>
      <c r="D28" s="7">
        <v>0</v>
      </c>
      <c r="E28" s="7">
        <v>0</v>
      </c>
      <c r="F28" s="7">
        <v>1</v>
      </c>
      <c r="G28" s="7">
        <v>16</v>
      </c>
      <c r="H28" s="6" t="s">
        <v>698</v>
      </c>
      <c r="I28" s="7">
        <v>164</v>
      </c>
      <c r="J28" s="7" t="s">
        <v>11513</v>
      </c>
    </row>
    <row r="29" spans="1:10" x14ac:dyDescent="0.25">
      <c r="A29" s="4" t="s">
        <v>258</v>
      </c>
      <c r="B29" s="7">
        <v>59.06</v>
      </c>
      <c r="C29" s="7">
        <v>0</v>
      </c>
      <c r="D29" s="7">
        <v>0</v>
      </c>
      <c r="E29" s="7">
        <v>0</v>
      </c>
      <c r="F29" s="7">
        <v>1</v>
      </c>
      <c r="G29" s="7">
        <v>15</v>
      </c>
      <c r="H29" s="6" t="s">
        <v>698</v>
      </c>
      <c r="I29" s="7">
        <v>17</v>
      </c>
      <c r="J29" s="7" t="s">
        <v>11652</v>
      </c>
    </row>
    <row r="30" spans="1:10" x14ac:dyDescent="0.25">
      <c r="A30" s="4" t="s">
        <v>267</v>
      </c>
      <c r="B30" s="7">
        <v>53.53</v>
      </c>
      <c r="C30" s="7">
        <v>5.2</v>
      </c>
      <c r="D30" s="7">
        <v>0</v>
      </c>
      <c r="E30" s="7">
        <v>0</v>
      </c>
      <c r="F30" s="7">
        <v>0</v>
      </c>
      <c r="G30" s="7">
        <v>8</v>
      </c>
      <c r="H30" s="6" t="s">
        <v>698</v>
      </c>
      <c r="I30" s="7">
        <v>400</v>
      </c>
      <c r="J30" s="7" t="s">
        <v>11495</v>
      </c>
    </row>
    <row r="31" spans="1:10" x14ac:dyDescent="0.25">
      <c r="A31" s="4" t="s">
        <v>278</v>
      </c>
      <c r="B31" s="7">
        <v>52.65</v>
      </c>
      <c r="C31" s="7">
        <v>7.48</v>
      </c>
      <c r="D31" s="7">
        <v>0</v>
      </c>
      <c r="E31" s="7">
        <v>0</v>
      </c>
      <c r="F31" s="7">
        <v>1</v>
      </c>
      <c r="G31" s="7">
        <v>12</v>
      </c>
      <c r="H31" s="6" t="s">
        <v>698</v>
      </c>
      <c r="I31" s="7">
        <v>139</v>
      </c>
      <c r="J31" s="7" t="s">
        <v>518</v>
      </c>
    </row>
    <row r="32" spans="1:10" x14ac:dyDescent="0.25">
      <c r="A32" s="4" t="s">
        <v>230</v>
      </c>
      <c r="B32" s="7">
        <v>50.93</v>
      </c>
      <c r="C32" s="7">
        <v>1.87</v>
      </c>
      <c r="D32" s="7">
        <v>1</v>
      </c>
      <c r="E32" s="7">
        <v>0</v>
      </c>
      <c r="F32" s="7">
        <v>1</v>
      </c>
      <c r="G32" s="7">
        <v>16</v>
      </c>
      <c r="H32" s="6" t="s">
        <v>698</v>
      </c>
      <c r="I32" s="7">
        <v>373</v>
      </c>
      <c r="J32" s="7" t="s">
        <v>11467</v>
      </c>
    </row>
    <row r="33" spans="1:10" x14ac:dyDescent="0.25">
      <c r="A33" s="4" t="s">
        <v>264</v>
      </c>
      <c r="B33" s="7">
        <v>47.04</v>
      </c>
      <c r="C33" s="7">
        <v>1.87</v>
      </c>
      <c r="D33" s="7">
        <v>0</v>
      </c>
      <c r="E33" s="7">
        <v>1</v>
      </c>
      <c r="F33" s="7">
        <v>1</v>
      </c>
      <c r="G33" s="7">
        <v>14</v>
      </c>
      <c r="H33" s="6" t="s">
        <v>698</v>
      </c>
      <c r="I33" s="7">
        <v>213</v>
      </c>
      <c r="J33" s="7" t="s">
        <v>11485</v>
      </c>
    </row>
    <row r="34" spans="1:10" x14ac:dyDescent="0.25">
      <c r="A34" s="4" t="s">
        <v>280</v>
      </c>
      <c r="B34" s="7">
        <v>45.91</v>
      </c>
      <c r="C34" s="7">
        <v>2.4</v>
      </c>
      <c r="D34" s="7">
        <v>0</v>
      </c>
      <c r="E34" s="7">
        <v>0</v>
      </c>
      <c r="F34" s="7">
        <v>0</v>
      </c>
      <c r="G34" s="7">
        <v>8</v>
      </c>
      <c r="H34" s="6" t="s">
        <v>698</v>
      </c>
      <c r="I34" s="7">
        <v>411</v>
      </c>
      <c r="J34" s="7" t="s">
        <v>518</v>
      </c>
    </row>
    <row r="35" spans="1:10" x14ac:dyDescent="0.25">
      <c r="A35" s="4" t="s">
        <v>265</v>
      </c>
      <c r="B35" s="7">
        <v>43.46</v>
      </c>
      <c r="C35" s="7">
        <v>3.58</v>
      </c>
      <c r="D35" s="7">
        <v>0</v>
      </c>
      <c r="E35" s="7">
        <v>0</v>
      </c>
      <c r="F35" s="7">
        <v>1</v>
      </c>
      <c r="G35" s="7">
        <v>17</v>
      </c>
      <c r="H35" s="6" t="s">
        <v>698</v>
      </c>
      <c r="I35" s="7">
        <v>569</v>
      </c>
      <c r="J35" s="7" t="s">
        <v>11485</v>
      </c>
    </row>
    <row r="36" spans="1:10" x14ac:dyDescent="0.25">
      <c r="A36" s="4" t="s">
        <v>279</v>
      </c>
      <c r="B36" s="7">
        <v>41.74</v>
      </c>
      <c r="C36" s="7">
        <v>0.93</v>
      </c>
      <c r="D36" s="7">
        <v>0</v>
      </c>
      <c r="E36" s="7">
        <v>0</v>
      </c>
      <c r="F36" s="7">
        <v>1</v>
      </c>
      <c r="G36" s="7">
        <v>17</v>
      </c>
      <c r="H36" s="6" t="s">
        <v>698</v>
      </c>
      <c r="I36" s="7">
        <v>216</v>
      </c>
      <c r="J36" s="7" t="s">
        <v>518</v>
      </c>
    </row>
    <row r="37" spans="1:10" x14ac:dyDescent="0.25">
      <c r="A37" s="4" t="s">
        <v>276</v>
      </c>
      <c r="B37" s="7">
        <v>39.99</v>
      </c>
      <c r="C37" s="7">
        <v>0.4</v>
      </c>
      <c r="D37" s="7">
        <v>0</v>
      </c>
      <c r="E37" s="7">
        <v>0</v>
      </c>
      <c r="F37" s="7">
        <v>1</v>
      </c>
      <c r="G37" s="7">
        <v>12</v>
      </c>
      <c r="H37" s="6" t="s">
        <v>698</v>
      </c>
      <c r="I37" s="7">
        <v>591</v>
      </c>
      <c r="J37" s="7" t="s">
        <v>518</v>
      </c>
    </row>
    <row r="38" spans="1:10" x14ac:dyDescent="0.25">
      <c r="A38" s="4" t="s">
        <v>263</v>
      </c>
      <c r="B38" s="7">
        <v>37.44</v>
      </c>
      <c r="C38" s="7">
        <v>2.4</v>
      </c>
      <c r="D38" s="7">
        <v>0</v>
      </c>
      <c r="E38" s="7">
        <v>0</v>
      </c>
      <c r="F38" s="7">
        <v>0</v>
      </c>
      <c r="G38" s="7">
        <v>4</v>
      </c>
      <c r="H38" s="6" t="s">
        <v>698</v>
      </c>
      <c r="I38" s="7">
        <v>411</v>
      </c>
      <c r="J38" s="7" t="s">
        <v>11485</v>
      </c>
    </row>
    <row r="39" spans="1:10" x14ac:dyDescent="0.25">
      <c r="A39" s="4" t="s">
        <v>235</v>
      </c>
      <c r="B39" s="7">
        <v>32.549999999999997</v>
      </c>
      <c r="C39" s="7">
        <v>0</v>
      </c>
      <c r="D39" s="7">
        <v>0</v>
      </c>
      <c r="E39" s="7">
        <v>0</v>
      </c>
      <c r="F39" s="7">
        <v>0</v>
      </c>
      <c r="G39" s="7">
        <v>15</v>
      </c>
      <c r="H39" s="6" t="s">
        <v>698</v>
      </c>
      <c r="I39" s="7">
        <v>263</v>
      </c>
      <c r="J39" s="7" t="s">
        <v>698</v>
      </c>
    </row>
  </sheetData>
  <sortState xmlns:xlrd2="http://schemas.microsoft.com/office/spreadsheetml/2017/richdata2" ref="A3:I140">
    <sortCondition descending="1" ref="B3:B140"/>
  </sortState>
  <conditionalFormatting sqref="G3:H39">
    <cfRule type="cellIs" dxfId="25" priority="5" operator="lessThan">
      <formula>20</formula>
    </cfRule>
    <cfRule type="cellIs" dxfId="24" priority="6" operator="equal">
      <formula>20</formula>
    </cfRule>
  </conditionalFormatting>
  <conditionalFormatting sqref="D3:F39">
    <cfRule type="cellIs" dxfId="23" priority="3" operator="lessThan">
      <formula>1</formula>
    </cfRule>
    <cfRule type="cellIs" dxfId="22" priority="4" operator="equal">
      <formula>1</formula>
    </cfRule>
  </conditionalFormatting>
  <conditionalFormatting sqref="D3:G39">
    <cfRule type="cellIs" dxfId="21" priority="2" operator="equal">
      <formula>0</formula>
    </cfRule>
  </conditionalFormatting>
  <conditionalFormatting sqref="G2:G1048576">
    <cfRule type="cellIs" dxfId="20" priority="1" operator="lessThan">
      <formula>20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0"/>
  <sheetViews>
    <sheetView workbookViewId="0">
      <selection sqref="A1:XFD1"/>
    </sheetView>
  </sheetViews>
  <sheetFormatPr defaultColWidth="9.140625" defaultRowHeight="15.75" x14ac:dyDescent="0.25"/>
  <cols>
    <col min="1" max="1" width="18.5703125" style="15" bestFit="1" customWidth="1"/>
    <col min="2" max="2" width="9.5703125" style="15" bestFit="1" customWidth="1"/>
    <col min="3" max="3" width="20.85546875" style="15" bestFit="1" customWidth="1"/>
    <col min="4" max="4" width="8.28515625" style="15" bestFit="1" customWidth="1"/>
    <col min="5" max="5" width="9.140625" style="15" bestFit="1" customWidth="1"/>
    <col min="6" max="6" width="18.28515625" style="15" bestFit="1" customWidth="1"/>
    <col min="7" max="7" width="54.28515625" style="15" bestFit="1" customWidth="1"/>
    <col min="8" max="8" width="22.140625" style="15" bestFit="1" customWidth="1"/>
    <col min="9" max="9" width="20.42578125" style="15" bestFit="1" customWidth="1"/>
    <col min="10" max="10" width="32" style="15" bestFit="1" customWidth="1"/>
    <col min="11" max="11" width="22.42578125" style="15" bestFit="1" customWidth="1"/>
    <col min="12" max="12" width="25.140625" style="15" bestFit="1" customWidth="1"/>
    <col min="13" max="13" width="45.28515625" style="15" bestFit="1" customWidth="1"/>
    <col min="14" max="14" width="32.5703125" style="15" bestFit="1" customWidth="1"/>
    <col min="15" max="16384" width="9.140625" style="15"/>
  </cols>
  <sheetData>
    <row r="1" spans="1:14" s="275" customFormat="1" x14ac:dyDescent="0.25">
      <c r="A1" s="275" t="s">
        <v>13029</v>
      </c>
    </row>
    <row r="2" spans="1:14" x14ac:dyDescent="0.25">
      <c r="A2" s="20" t="s">
        <v>513</v>
      </c>
      <c r="B2" s="20" t="s">
        <v>517</v>
      </c>
      <c r="C2" s="20" t="s">
        <v>516</v>
      </c>
      <c r="D2" s="20" t="s">
        <v>514</v>
      </c>
      <c r="E2" s="20" t="s">
        <v>515</v>
      </c>
      <c r="F2" s="20" t="s">
        <v>298</v>
      </c>
      <c r="G2" s="21" t="s">
        <v>299</v>
      </c>
      <c r="H2" s="22" t="s">
        <v>16</v>
      </c>
      <c r="I2" s="20" t="s">
        <v>17</v>
      </c>
      <c r="J2" s="20" t="s">
        <v>14</v>
      </c>
      <c r="K2" s="20" t="s">
        <v>15</v>
      </c>
      <c r="L2" s="20" t="s">
        <v>300</v>
      </c>
      <c r="M2" s="20" t="s">
        <v>18</v>
      </c>
      <c r="N2" s="20" t="s">
        <v>19</v>
      </c>
    </row>
    <row r="3" spans="1:14" x14ac:dyDescent="0.25">
      <c r="A3" s="23" t="s">
        <v>301</v>
      </c>
      <c r="B3" s="29">
        <v>95.007000000000005</v>
      </c>
      <c r="C3" s="23">
        <v>1442</v>
      </c>
      <c r="D3" s="23">
        <v>0</v>
      </c>
      <c r="E3" s="23">
        <v>2252</v>
      </c>
      <c r="F3" s="23" t="s">
        <v>302</v>
      </c>
      <c r="G3" s="23" t="s">
        <v>303</v>
      </c>
      <c r="H3" s="24">
        <v>2.2999999999999998</v>
      </c>
      <c r="I3" s="23" t="s">
        <v>32</v>
      </c>
      <c r="J3" s="23" t="s">
        <v>304</v>
      </c>
      <c r="K3" s="23" t="s">
        <v>305</v>
      </c>
      <c r="L3" s="25" t="s">
        <v>306</v>
      </c>
      <c r="M3" s="26" t="s">
        <v>307</v>
      </c>
      <c r="N3" s="23" t="s">
        <v>308</v>
      </c>
    </row>
    <row r="4" spans="1:14" x14ac:dyDescent="0.25">
      <c r="A4" s="23" t="s">
        <v>309</v>
      </c>
      <c r="B4" s="29">
        <v>95.323999999999998</v>
      </c>
      <c r="C4" s="23">
        <v>1433</v>
      </c>
      <c r="D4" s="23">
        <v>0</v>
      </c>
      <c r="E4" s="23">
        <v>2272</v>
      </c>
      <c r="F4" s="23" t="s">
        <v>302</v>
      </c>
      <c r="G4" s="23" t="s">
        <v>310</v>
      </c>
      <c r="H4" s="24">
        <v>3.12</v>
      </c>
      <c r="I4" s="23" t="s">
        <v>32</v>
      </c>
      <c r="J4" s="23">
        <v>25.6</v>
      </c>
      <c r="K4" s="23" t="s">
        <v>32</v>
      </c>
      <c r="L4" s="25" t="s">
        <v>311</v>
      </c>
      <c r="M4" s="26" t="s">
        <v>312</v>
      </c>
      <c r="N4" s="23" t="s">
        <v>313</v>
      </c>
    </row>
    <row r="5" spans="1:14" x14ac:dyDescent="0.25">
      <c r="A5" s="23" t="s">
        <v>314</v>
      </c>
      <c r="B5" s="29">
        <v>95.673000000000002</v>
      </c>
      <c r="C5" s="23">
        <v>1433</v>
      </c>
      <c r="D5" s="23">
        <v>0</v>
      </c>
      <c r="E5" s="23">
        <v>2302</v>
      </c>
      <c r="F5" s="23" t="s">
        <v>302</v>
      </c>
      <c r="G5" s="23" t="s">
        <v>310</v>
      </c>
      <c r="H5" s="24">
        <v>2.23</v>
      </c>
      <c r="I5" s="23" t="s">
        <v>32</v>
      </c>
      <c r="J5" s="23">
        <v>28.1</v>
      </c>
      <c r="K5" s="23" t="s">
        <v>32</v>
      </c>
      <c r="L5" s="25" t="s">
        <v>311</v>
      </c>
      <c r="M5" s="26" t="s">
        <v>312</v>
      </c>
      <c r="N5" s="23" t="s">
        <v>315</v>
      </c>
    </row>
    <row r="6" spans="1:14" x14ac:dyDescent="0.25">
      <c r="A6" s="23" t="s">
        <v>316</v>
      </c>
      <c r="B6" s="29">
        <v>95.673000000000002</v>
      </c>
      <c r="C6" s="23">
        <v>1433</v>
      </c>
      <c r="D6" s="23">
        <v>0</v>
      </c>
      <c r="E6" s="23">
        <v>2298</v>
      </c>
      <c r="F6" s="23" t="s">
        <v>302</v>
      </c>
      <c r="G6" s="23" t="s">
        <v>310</v>
      </c>
      <c r="H6" s="24">
        <v>1.93</v>
      </c>
      <c r="I6" s="23" t="s">
        <v>32</v>
      </c>
      <c r="J6" s="23">
        <v>30.8</v>
      </c>
      <c r="K6" s="23" t="s">
        <v>32</v>
      </c>
      <c r="L6" s="25" t="s">
        <v>311</v>
      </c>
      <c r="M6" s="26" t="s">
        <v>312</v>
      </c>
      <c r="N6" s="23" t="s">
        <v>317</v>
      </c>
    </row>
    <row r="7" spans="1:14" x14ac:dyDescent="0.25">
      <c r="A7" s="23" t="s">
        <v>318</v>
      </c>
      <c r="B7" s="29">
        <v>97.132999999999996</v>
      </c>
      <c r="C7" s="23">
        <v>872</v>
      </c>
      <c r="D7" s="23">
        <v>0</v>
      </c>
      <c r="E7" s="23">
        <v>1471</v>
      </c>
      <c r="F7" s="23" t="s">
        <v>302</v>
      </c>
      <c r="G7" s="23" t="s">
        <v>319</v>
      </c>
      <c r="H7" s="24" t="s">
        <v>32</v>
      </c>
      <c r="I7" s="23" t="s">
        <v>32</v>
      </c>
      <c r="J7" s="23" t="s">
        <v>32</v>
      </c>
      <c r="K7" s="23" t="s">
        <v>32</v>
      </c>
      <c r="L7" s="25" t="s">
        <v>320</v>
      </c>
      <c r="M7" s="27" t="s">
        <v>321</v>
      </c>
      <c r="N7" s="23" t="s">
        <v>322</v>
      </c>
    </row>
    <row r="8" spans="1:14" x14ac:dyDescent="0.25">
      <c r="A8" s="23" t="s">
        <v>323</v>
      </c>
      <c r="B8" s="29">
        <v>96.897000000000006</v>
      </c>
      <c r="C8" s="23">
        <v>870</v>
      </c>
      <c r="D8" s="23">
        <v>0</v>
      </c>
      <c r="E8" s="23">
        <v>1456</v>
      </c>
      <c r="F8" s="23" t="s">
        <v>302</v>
      </c>
      <c r="G8" s="23" t="s">
        <v>319</v>
      </c>
      <c r="H8" s="24" t="s">
        <v>32</v>
      </c>
      <c r="I8" s="23" t="s">
        <v>32</v>
      </c>
      <c r="J8" s="23" t="s">
        <v>32</v>
      </c>
      <c r="K8" s="23" t="s">
        <v>32</v>
      </c>
      <c r="L8" s="25" t="s">
        <v>320</v>
      </c>
      <c r="M8" s="27" t="s">
        <v>321</v>
      </c>
      <c r="N8" s="23" t="s">
        <v>324</v>
      </c>
    </row>
    <row r="9" spans="1:14" x14ac:dyDescent="0.25">
      <c r="A9" s="23" t="s">
        <v>325</v>
      </c>
      <c r="B9" s="29">
        <v>96.9</v>
      </c>
      <c r="C9" s="23">
        <v>871</v>
      </c>
      <c r="D9" s="23">
        <v>0</v>
      </c>
      <c r="E9" s="23">
        <v>1456</v>
      </c>
      <c r="F9" s="23" t="s">
        <v>302</v>
      </c>
      <c r="G9" s="23" t="s">
        <v>319</v>
      </c>
      <c r="H9" s="24" t="s">
        <v>32</v>
      </c>
      <c r="I9" s="23" t="s">
        <v>32</v>
      </c>
      <c r="J9" s="23" t="s">
        <v>32</v>
      </c>
      <c r="K9" s="23" t="s">
        <v>32</v>
      </c>
      <c r="L9" s="25" t="s">
        <v>320</v>
      </c>
      <c r="M9" s="27" t="s">
        <v>321</v>
      </c>
      <c r="N9" s="23" t="s">
        <v>326</v>
      </c>
    </row>
    <row r="10" spans="1:14" x14ac:dyDescent="0.25">
      <c r="A10" s="23" t="s">
        <v>327</v>
      </c>
      <c r="B10" s="29">
        <v>97.015000000000001</v>
      </c>
      <c r="C10" s="23">
        <v>871</v>
      </c>
      <c r="D10" s="23">
        <v>0</v>
      </c>
      <c r="E10" s="23">
        <v>1463</v>
      </c>
      <c r="F10" s="23" t="s">
        <v>302</v>
      </c>
      <c r="G10" s="23" t="s">
        <v>319</v>
      </c>
      <c r="H10" s="24" t="s">
        <v>32</v>
      </c>
      <c r="I10" s="23" t="s">
        <v>32</v>
      </c>
      <c r="J10" s="23" t="s">
        <v>32</v>
      </c>
      <c r="K10" s="23" t="s">
        <v>32</v>
      </c>
      <c r="L10" s="25" t="s">
        <v>320</v>
      </c>
      <c r="M10" s="27" t="s">
        <v>321</v>
      </c>
      <c r="N10" s="23" t="s">
        <v>328</v>
      </c>
    </row>
    <row r="11" spans="1:14" x14ac:dyDescent="0.25">
      <c r="A11" s="23" t="s">
        <v>329</v>
      </c>
      <c r="B11" s="29">
        <v>96.9</v>
      </c>
      <c r="C11" s="23">
        <v>871</v>
      </c>
      <c r="D11" s="23">
        <v>0</v>
      </c>
      <c r="E11" s="23">
        <v>1458</v>
      </c>
      <c r="F11" s="23" t="s">
        <v>302</v>
      </c>
      <c r="G11" s="23" t="s">
        <v>319</v>
      </c>
      <c r="H11" s="24" t="s">
        <v>32</v>
      </c>
      <c r="I11" s="23" t="s">
        <v>32</v>
      </c>
      <c r="J11" s="23" t="s">
        <v>32</v>
      </c>
      <c r="K11" s="23" t="s">
        <v>32</v>
      </c>
      <c r="L11" s="25" t="s">
        <v>320</v>
      </c>
      <c r="M11" s="27" t="s">
        <v>321</v>
      </c>
      <c r="N11" s="23" t="s">
        <v>330</v>
      </c>
    </row>
    <row r="12" spans="1:14" x14ac:dyDescent="0.25">
      <c r="A12" s="23" t="s">
        <v>331</v>
      </c>
      <c r="B12" s="29">
        <v>96.784999999999997</v>
      </c>
      <c r="C12" s="23">
        <v>871</v>
      </c>
      <c r="D12" s="23">
        <v>0</v>
      </c>
      <c r="E12" s="23">
        <v>1452</v>
      </c>
      <c r="F12" s="23" t="s">
        <v>302</v>
      </c>
      <c r="G12" s="23" t="s">
        <v>319</v>
      </c>
      <c r="H12" s="24" t="s">
        <v>32</v>
      </c>
      <c r="I12" s="23" t="s">
        <v>32</v>
      </c>
      <c r="J12" s="23" t="s">
        <v>32</v>
      </c>
      <c r="K12" s="23" t="s">
        <v>32</v>
      </c>
      <c r="L12" s="25" t="s">
        <v>320</v>
      </c>
      <c r="M12" s="27" t="s">
        <v>321</v>
      </c>
      <c r="N12" s="23" t="s">
        <v>332</v>
      </c>
    </row>
    <row r="13" spans="1:14" x14ac:dyDescent="0.25">
      <c r="A13" s="23" t="s">
        <v>333</v>
      </c>
      <c r="B13" s="29">
        <v>97.018000000000001</v>
      </c>
      <c r="C13" s="23">
        <v>872</v>
      </c>
      <c r="D13" s="23">
        <v>0</v>
      </c>
      <c r="E13" s="23">
        <v>1465</v>
      </c>
      <c r="F13" s="23" t="s">
        <v>302</v>
      </c>
      <c r="G13" s="23" t="s">
        <v>319</v>
      </c>
      <c r="H13" s="24" t="s">
        <v>32</v>
      </c>
      <c r="I13" s="23" t="s">
        <v>32</v>
      </c>
      <c r="J13" s="23" t="s">
        <v>32</v>
      </c>
      <c r="K13" s="23" t="s">
        <v>32</v>
      </c>
      <c r="L13" s="25" t="s">
        <v>320</v>
      </c>
      <c r="M13" s="27" t="s">
        <v>321</v>
      </c>
      <c r="N13" s="23" t="s">
        <v>334</v>
      </c>
    </row>
    <row r="14" spans="1:14" x14ac:dyDescent="0.25">
      <c r="A14" s="23" t="s">
        <v>335</v>
      </c>
      <c r="B14" s="29">
        <v>97.13</v>
      </c>
      <c r="C14" s="23">
        <v>871</v>
      </c>
      <c r="D14" s="23">
        <v>0</v>
      </c>
      <c r="E14" s="23">
        <v>1469</v>
      </c>
      <c r="F14" s="23" t="s">
        <v>302</v>
      </c>
      <c r="G14" s="23" t="s">
        <v>319</v>
      </c>
      <c r="H14" s="24" t="s">
        <v>32</v>
      </c>
      <c r="I14" s="23" t="s">
        <v>32</v>
      </c>
      <c r="J14" s="23" t="s">
        <v>32</v>
      </c>
      <c r="K14" s="23" t="s">
        <v>32</v>
      </c>
      <c r="L14" s="25" t="s">
        <v>320</v>
      </c>
      <c r="M14" s="27" t="s">
        <v>321</v>
      </c>
      <c r="N14" s="23" t="s">
        <v>336</v>
      </c>
    </row>
    <row r="15" spans="1:14" x14ac:dyDescent="0.25">
      <c r="A15" s="23" t="s">
        <v>337</v>
      </c>
      <c r="B15" s="29">
        <v>97.015000000000001</v>
      </c>
      <c r="C15" s="23">
        <v>871</v>
      </c>
      <c r="D15" s="23">
        <v>0</v>
      </c>
      <c r="E15" s="23">
        <v>1463</v>
      </c>
      <c r="F15" s="23" t="s">
        <v>302</v>
      </c>
      <c r="G15" s="23" t="s">
        <v>319</v>
      </c>
      <c r="H15" s="24" t="s">
        <v>32</v>
      </c>
      <c r="I15" s="23" t="s">
        <v>32</v>
      </c>
      <c r="J15" s="23" t="s">
        <v>32</v>
      </c>
      <c r="K15" s="23" t="s">
        <v>32</v>
      </c>
      <c r="L15" s="25" t="s">
        <v>320</v>
      </c>
      <c r="M15" s="27" t="s">
        <v>321</v>
      </c>
      <c r="N15" s="23" t="s">
        <v>338</v>
      </c>
    </row>
    <row r="16" spans="1:14" x14ac:dyDescent="0.25">
      <c r="A16" s="23" t="s">
        <v>339</v>
      </c>
      <c r="B16" s="29">
        <v>96.9</v>
      </c>
      <c r="C16" s="23">
        <v>871</v>
      </c>
      <c r="D16" s="23">
        <v>0</v>
      </c>
      <c r="E16" s="23">
        <v>1458</v>
      </c>
      <c r="F16" s="23" t="s">
        <v>302</v>
      </c>
      <c r="G16" s="23" t="s">
        <v>319</v>
      </c>
      <c r="H16" s="24" t="s">
        <v>32</v>
      </c>
      <c r="I16" s="23" t="s">
        <v>32</v>
      </c>
      <c r="J16" s="23" t="s">
        <v>32</v>
      </c>
      <c r="K16" s="23" t="s">
        <v>32</v>
      </c>
      <c r="L16" s="25" t="s">
        <v>320</v>
      </c>
      <c r="M16" s="27" t="s">
        <v>321</v>
      </c>
      <c r="N16" s="23" t="s">
        <v>340</v>
      </c>
    </row>
    <row r="17" spans="1:14" x14ac:dyDescent="0.25">
      <c r="A17" s="23" t="s">
        <v>341</v>
      </c>
      <c r="B17" s="29">
        <v>99.540999999999997</v>
      </c>
      <c r="C17" s="23">
        <v>871</v>
      </c>
      <c r="D17" s="23">
        <v>0</v>
      </c>
      <c r="E17" s="23">
        <v>1587</v>
      </c>
      <c r="F17" s="23" t="s">
        <v>302</v>
      </c>
      <c r="G17" s="23" t="s">
        <v>319</v>
      </c>
      <c r="H17" s="24" t="s">
        <v>32</v>
      </c>
      <c r="I17" s="23" t="s">
        <v>32</v>
      </c>
      <c r="J17" s="23" t="s">
        <v>32</v>
      </c>
      <c r="K17" s="23" t="s">
        <v>32</v>
      </c>
      <c r="L17" s="25" t="s">
        <v>320</v>
      </c>
      <c r="M17" s="27" t="s">
        <v>321</v>
      </c>
      <c r="N17" s="23" t="s">
        <v>342</v>
      </c>
    </row>
    <row r="18" spans="1:14" x14ac:dyDescent="0.25">
      <c r="A18" s="23" t="s">
        <v>343</v>
      </c>
      <c r="B18" s="29">
        <v>97.015000000000001</v>
      </c>
      <c r="C18" s="23">
        <v>871</v>
      </c>
      <c r="D18" s="23">
        <v>0</v>
      </c>
      <c r="E18" s="23">
        <v>1461</v>
      </c>
      <c r="F18" s="23" t="s">
        <v>302</v>
      </c>
      <c r="G18" s="23" t="s">
        <v>319</v>
      </c>
      <c r="H18" s="24" t="s">
        <v>32</v>
      </c>
      <c r="I18" s="23" t="s">
        <v>32</v>
      </c>
      <c r="J18" s="23" t="s">
        <v>32</v>
      </c>
      <c r="K18" s="23" t="s">
        <v>32</v>
      </c>
      <c r="L18" s="25" t="s">
        <v>320</v>
      </c>
      <c r="M18" s="27" t="s">
        <v>321</v>
      </c>
      <c r="N18" s="25" t="s">
        <v>344</v>
      </c>
    </row>
    <row r="19" spans="1:14" x14ac:dyDescent="0.25">
      <c r="A19" s="23" t="s">
        <v>345</v>
      </c>
      <c r="B19" s="29">
        <v>97.13</v>
      </c>
      <c r="C19" s="23">
        <v>871</v>
      </c>
      <c r="D19" s="23">
        <v>0</v>
      </c>
      <c r="E19" s="23">
        <v>1469</v>
      </c>
      <c r="F19" s="23" t="s">
        <v>302</v>
      </c>
      <c r="G19" s="23" t="s">
        <v>346</v>
      </c>
      <c r="H19" s="24" t="s">
        <v>32</v>
      </c>
      <c r="I19" s="23" t="s">
        <v>32</v>
      </c>
      <c r="J19" s="23" t="s">
        <v>32</v>
      </c>
      <c r="K19" s="23" t="s">
        <v>32</v>
      </c>
      <c r="L19" s="25" t="s">
        <v>320</v>
      </c>
      <c r="M19" s="27" t="s">
        <v>321</v>
      </c>
      <c r="N19" s="23" t="s">
        <v>347</v>
      </c>
    </row>
    <row r="20" spans="1:14" x14ac:dyDescent="0.25">
      <c r="A20" s="23" t="s">
        <v>348</v>
      </c>
      <c r="B20" s="29">
        <v>96.674000000000007</v>
      </c>
      <c r="C20" s="23">
        <v>872</v>
      </c>
      <c r="D20" s="23">
        <v>0</v>
      </c>
      <c r="E20" s="23">
        <v>1447</v>
      </c>
      <c r="F20" s="23" t="s">
        <v>302</v>
      </c>
      <c r="G20" s="23" t="s">
        <v>346</v>
      </c>
      <c r="H20" s="24" t="s">
        <v>32</v>
      </c>
      <c r="I20" s="23" t="s">
        <v>32</v>
      </c>
      <c r="J20" s="23" t="s">
        <v>32</v>
      </c>
      <c r="K20" s="23" t="s">
        <v>32</v>
      </c>
      <c r="L20" s="25" t="s">
        <v>320</v>
      </c>
      <c r="M20" s="27" t="s">
        <v>321</v>
      </c>
      <c r="N20" s="25" t="s">
        <v>349</v>
      </c>
    </row>
    <row r="21" spans="1:14" x14ac:dyDescent="0.25">
      <c r="A21" s="23" t="s">
        <v>350</v>
      </c>
      <c r="B21" s="29">
        <v>96.9</v>
      </c>
      <c r="C21" s="23">
        <v>871</v>
      </c>
      <c r="D21" s="23">
        <v>0</v>
      </c>
      <c r="E21" s="23">
        <v>1458</v>
      </c>
      <c r="F21" s="23" t="s">
        <v>302</v>
      </c>
      <c r="G21" s="23" t="s">
        <v>346</v>
      </c>
      <c r="H21" s="24" t="s">
        <v>32</v>
      </c>
      <c r="I21" s="23" t="s">
        <v>32</v>
      </c>
      <c r="J21" s="23" t="s">
        <v>32</v>
      </c>
      <c r="K21" s="23" t="s">
        <v>32</v>
      </c>
      <c r="L21" s="25" t="s">
        <v>320</v>
      </c>
      <c r="M21" s="27" t="s">
        <v>321</v>
      </c>
      <c r="N21" s="25" t="s">
        <v>351</v>
      </c>
    </row>
    <row r="22" spans="1:14" x14ac:dyDescent="0.25">
      <c r="A22" s="23" t="s">
        <v>352</v>
      </c>
      <c r="B22" s="29">
        <v>97.010999999999996</v>
      </c>
      <c r="C22" s="23">
        <v>870</v>
      </c>
      <c r="D22" s="23">
        <v>0</v>
      </c>
      <c r="E22" s="23">
        <v>1461</v>
      </c>
      <c r="F22" s="23" t="s">
        <v>302</v>
      </c>
      <c r="G22" s="23" t="s">
        <v>346</v>
      </c>
      <c r="H22" s="24" t="s">
        <v>32</v>
      </c>
      <c r="I22" s="23" t="s">
        <v>32</v>
      </c>
      <c r="J22" s="23" t="s">
        <v>32</v>
      </c>
      <c r="K22" s="23" t="s">
        <v>32</v>
      </c>
      <c r="L22" s="25" t="s">
        <v>320</v>
      </c>
      <c r="M22" s="27" t="s">
        <v>321</v>
      </c>
      <c r="N22" s="25" t="s">
        <v>353</v>
      </c>
    </row>
    <row r="23" spans="1:14" x14ac:dyDescent="0.25">
      <c r="A23" s="23" t="s">
        <v>354</v>
      </c>
      <c r="B23" s="29">
        <v>96.9</v>
      </c>
      <c r="C23" s="23">
        <v>871</v>
      </c>
      <c r="D23" s="23">
        <v>0</v>
      </c>
      <c r="E23" s="23">
        <v>1458</v>
      </c>
      <c r="F23" s="23" t="s">
        <v>302</v>
      </c>
      <c r="G23" s="23" t="s">
        <v>346</v>
      </c>
      <c r="H23" s="24" t="s">
        <v>32</v>
      </c>
      <c r="I23" s="23" t="s">
        <v>32</v>
      </c>
      <c r="J23" s="23" t="s">
        <v>32</v>
      </c>
      <c r="K23" s="23" t="s">
        <v>32</v>
      </c>
      <c r="L23" s="25" t="s">
        <v>320</v>
      </c>
      <c r="M23" s="27" t="s">
        <v>321</v>
      </c>
      <c r="N23" s="25" t="s">
        <v>355</v>
      </c>
    </row>
    <row r="24" spans="1:14" x14ac:dyDescent="0.25">
      <c r="A24" s="23" t="s">
        <v>356</v>
      </c>
      <c r="B24" s="29">
        <v>97.010999999999996</v>
      </c>
      <c r="C24" s="23">
        <v>870</v>
      </c>
      <c r="D24" s="23">
        <v>0</v>
      </c>
      <c r="E24" s="23">
        <v>1459</v>
      </c>
      <c r="F24" s="23" t="s">
        <v>302</v>
      </c>
      <c r="G24" s="23" t="s">
        <v>346</v>
      </c>
      <c r="H24" s="24" t="s">
        <v>32</v>
      </c>
      <c r="I24" s="23" t="s">
        <v>32</v>
      </c>
      <c r="J24" s="23" t="s">
        <v>32</v>
      </c>
      <c r="K24" s="23" t="s">
        <v>32</v>
      </c>
      <c r="L24" s="25" t="s">
        <v>320</v>
      </c>
      <c r="M24" s="27" t="s">
        <v>321</v>
      </c>
      <c r="N24" s="25" t="s">
        <v>357</v>
      </c>
    </row>
    <row r="25" spans="1:14" x14ac:dyDescent="0.25">
      <c r="A25" s="23" t="s">
        <v>358</v>
      </c>
      <c r="B25" s="29">
        <v>96.9</v>
      </c>
      <c r="C25" s="23">
        <v>871</v>
      </c>
      <c r="D25" s="23">
        <v>0</v>
      </c>
      <c r="E25" s="23">
        <v>1458</v>
      </c>
      <c r="F25" s="23" t="s">
        <v>302</v>
      </c>
      <c r="G25" s="23" t="s">
        <v>346</v>
      </c>
      <c r="H25" s="24" t="s">
        <v>32</v>
      </c>
      <c r="I25" s="23" t="s">
        <v>32</v>
      </c>
      <c r="J25" s="23" t="s">
        <v>32</v>
      </c>
      <c r="K25" s="23" t="s">
        <v>32</v>
      </c>
      <c r="L25" s="25" t="s">
        <v>320</v>
      </c>
      <c r="M25" s="27" t="s">
        <v>321</v>
      </c>
      <c r="N25" s="25" t="s">
        <v>359</v>
      </c>
    </row>
    <row r="26" spans="1:14" x14ac:dyDescent="0.25">
      <c r="A26" s="23" t="s">
        <v>360</v>
      </c>
      <c r="B26" s="29">
        <v>97.015000000000001</v>
      </c>
      <c r="C26" s="23">
        <v>871</v>
      </c>
      <c r="D26" s="23">
        <v>0</v>
      </c>
      <c r="E26" s="23">
        <v>1463</v>
      </c>
      <c r="F26" s="23" t="s">
        <v>302</v>
      </c>
      <c r="G26" s="23" t="s">
        <v>346</v>
      </c>
      <c r="H26" s="24" t="s">
        <v>32</v>
      </c>
      <c r="I26" s="23" t="s">
        <v>32</v>
      </c>
      <c r="J26" s="23" t="s">
        <v>32</v>
      </c>
      <c r="K26" s="23" t="s">
        <v>32</v>
      </c>
      <c r="L26" s="25" t="s">
        <v>320</v>
      </c>
      <c r="M26" s="27" t="s">
        <v>321</v>
      </c>
      <c r="N26" s="25" t="s">
        <v>361</v>
      </c>
    </row>
    <row r="27" spans="1:14" x14ac:dyDescent="0.25">
      <c r="A27" s="23" t="s">
        <v>362</v>
      </c>
      <c r="B27" s="29">
        <v>97.015000000000001</v>
      </c>
      <c r="C27" s="23">
        <v>871</v>
      </c>
      <c r="D27" s="23">
        <v>0</v>
      </c>
      <c r="E27" s="23">
        <v>1463</v>
      </c>
      <c r="F27" s="23" t="s">
        <v>302</v>
      </c>
      <c r="G27" s="23" t="s">
        <v>346</v>
      </c>
      <c r="H27" s="24" t="s">
        <v>32</v>
      </c>
      <c r="I27" s="23" t="s">
        <v>32</v>
      </c>
      <c r="J27" s="23" t="s">
        <v>32</v>
      </c>
      <c r="K27" s="23" t="s">
        <v>32</v>
      </c>
      <c r="L27" s="25" t="s">
        <v>320</v>
      </c>
      <c r="M27" s="27" t="s">
        <v>321</v>
      </c>
      <c r="N27" s="25" t="s">
        <v>363</v>
      </c>
    </row>
    <row r="28" spans="1:14" x14ac:dyDescent="0.25">
      <c r="A28" s="23" t="s">
        <v>364</v>
      </c>
      <c r="B28" s="29">
        <v>96.284000000000006</v>
      </c>
      <c r="C28" s="23">
        <v>915</v>
      </c>
      <c r="D28" s="23">
        <v>0</v>
      </c>
      <c r="E28" s="23">
        <v>1502</v>
      </c>
      <c r="F28" s="23" t="s">
        <v>302</v>
      </c>
      <c r="G28" s="23" t="s">
        <v>365</v>
      </c>
      <c r="H28" s="24">
        <v>2</v>
      </c>
      <c r="I28" s="23" t="s">
        <v>32</v>
      </c>
      <c r="J28" s="23">
        <v>13</v>
      </c>
      <c r="K28" s="23" t="s">
        <v>32</v>
      </c>
      <c r="L28" s="25" t="s">
        <v>366</v>
      </c>
      <c r="M28" s="26" t="s">
        <v>367</v>
      </c>
      <c r="N28" s="23" t="s">
        <v>368</v>
      </c>
    </row>
    <row r="29" spans="1:14" x14ac:dyDescent="0.25">
      <c r="A29" s="23" t="s">
        <v>369</v>
      </c>
      <c r="B29" s="29">
        <v>95.924000000000007</v>
      </c>
      <c r="C29" s="23">
        <v>1055</v>
      </c>
      <c r="D29" s="23">
        <v>0</v>
      </c>
      <c r="E29" s="23">
        <v>1709</v>
      </c>
      <c r="F29" s="23" t="s">
        <v>302</v>
      </c>
      <c r="G29" s="23" t="s">
        <v>370</v>
      </c>
      <c r="H29" s="24">
        <v>2.2999999999999998</v>
      </c>
      <c r="I29" s="23" t="s">
        <v>32</v>
      </c>
      <c r="J29" s="23">
        <v>20</v>
      </c>
      <c r="K29" s="23" t="s">
        <v>32</v>
      </c>
      <c r="L29" s="25" t="s">
        <v>371</v>
      </c>
      <c r="M29" s="26" t="s">
        <v>372</v>
      </c>
      <c r="N29" s="23" t="s">
        <v>373</v>
      </c>
    </row>
    <row r="30" spans="1:14" x14ac:dyDescent="0.25">
      <c r="A30" s="23" t="s">
        <v>374</v>
      </c>
      <c r="B30" s="29">
        <v>95.698999999999998</v>
      </c>
      <c r="C30" s="23">
        <v>1116</v>
      </c>
      <c r="D30" s="23">
        <v>0</v>
      </c>
      <c r="E30" s="23">
        <v>1792</v>
      </c>
      <c r="F30" s="23" t="s">
        <v>302</v>
      </c>
      <c r="G30" s="23" t="s">
        <v>370</v>
      </c>
      <c r="H30" s="24">
        <v>2.2999999999999998</v>
      </c>
      <c r="I30" s="23" t="s">
        <v>32</v>
      </c>
      <c r="J30" s="23">
        <v>20</v>
      </c>
      <c r="K30" s="23" t="s">
        <v>32</v>
      </c>
      <c r="L30" s="25" t="s">
        <v>371</v>
      </c>
      <c r="M30" s="26" t="s">
        <v>372</v>
      </c>
      <c r="N30" s="23" t="s">
        <v>375</v>
      </c>
    </row>
    <row r="31" spans="1:14" x14ac:dyDescent="0.25">
      <c r="A31" s="23" t="s">
        <v>376</v>
      </c>
      <c r="B31" s="29">
        <v>95.878</v>
      </c>
      <c r="C31" s="23">
        <v>1116</v>
      </c>
      <c r="D31" s="23">
        <v>0</v>
      </c>
      <c r="E31" s="23">
        <v>1805</v>
      </c>
      <c r="F31" s="23" t="s">
        <v>302</v>
      </c>
      <c r="G31" s="23" t="s">
        <v>370</v>
      </c>
      <c r="H31" s="24">
        <v>2.2999999999999998</v>
      </c>
      <c r="I31" s="23" t="s">
        <v>32</v>
      </c>
      <c r="J31" s="23">
        <v>20</v>
      </c>
      <c r="K31" s="23" t="s">
        <v>32</v>
      </c>
      <c r="L31" s="25" t="s">
        <v>371</v>
      </c>
      <c r="M31" s="26" t="s">
        <v>372</v>
      </c>
      <c r="N31" s="23" t="s">
        <v>377</v>
      </c>
    </row>
    <row r="32" spans="1:14" x14ac:dyDescent="0.25">
      <c r="A32" s="23" t="s">
        <v>378</v>
      </c>
      <c r="B32" s="29">
        <v>95.62</v>
      </c>
      <c r="C32" s="23">
        <v>1347</v>
      </c>
      <c r="D32" s="23">
        <v>0</v>
      </c>
      <c r="E32" s="23">
        <v>2158</v>
      </c>
      <c r="F32" s="23" t="s">
        <v>302</v>
      </c>
      <c r="G32" s="23" t="s">
        <v>379</v>
      </c>
      <c r="H32" s="24" t="s">
        <v>380</v>
      </c>
      <c r="I32" s="23" t="s">
        <v>32</v>
      </c>
      <c r="J32" s="23" t="s">
        <v>32</v>
      </c>
      <c r="K32" s="23" t="s">
        <v>32</v>
      </c>
      <c r="L32" s="25" t="s">
        <v>381</v>
      </c>
      <c r="M32" s="26" t="s">
        <v>382</v>
      </c>
      <c r="N32" s="23" t="s">
        <v>383</v>
      </c>
    </row>
    <row r="33" spans="1:14" x14ac:dyDescent="0.25">
      <c r="A33" s="23" t="s">
        <v>384</v>
      </c>
      <c r="B33" s="29">
        <v>95.765000000000001</v>
      </c>
      <c r="C33" s="23">
        <v>1346</v>
      </c>
      <c r="D33" s="23">
        <v>0</v>
      </c>
      <c r="E33" s="23">
        <v>2167</v>
      </c>
      <c r="F33" s="23" t="s">
        <v>302</v>
      </c>
      <c r="G33" s="23" t="s">
        <v>379</v>
      </c>
      <c r="H33" s="24" t="s">
        <v>380</v>
      </c>
      <c r="I33" s="23" t="s">
        <v>32</v>
      </c>
      <c r="J33" s="23" t="s">
        <v>32</v>
      </c>
      <c r="K33" s="23" t="s">
        <v>32</v>
      </c>
      <c r="L33" s="25" t="s">
        <v>381</v>
      </c>
      <c r="M33" s="26" t="s">
        <v>382</v>
      </c>
      <c r="N33" s="23" t="s">
        <v>385</v>
      </c>
    </row>
    <row r="34" spans="1:14" x14ac:dyDescent="0.25">
      <c r="A34" s="23" t="s">
        <v>386</v>
      </c>
      <c r="B34" s="29">
        <v>94.572000000000003</v>
      </c>
      <c r="C34" s="23">
        <v>1345</v>
      </c>
      <c r="D34" s="23">
        <v>0</v>
      </c>
      <c r="E34" s="23">
        <v>2080</v>
      </c>
      <c r="F34" s="23" t="s">
        <v>302</v>
      </c>
      <c r="G34" s="23" t="s">
        <v>379</v>
      </c>
      <c r="H34" s="24" t="s">
        <v>380</v>
      </c>
      <c r="I34" s="23" t="s">
        <v>32</v>
      </c>
      <c r="J34" s="23" t="s">
        <v>32</v>
      </c>
      <c r="K34" s="23" t="s">
        <v>32</v>
      </c>
      <c r="L34" s="25" t="s">
        <v>381</v>
      </c>
      <c r="M34" s="26" t="s">
        <v>382</v>
      </c>
      <c r="N34" s="23" t="s">
        <v>387</v>
      </c>
    </row>
    <row r="35" spans="1:14" x14ac:dyDescent="0.25">
      <c r="A35" s="23" t="s">
        <v>388</v>
      </c>
      <c r="B35" s="29">
        <v>96.216999999999999</v>
      </c>
      <c r="C35" s="23">
        <v>1401</v>
      </c>
      <c r="D35" s="23">
        <v>0</v>
      </c>
      <c r="E35" s="23">
        <v>2292</v>
      </c>
      <c r="F35" s="23" t="s">
        <v>302</v>
      </c>
      <c r="G35" s="23" t="s">
        <v>389</v>
      </c>
      <c r="H35" s="24" t="s">
        <v>32</v>
      </c>
      <c r="I35" s="23" t="s">
        <v>32</v>
      </c>
      <c r="J35" s="23" t="s">
        <v>32</v>
      </c>
      <c r="K35" s="23" t="s">
        <v>32</v>
      </c>
      <c r="L35" s="25" t="s">
        <v>390</v>
      </c>
      <c r="M35" s="23" t="s">
        <v>390</v>
      </c>
      <c r="N35" s="23" t="s">
        <v>391</v>
      </c>
    </row>
    <row r="36" spans="1:14" x14ac:dyDescent="0.25">
      <c r="A36" s="23" t="s">
        <v>392</v>
      </c>
      <c r="B36" s="29">
        <v>95.503</v>
      </c>
      <c r="C36" s="23">
        <v>1401</v>
      </c>
      <c r="D36" s="23">
        <v>0</v>
      </c>
      <c r="E36" s="23">
        <v>2237</v>
      </c>
      <c r="F36" s="23" t="s">
        <v>302</v>
      </c>
      <c r="G36" s="23" t="s">
        <v>389</v>
      </c>
      <c r="H36" s="24" t="s">
        <v>32</v>
      </c>
      <c r="I36" s="23" t="s">
        <v>32</v>
      </c>
      <c r="J36" s="23" t="s">
        <v>32</v>
      </c>
      <c r="K36" s="23" t="s">
        <v>32</v>
      </c>
      <c r="L36" s="25" t="s">
        <v>390</v>
      </c>
      <c r="M36" s="23" t="s">
        <v>390</v>
      </c>
      <c r="N36" s="23" t="s">
        <v>393</v>
      </c>
    </row>
    <row r="37" spans="1:14" x14ac:dyDescent="0.25">
      <c r="A37" s="23" t="s">
        <v>394</v>
      </c>
      <c r="B37" s="29">
        <v>95.646000000000001</v>
      </c>
      <c r="C37" s="23">
        <v>1401</v>
      </c>
      <c r="D37" s="23">
        <v>0</v>
      </c>
      <c r="E37" s="23">
        <v>2248</v>
      </c>
      <c r="F37" s="23" t="s">
        <v>302</v>
      </c>
      <c r="G37" s="23" t="s">
        <v>389</v>
      </c>
      <c r="H37" s="24" t="s">
        <v>32</v>
      </c>
      <c r="I37" s="23" t="s">
        <v>32</v>
      </c>
      <c r="J37" s="23" t="s">
        <v>32</v>
      </c>
      <c r="K37" s="23" t="s">
        <v>32</v>
      </c>
      <c r="L37" s="25" t="s">
        <v>390</v>
      </c>
      <c r="M37" s="23" t="s">
        <v>390</v>
      </c>
      <c r="N37" s="23" t="s">
        <v>395</v>
      </c>
    </row>
    <row r="38" spans="1:14" x14ac:dyDescent="0.25">
      <c r="A38" s="23" t="s">
        <v>396</v>
      </c>
      <c r="B38" s="29">
        <v>95.823999999999998</v>
      </c>
      <c r="C38" s="23">
        <v>1341</v>
      </c>
      <c r="D38" s="23">
        <v>0</v>
      </c>
      <c r="E38" s="23">
        <v>2167</v>
      </c>
      <c r="F38" s="23" t="s">
        <v>302</v>
      </c>
      <c r="G38" s="23" t="s">
        <v>397</v>
      </c>
      <c r="H38" s="24" t="s">
        <v>32</v>
      </c>
      <c r="I38" s="23" t="s">
        <v>32</v>
      </c>
      <c r="J38" s="23" t="s">
        <v>32</v>
      </c>
      <c r="K38" s="23" t="s">
        <v>32</v>
      </c>
      <c r="L38" s="25" t="s">
        <v>390</v>
      </c>
      <c r="M38" s="23" t="s">
        <v>390</v>
      </c>
      <c r="N38" s="23" t="s">
        <v>398</v>
      </c>
    </row>
    <row r="39" spans="1:14" x14ac:dyDescent="0.25">
      <c r="A39" s="23" t="s">
        <v>399</v>
      </c>
      <c r="B39" s="29">
        <v>95.004000000000005</v>
      </c>
      <c r="C39" s="23">
        <v>1341</v>
      </c>
      <c r="D39" s="23">
        <v>0</v>
      </c>
      <c r="E39" s="23">
        <v>2104</v>
      </c>
      <c r="F39" s="23" t="s">
        <v>302</v>
      </c>
      <c r="G39" s="23" t="s">
        <v>397</v>
      </c>
      <c r="H39" s="24" t="s">
        <v>32</v>
      </c>
      <c r="I39" s="23" t="s">
        <v>32</v>
      </c>
      <c r="J39" s="23" t="s">
        <v>32</v>
      </c>
      <c r="K39" s="23" t="s">
        <v>32</v>
      </c>
      <c r="L39" s="25" t="s">
        <v>390</v>
      </c>
      <c r="M39" s="23" t="s">
        <v>390</v>
      </c>
      <c r="N39" s="23" t="s">
        <v>400</v>
      </c>
    </row>
    <row r="40" spans="1:14" x14ac:dyDescent="0.25">
      <c r="A40" s="23" t="s">
        <v>401</v>
      </c>
      <c r="B40" s="29">
        <v>92.543000000000006</v>
      </c>
      <c r="C40" s="23">
        <v>1341</v>
      </c>
      <c r="D40" s="23">
        <v>0</v>
      </c>
      <c r="E40" s="23">
        <v>1921</v>
      </c>
      <c r="F40" s="23" t="s">
        <v>302</v>
      </c>
      <c r="G40" s="23" t="s">
        <v>397</v>
      </c>
      <c r="H40" s="24" t="s">
        <v>32</v>
      </c>
      <c r="I40" s="23" t="s">
        <v>32</v>
      </c>
      <c r="J40" s="23" t="s">
        <v>32</v>
      </c>
      <c r="K40" s="23" t="s">
        <v>32</v>
      </c>
      <c r="L40" s="25" t="s">
        <v>390</v>
      </c>
      <c r="M40" s="23" t="s">
        <v>390</v>
      </c>
      <c r="N40" s="23" t="s">
        <v>402</v>
      </c>
    </row>
    <row r="41" spans="1:14" x14ac:dyDescent="0.25">
      <c r="A41" s="23" t="s">
        <v>403</v>
      </c>
      <c r="B41" s="29">
        <v>97.155000000000001</v>
      </c>
      <c r="C41" s="23">
        <v>914</v>
      </c>
      <c r="D41" s="23">
        <v>0</v>
      </c>
      <c r="E41" s="23">
        <v>1543</v>
      </c>
      <c r="F41" s="23" t="s">
        <v>302</v>
      </c>
      <c r="G41" s="23" t="s">
        <v>404</v>
      </c>
      <c r="H41" s="24" t="s">
        <v>32</v>
      </c>
      <c r="I41" s="23" t="s">
        <v>32</v>
      </c>
      <c r="J41" s="23" t="s">
        <v>32</v>
      </c>
      <c r="K41" s="23" t="s">
        <v>32</v>
      </c>
      <c r="L41" s="25" t="s">
        <v>390</v>
      </c>
      <c r="M41" s="23" t="s">
        <v>390</v>
      </c>
      <c r="N41" s="23" t="s">
        <v>405</v>
      </c>
    </row>
    <row r="42" spans="1:14" x14ac:dyDescent="0.25">
      <c r="A42" s="23" t="s">
        <v>406</v>
      </c>
      <c r="B42" s="29">
        <v>95.960999999999999</v>
      </c>
      <c r="C42" s="23">
        <v>1436</v>
      </c>
      <c r="D42" s="23">
        <v>0</v>
      </c>
      <c r="E42" s="23">
        <v>2329</v>
      </c>
      <c r="F42" s="23" t="s">
        <v>302</v>
      </c>
      <c r="G42" s="23" t="s">
        <v>389</v>
      </c>
      <c r="H42" s="24" t="s">
        <v>32</v>
      </c>
      <c r="I42" s="23" t="s">
        <v>32</v>
      </c>
      <c r="J42" s="23" t="s">
        <v>32</v>
      </c>
      <c r="K42" s="23" t="s">
        <v>32</v>
      </c>
      <c r="L42" s="25" t="s">
        <v>390</v>
      </c>
      <c r="M42" s="23" t="s">
        <v>390</v>
      </c>
      <c r="N42" s="23" t="s">
        <v>407</v>
      </c>
    </row>
    <row r="43" spans="1:14" x14ac:dyDescent="0.25">
      <c r="A43" s="23" t="s">
        <v>408</v>
      </c>
      <c r="B43" s="29">
        <v>96.066000000000003</v>
      </c>
      <c r="C43" s="23">
        <v>915</v>
      </c>
      <c r="D43" s="23">
        <v>0</v>
      </c>
      <c r="E43" s="23">
        <v>1489</v>
      </c>
      <c r="F43" s="23" t="s">
        <v>302</v>
      </c>
      <c r="G43" s="23" t="s">
        <v>409</v>
      </c>
      <c r="H43" s="24" t="s">
        <v>32</v>
      </c>
      <c r="I43" s="23" t="s">
        <v>32</v>
      </c>
      <c r="J43" s="23" t="s">
        <v>32</v>
      </c>
      <c r="K43" s="23" t="s">
        <v>32</v>
      </c>
      <c r="L43" s="25" t="s">
        <v>390</v>
      </c>
      <c r="M43" s="23" t="s">
        <v>390</v>
      </c>
      <c r="N43" s="23" t="s">
        <v>410</v>
      </c>
    </row>
    <row r="44" spans="1:14" x14ac:dyDescent="0.25">
      <c r="A44" s="23" t="s">
        <v>411</v>
      </c>
      <c r="B44" s="29">
        <v>95.391000000000005</v>
      </c>
      <c r="C44" s="23">
        <v>1432</v>
      </c>
      <c r="D44" s="23">
        <v>0</v>
      </c>
      <c r="E44" s="23">
        <v>2278</v>
      </c>
      <c r="F44" s="23" t="s">
        <v>302</v>
      </c>
      <c r="G44" s="23" t="s">
        <v>412</v>
      </c>
      <c r="H44" s="23" t="s">
        <v>32</v>
      </c>
      <c r="I44" s="23" t="s">
        <v>32</v>
      </c>
      <c r="J44" s="23" t="s">
        <v>32</v>
      </c>
      <c r="K44" s="23" t="s">
        <v>32</v>
      </c>
      <c r="L44" s="25" t="s">
        <v>413</v>
      </c>
      <c r="M44" s="26" t="s">
        <v>414</v>
      </c>
      <c r="N44" s="23" t="s">
        <v>415</v>
      </c>
    </row>
    <row r="45" spans="1:14" x14ac:dyDescent="0.25">
      <c r="A45" s="23" t="s">
        <v>416</v>
      </c>
      <c r="B45" s="29">
        <v>95.628</v>
      </c>
      <c r="C45" s="23">
        <v>915</v>
      </c>
      <c r="D45" s="23">
        <v>0</v>
      </c>
      <c r="E45" s="23">
        <v>1467</v>
      </c>
      <c r="F45" s="23" t="s">
        <v>302</v>
      </c>
      <c r="G45" s="23" t="s">
        <v>370</v>
      </c>
      <c r="H45" s="24" t="s">
        <v>417</v>
      </c>
      <c r="I45" s="23" t="s">
        <v>32</v>
      </c>
      <c r="J45" s="23">
        <v>10</v>
      </c>
      <c r="K45" s="23" t="s">
        <v>32</v>
      </c>
      <c r="L45" s="25" t="s">
        <v>418</v>
      </c>
      <c r="M45" s="27" t="s">
        <v>419</v>
      </c>
      <c r="N45" s="23" t="s">
        <v>420</v>
      </c>
    </row>
    <row r="46" spans="1:14" x14ac:dyDescent="0.25">
      <c r="A46" s="23" t="s">
        <v>421</v>
      </c>
      <c r="B46" s="29">
        <v>95.846999999999994</v>
      </c>
      <c r="C46" s="23">
        <v>915</v>
      </c>
      <c r="D46" s="23">
        <v>0</v>
      </c>
      <c r="E46" s="23">
        <v>1478</v>
      </c>
      <c r="F46" s="23" t="s">
        <v>302</v>
      </c>
      <c r="G46" s="23" t="s">
        <v>370</v>
      </c>
      <c r="H46" s="24" t="s">
        <v>417</v>
      </c>
      <c r="I46" s="23" t="s">
        <v>32</v>
      </c>
      <c r="J46" s="23">
        <v>10</v>
      </c>
      <c r="K46" s="23" t="s">
        <v>32</v>
      </c>
      <c r="L46" s="25" t="s">
        <v>418</v>
      </c>
      <c r="M46" s="27" t="s">
        <v>419</v>
      </c>
      <c r="N46" s="23" t="s">
        <v>422</v>
      </c>
    </row>
    <row r="47" spans="1:14" x14ac:dyDescent="0.25">
      <c r="A47" s="23" t="s">
        <v>423</v>
      </c>
      <c r="B47" s="29">
        <v>95.965000000000003</v>
      </c>
      <c r="C47" s="23">
        <v>917</v>
      </c>
      <c r="D47" s="23">
        <v>0</v>
      </c>
      <c r="E47" s="23">
        <v>1487</v>
      </c>
      <c r="F47" s="23" t="s">
        <v>302</v>
      </c>
      <c r="G47" s="23" t="s">
        <v>370</v>
      </c>
      <c r="H47" s="24" t="s">
        <v>417</v>
      </c>
      <c r="I47" s="23" t="s">
        <v>32</v>
      </c>
      <c r="J47" s="23">
        <v>10</v>
      </c>
      <c r="K47" s="23" t="s">
        <v>32</v>
      </c>
      <c r="L47" s="25" t="s">
        <v>418</v>
      </c>
      <c r="M47" s="27" t="s">
        <v>419</v>
      </c>
      <c r="N47" s="23" t="s">
        <v>424</v>
      </c>
    </row>
    <row r="48" spans="1:14" x14ac:dyDescent="0.25">
      <c r="A48" s="23" t="s">
        <v>425</v>
      </c>
      <c r="B48" s="29">
        <v>96.284000000000006</v>
      </c>
      <c r="C48" s="23">
        <v>915</v>
      </c>
      <c r="D48" s="23">
        <v>0</v>
      </c>
      <c r="E48" s="23">
        <v>1502</v>
      </c>
      <c r="F48" s="23" t="s">
        <v>302</v>
      </c>
      <c r="G48" s="23" t="s">
        <v>370</v>
      </c>
      <c r="H48" s="24" t="s">
        <v>417</v>
      </c>
      <c r="I48" s="23" t="s">
        <v>32</v>
      </c>
      <c r="J48" s="23">
        <v>10</v>
      </c>
      <c r="K48" s="23" t="s">
        <v>32</v>
      </c>
      <c r="L48" s="25" t="s">
        <v>418</v>
      </c>
      <c r="M48" s="27" t="s">
        <v>419</v>
      </c>
      <c r="N48" s="23" t="s">
        <v>426</v>
      </c>
    </row>
    <row r="49" spans="1:14" x14ac:dyDescent="0.25">
      <c r="A49" s="23" t="s">
        <v>427</v>
      </c>
      <c r="B49" s="29">
        <v>95.956000000000003</v>
      </c>
      <c r="C49" s="23">
        <v>915</v>
      </c>
      <c r="D49" s="23">
        <v>0</v>
      </c>
      <c r="E49" s="23">
        <v>1483</v>
      </c>
      <c r="F49" s="23" t="s">
        <v>302</v>
      </c>
      <c r="G49" s="23" t="s">
        <v>370</v>
      </c>
      <c r="H49" s="24" t="s">
        <v>417</v>
      </c>
      <c r="I49" s="23" t="s">
        <v>32</v>
      </c>
      <c r="J49" s="23">
        <v>10</v>
      </c>
      <c r="K49" s="23" t="s">
        <v>32</v>
      </c>
      <c r="L49" s="25" t="s">
        <v>418</v>
      </c>
      <c r="M49" s="27" t="s">
        <v>419</v>
      </c>
      <c r="N49" s="23" t="s">
        <v>428</v>
      </c>
    </row>
    <row r="50" spans="1:14" x14ac:dyDescent="0.25">
      <c r="A50" s="23" t="s">
        <v>429</v>
      </c>
      <c r="B50" s="29">
        <v>96.611999999999995</v>
      </c>
      <c r="C50" s="23">
        <v>915</v>
      </c>
      <c r="D50" s="23">
        <v>0</v>
      </c>
      <c r="E50" s="23">
        <v>1519</v>
      </c>
      <c r="F50" s="23" t="s">
        <v>302</v>
      </c>
      <c r="G50" s="23" t="s">
        <v>370</v>
      </c>
      <c r="H50" s="24" t="s">
        <v>417</v>
      </c>
      <c r="I50" s="23" t="s">
        <v>32</v>
      </c>
      <c r="J50" s="23">
        <v>10</v>
      </c>
      <c r="K50" s="23" t="s">
        <v>32</v>
      </c>
      <c r="L50" s="25" t="s">
        <v>418</v>
      </c>
      <c r="M50" s="27" t="s">
        <v>419</v>
      </c>
      <c r="N50" s="23" t="s">
        <v>430</v>
      </c>
    </row>
    <row r="51" spans="1:14" x14ac:dyDescent="0.25">
      <c r="A51" s="23" t="s">
        <v>431</v>
      </c>
      <c r="B51" s="29">
        <v>96.721000000000004</v>
      </c>
      <c r="C51" s="23">
        <v>915</v>
      </c>
      <c r="D51" s="23">
        <v>0</v>
      </c>
      <c r="E51" s="23">
        <v>1524</v>
      </c>
      <c r="F51" s="23" t="s">
        <v>302</v>
      </c>
      <c r="G51" s="23" t="s">
        <v>370</v>
      </c>
      <c r="H51" s="24" t="s">
        <v>417</v>
      </c>
      <c r="I51" s="23" t="s">
        <v>32</v>
      </c>
      <c r="J51" s="23">
        <v>10</v>
      </c>
      <c r="K51" s="23" t="s">
        <v>32</v>
      </c>
      <c r="L51" s="25" t="s">
        <v>418</v>
      </c>
      <c r="M51" s="27" t="s">
        <v>419</v>
      </c>
      <c r="N51" s="23" t="s">
        <v>432</v>
      </c>
    </row>
    <row r="52" spans="1:14" x14ac:dyDescent="0.25">
      <c r="A52" s="23" t="s">
        <v>433</v>
      </c>
      <c r="B52" s="29">
        <v>96.611999999999995</v>
      </c>
      <c r="C52" s="23">
        <v>915</v>
      </c>
      <c r="D52" s="23">
        <v>0</v>
      </c>
      <c r="E52" s="23">
        <v>1519</v>
      </c>
      <c r="F52" s="23" t="s">
        <v>302</v>
      </c>
      <c r="G52" s="23" t="s">
        <v>370</v>
      </c>
      <c r="H52" s="24" t="s">
        <v>417</v>
      </c>
      <c r="I52" s="23" t="s">
        <v>32</v>
      </c>
      <c r="J52" s="23">
        <v>10</v>
      </c>
      <c r="K52" s="23" t="s">
        <v>32</v>
      </c>
      <c r="L52" s="25" t="s">
        <v>418</v>
      </c>
      <c r="M52" s="27" t="s">
        <v>419</v>
      </c>
      <c r="N52" s="23" t="s">
        <v>434</v>
      </c>
    </row>
    <row r="53" spans="1:14" x14ac:dyDescent="0.25">
      <c r="A53" s="23" t="s">
        <v>435</v>
      </c>
      <c r="B53" s="29">
        <v>96.503</v>
      </c>
      <c r="C53" s="23">
        <v>915</v>
      </c>
      <c r="D53" s="23">
        <v>0</v>
      </c>
      <c r="E53" s="23">
        <v>1513</v>
      </c>
      <c r="F53" s="23" t="s">
        <v>302</v>
      </c>
      <c r="G53" s="23" t="s">
        <v>370</v>
      </c>
      <c r="H53" s="24" t="s">
        <v>417</v>
      </c>
      <c r="I53" s="23" t="s">
        <v>32</v>
      </c>
      <c r="J53" s="23">
        <v>10</v>
      </c>
      <c r="K53" s="23" t="s">
        <v>32</v>
      </c>
      <c r="L53" s="25" t="s">
        <v>418</v>
      </c>
      <c r="M53" s="27" t="s">
        <v>419</v>
      </c>
      <c r="N53" s="23" t="s">
        <v>436</v>
      </c>
    </row>
    <row r="54" spans="1:14" x14ac:dyDescent="0.25">
      <c r="A54" s="23" t="s">
        <v>437</v>
      </c>
      <c r="B54" s="29">
        <v>96.503</v>
      </c>
      <c r="C54" s="23">
        <v>915</v>
      </c>
      <c r="D54" s="23">
        <v>0</v>
      </c>
      <c r="E54" s="23">
        <v>1513</v>
      </c>
      <c r="F54" s="23" t="s">
        <v>302</v>
      </c>
      <c r="G54" s="23" t="s">
        <v>370</v>
      </c>
      <c r="H54" s="24" t="s">
        <v>417</v>
      </c>
      <c r="I54" s="23" t="s">
        <v>32</v>
      </c>
      <c r="J54" s="23">
        <v>10</v>
      </c>
      <c r="K54" s="23" t="s">
        <v>32</v>
      </c>
      <c r="L54" s="25" t="s">
        <v>418</v>
      </c>
      <c r="M54" s="27" t="s">
        <v>419</v>
      </c>
      <c r="N54" s="23" t="s">
        <v>438</v>
      </c>
    </row>
    <row r="55" spans="1:14" x14ac:dyDescent="0.25">
      <c r="A55" s="23" t="s">
        <v>439</v>
      </c>
      <c r="B55" s="29">
        <v>95.855999999999995</v>
      </c>
      <c r="C55" s="23">
        <v>917</v>
      </c>
      <c r="D55" s="23">
        <v>0</v>
      </c>
      <c r="E55" s="23">
        <v>1482</v>
      </c>
      <c r="F55" s="23" t="s">
        <v>302</v>
      </c>
      <c r="G55" s="23" t="s">
        <v>370</v>
      </c>
      <c r="H55" s="24" t="s">
        <v>417</v>
      </c>
      <c r="I55" s="23" t="s">
        <v>32</v>
      </c>
      <c r="J55" s="23">
        <v>10</v>
      </c>
      <c r="K55" s="23" t="s">
        <v>32</v>
      </c>
      <c r="L55" s="25" t="s">
        <v>418</v>
      </c>
      <c r="M55" s="27" t="s">
        <v>419</v>
      </c>
      <c r="N55" s="23" t="s">
        <v>440</v>
      </c>
    </row>
    <row r="56" spans="1:14" x14ac:dyDescent="0.25">
      <c r="A56" s="23" t="s">
        <v>441</v>
      </c>
      <c r="B56" s="29">
        <v>96.292000000000002</v>
      </c>
      <c r="C56" s="23">
        <v>917</v>
      </c>
      <c r="D56" s="23">
        <v>0</v>
      </c>
      <c r="E56" s="23">
        <v>1504</v>
      </c>
      <c r="F56" s="23" t="s">
        <v>302</v>
      </c>
      <c r="G56" s="23" t="s">
        <v>370</v>
      </c>
      <c r="H56" s="24" t="s">
        <v>417</v>
      </c>
      <c r="I56" s="23" t="s">
        <v>32</v>
      </c>
      <c r="J56" s="23">
        <v>10</v>
      </c>
      <c r="K56" s="23" t="s">
        <v>32</v>
      </c>
      <c r="L56" s="25" t="s">
        <v>418</v>
      </c>
      <c r="M56" s="27" t="s">
        <v>419</v>
      </c>
      <c r="N56" s="23" t="s">
        <v>442</v>
      </c>
    </row>
    <row r="57" spans="1:14" x14ac:dyDescent="0.25">
      <c r="A57" s="23" t="s">
        <v>443</v>
      </c>
      <c r="B57" s="29">
        <v>96.292000000000002</v>
      </c>
      <c r="C57" s="23">
        <v>917</v>
      </c>
      <c r="D57" s="23">
        <v>0</v>
      </c>
      <c r="E57" s="23">
        <v>1504</v>
      </c>
      <c r="F57" s="23" t="s">
        <v>302</v>
      </c>
      <c r="G57" s="23" t="s">
        <v>370</v>
      </c>
      <c r="H57" s="24" t="s">
        <v>417</v>
      </c>
      <c r="I57" s="23" t="s">
        <v>32</v>
      </c>
      <c r="J57" s="23">
        <v>10</v>
      </c>
      <c r="K57" s="23" t="s">
        <v>32</v>
      </c>
      <c r="L57" s="25" t="s">
        <v>418</v>
      </c>
      <c r="M57" s="27" t="s">
        <v>419</v>
      </c>
      <c r="N57" s="23" t="s">
        <v>444</v>
      </c>
    </row>
    <row r="58" spans="1:14" x14ac:dyDescent="0.25">
      <c r="A58" s="23" t="s">
        <v>445</v>
      </c>
      <c r="B58" s="29">
        <v>95.855999999999995</v>
      </c>
      <c r="C58" s="23">
        <v>917</v>
      </c>
      <c r="D58" s="23">
        <v>0</v>
      </c>
      <c r="E58" s="23">
        <v>1482</v>
      </c>
      <c r="F58" s="23" t="s">
        <v>302</v>
      </c>
      <c r="G58" s="23" t="s">
        <v>370</v>
      </c>
      <c r="H58" s="24" t="s">
        <v>417</v>
      </c>
      <c r="I58" s="23" t="s">
        <v>32</v>
      </c>
      <c r="J58" s="23">
        <v>10</v>
      </c>
      <c r="K58" s="23" t="s">
        <v>32</v>
      </c>
      <c r="L58" s="25" t="s">
        <v>418</v>
      </c>
      <c r="M58" s="27" t="s">
        <v>419</v>
      </c>
      <c r="N58" s="23" t="s">
        <v>446</v>
      </c>
    </row>
    <row r="59" spans="1:14" x14ac:dyDescent="0.25">
      <c r="A59" s="23" t="s">
        <v>447</v>
      </c>
      <c r="B59" s="29">
        <v>95.965000000000003</v>
      </c>
      <c r="C59" s="23">
        <v>917</v>
      </c>
      <c r="D59" s="23">
        <v>0</v>
      </c>
      <c r="E59" s="23">
        <v>1487</v>
      </c>
      <c r="F59" s="23" t="s">
        <v>302</v>
      </c>
      <c r="G59" s="23" t="s">
        <v>370</v>
      </c>
      <c r="H59" s="24" t="s">
        <v>417</v>
      </c>
      <c r="I59" s="23" t="s">
        <v>32</v>
      </c>
      <c r="J59" s="23">
        <v>10</v>
      </c>
      <c r="K59" s="23" t="s">
        <v>32</v>
      </c>
      <c r="L59" s="25" t="s">
        <v>418</v>
      </c>
      <c r="M59" s="27" t="s">
        <v>419</v>
      </c>
      <c r="N59" s="23" t="s">
        <v>448</v>
      </c>
    </row>
    <row r="60" spans="1:14" x14ac:dyDescent="0.25">
      <c r="A60" s="23" t="s">
        <v>449</v>
      </c>
      <c r="B60" s="29">
        <v>95.855999999999995</v>
      </c>
      <c r="C60" s="23">
        <v>917</v>
      </c>
      <c r="D60" s="23">
        <v>0</v>
      </c>
      <c r="E60" s="23">
        <v>1482</v>
      </c>
      <c r="F60" s="23" t="s">
        <v>302</v>
      </c>
      <c r="G60" s="23" t="s">
        <v>370</v>
      </c>
      <c r="H60" s="24" t="s">
        <v>417</v>
      </c>
      <c r="I60" s="23" t="s">
        <v>32</v>
      </c>
      <c r="J60" s="23">
        <v>10</v>
      </c>
      <c r="K60" s="23" t="s">
        <v>32</v>
      </c>
      <c r="L60" s="25" t="s">
        <v>418</v>
      </c>
      <c r="M60" s="27" t="s">
        <v>419</v>
      </c>
      <c r="N60" s="23" t="s">
        <v>450</v>
      </c>
    </row>
    <row r="61" spans="1:14" x14ac:dyDescent="0.25">
      <c r="A61" s="23" t="s">
        <v>451</v>
      </c>
      <c r="B61" s="29">
        <v>98.906000000000006</v>
      </c>
      <c r="C61" s="23">
        <v>914</v>
      </c>
      <c r="D61" s="23">
        <v>0</v>
      </c>
      <c r="E61" s="23">
        <v>1633</v>
      </c>
      <c r="F61" s="23" t="s">
        <v>302</v>
      </c>
      <c r="G61" s="23" t="s">
        <v>452</v>
      </c>
      <c r="H61" s="24">
        <v>4.2</v>
      </c>
      <c r="I61" s="23" t="s">
        <v>32</v>
      </c>
      <c r="J61" s="23" t="s">
        <v>32</v>
      </c>
      <c r="K61" s="23" t="s">
        <v>32</v>
      </c>
      <c r="L61" s="25" t="s">
        <v>453</v>
      </c>
      <c r="M61" s="26" t="s">
        <v>454</v>
      </c>
      <c r="N61" s="23" t="s">
        <v>455</v>
      </c>
    </row>
    <row r="62" spans="1:14" x14ac:dyDescent="0.25">
      <c r="A62" s="23" t="s">
        <v>456</v>
      </c>
      <c r="B62" s="29">
        <v>95.519000000000005</v>
      </c>
      <c r="C62" s="23">
        <v>915</v>
      </c>
      <c r="D62" s="23">
        <v>0</v>
      </c>
      <c r="E62" s="23">
        <v>1461</v>
      </c>
      <c r="F62" s="23" t="s">
        <v>302</v>
      </c>
      <c r="G62" s="23" t="s">
        <v>452</v>
      </c>
      <c r="H62" s="24">
        <v>4.3</v>
      </c>
      <c r="I62" s="23" t="s">
        <v>32</v>
      </c>
      <c r="J62" s="23" t="s">
        <v>32</v>
      </c>
      <c r="K62" s="23" t="s">
        <v>32</v>
      </c>
      <c r="L62" s="25" t="s">
        <v>453</v>
      </c>
      <c r="M62" s="26" t="s">
        <v>454</v>
      </c>
      <c r="N62" s="23" t="s">
        <v>457</v>
      </c>
    </row>
    <row r="63" spans="1:14" x14ac:dyDescent="0.25">
      <c r="A63" s="23" t="s">
        <v>458</v>
      </c>
      <c r="B63" s="29">
        <v>96.498999999999995</v>
      </c>
      <c r="C63" s="23">
        <v>914</v>
      </c>
      <c r="D63" s="23">
        <v>0</v>
      </c>
      <c r="E63" s="23">
        <v>1509</v>
      </c>
      <c r="F63" s="23" t="s">
        <v>302</v>
      </c>
      <c r="G63" s="23" t="s">
        <v>452</v>
      </c>
      <c r="H63" s="24">
        <v>4.2</v>
      </c>
      <c r="I63" s="23" t="s">
        <v>32</v>
      </c>
      <c r="J63" s="23" t="s">
        <v>32</v>
      </c>
      <c r="K63" s="23" t="s">
        <v>32</v>
      </c>
      <c r="L63" s="25" t="s">
        <v>453</v>
      </c>
      <c r="M63" s="26" t="s">
        <v>454</v>
      </c>
      <c r="N63" s="23" t="s">
        <v>459</v>
      </c>
    </row>
    <row r="64" spans="1:14" x14ac:dyDescent="0.25">
      <c r="A64" s="23" t="s">
        <v>460</v>
      </c>
      <c r="B64" s="29">
        <v>97.265000000000001</v>
      </c>
      <c r="C64" s="23">
        <v>914</v>
      </c>
      <c r="D64" s="23">
        <v>0</v>
      </c>
      <c r="E64" s="23">
        <v>1548</v>
      </c>
      <c r="F64" s="23" t="s">
        <v>302</v>
      </c>
      <c r="G64" s="23" t="s">
        <v>452</v>
      </c>
      <c r="H64" s="24">
        <v>4.3</v>
      </c>
      <c r="I64" s="23" t="s">
        <v>32</v>
      </c>
      <c r="J64" s="23" t="s">
        <v>32</v>
      </c>
      <c r="K64" s="23" t="s">
        <v>32</v>
      </c>
      <c r="L64" s="25" t="s">
        <v>453</v>
      </c>
      <c r="M64" s="26" t="s">
        <v>454</v>
      </c>
      <c r="N64" s="23" t="s">
        <v>461</v>
      </c>
    </row>
    <row r="65" spans="1:14" x14ac:dyDescent="0.25">
      <c r="A65" s="23" t="s">
        <v>462</v>
      </c>
      <c r="B65" s="29">
        <v>96.718000000000004</v>
      </c>
      <c r="C65" s="23">
        <v>914</v>
      </c>
      <c r="D65" s="23">
        <v>0</v>
      </c>
      <c r="E65" s="23">
        <v>1520</v>
      </c>
      <c r="F65" s="23" t="s">
        <v>302</v>
      </c>
      <c r="G65" s="23" t="s">
        <v>452</v>
      </c>
      <c r="H65" s="24">
        <v>4.2</v>
      </c>
      <c r="I65" s="23" t="s">
        <v>32</v>
      </c>
      <c r="J65" s="23" t="s">
        <v>32</v>
      </c>
      <c r="K65" s="23" t="s">
        <v>32</v>
      </c>
      <c r="L65" s="25" t="s">
        <v>453</v>
      </c>
      <c r="M65" s="26" t="s">
        <v>454</v>
      </c>
      <c r="N65" s="23" t="s">
        <v>463</v>
      </c>
    </row>
    <row r="66" spans="1:14" x14ac:dyDescent="0.25">
      <c r="A66" s="23" t="s">
        <v>464</v>
      </c>
      <c r="B66" s="29">
        <v>96.423000000000002</v>
      </c>
      <c r="C66" s="23">
        <v>1342</v>
      </c>
      <c r="D66" s="23">
        <v>0</v>
      </c>
      <c r="E66" s="23">
        <v>2211</v>
      </c>
      <c r="F66" s="23" t="s">
        <v>302</v>
      </c>
      <c r="G66" s="23" t="s">
        <v>465</v>
      </c>
      <c r="H66" s="24">
        <v>3.5</v>
      </c>
      <c r="I66" s="23" t="s">
        <v>32</v>
      </c>
      <c r="J66" s="23">
        <v>78</v>
      </c>
      <c r="K66" s="23" t="s">
        <v>466</v>
      </c>
      <c r="L66" s="25" t="s">
        <v>467</v>
      </c>
      <c r="M66" s="27" t="s">
        <v>468</v>
      </c>
      <c r="N66" s="25" t="s">
        <v>469</v>
      </c>
    </row>
    <row r="67" spans="1:14" x14ac:dyDescent="0.25">
      <c r="A67" s="23" t="s">
        <v>470</v>
      </c>
      <c r="B67" s="29">
        <v>97.265000000000001</v>
      </c>
      <c r="C67" s="23">
        <v>914</v>
      </c>
      <c r="D67" s="23">
        <v>0</v>
      </c>
      <c r="E67" s="23">
        <v>1548</v>
      </c>
      <c r="F67" s="23" t="s">
        <v>302</v>
      </c>
      <c r="G67" s="23" t="s">
        <v>465</v>
      </c>
      <c r="H67" s="24">
        <v>3.5</v>
      </c>
      <c r="I67" s="23" t="s">
        <v>32</v>
      </c>
      <c r="J67" s="23">
        <v>78</v>
      </c>
      <c r="K67" s="23" t="s">
        <v>466</v>
      </c>
      <c r="L67" s="25" t="s">
        <v>467</v>
      </c>
      <c r="M67" s="27" t="s">
        <v>468</v>
      </c>
      <c r="N67" s="25" t="s">
        <v>471</v>
      </c>
    </row>
    <row r="68" spans="1:14" x14ac:dyDescent="0.25">
      <c r="A68" s="23" t="s">
        <v>472</v>
      </c>
      <c r="B68" s="29">
        <v>96.933000000000007</v>
      </c>
      <c r="C68" s="23">
        <v>913</v>
      </c>
      <c r="D68" s="23">
        <v>0</v>
      </c>
      <c r="E68" s="23">
        <v>1530</v>
      </c>
      <c r="F68" s="23" t="s">
        <v>302</v>
      </c>
      <c r="G68" s="23" t="s">
        <v>473</v>
      </c>
      <c r="H68" s="24" t="s">
        <v>32</v>
      </c>
      <c r="I68" s="23" t="s">
        <v>32</v>
      </c>
      <c r="J68" s="23" t="s">
        <v>32</v>
      </c>
      <c r="K68" s="23" t="s">
        <v>32</v>
      </c>
      <c r="L68" s="25" t="s">
        <v>390</v>
      </c>
      <c r="M68" s="23" t="s">
        <v>390</v>
      </c>
      <c r="N68" s="25" t="s">
        <v>474</v>
      </c>
    </row>
    <row r="69" spans="1:14" x14ac:dyDescent="0.25">
      <c r="A69" s="23" t="s">
        <v>475</v>
      </c>
      <c r="B69" s="29">
        <v>96.28</v>
      </c>
      <c r="C69" s="23">
        <v>914</v>
      </c>
      <c r="D69" s="23">
        <v>0</v>
      </c>
      <c r="E69" s="23">
        <v>1500</v>
      </c>
      <c r="F69" s="23" t="s">
        <v>302</v>
      </c>
      <c r="G69" s="23" t="s">
        <v>473</v>
      </c>
      <c r="H69" s="24" t="s">
        <v>32</v>
      </c>
      <c r="I69" s="23" t="s">
        <v>32</v>
      </c>
      <c r="J69" s="23" t="s">
        <v>32</v>
      </c>
      <c r="K69" s="23" t="s">
        <v>32</v>
      </c>
      <c r="L69" s="25" t="s">
        <v>390</v>
      </c>
      <c r="M69" s="23" t="s">
        <v>390</v>
      </c>
      <c r="N69" s="25" t="s">
        <v>476</v>
      </c>
    </row>
    <row r="70" spans="1:14" x14ac:dyDescent="0.25">
      <c r="A70" s="23" t="s">
        <v>477</v>
      </c>
      <c r="B70" s="29">
        <v>96.94</v>
      </c>
      <c r="C70" s="23">
        <v>915</v>
      </c>
      <c r="D70" s="23">
        <v>0</v>
      </c>
      <c r="E70" s="23">
        <v>1531</v>
      </c>
      <c r="F70" s="23" t="s">
        <v>302</v>
      </c>
      <c r="G70" s="23" t="s">
        <v>473</v>
      </c>
      <c r="H70" s="24" t="s">
        <v>32</v>
      </c>
      <c r="I70" s="23" t="s">
        <v>32</v>
      </c>
      <c r="J70" s="23" t="s">
        <v>32</v>
      </c>
      <c r="K70" s="23" t="s">
        <v>32</v>
      </c>
      <c r="L70" s="25" t="s">
        <v>390</v>
      </c>
      <c r="M70" s="23" t="s">
        <v>390</v>
      </c>
      <c r="N70" s="25" t="s">
        <v>478</v>
      </c>
    </row>
    <row r="71" spans="1:14" x14ac:dyDescent="0.25">
      <c r="A71" s="23" t="s">
        <v>479</v>
      </c>
      <c r="B71" s="29">
        <v>96.045000000000002</v>
      </c>
      <c r="C71" s="23">
        <v>1416</v>
      </c>
      <c r="D71" s="23">
        <v>0</v>
      </c>
      <c r="E71" s="23">
        <v>2305</v>
      </c>
      <c r="F71" s="23" t="s">
        <v>302</v>
      </c>
      <c r="G71" s="23" t="s">
        <v>480</v>
      </c>
      <c r="H71" s="24" t="s">
        <v>482</v>
      </c>
      <c r="I71" s="23" t="s">
        <v>32</v>
      </c>
      <c r="J71" s="23" t="s">
        <v>481</v>
      </c>
      <c r="K71" s="23" t="s">
        <v>32</v>
      </c>
      <c r="L71" s="25" t="s">
        <v>483</v>
      </c>
      <c r="M71" s="27" t="s">
        <v>484</v>
      </c>
      <c r="N71" s="25" t="s">
        <v>485</v>
      </c>
    </row>
    <row r="72" spans="1:14" x14ac:dyDescent="0.25">
      <c r="A72" s="23" t="s">
        <v>486</v>
      </c>
      <c r="B72" s="29">
        <v>96.064999999999998</v>
      </c>
      <c r="C72" s="23">
        <v>1423</v>
      </c>
      <c r="D72" s="23">
        <v>0</v>
      </c>
      <c r="E72" s="23">
        <v>2318</v>
      </c>
      <c r="F72" s="23" t="s">
        <v>302</v>
      </c>
      <c r="G72" s="23" t="s">
        <v>480</v>
      </c>
      <c r="H72" s="24" t="s">
        <v>482</v>
      </c>
      <c r="I72" s="23" t="s">
        <v>32</v>
      </c>
      <c r="J72" s="23" t="s">
        <v>481</v>
      </c>
      <c r="K72" s="23" t="s">
        <v>32</v>
      </c>
      <c r="L72" s="25" t="s">
        <v>487</v>
      </c>
      <c r="M72" s="27" t="s">
        <v>484</v>
      </c>
      <c r="N72" s="25" t="s">
        <v>488</v>
      </c>
    </row>
    <row r="73" spans="1:14" x14ac:dyDescent="0.25">
      <c r="A73" s="23" t="s">
        <v>489</v>
      </c>
      <c r="B73" s="29">
        <v>94.59</v>
      </c>
      <c r="C73" s="23">
        <v>1146</v>
      </c>
      <c r="D73" s="23">
        <v>0</v>
      </c>
      <c r="E73" s="23">
        <v>1770</v>
      </c>
      <c r="F73" s="23" t="s">
        <v>302</v>
      </c>
      <c r="G73" s="25" t="s">
        <v>490</v>
      </c>
      <c r="H73" s="24" t="s">
        <v>492</v>
      </c>
      <c r="I73" s="23" t="s">
        <v>32</v>
      </c>
      <c r="J73" s="23" t="s">
        <v>491</v>
      </c>
      <c r="K73" s="23" t="s">
        <v>32</v>
      </c>
      <c r="L73" s="25" t="s">
        <v>493</v>
      </c>
      <c r="M73" s="27" t="s">
        <v>494</v>
      </c>
      <c r="N73" s="25" t="s">
        <v>495</v>
      </c>
    </row>
    <row r="74" spans="1:14" x14ac:dyDescent="0.25">
      <c r="A74" s="23" t="s">
        <v>496</v>
      </c>
      <c r="B74" s="29">
        <v>95.55</v>
      </c>
      <c r="C74" s="23">
        <v>1146</v>
      </c>
      <c r="D74" s="23">
        <v>0</v>
      </c>
      <c r="E74" s="23">
        <v>1831</v>
      </c>
      <c r="F74" s="23" t="s">
        <v>302</v>
      </c>
      <c r="G74" s="25" t="s">
        <v>490</v>
      </c>
      <c r="H74" s="24" t="s">
        <v>492</v>
      </c>
      <c r="I74" s="23" t="s">
        <v>32</v>
      </c>
      <c r="J74" s="23" t="s">
        <v>491</v>
      </c>
      <c r="K74" s="23" t="s">
        <v>32</v>
      </c>
      <c r="L74" s="25" t="s">
        <v>493</v>
      </c>
      <c r="M74" s="27" t="s">
        <v>494</v>
      </c>
      <c r="N74" s="25" t="s">
        <v>497</v>
      </c>
    </row>
    <row r="75" spans="1:14" x14ac:dyDescent="0.25">
      <c r="A75" s="23" t="s">
        <v>498</v>
      </c>
      <c r="B75" s="29">
        <v>95.287999999999997</v>
      </c>
      <c r="C75" s="23">
        <v>1146</v>
      </c>
      <c r="D75" s="23">
        <v>0</v>
      </c>
      <c r="E75" s="23">
        <v>1814</v>
      </c>
      <c r="F75" s="23" t="s">
        <v>302</v>
      </c>
      <c r="G75" s="25" t="s">
        <v>490</v>
      </c>
      <c r="H75" s="24" t="s">
        <v>492</v>
      </c>
      <c r="I75" s="23" t="s">
        <v>32</v>
      </c>
      <c r="J75" s="23" t="s">
        <v>491</v>
      </c>
      <c r="K75" s="23" t="s">
        <v>32</v>
      </c>
      <c r="L75" s="25" t="s">
        <v>493</v>
      </c>
      <c r="M75" s="27" t="s">
        <v>494</v>
      </c>
      <c r="N75" s="25" t="s">
        <v>499</v>
      </c>
    </row>
    <row r="76" spans="1:14" x14ac:dyDescent="0.25">
      <c r="A76" s="23" t="s">
        <v>500</v>
      </c>
      <c r="B76" s="29">
        <v>94.599000000000004</v>
      </c>
      <c r="C76" s="23">
        <v>1148</v>
      </c>
      <c r="D76" s="23">
        <v>0</v>
      </c>
      <c r="E76" s="23">
        <v>1772</v>
      </c>
      <c r="F76" s="23" t="s">
        <v>302</v>
      </c>
      <c r="G76" s="25" t="s">
        <v>490</v>
      </c>
      <c r="H76" s="24" t="s">
        <v>492</v>
      </c>
      <c r="I76" s="23" t="s">
        <v>32</v>
      </c>
      <c r="J76" s="23" t="s">
        <v>491</v>
      </c>
      <c r="K76" s="23" t="s">
        <v>32</v>
      </c>
      <c r="L76" s="25" t="s">
        <v>493</v>
      </c>
      <c r="M76" s="27" t="s">
        <v>494</v>
      </c>
      <c r="N76" s="25" t="s">
        <v>501</v>
      </c>
    </row>
    <row r="77" spans="1:14" x14ac:dyDescent="0.25">
      <c r="A77" s="23" t="s">
        <v>502</v>
      </c>
      <c r="B77" s="29">
        <v>95.287999999999997</v>
      </c>
      <c r="C77" s="23">
        <v>1146</v>
      </c>
      <c r="D77" s="23">
        <v>0</v>
      </c>
      <c r="E77" s="23">
        <v>1814</v>
      </c>
      <c r="F77" s="23" t="s">
        <v>302</v>
      </c>
      <c r="G77" s="25" t="s">
        <v>490</v>
      </c>
      <c r="H77" s="24" t="s">
        <v>492</v>
      </c>
      <c r="I77" s="23" t="s">
        <v>32</v>
      </c>
      <c r="J77" s="23" t="s">
        <v>491</v>
      </c>
      <c r="K77" s="23" t="s">
        <v>32</v>
      </c>
      <c r="L77" s="25" t="s">
        <v>493</v>
      </c>
      <c r="M77" s="27" t="s">
        <v>494</v>
      </c>
      <c r="N77" s="25" t="s">
        <v>503</v>
      </c>
    </row>
    <row r="78" spans="1:14" x14ac:dyDescent="0.25">
      <c r="A78" s="23" t="s">
        <v>504</v>
      </c>
      <c r="B78" s="29">
        <v>95.679000000000002</v>
      </c>
      <c r="C78" s="23">
        <v>1435</v>
      </c>
      <c r="D78" s="23">
        <v>0</v>
      </c>
      <c r="E78" s="23">
        <v>2300</v>
      </c>
      <c r="F78" s="23" t="s">
        <v>302</v>
      </c>
      <c r="G78" s="25" t="s">
        <v>303</v>
      </c>
      <c r="H78" s="24">
        <v>2.6</v>
      </c>
      <c r="I78" s="23" t="s">
        <v>32</v>
      </c>
      <c r="J78" s="23">
        <v>17</v>
      </c>
      <c r="K78" s="23" t="s">
        <v>32</v>
      </c>
      <c r="L78" s="25" t="s">
        <v>505</v>
      </c>
      <c r="M78" s="28" t="s">
        <v>307</v>
      </c>
      <c r="N78" s="25" t="s">
        <v>506</v>
      </c>
    </row>
    <row r="79" spans="1:14" x14ac:dyDescent="0.25">
      <c r="A79" s="23" t="s">
        <v>507</v>
      </c>
      <c r="B79" s="29">
        <v>95.878</v>
      </c>
      <c r="C79" s="23">
        <v>1116</v>
      </c>
      <c r="D79" s="23">
        <v>0</v>
      </c>
      <c r="E79" s="23">
        <v>1805</v>
      </c>
      <c r="F79" s="23" t="s">
        <v>302</v>
      </c>
      <c r="G79" s="25" t="s">
        <v>508</v>
      </c>
      <c r="H79" s="24" t="s">
        <v>32</v>
      </c>
      <c r="I79" s="23" t="s">
        <v>32</v>
      </c>
      <c r="J79" s="23" t="s">
        <v>32</v>
      </c>
      <c r="K79" s="23" t="s">
        <v>32</v>
      </c>
      <c r="L79" s="25" t="s">
        <v>390</v>
      </c>
      <c r="M79" s="23" t="s">
        <v>390</v>
      </c>
      <c r="N79" s="23" t="s">
        <v>509</v>
      </c>
    </row>
    <row r="80" spans="1:14" x14ac:dyDescent="0.25">
      <c r="A80" s="23" t="s">
        <v>510</v>
      </c>
      <c r="B80" s="29">
        <v>95.739000000000004</v>
      </c>
      <c r="C80" s="23">
        <v>1056</v>
      </c>
      <c r="D80" s="23">
        <v>0</v>
      </c>
      <c r="E80" s="23">
        <v>1698</v>
      </c>
      <c r="F80" s="23" t="s">
        <v>302</v>
      </c>
      <c r="G80" s="25" t="s">
        <v>508</v>
      </c>
      <c r="H80" s="24" t="s">
        <v>32</v>
      </c>
      <c r="I80" s="23" t="s">
        <v>32</v>
      </c>
      <c r="J80" s="23" t="s">
        <v>32</v>
      </c>
      <c r="K80" s="23" t="s">
        <v>32</v>
      </c>
      <c r="L80" s="25" t="s">
        <v>390</v>
      </c>
      <c r="M80" s="23" t="s">
        <v>390</v>
      </c>
      <c r="N80" s="25" t="s">
        <v>511</v>
      </c>
    </row>
  </sheetData>
  <hyperlinks>
    <hyperlink ref="M66" r:id="rId1" display="https://doi.org/10.1111/j.1574-6968.2011.02267.x" xr:uid="{00000000-0004-0000-0600-000000000000}"/>
    <hyperlink ref="M67" r:id="rId2" display="https://doi.org/10.1111/j.1574-6968.2011.02267.x" xr:uid="{00000000-0004-0000-0600-000001000000}"/>
    <hyperlink ref="M71" r:id="rId3" display="https://doi.org/10.1046/j.1462-2920.2002.00337.x" xr:uid="{00000000-0004-0000-0600-000002000000}"/>
    <hyperlink ref="M72" r:id="rId4" display="https://doi.org/10.1046/j.1462-2920.2002.00337.x" xr:uid="{00000000-0004-0000-0600-000003000000}"/>
    <hyperlink ref="M73" r:id="rId5" display="https://doi.org/10.1046/j.1462-2920.2003.00520.x" xr:uid="{00000000-0004-0000-0600-000004000000}"/>
    <hyperlink ref="M74" r:id="rId6" display="https://doi.org/10.1046/j.1462-2920.2003.00520.x" xr:uid="{00000000-0004-0000-0600-000005000000}"/>
    <hyperlink ref="M75" r:id="rId7" display="https://doi.org/10.1046/j.1462-2920.2003.00520.x" xr:uid="{00000000-0004-0000-0600-000006000000}"/>
    <hyperlink ref="M76" r:id="rId8" display="https://doi.org/10.1046/j.1462-2920.2003.00520.x" xr:uid="{00000000-0004-0000-0600-000007000000}"/>
    <hyperlink ref="M77" r:id="rId9" display="https://doi.org/10.1046/j.1462-2920.2003.00520.x" xr:uid="{00000000-0004-0000-0600-000008000000}"/>
    <hyperlink ref="M78" r:id="rId10" display="https://doi.org/10.1016/j.syapm.2007.08.002" xr:uid="{00000000-0004-0000-0600-000009000000}"/>
    <hyperlink ref="M7" r:id="rId11" display="https://doi.org/10.1111/j.1462-2920.2007.01512.x" xr:uid="{00000000-0004-0000-0600-00000A000000}"/>
    <hyperlink ref="M22:M41" r:id="rId12" display="https://doi.org/10.1111/j.1462-2920.2007.01512.x" xr:uid="{00000000-0004-0000-0600-00000B000000}"/>
    <hyperlink ref="M32" r:id="rId13" display="https://doi.org/10.1111/j.1462-2920.2007.01294.x" xr:uid="{00000000-0004-0000-0600-00000C000000}"/>
    <hyperlink ref="M33" r:id="rId14" display="https://doi.org/10.1111/j.1462-2920.2007.01294.x" xr:uid="{00000000-0004-0000-0600-00000D000000}"/>
    <hyperlink ref="M34" r:id="rId15" display="https://doi.org/10.1111/j.1462-2920.2007.01294.x" xr:uid="{00000000-0004-0000-0600-00000E000000}"/>
    <hyperlink ref="M3" r:id="rId16" display="https://doi.org/10.1016/j.syapm.2007.08.002" xr:uid="{00000000-0004-0000-0600-00000F000000}"/>
    <hyperlink ref="M29" r:id="rId17" display="https://doi.org/10.1002/jobm.200800002" xr:uid="{00000000-0004-0000-0600-000010000000}"/>
    <hyperlink ref="M30" r:id="rId18" display="https://doi.org/10.1002/jobm.200800002" xr:uid="{00000000-0004-0000-0600-000011000000}"/>
    <hyperlink ref="M31" r:id="rId19" display="https://doi.org/10.1002/jobm.200800002" xr:uid="{00000000-0004-0000-0600-000012000000}"/>
    <hyperlink ref="M61" r:id="rId20" display="https://doi.org/10.1111/j.1758-2229.2009.00130.x" xr:uid="{00000000-0004-0000-0600-000013000000}"/>
    <hyperlink ref="M62" r:id="rId21" display="https://doi.org/10.1111/j.1758-2229.2009.00130.x" xr:uid="{00000000-0004-0000-0600-000014000000}"/>
    <hyperlink ref="M63" r:id="rId22" display="https://doi.org/10.1111/j.1758-2229.2009.00130.x" xr:uid="{00000000-0004-0000-0600-000015000000}"/>
    <hyperlink ref="M64" r:id="rId23" display="https://doi.org/10.1111/j.1758-2229.2009.00130.x" xr:uid="{00000000-0004-0000-0600-000016000000}"/>
    <hyperlink ref="M65" r:id="rId24" display="https://doi.org/10.1111/j.1758-2229.2009.00130.x" xr:uid="{00000000-0004-0000-0600-000017000000}"/>
    <hyperlink ref="M4" r:id="rId25" display="https://doi.org/10.1128/aem.02459-10" xr:uid="{00000000-0004-0000-0600-000018000000}"/>
    <hyperlink ref="M5" r:id="rId26" display="https://doi.org/10.1128/aem.02459-10" xr:uid="{00000000-0004-0000-0600-000019000000}"/>
    <hyperlink ref="M6" r:id="rId27" display="https://doi.org/10.1128/aem.02459-10" xr:uid="{00000000-0004-0000-0600-00001A000000}"/>
    <hyperlink ref="M45" r:id="rId28" tooltip="Persistent link using digital object identifier" xr:uid="{00000000-0004-0000-0600-00001B000000}"/>
    <hyperlink ref="M46" r:id="rId29" tooltip="Persistent link using digital object identifier" xr:uid="{00000000-0004-0000-0600-00001C000000}"/>
    <hyperlink ref="M47" r:id="rId30" tooltip="Persistent link using digital object identifier" xr:uid="{00000000-0004-0000-0600-00001D000000}"/>
    <hyperlink ref="M48" r:id="rId31" tooltip="Persistent link using digital object identifier" xr:uid="{00000000-0004-0000-0600-00001E000000}"/>
    <hyperlink ref="M49" r:id="rId32" tooltip="Persistent link using digital object identifier" xr:uid="{00000000-0004-0000-0600-00001F000000}"/>
    <hyperlink ref="M50" r:id="rId33" tooltip="Persistent link using digital object identifier" xr:uid="{00000000-0004-0000-0600-000020000000}"/>
    <hyperlink ref="M51" r:id="rId34" tooltip="Persistent link using digital object identifier" xr:uid="{00000000-0004-0000-0600-000021000000}"/>
    <hyperlink ref="M52" r:id="rId35" tooltip="Persistent link using digital object identifier" xr:uid="{00000000-0004-0000-0600-000022000000}"/>
    <hyperlink ref="M53" r:id="rId36" tooltip="Persistent link using digital object identifier" xr:uid="{00000000-0004-0000-0600-000023000000}"/>
    <hyperlink ref="M54" r:id="rId37" tooltip="Persistent link using digital object identifier" xr:uid="{00000000-0004-0000-0600-000024000000}"/>
    <hyperlink ref="M55" r:id="rId38" tooltip="Persistent link using digital object identifier" xr:uid="{00000000-0004-0000-0600-000025000000}"/>
    <hyperlink ref="M56" r:id="rId39" tooltip="Persistent link using digital object identifier" xr:uid="{00000000-0004-0000-0600-000026000000}"/>
    <hyperlink ref="M57" r:id="rId40" tooltip="Persistent link using digital object identifier" xr:uid="{00000000-0004-0000-0600-000027000000}"/>
    <hyperlink ref="M58" r:id="rId41" tooltip="Persistent link using digital object identifier" xr:uid="{00000000-0004-0000-0600-000028000000}"/>
    <hyperlink ref="M59" r:id="rId42" tooltip="Persistent link using digital object identifier" xr:uid="{00000000-0004-0000-0600-000029000000}"/>
    <hyperlink ref="M60" r:id="rId43" tooltip="Persistent link using digital object identifier" xr:uid="{00000000-0004-0000-0600-00002A000000}"/>
    <hyperlink ref="M28" r:id="rId44" display="https://doi.org/10.1038/ismej.2013.242" xr:uid="{00000000-0004-0000-0600-00002B000000}"/>
    <hyperlink ref="M44" r:id="rId45" display="https://doi.org/10.1007/s00792-015-0729-2" xr:uid="{00000000-0004-0000-0600-00002C000000}"/>
  </hyperlinks>
  <pageMargins left="0.7" right="0.7" top="0.75" bottom="0.75" header="0.3" footer="0.3"/>
  <pageSetup paperSize="9" orientation="portrait" r:id="rId4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workbookViewId="0">
      <selection activeCell="M13" sqref="M13"/>
    </sheetView>
  </sheetViews>
  <sheetFormatPr defaultColWidth="9.140625" defaultRowHeight="15.75" x14ac:dyDescent="0.25"/>
  <cols>
    <col min="1" max="7" width="16.140625" style="4" customWidth="1"/>
    <col min="8" max="16384" width="9.140625" style="4"/>
  </cols>
  <sheetData>
    <row r="1" spans="1:7" s="275" customFormat="1" x14ac:dyDescent="0.25">
      <c r="A1" s="275" t="s">
        <v>13139</v>
      </c>
    </row>
    <row r="2" spans="1:7" s="110" customFormat="1" ht="167.1" customHeight="1" x14ac:dyDescent="0.25">
      <c r="A2" s="109" t="s">
        <v>684</v>
      </c>
      <c r="B2" s="109" t="s">
        <v>683</v>
      </c>
      <c r="C2" s="109" t="s">
        <v>13146</v>
      </c>
      <c r="D2" s="109" t="s">
        <v>13149</v>
      </c>
      <c r="E2" s="109" t="s">
        <v>13148</v>
      </c>
      <c r="F2" s="109" t="s">
        <v>13147</v>
      </c>
      <c r="G2" s="109" t="s">
        <v>685</v>
      </c>
    </row>
    <row r="3" spans="1:7" x14ac:dyDescent="0.25">
      <c r="A3" s="10" t="s">
        <v>700</v>
      </c>
      <c r="B3" s="6">
        <v>38</v>
      </c>
      <c r="C3" s="6">
        <v>12</v>
      </c>
      <c r="D3" s="6">
        <v>11</v>
      </c>
      <c r="E3" s="41">
        <f>C3/B3</f>
        <v>0.31578947368421051</v>
      </c>
      <c r="F3" s="41">
        <f>D3/B3</f>
        <v>0.28947368421052633</v>
      </c>
      <c r="G3" s="41">
        <f>F3/E3</f>
        <v>0.91666666666666674</v>
      </c>
    </row>
    <row r="4" spans="1:7" x14ac:dyDescent="0.25">
      <c r="A4" s="10" t="s">
        <v>701</v>
      </c>
      <c r="B4" s="6">
        <v>36</v>
      </c>
      <c r="C4" s="6">
        <v>11</v>
      </c>
      <c r="D4" s="6">
        <v>1</v>
      </c>
      <c r="E4" s="41">
        <f t="shared" ref="E4:E17" si="0">C4/B4</f>
        <v>0.30555555555555558</v>
      </c>
      <c r="F4" s="41">
        <f t="shared" ref="F4:F17" si="1">D4/B4</f>
        <v>2.7777777777777776E-2</v>
      </c>
      <c r="G4" s="41">
        <f t="shared" ref="G4:G17" si="2">F4/E4</f>
        <v>9.0909090909090898E-2</v>
      </c>
    </row>
    <row r="5" spans="1:7" x14ac:dyDescent="0.25">
      <c r="A5" s="10" t="s">
        <v>702</v>
      </c>
      <c r="B5" s="6">
        <v>71</v>
      </c>
      <c r="C5" s="6">
        <v>7</v>
      </c>
      <c r="D5" s="6">
        <v>7</v>
      </c>
      <c r="E5" s="41">
        <f t="shared" si="0"/>
        <v>9.8591549295774641E-2</v>
      </c>
      <c r="F5" s="41">
        <f t="shared" si="1"/>
        <v>9.8591549295774641E-2</v>
      </c>
      <c r="G5" s="41">
        <f t="shared" si="2"/>
        <v>1</v>
      </c>
    </row>
    <row r="6" spans="1:7" x14ac:dyDescent="0.25">
      <c r="A6" s="10" t="s">
        <v>703</v>
      </c>
      <c r="B6" s="6">
        <v>13</v>
      </c>
      <c r="C6" s="6">
        <v>1</v>
      </c>
      <c r="D6" s="6">
        <v>1</v>
      </c>
      <c r="E6" s="41">
        <f t="shared" si="0"/>
        <v>7.6923076923076927E-2</v>
      </c>
      <c r="F6" s="41">
        <f t="shared" si="1"/>
        <v>7.6923076923076927E-2</v>
      </c>
      <c r="G6" s="41">
        <f t="shared" si="2"/>
        <v>1</v>
      </c>
    </row>
    <row r="7" spans="1:7" x14ac:dyDescent="0.25">
      <c r="A7" s="10" t="s">
        <v>704</v>
      </c>
      <c r="B7" s="6">
        <v>54</v>
      </c>
      <c r="C7" s="6">
        <v>4</v>
      </c>
      <c r="D7" s="6">
        <v>0</v>
      </c>
      <c r="E7" s="41">
        <f t="shared" si="0"/>
        <v>7.407407407407407E-2</v>
      </c>
      <c r="F7" s="41">
        <f t="shared" si="1"/>
        <v>0</v>
      </c>
      <c r="G7" s="41">
        <f t="shared" si="2"/>
        <v>0</v>
      </c>
    </row>
    <row r="8" spans="1:7" x14ac:dyDescent="0.25">
      <c r="A8" s="10" t="s">
        <v>705</v>
      </c>
      <c r="B8" s="6">
        <v>57933</v>
      </c>
      <c r="C8" s="6">
        <v>3753</v>
      </c>
      <c r="D8" s="6">
        <v>2615</v>
      </c>
      <c r="E8" s="41">
        <f t="shared" si="0"/>
        <v>6.4781730619853969E-2</v>
      </c>
      <c r="F8" s="41">
        <f t="shared" si="1"/>
        <v>4.5138349472666699E-2</v>
      </c>
      <c r="G8" s="41">
        <f t="shared" si="2"/>
        <v>0.69677591260325067</v>
      </c>
    </row>
    <row r="9" spans="1:7" x14ac:dyDescent="0.25">
      <c r="A9" s="10" t="s">
        <v>706</v>
      </c>
      <c r="B9" s="6">
        <v>2396</v>
      </c>
      <c r="C9" s="6">
        <v>134</v>
      </c>
      <c r="D9" s="6">
        <v>124</v>
      </c>
      <c r="E9" s="41">
        <f t="shared" si="0"/>
        <v>5.5926544240400666E-2</v>
      </c>
      <c r="F9" s="41">
        <f t="shared" si="1"/>
        <v>5.1752921535893157E-2</v>
      </c>
      <c r="G9" s="41">
        <f t="shared" si="2"/>
        <v>0.92537313432835822</v>
      </c>
    </row>
    <row r="10" spans="1:7" x14ac:dyDescent="0.25">
      <c r="A10" s="10" t="s">
        <v>707</v>
      </c>
      <c r="B10" s="6">
        <v>195</v>
      </c>
      <c r="C10" s="6">
        <v>7</v>
      </c>
      <c r="D10" s="6">
        <v>7</v>
      </c>
      <c r="E10" s="41">
        <f t="shared" si="0"/>
        <v>3.5897435897435895E-2</v>
      </c>
      <c r="F10" s="41">
        <f t="shared" si="1"/>
        <v>3.5897435897435895E-2</v>
      </c>
      <c r="G10" s="41">
        <f t="shared" si="2"/>
        <v>1</v>
      </c>
    </row>
    <row r="11" spans="1:7" x14ac:dyDescent="0.25">
      <c r="A11" s="10" t="s">
        <v>708</v>
      </c>
      <c r="B11" s="6">
        <v>377</v>
      </c>
      <c r="C11" s="6">
        <v>11</v>
      </c>
      <c r="D11" s="6">
        <v>4</v>
      </c>
      <c r="E11" s="41">
        <f t="shared" si="0"/>
        <v>2.9177718832891247E-2</v>
      </c>
      <c r="F11" s="41">
        <f t="shared" si="1"/>
        <v>1.0610079575596816E-2</v>
      </c>
      <c r="G11" s="41">
        <f t="shared" si="2"/>
        <v>0.36363636363636359</v>
      </c>
    </row>
    <row r="12" spans="1:7" x14ac:dyDescent="0.25">
      <c r="A12" s="10" t="s">
        <v>709</v>
      </c>
      <c r="B12" s="6">
        <v>70</v>
      </c>
      <c r="C12" s="6">
        <v>2</v>
      </c>
      <c r="D12" s="6">
        <v>1</v>
      </c>
      <c r="E12" s="41">
        <f t="shared" si="0"/>
        <v>2.8571428571428571E-2</v>
      </c>
      <c r="F12" s="41">
        <f t="shared" si="1"/>
        <v>1.4285714285714285E-2</v>
      </c>
      <c r="G12" s="41">
        <f t="shared" si="2"/>
        <v>0.5</v>
      </c>
    </row>
    <row r="13" spans="1:7" x14ac:dyDescent="0.25">
      <c r="A13" s="10" t="s">
        <v>710</v>
      </c>
      <c r="B13" s="6">
        <v>102</v>
      </c>
      <c r="C13" s="6">
        <v>2</v>
      </c>
      <c r="D13" s="6">
        <v>0</v>
      </c>
      <c r="E13" s="41">
        <f t="shared" si="0"/>
        <v>1.9607843137254902E-2</v>
      </c>
      <c r="F13" s="41">
        <f t="shared" si="1"/>
        <v>0</v>
      </c>
      <c r="G13" s="41">
        <f t="shared" si="2"/>
        <v>0</v>
      </c>
    </row>
    <row r="14" spans="1:7" x14ac:dyDescent="0.25">
      <c r="A14" s="10" t="s">
        <v>711</v>
      </c>
      <c r="B14" s="6">
        <v>178</v>
      </c>
      <c r="C14" s="6">
        <v>3</v>
      </c>
      <c r="D14" s="6">
        <v>3</v>
      </c>
      <c r="E14" s="41">
        <f t="shared" si="0"/>
        <v>1.6853932584269662E-2</v>
      </c>
      <c r="F14" s="41">
        <f t="shared" si="1"/>
        <v>1.6853932584269662E-2</v>
      </c>
      <c r="G14" s="41">
        <f t="shared" si="2"/>
        <v>1</v>
      </c>
    </row>
    <row r="15" spans="1:7" x14ac:dyDescent="0.25">
      <c r="A15" s="10" t="s">
        <v>712</v>
      </c>
      <c r="B15" s="6">
        <v>1337</v>
      </c>
      <c r="C15" s="6">
        <v>19</v>
      </c>
      <c r="D15" s="6">
        <v>6</v>
      </c>
      <c r="E15" s="41">
        <f t="shared" si="0"/>
        <v>1.4210919970082274E-2</v>
      </c>
      <c r="F15" s="41">
        <f t="shared" si="1"/>
        <v>4.4876589379207179E-3</v>
      </c>
      <c r="G15" s="41">
        <f t="shared" si="2"/>
        <v>0.31578947368421051</v>
      </c>
    </row>
    <row r="16" spans="1:7" x14ac:dyDescent="0.25">
      <c r="A16" s="10" t="s">
        <v>713</v>
      </c>
      <c r="B16" s="6">
        <v>13304</v>
      </c>
      <c r="C16" s="6">
        <v>156</v>
      </c>
      <c r="D16" s="6">
        <v>93</v>
      </c>
      <c r="E16" s="41">
        <f t="shared" si="0"/>
        <v>1.1725796752856284E-2</v>
      </c>
      <c r="F16" s="41">
        <f t="shared" si="1"/>
        <v>6.9903788334335542E-3</v>
      </c>
      <c r="G16" s="41">
        <f t="shared" si="2"/>
        <v>0.59615384615384615</v>
      </c>
    </row>
    <row r="17" spans="1:7" x14ac:dyDescent="0.25">
      <c r="A17" s="10" t="s">
        <v>714</v>
      </c>
      <c r="B17" s="6">
        <v>180</v>
      </c>
      <c r="C17" s="6">
        <v>2</v>
      </c>
      <c r="D17" s="6">
        <v>0</v>
      </c>
      <c r="E17" s="41">
        <f t="shared" si="0"/>
        <v>1.1111111111111112E-2</v>
      </c>
      <c r="F17" s="41">
        <f t="shared" si="1"/>
        <v>0</v>
      </c>
      <c r="G17" s="41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K254"/>
  <sheetViews>
    <sheetView zoomScale="50" zoomScaleNormal="50" workbookViewId="0">
      <pane ySplit="2" topLeftCell="A204" activePane="bottomLeft" state="frozen"/>
      <selection pane="bottomLeft" activeCell="E252" sqref="E252"/>
    </sheetView>
  </sheetViews>
  <sheetFormatPr defaultRowHeight="15" x14ac:dyDescent="0.25"/>
  <cols>
    <col min="1" max="1" width="42.42578125" style="193" bestFit="1" customWidth="1"/>
    <col min="2" max="2" width="30.42578125" style="193" bestFit="1" customWidth="1"/>
    <col min="3" max="3" width="16.7109375" bestFit="1" customWidth="1"/>
    <col min="4" max="4" width="28.140625" bestFit="1" customWidth="1"/>
    <col min="5" max="5" width="143" bestFit="1" customWidth="1"/>
    <col min="6" max="6" width="10.42578125" style="194" customWidth="1"/>
    <col min="7" max="7" width="4.42578125" bestFit="1" customWidth="1"/>
    <col min="8" max="8" width="4.42578125" customWidth="1"/>
    <col min="9" max="12" width="4.42578125" bestFit="1" customWidth="1"/>
    <col min="13" max="13" width="4.42578125" style="195" bestFit="1" customWidth="1"/>
    <col min="14" max="16" width="4.42578125" bestFit="1" customWidth="1"/>
    <col min="18" max="116" width="3.85546875" bestFit="1" customWidth="1"/>
    <col min="117" max="141" width="4.42578125" bestFit="1" customWidth="1"/>
  </cols>
  <sheetData>
    <row r="1" spans="1:141" s="275" customFormat="1" ht="16.5" thickBot="1" x14ac:dyDescent="0.3">
      <c r="A1" s="275" t="s">
        <v>13030</v>
      </c>
    </row>
    <row r="2" spans="1:141" ht="182.25" x14ac:dyDescent="0.25">
      <c r="A2" s="291" t="s">
        <v>11790</v>
      </c>
      <c r="B2" s="292"/>
      <c r="C2" s="136" t="s">
        <v>11791</v>
      </c>
      <c r="D2" s="137" t="s">
        <v>11792</v>
      </c>
      <c r="E2" s="137" t="s">
        <v>11793</v>
      </c>
      <c r="F2" s="188"/>
      <c r="G2" s="189" t="s">
        <v>12535</v>
      </c>
      <c r="H2" s="190" t="s">
        <v>11009</v>
      </c>
      <c r="I2" s="190" t="s">
        <v>250</v>
      </c>
      <c r="J2" s="190" t="s">
        <v>11010</v>
      </c>
      <c r="K2" s="190" t="s">
        <v>249</v>
      </c>
      <c r="L2" s="190" t="s">
        <v>11008</v>
      </c>
      <c r="M2" s="190" t="s">
        <v>11012</v>
      </c>
      <c r="N2" s="190" t="s">
        <v>11011</v>
      </c>
      <c r="O2" s="190" t="s">
        <v>251</v>
      </c>
      <c r="P2" s="191" t="s">
        <v>13150</v>
      </c>
      <c r="R2" s="138" t="s">
        <v>622</v>
      </c>
      <c r="S2" s="139" t="s">
        <v>623</v>
      </c>
      <c r="T2" s="139" t="s">
        <v>33</v>
      </c>
      <c r="U2" s="140" t="s">
        <v>39</v>
      </c>
      <c r="V2" s="141" t="s">
        <v>45</v>
      </c>
      <c r="W2" s="142" t="s">
        <v>52</v>
      </c>
      <c r="X2" s="143" t="s">
        <v>55</v>
      </c>
      <c r="Y2" s="144" t="s">
        <v>62</v>
      </c>
      <c r="Z2" s="145" t="s">
        <v>65</v>
      </c>
      <c r="AA2" s="146" t="s">
        <v>71</v>
      </c>
      <c r="AB2" s="146" t="s">
        <v>79</v>
      </c>
      <c r="AC2" s="146" t="s">
        <v>84</v>
      </c>
      <c r="AD2" s="146" t="s">
        <v>88</v>
      </c>
      <c r="AE2" s="146" t="s">
        <v>94</v>
      </c>
      <c r="AF2" s="146" t="s">
        <v>100</v>
      </c>
      <c r="AG2" s="146" t="s">
        <v>107</v>
      </c>
      <c r="AH2" s="146" t="s">
        <v>115</v>
      </c>
      <c r="AI2" s="146" t="s">
        <v>118</v>
      </c>
      <c r="AJ2" s="146" t="s">
        <v>125</v>
      </c>
      <c r="AK2" s="146" t="s">
        <v>128</v>
      </c>
      <c r="AL2" s="146" t="s">
        <v>131</v>
      </c>
      <c r="AM2" s="146" t="s">
        <v>138</v>
      </c>
      <c r="AN2" s="146" t="s">
        <v>144</v>
      </c>
      <c r="AO2" s="146" t="s">
        <v>147</v>
      </c>
      <c r="AP2" s="147" t="s">
        <v>150</v>
      </c>
      <c r="AQ2" s="148" t="s">
        <v>153</v>
      </c>
      <c r="AR2" s="149" t="s">
        <v>157</v>
      </c>
      <c r="AS2" s="150" t="s">
        <v>159</v>
      </c>
      <c r="AT2" s="151" t="s">
        <v>161</v>
      </c>
      <c r="AU2" s="152" t="s">
        <v>167</v>
      </c>
      <c r="AV2" s="153" t="s">
        <v>171</v>
      </c>
      <c r="AW2" s="153" t="s">
        <v>175</v>
      </c>
      <c r="AX2" s="153" t="s">
        <v>178</v>
      </c>
      <c r="AY2" s="154" t="s">
        <v>180</v>
      </c>
      <c r="AZ2" s="155" t="s">
        <v>184</v>
      </c>
      <c r="BA2" s="156" t="s">
        <v>188</v>
      </c>
      <c r="BB2" s="157" t="s">
        <v>193</v>
      </c>
      <c r="BC2" s="157" t="s">
        <v>196</v>
      </c>
      <c r="BD2" s="157" t="s">
        <v>199</v>
      </c>
      <c r="BE2" s="157" t="s">
        <v>202</v>
      </c>
      <c r="BF2" s="157" t="s">
        <v>205</v>
      </c>
      <c r="BG2" s="157" t="s">
        <v>208</v>
      </c>
      <c r="BH2" s="157" t="s">
        <v>211</v>
      </c>
      <c r="BI2" s="157" t="s">
        <v>213</v>
      </c>
      <c r="BJ2" s="157" t="s">
        <v>216</v>
      </c>
      <c r="BK2" s="157" t="s">
        <v>218</v>
      </c>
      <c r="BL2" s="157" t="s">
        <v>221</v>
      </c>
      <c r="BM2" s="158" t="s">
        <v>223</v>
      </c>
      <c r="BN2" s="159" t="s">
        <v>624</v>
      </c>
      <c r="BO2" s="160" t="s">
        <v>625</v>
      </c>
      <c r="BP2" s="160" t="s">
        <v>626</v>
      </c>
      <c r="BQ2" s="161" t="s">
        <v>627</v>
      </c>
      <c r="BR2" s="162" t="s">
        <v>628</v>
      </c>
      <c r="BS2" s="163" t="s">
        <v>629</v>
      </c>
      <c r="BT2" s="164" t="s">
        <v>630</v>
      </c>
      <c r="BU2" s="165" t="s">
        <v>631</v>
      </c>
      <c r="BV2" s="166" t="s">
        <v>632</v>
      </c>
      <c r="BW2" s="167" t="s">
        <v>633</v>
      </c>
      <c r="BX2" s="168" t="s">
        <v>634</v>
      </c>
      <c r="BY2" s="168" t="s">
        <v>635</v>
      </c>
      <c r="BZ2" s="168" t="s">
        <v>636</v>
      </c>
      <c r="CA2" s="168" t="s">
        <v>637</v>
      </c>
      <c r="CB2" s="168" t="s">
        <v>638</v>
      </c>
      <c r="CC2" s="168" t="s">
        <v>639</v>
      </c>
      <c r="CD2" s="168" t="s">
        <v>640</v>
      </c>
      <c r="CE2" s="168" t="s">
        <v>641</v>
      </c>
      <c r="CF2" s="168" t="s">
        <v>642</v>
      </c>
      <c r="CG2" s="168" t="s">
        <v>643</v>
      </c>
      <c r="CH2" s="168" t="s">
        <v>644</v>
      </c>
      <c r="CI2" s="168" t="s">
        <v>645</v>
      </c>
      <c r="CJ2" s="168" t="s">
        <v>646</v>
      </c>
      <c r="CK2" s="168" t="s">
        <v>647</v>
      </c>
      <c r="CL2" s="168" t="s">
        <v>648</v>
      </c>
      <c r="CM2" s="168" t="s">
        <v>649</v>
      </c>
      <c r="CN2" s="168" t="s">
        <v>650</v>
      </c>
      <c r="CO2" s="168" t="s">
        <v>651</v>
      </c>
      <c r="CP2" s="168" t="s">
        <v>652</v>
      </c>
      <c r="CQ2" s="168" t="s">
        <v>653</v>
      </c>
      <c r="CR2" s="168" t="s">
        <v>654</v>
      </c>
      <c r="CS2" s="168" t="s">
        <v>655</v>
      </c>
      <c r="CT2" s="168" t="s">
        <v>656</v>
      </c>
      <c r="CU2" s="168" t="s">
        <v>657</v>
      </c>
      <c r="CV2" s="168" t="s">
        <v>658</v>
      </c>
      <c r="CW2" s="168" t="s">
        <v>659</v>
      </c>
      <c r="CX2" s="168" t="s">
        <v>660</v>
      </c>
      <c r="CY2" s="168" t="s">
        <v>661</v>
      </c>
      <c r="CZ2" s="169" t="s">
        <v>662</v>
      </c>
      <c r="DA2" s="170" t="s">
        <v>226</v>
      </c>
      <c r="DB2" s="171" t="s">
        <v>230</v>
      </c>
      <c r="DC2" s="171" t="s">
        <v>231</v>
      </c>
      <c r="DD2" s="171" t="s">
        <v>233</v>
      </c>
      <c r="DE2" s="171" t="s">
        <v>234</v>
      </c>
      <c r="DF2" s="171" t="s">
        <v>235</v>
      </c>
      <c r="DG2" s="171" t="s">
        <v>236</v>
      </c>
      <c r="DH2" s="171" t="s">
        <v>237</v>
      </c>
      <c r="DI2" s="171" t="s">
        <v>238</v>
      </c>
      <c r="DJ2" s="171" t="s">
        <v>239</v>
      </c>
      <c r="DK2" s="171" t="s">
        <v>258</v>
      </c>
      <c r="DL2" s="171" t="s">
        <v>259</v>
      </c>
      <c r="DM2" s="171" t="s">
        <v>260</v>
      </c>
      <c r="DN2" s="171" t="s">
        <v>261</v>
      </c>
      <c r="DO2" s="171" t="s">
        <v>268</v>
      </c>
      <c r="DP2" s="171" t="s">
        <v>263</v>
      </c>
      <c r="DQ2" s="171" t="s">
        <v>264</v>
      </c>
      <c r="DR2" s="171" t="s">
        <v>265</v>
      </c>
      <c r="DS2" s="171" t="s">
        <v>262</v>
      </c>
      <c r="DT2" s="171" t="s">
        <v>255</v>
      </c>
      <c r="DU2" s="171" t="s">
        <v>256</v>
      </c>
      <c r="DV2" s="171" t="s">
        <v>257</v>
      </c>
      <c r="DW2" s="171" t="s">
        <v>269</v>
      </c>
      <c r="DX2" s="171" t="s">
        <v>267</v>
      </c>
      <c r="DY2" s="171" t="s">
        <v>266</v>
      </c>
      <c r="DZ2" s="171" t="s">
        <v>270</v>
      </c>
      <c r="EA2" s="171" t="s">
        <v>271</v>
      </c>
      <c r="EB2" s="171" t="s">
        <v>272</v>
      </c>
      <c r="EC2" s="171" t="s">
        <v>274</v>
      </c>
      <c r="ED2" s="171" t="s">
        <v>273</v>
      </c>
      <c r="EE2" s="171" t="s">
        <v>276</v>
      </c>
      <c r="EF2" s="171" t="s">
        <v>275</v>
      </c>
      <c r="EG2" s="171" t="s">
        <v>277</v>
      </c>
      <c r="EH2" s="171" t="s">
        <v>278</v>
      </c>
      <c r="EI2" s="171" t="s">
        <v>280</v>
      </c>
      <c r="EJ2" s="171" t="s">
        <v>281</v>
      </c>
      <c r="EK2" s="172" t="s">
        <v>279</v>
      </c>
    </row>
    <row r="3" spans="1:141" ht="15.75" x14ac:dyDescent="0.25">
      <c r="A3" s="285" t="s">
        <v>11794</v>
      </c>
      <c r="B3" s="286"/>
      <c r="C3" s="259" t="s">
        <v>5069</v>
      </c>
      <c r="D3" s="259" t="s">
        <v>11795</v>
      </c>
      <c r="E3" s="259" t="s">
        <v>11796</v>
      </c>
      <c r="F3" s="192"/>
      <c r="G3" s="173">
        <v>0</v>
      </c>
      <c r="H3" s="174">
        <v>0</v>
      </c>
      <c r="I3" s="174">
        <v>0</v>
      </c>
      <c r="J3" s="174">
        <v>0</v>
      </c>
      <c r="K3" s="174">
        <v>0</v>
      </c>
      <c r="L3" s="178">
        <v>0</v>
      </c>
      <c r="M3" s="174">
        <v>0</v>
      </c>
      <c r="N3" s="177">
        <v>0</v>
      </c>
      <c r="O3" s="174">
        <v>0</v>
      </c>
      <c r="P3" s="175">
        <v>1</v>
      </c>
      <c r="R3" s="173">
        <v>0</v>
      </c>
      <c r="S3" s="174">
        <v>0</v>
      </c>
      <c r="T3" s="174">
        <v>0</v>
      </c>
      <c r="U3" s="175">
        <v>0</v>
      </c>
      <c r="V3" s="173">
        <v>0</v>
      </c>
      <c r="W3" s="174">
        <v>1</v>
      </c>
      <c r="X3" s="175">
        <v>1</v>
      </c>
      <c r="Y3" s="176">
        <v>1</v>
      </c>
      <c r="Z3" s="173">
        <v>1</v>
      </c>
      <c r="AA3" s="174">
        <v>2</v>
      </c>
      <c r="AB3" s="174">
        <v>1</v>
      </c>
      <c r="AC3" s="174">
        <v>1</v>
      </c>
      <c r="AD3" s="174">
        <v>1</v>
      </c>
      <c r="AE3" s="174">
        <v>1</v>
      </c>
      <c r="AF3" s="174">
        <v>1</v>
      </c>
      <c r="AG3" s="174">
        <v>1</v>
      </c>
      <c r="AH3" s="174">
        <v>1</v>
      </c>
      <c r="AI3" s="174">
        <v>2</v>
      </c>
      <c r="AJ3" s="174">
        <v>0</v>
      </c>
      <c r="AK3" s="174">
        <v>1</v>
      </c>
      <c r="AL3" s="174">
        <v>1</v>
      </c>
      <c r="AM3" s="174">
        <v>1</v>
      </c>
      <c r="AN3" s="174">
        <v>1</v>
      </c>
      <c r="AO3" s="174">
        <v>1</v>
      </c>
      <c r="AP3" s="175">
        <v>1</v>
      </c>
      <c r="AQ3" s="173">
        <v>0</v>
      </c>
      <c r="AR3" s="175">
        <v>0</v>
      </c>
      <c r="AS3" s="177">
        <v>0</v>
      </c>
      <c r="AT3" s="178">
        <v>0</v>
      </c>
      <c r="AU3" s="173">
        <v>0</v>
      </c>
      <c r="AV3" s="174">
        <v>0</v>
      </c>
      <c r="AW3" s="174">
        <v>0</v>
      </c>
      <c r="AX3" s="174">
        <v>1</v>
      </c>
      <c r="AY3" s="175">
        <v>1</v>
      </c>
      <c r="AZ3" s="118">
        <v>0</v>
      </c>
      <c r="BA3" s="173">
        <v>0</v>
      </c>
      <c r="BB3" s="174">
        <v>0</v>
      </c>
      <c r="BC3" s="174">
        <v>0</v>
      </c>
      <c r="BD3" s="174">
        <v>0</v>
      </c>
      <c r="BE3" s="174">
        <v>0</v>
      </c>
      <c r="BF3" s="174">
        <v>0</v>
      </c>
      <c r="BG3" s="174">
        <v>0</v>
      </c>
      <c r="BH3" s="174">
        <v>0</v>
      </c>
      <c r="BI3" s="174">
        <v>0</v>
      </c>
      <c r="BJ3" s="174">
        <v>0</v>
      </c>
      <c r="BK3" s="174">
        <v>0</v>
      </c>
      <c r="BL3" s="174">
        <v>0</v>
      </c>
      <c r="BM3" s="175">
        <v>0</v>
      </c>
      <c r="BN3" s="173">
        <v>0</v>
      </c>
      <c r="BO3" s="174">
        <v>0</v>
      </c>
      <c r="BP3" s="174">
        <v>0</v>
      </c>
      <c r="BQ3" s="175">
        <v>0</v>
      </c>
      <c r="BR3" s="173">
        <v>0</v>
      </c>
      <c r="BS3" s="174">
        <v>0</v>
      </c>
      <c r="BT3" s="175">
        <v>0</v>
      </c>
      <c r="BU3" s="177">
        <v>0</v>
      </c>
      <c r="BV3" s="178">
        <v>0</v>
      </c>
      <c r="BW3" s="173">
        <v>0</v>
      </c>
      <c r="BX3" s="174">
        <v>0</v>
      </c>
      <c r="BY3" s="174">
        <v>0</v>
      </c>
      <c r="BZ3" s="174">
        <v>0</v>
      </c>
      <c r="CA3" s="174">
        <v>1</v>
      </c>
      <c r="CB3" s="174">
        <v>1</v>
      </c>
      <c r="CC3" s="174">
        <v>1</v>
      </c>
      <c r="CD3" s="174">
        <v>1</v>
      </c>
      <c r="CE3" s="174">
        <v>1</v>
      </c>
      <c r="CF3" s="174">
        <v>1</v>
      </c>
      <c r="CG3" s="174">
        <v>0</v>
      </c>
      <c r="CH3" s="174">
        <v>0</v>
      </c>
      <c r="CI3" s="174">
        <v>0</v>
      </c>
      <c r="CJ3" s="174">
        <v>0</v>
      </c>
      <c r="CK3" s="174">
        <v>0</v>
      </c>
      <c r="CL3" s="174">
        <v>0</v>
      </c>
      <c r="CM3" s="174">
        <v>0</v>
      </c>
      <c r="CN3" s="174">
        <v>0</v>
      </c>
      <c r="CO3" s="174">
        <v>0</v>
      </c>
      <c r="CP3" s="174">
        <v>0</v>
      </c>
      <c r="CQ3" s="174">
        <v>0</v>
      </c>
      <c r="CR3" s="174">
        <v>0</v>
      </c>
      <c r="CS3" s="174">
        <v>0</v>
      </c>
      <c r="CT3" s="174">
        <v>0</v>
      </c>
      <c r="CU3" s="174">
        <v>0</v>
      </c>
      <c r="CV3" s="174">
        <v>0</v>
      </c>
      <c r="CW3" s="174">
        <v>0</v>
      </c>
      <c r="CX3" s="174">
        <v>0</v>
      </c>
      <c r="CY3" s="174">
        <v>0</v>
      </c>
      <c r="CZ3" s="175">
        <v>0</v>
      </c>
      <c r="DA3" s="177">
        <v>1</v>
      </c>
      <c r="DB3" s="174">
        <v>0</v>
      </c>
      <c r="DC3" s="174">
        <v>0</v>
      </c>
      <c r="DD3" s="174">
        <v>0</v>
      </c>
      <c r="DE3" s="174">
        <v>0</v>
      </c>
      <c r="DF3" s="174">
        <v>0</v>
      </c>
      <c r="DG3" s="174">
        <v>0</v>
      </c>
      <c r="DH3" s="174">
        <v>0</v>
      </c>
      <c r="DI3" s="174">
        <v>1</v>
      </c>
      <c r="DJ3" s="174">
        <v>1</v>
      </c>
      <c r="DK3" s="174">
        <v>0</v>
      </c>
      <c r="DL3" s="174">
        <v>1</v>
      </c>
      <c r="DM3" s="174">
        <v>1</v>
      </c>
      <c r="DN3" s="174">
        <v>0</v>
      </c>
      <c r="DO3" s="174">
        <v>0</v>
      </c>
      <c r="DP3" s="174">
        <v>1</v>
      </c>
      <c r="DQ3" s="174">
        <v>0</v>
      </c>
      <c r="DR3" s="174">
        <v>0</v>
      </c>
      <c r="DS3" s="174">
        <v>1</v>
      </c>
      <c r="DT3" s="174">
        <v>1</v>
      </c>
      <c r="DU3" s="174">
        <v>1</v>
      </c>
      <c r="DV3" s="174">
        <v>1</v>
      </c>
      <c r="DW3" s="174">
        <v>1</v>
      </c>
      <c r="DX3" s="174">
        <v>1</v>
      </c>
      <c r="DY3" s="174">
        <v>1</v>
      </c>
      <c r="DZ3" s="174">
        <v>1</v>
      </c>
      <c r="EA3" s="174">
        <v>1</v>
      </c>
      <c r="EB3" s="174">
        <v>1</v>
      </c>
      <c r="EC3" s="174">
        <v>1</v>
      </c>
      <c r="ED3" s="174">
        <v>1</v>
      </c>
      <c r="EE3" s="174">
        <v>0</v>
      </c>
      <c r="EF3" s="174">
        <v>1</v>
      </c>
      <c r="EG3" s="174">
        <v>1</v>
      </c>
      <c r="EH3" s="174">
        <v>0</v>
      </c>
      <c r="EI3" s="174">
        <v>1</v>
      </c>
      <c r="EJ3" s="174">
        <v>1</v>
      </c>
      <c r="EK3" s="175">
        <v>1</v>
      </c>
    </row>
    <row r="4" spans="1:141" ht="15.75" x14ac:dyDescent="0.25">
      <c r="A4" s="287"/>
      <c r="B4" s="288"/>
      <c r="C4" s="259" t="s">
        <v>7710</v>
      </c>
      <c r="D4" s="259" t="s">
        <v>11797</v>
      </c>
      <c r="E4" s="259" t="s">
        <v>11798</v>
      </c>
      <c r="F4" s="192"/>
      <c r="G4" s="173">
        <v>0</v>
      </c>
      <c r="H4" s="174">
        <v>0</v>
      </c>
      <c r="I4" s="174">
        <v>0</v>
      </c>
      <c r="J4" s="174">
        <v>0</v>
      </c>
      <c r="K4" s="174">
        <v>0</v>
      </c>
      <c r="L4" s="178">
        <v>0</v>
      </c>
      <c r="M4" s="174">
        <v>0</v>
      </c>
      <c r="N4" s="177">
        <v>0</v>
      </c>
      <c r="O4" s="174">
        <v>0</v>
      </c>
      <c r="P4" s="175">
        <v>0</v>
      </c>
      <c r="R4" s="173">
        <v>0</v>
      </c>
      <c r="S4" s="174">
        <v>0</v>
      </c>
      <c r="T4" s="174">
        <v>0</v>
      </c>
      <c r="U4" s="175">
        <v>0</v>
      </c>
      <c r="V4" s="173">
        <v>0</v>
      </c>
      <c r="W4" s="174">
        <v>0</v>
      </c>
      <c r="X4" s="175">
        <v>0</v>
      </c>
      <c r="Y4" s="176">
        <v>0</v>
      </c>
      <c r="Z4" s="173">
        <v>0</v>
      </c>
      <c r="AA4" s="174">
        <v>0</v>
      </c>
      <c r="AB4" s="174">
        <v>0</v>
      </c>
      <c r="AC4" s="174">
        <v>0</v>
      </c>
      <c r="AD4" s="174">
        <v>0</v>
      </c>
      <c r="AE4" s="174">
        <v>0</v>
      </c>
      <c r="AF4" s="174">
        <v>0</v>
      </c>
      <c r="AG4" s="174">
        <v>0</v>
      </c>
      <c r="AH4" s="174">
        <v>0</v>
      </c>
      <c r="AI4" s="174">
        <v>0</v>
      </c>
      <c r="AJ4" s="174">
        <v>0</v>
      </c>
      <c r="AK4" s="174">
        <v>0</v>
      </c>
      <c r="AL4" s="174">
        <v>0</v>
      </c>
      <c r="AM4" s="174">
        <v>0</v>
      </c>
      <c r="AN4" s="174">
        <v>0</v>
      </c>
      <c r="AO4" s="174">
        <v>0</v>
      </c>
      <c r="AP4" s="175">
        <v>0</v>
      </c>
      <c r="AQ4" s="173">
        <v>0</v>
      </c>
      <c r="AR4" s="175">
        <v>0</v>
      </c>
      <c r="AS4" s="177">
        <v>0</v>
      </c>
      <c r="AT4" s="178">
        <v>0</v>
      </c>
      <c r="AU4" s="173">
        <v>0</v>
      </c>
      <c r="AV4" s="174">
        <v>0</v>
      </c>
      <c r="AW4" s="174">
        <v>0</v>
      </c>
      <c r="AX4" s="174">
        <v>0</v>
      </c>
      <c r="AY4" s="175">
        <v>0</v>
      </c>
      <c r="AZ4" s="118">
        <v>0</v>
      </c>
      <c r="BA4" s="173">
        <v>0</v>
      </c>
      <c r="BB4" s="174">
        <v>0</v>
      </c>
      <c r="BC4" s="174">
        <v>1</v>
      </c>
      <c r="BD4" s="174">
        <v>0</v>
      </c>
      <c r="BE4" s="174">
        <v>0</v>
      </c>
      <c r="BF4" s="174">
        <v>0</v>
      </c>
      <c r="BG4" s="174">
        <v>0</v>
      </c>
      <c r="BH4" s="174">
        <v>0</v>
      </c>
      <c r="BI4" s="174">
        <v>1</v>
      </c>
      <c r="BJ4" s="174">
        <v>0</v>
      </c>
      <c r="BK4" s="174">
        <v>0</v>
      </c>
      <c r="BL4" s="174">
        <v>1</v>
      </c>
      <c r="BM4" s="175">
        <v>0</v>
      </c>
      <c r="BN4" s="173">
        <v>0</v>
      </c>
      <c r="BO4" s="174">
        <v>0</v>
      </c>
      <c r="BP4" s="174">
        <v>0</v>
      </c>
      <c r="BQ4" s="175">
        <v>0</v>
      </c>
      <c r="BR4" s="173">
        <v>0</v>
      </c>
      <c r="BS4" s="174">
        <v>0</v>
      </c>
      <c r="BT4" s="175">
        <v>0</v>
      </c>
      <c r="BU4" s="177">
        <v>0</v>
      </c>
      <c r="BV4" s="178">
        <v>0</v>
      </c>
      <c r="BW4" s="173">
        <v>0</v>
      </c>
      <c r="BX4" s="174">
        <v>0</v>
      </c>
      <c r="BY4" s="174">
        <v>0</v>
      </c>
      <c r="BZ4" s="174">
        <v>0</v>
      </c>
      <c r="CA4" s="174">
        <v>0</v>
      </c>
      <c r="CB4" s="174">
        <v>0</v>
      </c>
      <c r="CC4" s="174">
        <v>0</v>
      </c>
      <c r="CD4" s="174">
        <v>0</v>
      </c>
      <c r="CE4" s="174">
        <v>0</v>
      </c>
      <c r="CF4" s="174">
        <v>0</v>
      </c>
      <c r="CG4" s="174">
        <v>0</v>
      </c>
      <c r="CH4" s="174">
        <v>0</v>
      </c>
      <c r="CI4" s="174">
        <v>0</v>
      </c>
      <c r="CJ4" s="174">
        <v>0</v>
      </c>
      <c r="CK4" s="174">
        <v>0</v>
      </c>
      <c r="CL4" s="174">
        <v>0</v>
      </c>
      <c r="CM4" s="174">
        <v>0</v>
      </c>
      <c r="CN4" s="174">
        <v>0</v>
      </c>
      <c r="CO4" s="174">
        <v>0</v>
      </c>
      <c r="CP4" s="174">
        <v>0</v>
      </c>
      <c r="CQ4" s="174">
        <v>0</v>
      </c>
      <c r="CR4" s="174">
        <v>0</v>
      </c>
      <c r="CS4" s="174">
        <v>0</v>
      </c>
      <c r="CT4" s="174">
        <v>0</v>
      </c>
      <c r="CU4" s="174">
        <v>0</v>
      </c>
      <c r="CV4" s="174">
        <v>0</v>
      </c>
      <c r="CW4" s="174">
        <v>0</v>
      </c>
      <c r="CX4" s="174">
        <v>0</v>
      </c>
      <c r="CY4" s="174">
        <v>0</v>
      </c>
      <c r="CZ4" s="175">
        <v>0</v>
      </c>
      <c r="DA4" s="177">
        <v>0</v>
      </c>
      <c r="DB4" s="174">
        <v>0</v>
      </c>
      <c r="DC4" s="174">
        <v>1</v>
      </c>
      <c r="DD4" s="174">
        <v>1</v>
      </c>
      <c r="DE4" s="174">
        <v>1</v>
      </c>
      <c r="DF4" s="174">
        <v>0</v>
      </c>
      <c r="DG4" s="174">
        <v>1</v>
      </c>
      <c r="DH4" s="174">
        <v>0</v>
      </c>
      <c r="DI4" s="174">
        <v>0</v>
      </c>
      <c r="DJ4" s="174">
        <v>0</v>
      </c>
      <c r="DK4" s="174">
        <v>0</v>
      </c>
      <c r="DL4" s="174">
        <v>1</v>
      </c>
      <c r="DM4" s="174">
        <v>1</v>
      </c>
      <c r="DN4" s="174">
        <v>1</v>
      </c>
      <c r="DO4" s="174">
        <v>0</v>
      </c>
      <c r="DP4" s="174">
        <v>0</v>
      </c>
      <c r="DQ4" s="174">
        <v>0</v>
      </c>
      <c r="DR4" s="174">
        <v>0</v>
      </c>
      <c r="DS4" s="174">
        <v>1</v>
      </c>
      <c r="DT4" s="174">
        <v>0</v>
      </c>
      <c r="DU4" s="174">
        <v>0</v>
      </c>
      <c r="DV4" s="174">
        <v>0</v>
      </c>
      <c r="DW4" s="174">
        <v>0</v>
      </c>
      <c r="DX4" s="174">
        <v>2</v>
      </c>
      <c r="DY4" s="174">
        <v>0</v>
      </c>
      <c r="DZ4" s="174">
        <v>0</v>
      </c>
      <c r="EA4" s="174">
        <v>0</v>
      </c>
      <c r="EB4" s="174">
        <v>0</v>
      </c>
      <c r="EC4" s="174">
        <v>0</v>
      </c>
      <c r="ED4" s="174">
        <v>0</v>
      </c>
      <c r="EE4" s="174">
        <v>0</v>
      </c>
      <c r="EF4" s="174">
        <v>1</v>
      </c>
      <c r="EG4" s="174">
        <v>1</v>
      </c>
      <c r="EH4" s="174">
        <v>0</v>
      </c>
      <c r="EI4" s="174">
        <v>1</v>
      </c>
      <c r="EJ4" s="174">
        <v>1</v>
      </c>
      <c r="EK4" s="175">
        <v>1</v>
      </c>
    </row>
    <row r="5" spans="1:141" ht="15.75" x14ac:dyDescent="0.25">
      <c r="A5" s="287"/>
      <c r="B5" s="288"/>
      <c r="C5" s="259" t="s">
        <v>11799</v>
      </c>
      <c r="D5" s="259" t="s">
        <v>11800</v>
      </c>
      <c r="E5" s="259" t="s">
        <v>11801</v>
      </c>
      <c r="F5" s="192"/>
      <c r="G5" s="173">
        <v>0</v>
      </c>
      <c r="H5" s="174">
        <v>0</v>
      </c>
      <c r="I5" s="174">
        <v>0</v>
      </c>
      <c r="J5" s="174">
        <v>0</v>
      </c>
      <c r="K5" s="174">
        <v>0</v>
      </c>
      <c r="L5" s="178">
        <v>0</v>
      </c>
      <c r="M5" s="174">
        <v>0</v>
      </c>
      <c r="N5" s="177">
        <v>0</v>
      </c>
      <c r="O5" s="174">
        <v>0</v>
      </c>
      <c r="P5" s="175">
        <v>0</v>
      </c>
      <c r="R5" s="173">
        <v>0</v>
      </c>
      <c r="S5" s="174">
        <v>0</v>
      </c>
      <c r="T5" s="174">
        <v>0</v>
      </c>
      <c r="U5" s="175">
        <v>0</v>
      </c>
      <c r="V5" s="173">
        <v>0</v>
      </c>
      <c r="W5" s="174">
        <v>0</v>
      </c>
      <c r="X5" s="175">
        <v>0</v>
      </c>
      <c r="Y5" s="176">
        <v>0</v>
      </c>
      <c r="Z5" s="173">
        <v>0</v>
      </c>
      <c r="AA5" s="174">
        <v>0</v>
      </c>
      <c r="AB5" s="174">
        <v>0</v>
      </c>
      <c r="AC5" s="174">
        <v>0</v>
      </c>
      <c r="AD5" s="174">
        <v>0</v>
      </c>
      <c r="AE5" s="174">
        <v>0</v>
      </c>
      <c r="AF5" s="174">
        <v>0</v>
      </c>
      <c r="AG5" s="174">
        <v>0</v>
      </c>
      <c r="AH5" s="174">
        <v>0</v>
      </c>
      <c r="AI5" s="174">
        <v>0</v>
      </c>
      <c r="AJ5" s="174">
        <v>0</v>
      </c>
      <c r="AK5" s="174">
        <v>0</v>
      </c>
      <c r="AL5" s="174">
        <v>0</v>
      </c>
      <c r="AM5" s="174">
        <v>0</v>
      </c>
      <c r="AN5" s="174">
        <v>0</v>
      </c>
      <c r="AO5" s="174">
        <v>0</v>
      </c>
      <c r="AP5" s="175">
        <v>0</v>
      </c>
      <c r="AQ5" s="173">
        <v>0</v>
      </c>
      <c r="AR5" s="175">
        <v>0</v>
      </c>
      <c r="AS5" s="177">
        <v>0</v>
      </c>
      <c r="AT5" s="178">
        <v>0</v>
      </c>
      <c r="AU5" s="173">
        <v>0</v>
      </c>
      <c r="AV5" s="174">
        <v>0</v>
      </c>
      <c r="AW5" s="174">
        <v>0</v>
      </c>
      <c r="AX5" s="174">
        <v>0</v>
      </c>
      <c r="AY5" s="175">
        <v>0</v>
      </c>
      <c r="AZ5" s="118">
        <v>0</v>
      </c>
      <c r="BA5" s="173">
        <v>0</v>
      </c>
      <c r="BB5" s="174">
        <v>0</v>
      </c>
      <c r="BC5" s="174">
        <v>0</v>
      </c>
      <c r="BD5" s="174">
        <v>0</v>
      </c>
      <c r="BE5" s="174">
        <v>0</v>
      </c>
      <c r="BF5" s="174">
        <v>0</v>
      </c>
      <c r="BG5" s="174">
        <v>0</v>
      </c>
      <c r="BH5" s="174">
        <v>0</v>
      </c>
      <c r="BI5" s="174">
        <v>0</v>
      </c>
      <c r="BJ5" s="174">
        <v>0</v>
      </c>
      <c r="BK5" s="174">
        <v>0</v>
      </c>
      <c r="BL5" s="174">
        <v>0</v>
      </c>
      <c r="BM5" s="175">
        <v>0</v>
      </c>
      <c r="BN5" s="173">
        <v>1</v>
      </c>
      <c r="BO5" s="174">
        <v>0</v>
      </c>
      <c r="BP5" s="174">
        <v>0</v>
      </c>
      <c r="BQ5" s="175">
        <v>0</v>
      </c>
      <c r="BR5" s="173">
        <v>0</v>
      </c>
      <c r="BS5" s="174">
        <v>0</v>
      </c>
      <c r="BT5" s="175">
        <v>0</v>
      </c>
      <c r="BU5" s="177">
        <v>0</v>
      </c>
      <c r="BV5" s="178">
        <v>0</v>
      </c>
      <c r="BW5" s="173">
        <v>0</v>
      </c>
      <c r="BX5" s="174">
        <v>0</v>
      </c>
      <c r="BY5" s="174">
        <v>0</v>
      </c>
      <c r="BZ5" s="174">
        <v>0</v>
      </c>
      <c r="CA5" s="174">
        <v>0</v>
      </c>
      <c r="CB5" s="174">
        <v>0</v>
      </c>
      <c r="CC5" s="174">
        <v>0</v>
      </c>
      <c r="CD5" s="174">
        <v>0</v>
      </c>
      <c r="CE5" s="174">
        <v>0</v>
      </c>
      <c r="CF5" s="174">
        <v>0</v>
      </c>
      <c r="CG5" s="174">
        <v>0</v>
      </c>
      <c r="CH5" s="174">
        <v>0</v>
      </c>
      <c r="CI5" s="174">
        <v>0</v>
      </c>
      <c r="CJ5" s="174">
        <v>0</v>
      </c>
      <c r="CK5" s="174">
        <v>0</v>
      </c>
      <c r="CL5" s="174">
        <v>0</v>
      </c>
      <c r="CM5" s="174">
        <v>0</v>
      </c>
      <c r="CN5" s="174">
        <v>0</v>
      </c>
      <c r="CO5" s="174">
        <v>0</v>
      </c>
      <c r="CP5" s="174">
        <v>0</v>
      </c>
      <c r="CQ5" s="174">
        <v>0</v>
      </c>
      <c r="CR5" s="174">
        <v>0</v>
      </c>
      <c r="CS5" s="174">
        <v>0</v>
      </c>
      <c r="CT5" s="174">
        <v>0</v>
      </c>
      <c r="CU5" s="174">
        <v>0</v>
      </c>
      <c r="CV5" s="174">
        <v>0</v>
      </c>
      <c r="CW5" s="174">
        <v>0</v>
      </c>
      <c r="CX5" s="174">
        <v>0</v>
      </c>
      <c r="CY5" s="174">
        <v>0</v>
      </c>
      <c r="CZ5" s="175">
        <v>0</v>
      </c>
      <c r="DA5" s="177">
        <v>0</v>
      </c>
      <c r="DB5" s="174">
        <v>0</v>
      </c>
      <c r="DC5" s="174">
        <v>0</v>
      </c>
      <c r="DD5" s="174">
        <v>0</v>
      </c>
      <c r="DE5" s="174">
        <v>0</v>
      </c>
      <c r="DF5" s="174">
        <v>0</v>
      </c>
      <c r="DG5" s="174">
        <v>0</v>
      </c>
      <c r="DH5" s="174">
        <v>0</v>
      </c>
      <c r="DI5" s="174">
        <v>0</v>
      </c>
      <c r="DJ5" s="174">
        <v>0</v>
      </c>
      <c r="DK5" s="174">
        <v>0</v>
      </c>
      <c r="DL5" s="174">
        <v>0</v>
      </c>
      <c r="DM5" s="174">
        <v>0</v>
      </c>
      <c r="DN5" s="174">
        <v>0</v>
      </c>
      <c r="DO5" s="174">
        <v>0</v>
      </c>
      <c r="DP5" s="174">
        <v>0</v>
      </c>
      <c r="DQ5" s="174">
        <v>0</v>
      </c>
      <c r="DR5" s="174">
        <v>0</v>
      </c>
      <c r="DS5" s="174">
        <v>0</v>
      </c>
      <c r="DT5" s="174">
        <v>0</v>
      </c>
      <c r="DU5" s="174">
        <v>0</v>
      </c>
      <c r="DV5" s="174">
        <v>0</v>
      </c>
      <c r="DW5" s="174">
        <v>0</v>
      </c>
      <c r="DX5" s="174">
        <v>0</v>
      </c>
      <c r="DY5" s="174">
        <v>0</v>
      </c>
      <c r="DZ5" s="174">
        <v>0</v>
      </c>
      <c r="EA5" s="174">
        <v>0</v>
      </c>
      <c r="EB5" s="174">
        <v>0</v>
      </c>
      <c r="EC5" s="174">
        <v>0</v>
      </c>
      <c r="ED5" s="174">
        <v>0</v>
      </c>
      <c r="EE5" s="174">
        <v>0</v>
      </c>
      <c r="EF5" s="174">
        <v>0</v>
      </c>
      <c r="EG5" s="174">
        <v>0</v>
      </c>
      <c r="EH5" s="174">
        <v>0</v>
      </c>
      <c r="EI5" s="174">
        <v>0</v>
      </c>
      <c r="EJ5" s="174">
        <v>0</v>
      </c>
      <c r="EK5" s="175">
        <v>0</v>
      </c>
    </row>
    <row r="6" spans="1:141" ht="15.75" x14ac:dyDescent="0.25">
      <c r="A6" s="287"/>
      <c r="B6" s="288"/>
      <c r="C6" s="259" t="s">
        <v>5005</v>
      </c>
      <c r="D6" s="259" t="s">
        <v>11802</v>
      </c>
      <c r="E6" s="259" t="s">
        <v>11803</v>
      </c>
      <c r="F6" s="192"/>
      <c r="G6" s="173">
        <v>1</v>
      </c>
      <c r="H6" s="174">
        <v>1</v>
      </c>
      <c r="I6" s="174">
        <v>0</v>
      </c>
      <c r="J6" s="174">
        <v>0</v>
      </c>
      <c r="K6" s="174">
        <v>0</v>
      </c>
      <c r="L6" s="178">
        <v>0</v>
      </c>
      <c r="M6" s="174">
        <v>1</v>
      </c>
      <c r="N6" s="177">
        <v>0</v>
      </c>
      <c r="O6" s="174">
        <v>0</v>
      </c>
      <c r="P6" s="175">
        <v>0</v>
      </c>
      <c r="R6" s="173">
        <v>1</v>
      </c>
      <c r="S6" s="174">
        <v>1</v>
      </c>
      <c r="T6" s="174">
        <v>1</v>
      </c>
      <c r="U6" s="175">
        <v>1</v>
      </c>
      <c r="V6" s="173">
        <v>0</v>
      </c>
      <c r="W6" s="174">
        <v>1</v>
      </c>
      <c r="X6" s="175">
        <v>1</v>
      </c>
      <c r="Y6" s="176">
        <v>1</v>
      </c>
      <c r="Z6" s="173">
        <v>0</v>
      </c>
      <c r="AA6" s="174">
        <v>0</v>
      </c>
      <c r="AB6" s="174">
        <v>0</v>
      </c>
      <c r="AC6" s="174">
        <v>0</v>
      </c>
      <c r="AD6" s="174">
        <v>0</v>
      </c>
      <c r="AE6" s="174">
        <v>0</v>
      </c>
      <c r="AF6" s="174">
        <v>0</v>
      </c>
      <c r="AG6" s="174">
        <v>0</v>
      </c>
      <c r="AH6" s="174">
        <v>0</v>
      </c>
      <c r="AI6" s="174">
        <v>0</v>
      </c>
      <c r="AJ6" s="174">
        <v>0</v>
      </c>
      <c r="AK6" s="174">
        <v>0</v>
      </c>
      <c r="AL6" s="174">
        <v>0</v>
      </c>
      <c r="AM6" s="174">
        <v>0</v>
      </c>
      <c r="AN6" s="174">
        <v>0</v>
      </c>
      <c r="AO6" s="174">
        <v>0</v>
      </c>
      <c r="AP6" s="175">
        <v>0</v>
      </c>
      <c r="AQ6" s="173">
        <v>0</v>
      </c>
      <c r="AR6" s="175">
        <v>0</v>
      </c>
      <c r="AS6" s="177">
        <v>1</v>
      </c>
      <c r="AT6" s="178">
        <v>0</v>
      </c>
      <c r="AU6" s="173">
        <v>0</v>
      </c>
      <c r="AV6" s="174">
        <v>0</v>
      </c>
      <c r="AW6" s="174">
        <v>0</v>
      </c>
      <c r="AX6" s="174">
        <v>0</v>
      </c>
      <c r="AY6" s="175">
        <v>0</v>
      </c>
      <c r="AZ6" s="118">
        <v>0</v>
      </c>
      <c r="BA6" s="173">
        <v>0</v>
      </c>
      <c r="BB6" s="174">
        <v>0</v>
      </c>
      <c r="BC6" s="174">
        <v>0</v>
      </c>
      <c r="BD6" s="174">
        <v>0</v>
      </c>
      <c r="BE6" s="174">
        <v>0</v>
      </c>
      <c r="BF6" s="174">
        <v>0</v>
      </c>
      <c r="BG6" s="174">
        <v>0</v>
      </c>
      <c r="BH6" s="174">
        <v>0</v>
      </c>
      <c r="BI6" s="174">
        <v>0</v>
      </c>
      <c r="BJ6" s="174">
        <v>0</v>
      </c>
      <c r="BK6" s="174">
        <v>0</v>
      </c>
      <c r="BL6" s="174">
        <v>0</v>
      </c>
      <c r="BM6" s="175">
        <v>0</v>
      </c>
      <c r="BN6" s="173">
        <v>0</v>
      </c>
      <c r="BO6" s="174">
        <v>0</v>
      </c>
      <c r="BP6" s="174">
        <v>0</v>
      </c>
      <c r="BQ6" s="175">
        <v>0</v>
      </c>
      <c r="BR6" s="173">
        <v>1</v>
      </c>
      <c r="BS6" s="174">
        <v>1</v>
      </c>
      <c r="BT6" s="175">
        <v>1</v>
      </c>
      <c r="BU6" s="177">
        <v>0</v>
      </c>
      <c r="BV6" s="178">
        <v>0</v>
      </c>
      <c r="BW6" s="173">
        <v>0</v>
      </c>
      <c r="BX6" s="174">
        <v>0</v>
      </c>
      <c r="BY6" s="174">
        <v>0</v>
      </c>
      <c r="BZ6" s="174">
        <v>0</v>
      </c>
      <c r="CA6" s="174">
        <v>0</v>
      </c>
      <c r="CB6" s="174">
        <v>0</v>
      </c>
      <c r="CC6" s="174">
        <v>0</v>
      </c>
      <c r="CD6" s="174">
        <v>0</v>
      </c>
      <c r="CE6" s="174">
        <v>0</v>
      </c>
      <c r="CF6" s="174">
        <v>0</v>
      </c>
      <c r="CG6" s="174">
        <v>0</v>
      </c>
      <c r="CH6" s="174">
        <v>0</v>
      </c>
      <c r="CI6" s="174">
        <v>0</v>
      </c>
      <c r="CJ6" s="174">
        <v>0</v>
      </c>
      <c r="CK6" s="174">
        <v>0</v>
      </c>
      <c r="CL6" s="174">
        <v>0</v>
      </c>
      <c r="CM6" s="174">
        <v>0</v>
      </c>
      <c r="CN6" s="174">
        <v>0</v>
      </c>
      <c r="CO6" s="174">
        <v>0</v>
      </c>
      <c r="CP6" s="174">
        <v>0</v>
      </c>
      <c r="CQ6" s="174">
        <v>0</v>
      </c>
      <c r="CR6" s="174">
        <v>0</v>
      </c>
      <c r="CS6" s="174">
        <v>0</v>
      </c>
      <c r="CT6" s="174">
        <v>0</v>
      </c>
      <c r="CU6" s="174">
        <v>0</v>
      </c>
      <c r="CV6" s="174">
        <v>0</v>
      </c>
      <c r="CW6" s="174">
        <v>0</v>
      </c>
      <c r="CX6" s="174">
        <v>0</v>
      </c>
      <c r="CY6" s="174">
        <v>0</v>
      </c>
      <c r="CZ6" s="175">
        <v>0</v>
      </c>
      <c r="DA6" s="177">
        <v>0</v>
      </c>
      <c r="DB6" s="174">
        <v>0</v>
      </c>
      <c r="DC6" s="174">
        <v>0</v>
      </c>
      <c r="DD6" s="174">
        <v>0</v>
      </c>
      <c r="DE6" s="174">
        <v>0</v>
      </c>
      <c r="DF6" s="174">
        <v>0</v>
      </c>
      <c r="DG6" s="174">
        <v>0</v>
      </c>
      <c r="DH6" s="174">
        <v>0</v>
      </c>
      <c r="DI6" s="174">
        <v>0</v>
      </c>
      <c r="DJ6" s="174">
        <v>0</v>
      </c>
      <c r="DK6" s="174">
        <v>0</v>
      </c>
      <c r="DL6" s="174">
        <v>0</v>
      </c>
      <c r="DM6" s="174">
        <v>0</v>
      </c>
      <c r="DN6" s="174">
        <v>0</v>
      </c>
      <c r="DO6" s="174">
        <v>0</v>
      </c>
      <c r="DP6" s="174">
        <v>0</v>
      </c>
      <c r="DQ6" s="174">
        <v>0</v>
      </c>
      <c r="DR6" s="174">
        <v>0</v>
      </c>
      <c r="DS6" s="174">
        <v>0</v>
      </c>
      <c r="DT6" s="174">
        <v>0</v>
      </c>
      <c r="DU6" s="174">
        <v>0</v>
      </c>
      <c r="DV6" s="174">
        <v>0</v>
      </c>
      <c r="DW6" s="174">
        <v>0</v>
      </c>
      <c r="DX6" s="174">
        <v>0</v>
      </c>
      <c r="DY6" s="174">
        <v>0</v>
      </c>
      <c r="DZ6" s="174">
        <v>0</v>
      </c>
      <c r="EA6" s="174">
        <v>0</v>
      </c>
      <c r="EB6" s="174">
        <v>0</v>
      </c>
      <c r="EC6" s="174">
        <v>0</v>
      </c>
      <c r="ED6" s="174">
        <v>0</v>
      </c>
      <c r="EE6" s="174">
        <v>0</v>
      </c>
      <c r="EF6" s="174">
        <v>0</v>
      </c>
      <c r="EG6" s="174">
        <v>0</v>
      </c>
      <c r="EH6" s="174">
        <v>0</v>
      </c>
      <c r="EI6" s="174">
        <v>0</v>
      </c>
      <c r="EJ6" s="174">
        <v>0</v>
      </c>
      <c r="EK6" s="175">
        <v>0</v>
      </c>
    </row>
    <row r="7" spans="1:141" ht="15.75" x14ac:dyDescent="0.25">
      <c r="A7" s="287"/>
      <c r="B7" s="288"/>
      <c r="C7" s="259" t="s">
        <v>9158</v>
      </c>
      <c r="D7" s="259" t="s">
        <v>11804</v>
      </c>
      <c r="E7" s="259" t="s">
        <v>11805</v>
      </c>
      <c r="F7" s="192"/>
      <c r="G7" s="173">
        <v>0</v>
      </c>
      <c r="H7" s="174">
        <v>0</v>
      </c>
      <c r="I7" s="174">
        <v>0</v>
      </c>
      <c r="J7" s="174">
        <v>0</v>
      </c>
      <c r="K7" s="174">
        <v>0</v>
      </c>
      <c r="L7" s="178">
        <v>0</v>
      </c>
      <c r="M7" s="174">
        <v>0</v>
      </c>
      <c r="N7" s="177">
        <v>0</v>
      </c>
      <c r="O7" s="174">
        <v>0</v>
      </c>
      <c r="P7" s="175">
        <v>0</v>
      </c>
      <c r="R7" s="173">
        <v>0</v>
      </c>
      <c r="S7" s="174">
        <v>0</v>
      </c>
      <c r="T7" s="174">
        <v>0</v>
      </c>
      <c r="U7" s="175">
        <v>0</v>
      </c>
      <c r="V7" s="173">
        <v>0</v>
      </c>
      <c r="W7" s="174">
        <v>0</v>
      </c>
      <c r="X7" s="175">
        <v>0</v>
      </c>
      <c r="Y7" s="176">
        <v>0</v>
      </c>
      <c r="Z7" s="173">
        <v>2</v>
      </c>
      <c r="AA7" s="174">
        <v>1</v>
      </c>
      <c r="AB7" s="174">
        <v>1</v>
      </c>
      <c r="AC7" s="174">
        <v>1</v>
      </c>
      <c r="AD7" s="174">
        <v>1</v>
      </c>
      <c r="AE7" s="174">
        <v>1</v>
      </c>
      <c r="AF7" s="174">
        <v>1</v>
      </c>
      <c r="AG7" s="174">
        <v>1</v>
      </c>
      <c r="AH7" s="174">
        <v>1</v>
      </c>
      <c r="AI7" s="174">
        <v>2</v>
      </c>
      <c r="AJ7" s="174">
        <v>0</v>
      </c>
      <c r="AK7" s="174">
        <v>1</v>
      </c>
      <c r="AL7" s="174">
        <v>1</v>
      </c>
      <c r="AM7" s="174">
        <v>1</v>
      </c>
      <c r="AN7" s="174">
        <v>1</v>
      </c>
      <c r="AO7" s="174">
        <v>1</v>
      </c>
      <c r="AP7" s="175">
        <v>1</v>
      </c>
      <c r="AQ7" s="173">
        <v>0</v>
      </c>
      <c r="AR7" s="175">
        <v>0</v>
      </c>
      <c r="AS7" s="177">
        <v>0</v>
      </c>
      <c r="AT7" s="178">
        <v>1</v>
      </c>
      <c r="AU7" s="173">
        <v>2</v>
      </c>
      <c r="AV7" s="174">
        <v>1</v>
      </c>
      <c r="AW7" s="174">
        <v>1</v>
      </c>
      <c r="AX7" s="174">
        <v>1</v>
      </c>
      <c r="AY7" s="175">
        <v>1</v>
      </c>
      <c r="AZ7" s="118">
        <v>1</v>
      </c>
      <c r="BA7" s="173">
        <v>1</v>
      </c>
      <c r="BB7" s="174">
        <v>0</v>
      </c>
      <c r="BC7" s="174">
        <v>1</v>
      </c>
      <c r="BD7" s="174">
        <v>1</v>
      </c>
      <c r="BE7" s="174">
        <v>1</v>
      </c>
      <c r="BF7" s="174">
        <v>1</v>
      </c>
      <c r="BG7" s="174">
        <v>1</v>
      </c>
      <c r="BH7" s="174">
        <v>0</v>
      </c>
      <c r="BI7" s="174">
        <v>1</v>
      </c>
      <c r="BJ7" s="174">
        <v>1</v>
      </c>
      <c r="BK7" s="174">
        <v>1</v>
      </c>
      <c r="BL7" s="174">
        <v>1</v>
      </c>
      <c r="BM7" s="175">
        <v>0</v>
      </c>
      <c r="BN7" s="173">
        <v>1</v>
      </c>
      <c r="BO7" s="174">
        <v>0</v>
      </c>
      <c r="BP7" s="174">
        <v>1</v>
      </c>
      <c r="BQ7" s="175">
        <v>1</v>
      </c>
      <c r="BR7" s="173">
        <v>0</v>
      </c>
      <c r="BS7" s="174">
        <v>0</v>
      </c>
      <c r="BT7" s="175">
        <v>0</v>
      </c>
      <c r="BU7" s="177">
        <v>1</v>
      </c>
      <c r="BV7" s="178">
        <v>1</v>
      </c>
      <c r="BW7" s="173">
        <v>1</v>
      </c>
      <c r="BX7" s="174">
        <v>1</v>
      </c>
      <c r="BY7" s="174">
        <v>1</v>
      </c>
      <c r="BZ7" s="174">
        <v>1</v>
      </c>
      <c r="CA7" s="174">
        <v>1</v>
      </c>
      <c r="CB7" s="174">
        <v>1</v>
      </c>
      <c r="CC7" s="174">
        <v>1</v>
      </c>
      <c r="CD7" s="174">
        <v>1</v>
      </c>
      <c r="CE7" s="174">
        <v>1</v>
      </c>
      <c r="CF7" s="174">
        <v>1</v>
      </c>
      <c r="CG7" s="174">
        <v>3</v>
      </c>
      <c r="CH7" s="174">
        <v>3</v>
      </c>
      <c r="CI7" s="174">
        <v>2</v>
      </c>
      <c r="CJ7" s="174">
        <v>2</v>
      </c>
      <c r="CK7" s="174">
        <v>3</v>
      </c>
      <c r="CL7" s="174">
        <v>3</v>
      </c>
      <c r="CM7" s="174">
        <v>3</v>
      </c>
      <c r="CN7" s="174">
        <v>2</v>
      </c>
      <c r="CO7" s="174">
        <v>1</v>
      </c>
      <c r="CP7" s="174">
        <v>2</v>
      </c>
      <c r="CQ7" s="174">
        <v>3</v>
      </c>
      <c r="CR7" s="174">
        <v>4</v>
      </c>
      <c r="CS7" s="174">
        <v>0</v>
      </c>
      <c r="CT7" s="174">
        <v>2</v>
      </c>
      <c r="CU7" s="174">
        <v>0</v>
      </c>
      <c r="CV7" s="174">
        <v>3</v>
      </c>
      <c r="CW7" s="174">
        <v>1</v>
      </c>
      <c r="CX7" s="174">
        <v>2</v>
      </c>
      <c r="CY7" s="174">
        <v>2</v>
      </c>
      <c r="CZ7" s="175">
        <v>0</v>
      </c>
      <c r="DA7" s="177">
        <v>1</v>
      </c>
      <c r="DB7" s="174">
        <v>0</v>
      </c>
      <c r="DC7" s="174">
        <v>1</v>
      </c>
      <c r="DD7" s="174">
        <v>1</v>
      </c>
      <c r="DE7" s="174">
        <v>1</v>
      </c>
      <c r="DF7" s="174">
        <v>1</v>
      </c>
      <c r="DG7" s="174">
        <v>1</v>
      </c>
      <c r="DH7" s="174">
        <v>1</v>
      </c>
      <c r="DI7" s="174">
        <v>1</v>
      </c>
      <c r="DJ7" s="174">
        <v>1</v>
      </c>
      <c r="DK7" s="174">
        <v>0</v>
      </c>
      <c r="DL7" s="174">
        <v>1</v>
      </c>
      <c r="DM7" s="174">
        <v>0</v>
      </c>
      <c r="DN7" s="174">
        <v>0</v>
      </c>
      <c r="DO7" s="174">
        <v>0</v>
      </c>
      <c r="DP7" s="174">
        <v>1</v>
      </c>
      <c r="DQ7" s="174">
        <v>0</v>
      </c>
      <c r="DR7" s="174">
        <v>1</v>
      </c>
      <c r="DS7" s="174">
        <v>1</v>
      </c>
      <c r="DT7" s="174">
        <v>0</v>
      </c>
      <c r="DU7" s="174">
        <v>1</v>
      </c>
      <c r="DV7" s="174">
        <v>0</v>
      </c>
      <c r="DW7" s="174">
        <v>0</v>
      </c>
      <c r="DX7" s="174">
        <v>1</v>
      </c>
      <c r="DY7" s="174">
        <v>1</v>
      </c>
      <c r="DZ7" s="174">
        <v>1</v>
      </c>
      <c r="EA7" s="174">
        <v>1</v>
      </c>
      <c r="EB7" s="174">
        <v>1</v>
      </c>
      <c r="EC7" s="174">
        <v>1</v>
      </c>
      <c r="ED7" s="174">
        <v>2</v>
      </c>
      <c r="EE7" s="174">
        <v>1</v>
      </c>
      <c r="EF7" s="174">
        <v>1</v>
      </c>
      <c r="EG7" s="174">
        <v>1</v>
      </c>
      <c r="EH7" s="174">
        <v>1</v>
      </c>
      <c r="EI7" s="174">
        <v>1</v>
      </c>
      <c r="EJ7" s="174">
        <v>1</v>
      </c>
      <c r="EK7" s="175">
        <v>1</v>
      </c>
    </row>
    <row r="8" spans="1:141" ht="15.75" x14ac:dyDescent="0.25">
      <c r="A8" s="287"/>
      <c r="B8" s="288"/>
      <c r="C8" s="259" t="s">
        <v>11806</v>
      </c>
      <c r="D8" s="259" t="s">
        <v>11807</v>
      </c>
      <c r="E8" s="259" t="s">
        <v>11808</v>
      </c>
      <c r="F8" s="192"/>
      <c r="G8" s="173">
        <v>0</v>
      </c>
      <c r="H8" s="174">
        <v>0</v>
      </c>
      <c r="I8" s="174">
        <v>0</v>
      </c>
      <c r="J8" s="174">
        <v>0</v>
      </c>
      <c r="K8" s="174">
        <v>0</v>
      </c>
      <c r="L8" s="178">
        <v>0</v>
      </c>
      <c r="M8" s="174">
        <v>0</v>
      </c>
      <c r="N8" s="177">
        <v>0</v>
      </c>
      <c r="O8" s="174">
        <v>0</v>
      </c>
      <c r="P8" s="175">
        <v>0</v>
      </c>
      <c r="R8" s="173">
        <v>0</v>
      </c>
      <c r="S8" s="174">
        <v>0</v>
      </c>
      <c r="T8" s="174">
        <v>0</v>
      </c>
      <c r="U8" s="175">
        <v>0</v>
      </c>
      <c r="V8" s="173">
        <v>0</v>
      </c>
      <c r="W8" s="174">
        <v>0</v>
      </c>
      <c r="X8" s="175">
        <v>0</v>
      </c>
      <c r="Y8" s="176">
        <v>0</v>
      </c>
      <c r="Z8" s="173">
        <v>0</v>
      </c>
      <c r="AA8" s="174">
        <v>0</v>
      </c>
      <c r="AB8" s="174">
        <v>0</v>
      </c>
      <c r="AC8" s="174">
        <v>0</v>
      </c>
      <c r="AD8" s="174">
        <v>0</v>
      </c>
      <c r="AE8" s="174">
        <v>0</v>
      </c>
      <c r="AF8" s="174">
        <v>0</v>
      </c>
      <c r="AG8" s="174">
        <v>0</v>
      </c>
      <c r="AH8" s="174">
        <v>0</v>
      </c>
      <c r="AI8" s="174">
        <v>0</v>
      </c>
      <c r="AJ8" s="174">
        <v>0</v>
      </c>
      <c r="AK8" s="174">
        <v>0</v>
      </c>
      <c r="AL8" s="174">
        <v>0</v>
      </c>
      <c r="AM8" s="174">
        <v>0</v>
      </c>
      <c r="AN8" s="174">
        <v>0</v>
      </c>
      <c r="AO8" s="174">
        <v>0</v>
      </c>
      <c r="AP8" s="175">
        <v>0</v>
      </c>
      <c r="AQ8" s="173">
        <v>0</v>
      </c>
      <c r="AR8" s="175">
        <v>0</v>
      </c>
      <c r="AS8" s="177">
        <v>0</v>
      </c>
      <c r="AT8" s="178">
        <v>0</v>
      </c>
      <c r="AU8" s="173">
        <v>2</v>
      </c>
      <c r="AV8" s="174">
        <v>3</v>
      </c>
      <c r="AW8" s="174">
        <v>0</v>
      </c>
      <c r="AX8" s="174">
        <v>2</v>
      </c>
      <c r="AY8" s="175">
        <v>1</v>
      </c>
      <c r="AZ8" s="118">
        <v>0</v>
      </c>
      <c r="BA8" s="173">
        <v>0</v>
      </c>
      <c r="BB8" s="174">
        <v>0</v>
      </c>
      <c r="BC8" s="174">
        <v>0</v>
      </c>
      <c r="BD8" s="174">
        <v>0</v>
      </c>
      <c r="BE8" s="174">
        <v>0</v>
      </c>
      <c r="BF8" s="174">
        <v>0</v>
      </c>
      <c r="BG8" s="174">
        <v>0</v>
      </c>
      <c r="BH8" s="174">
        <v>0</v>
      </c>
      <c r="BI8" s="174">
        <v>0</v>
      </c>
      <c r="BJ8" s="174">
        <v>0</v>
      </c>
      <c r="BK8" s="174">
        <v>0</v>
      </c>
      <c r="BL8" s="174">
        <v>0</v>
      </c>
      <c r="BM8" s="175">
        <v>0</v>
      </c>
      <c r="BN8" s="173">
        <v>0</v>
      </c>
      <c r="BO8" s="174">
        <v>0</v>
      </c>
      <c r="BP8" s="174">
        <v>0</v>
      </c>
      <c r="BQ8" s="175">
        <v>0</v>
      </c>
      <c r="BR8" s="173">
        <v>0</v>
      </c>
      <c r="BS8" s="174">
        <v>0</v>
      </c>
      <c r="BT8" s="175">
        <v>0</v>
      </c>
      <c r="BU8" s="177">
        <v>0</v>
      </c>
      <c r="BV8" s="178">
        <v>0</v>
      </c>
      <c r="BW8" s="173">
        <v>0</v>
      </c>
      <c r="BX8" s="174">
        <v>0</v>
      </c>
      <c r="BY8" s="174">
        <v>0</v>
      </c>
      <c r="BZ8" s="174">
        <v>0</v>
      </c>
      <c r="CA8" s="174">
        <v>0</v>
      </c>
      <c r="CB8" s="174">
        <v>0</v>
      </c>
      <c r="CC8" s="174">
        <v>0</v>
      </c>
      <c r="CD8" s="174">
        <v>0</v>
      </c>
      <c r="CE8" s="174">
        <v>0</v>
      </c>
      <c r="CF8" s="174">
        <v>0</v>
      </c>
      <c r="CG8" s="174">
        <v>0</v>
      </c>
      <c r="CH8" s="174">
        <v>0</v>
      </c>
      <c r="CI8" s="174">
        <v>0</v>
      </c>
      <c r="CJ8" s="174">
        <v>0</v>
      </c>
      <c r="CK8" s="174">
        <v>0</v>
      </c>
      <c r="CL8" s="174">
        <v>0</v>
      </c>
      <c r="CM8" s="174">
        <v>0</v>
      </c>
      <c r="CN8" s="174">
        <v>0</v>
      </c>
      <c r="CO8" s="174">
        <v>0</v>
      </c>
      <c r="CP8" s="174">
        <v>0</v>
      </c>
      <c r="CQ8" s="174">
        <v>0</v>
      </c>
      <c r="CR8" s="174">
        <v>0</v>
      </c>
      <c r="CS8" s="174">
        <v>0</v>
      </c>
      <c r="CT8" s="174">
        <v>0</v>
      </c>
      <c r="CU8" s="174">
        <v>0</v>
      </c>
      <c r="CV8" s="174">
        <v>0</v>
      </c>
      <c r="CW8" s="174">
        <v>0</v>
      </c>
      <c r="CX8" s="174">
        <v>0</v>
      </c>
      <c r="CY8" s="174">
        <v>0</v>
      </c>
      <c r="CZ8" s="175">
        <v>0</v>
      </c>
      <c r="DA8" s="177">
        <v>0</v>
      </c>
      <c r="DB8" s="174">
        <v>0</v>
      </c>
      <c r="DC8" s="174">
        <v>0</v>
      </c>
      <c r="DD8" s="174">
        <v>0</v>
      </c>
      <c r="DE8" s="174">
        <v>0</v>
      </c>
      <c r="DF8" s="174">
        <v>0</v>
      </c>
      <c r="DG8" s="174">
        <v>0</v>
      </c>
      <c r="DH8" s="174">
        <v>0</v>
      </c>
      <c r="DI8" s="174">
        <v>0</v>
      </c>
      <c r="DJ8" s="174">
        <v>0</v>
      </c>
      <c r="DK8" s="174">
        <v>0</v>
      </c>
      <c r="DL8" s="174">
        <v>0</v>
      </c>
      <c r="DM8" s="174">
        <v>0</v>
      </c>
      <c r="DN8" s="174">
        <v>0</v>
      </c>
      <c r="DO8" s="174">
        <v>0</v>
      </c>
      <c r="DP8" s="174">
        <v>0</v>
      </c>
      <c r="DQ8" s="174">
        <v>0</v>
      </c>
      <c r="DR8" s="174">
        <v>0</v>
      </c>
      <c r="DS8" s="174">
        <v>0</v>
      </c>
      <c r="DT8" s="174">
        <v>0</v>
      </c>
      <c r="DU8" s="174">
        <v>0</v>
      </c>
      <c r="DV8" s="174">
        <v>0</v>
      </c>
      <c r="DW8" s="174">
        <v>0</v>
      </c>
      <c r="DX8" s="174">
        <v>0</v>
      </c>
      <c r="DY8" s="174">
        <v>0</v>
      </c>
      <c r="DZ8" s="174">
        <v>0</v>
      </c>
      <c r="EA8" s="174">
        <v>0</v>
      </c>
      <c r="EB8" s="174">
        <v>0</v>
      </c>
      <c r="EC8" s="174">
        <v>0</v>
      </c>
      <c r="ED8" s="174">
        <v>0</v>
      </c>
      <c r="EE8" s="174">
        <v>0</v>
      </c>
      <c r="EF8" s="174">
        <v>0</v>
      </c>
      <c r="EG8" s="174">
        <v>0</v>
      </c>
      <c r="EH8" s="174">
        <v>0</v>
      </c>
      <c r="EI8" s="174">
        <v>0</v>
      </c>
      <c r="EJ8" s="174">
        <v>0</v>
      </c>
      <c r="EK8" s="175">
        <v>0</v>
      </c>
    </row>
    <row r="9" spans="1:141" ht="15.75" x14ac:dyDescent="0.25">
      <c r="A9" s="287"/>
      <c r="B9" s="288"/>
      <c r="C9" s="259" t="s">
        <v>11809</v>
      </c>
      <c r="D9" s="259" t="s">
        <v>4690</v>
      </c>
      <c r="E9" s="259" t="s">
        <v>11810</v>
      </c>
      <c r="F9" s="192"/>
      <c r="G9" s="173">
        <v>0</v>
      </c>
      <c r="H9" s="174">
        <v>0</v>
      </c>
      <c r="I9" s="174">
        <v>0</v>
      </c>
      <c r="J9" s="174">
        <v>0</v>
      </c>
      <c r="K9" s="174">
        <v>0</v>
      </c>
      <c r="L9" s="178">
        <v>0</v>
      </c>
      <c r="M9" s="174">
        <v>0</v>
      </c>
      <c r="N9" s="177">
        <v>0</v>
      </c>
      <c r="O9" s="174">
        <v>0</v>
      </c>
      <c r="P9" s="175">
        <v>0</v>
      </c>
      <c r="R9" s="173">
        <v>0</v>
      </c>
      <c r="S9" s="174">
        <v>0</v>
      </c>
      <c r="T9" s="174">
        <v>0</v>
      </c>
      <c r="U9" s="175">
        <v>0</v>
      </c>
      <c r="V9" s="173">
        <v>0</v>
      </c>
      <c r="W9" s="174">
        <v>0</v>
      </c>
      <c r="X9" s="175">
        <v>0</v>
      </c>
      <c r="Y9" s="176">
        <v>0</v>
      </c>
      <c r="Z9" s="173">
        <v>0</v>
      </c>
      <c r="AA9" s="174">
        <v>0</v>
      </c>
      <c r="AB9" s="174">
        <v>0</v>
      </c>
      <c r="AC9" s="174">
        <v>0</v>
      </c>
      <c r="AD9" s="174">
        <v>0</v>
      </c>
      <c r="AE9" s="174">
        <v>0</v>
      </c>
      <c r="AF9" s="174">
        <v>0</v>
      </c>
      <c r="AG9" s="174">
        <v>0</v>
      </c>
      <c r="AH9" s="174">
        <v>0</v>
      </c>
      <c r="AI9" s="174">
        <v>0</v>
      </c>
      <c r="AJ9" s="174">
        <v>0</v>
      </c>
      <c r="AK9" s="174">
        <v>0</v>
      </c>
      <c r="AL9" s="174">
        <v>0</v>
      </c>
      <c r="AM9" s="174">
        <v>0</v>
      </c>
      <c r="AN9" s="174">
        <v>0</v>
      </c>
      <c r="AO9" s="174">
        <v>0</v>
      </c>
      <c r="AP9" s="175">
        <v>0</v>
      </c>
      <c r="AQ9" s="173">
        <v>0</v>
      </c>
      <c r="AR9" s="175">
        <v>0</v>
      </c>
      <c r="AS9" s="177">
        <v>0</v>
      </c>
      <c r="AT9" s="178">
        <v>0</v>
      </c>
      <c r="AU9" s="173">
        <v>0</v>
      </c>
      <c r="AV9" s="174">
        <v>0</v>
      </c>
      <c r="AW9" s="174">
        <v>0</v>
      </c>
      <c r="AX9" s="174">
        <v>0</v>
      </c>
      <c r="AY9" s="175">
        <v>0</v>
      </c>
      <c r="AZ9" s="118">
        <v>1</v>
      </c>
      <c r="BA9" s="173">
        <v>0</v>
      </c>
      <c r="BB9" s="174">
        <v>0</v>
      </c>
      <c r="BC9" s="174">
        <v>0</v>
      </c>
      <c r="BD9" s="174">
        <v>0</v>
      </c>
      <c r="BE9" s="174">
        <v>0</v>
      </c>
      <c r="BF9" s="174">
        <v>0</v>
      </c>
      <c r="BG9" s="174">
        <v>0</v>
      </c>
      <c r="BH9" s="174">
        <v>0</v>
      </c>
      <c r="BI9" s="174">
        <v>0</v>
      </c>
      <c r="BJ9" s="174">
        <v>0</v>
      </c>
      <c r="BK9" s="174">
        <v>0</v>
      </c>
      <c r="BL9" s="174">
        <v>0</v>
      </c>
      <c r="BM9" s="175">
        <v>0</v>
      </c>
      <c r="BN9" s="173">
        <v>0</v>
      </c>
      <c r="BO9" s="174">
        <v>0</v>
      </c>
      <c r="BP9" s="174">
        <v>0</v>
      </c>
      <c r="BQ9" s="175">
        <v>0</v>
      </c>
      <c r="BR9" s="173">
        <v>0</v>
      </c>
      <c r="BS9" s="174">
        <v>0</v>
      </c>
      <c r="BT9" s="175">
        <v>0</v>
      </c>
      <c r="BU9" s="177">
        <v>0</v>
      </c>
      <c r="BV9" s="178">
        <v>0</v>
      </c>
      <c r="BW9" s="173">
        <v>0</v>
      </c>
      <c r="BX9" s="174">
        <v>0</v>
      </c>
      <c r="BY9" s="174">
        <v>0</v>
      </c>
      <c r="BZ9" s="174">
        <v>0</v>
      </c>
      <c r="CA9" s="174">
        <v>0</v>
      </c>
      <c r="CB9" s="174">
        <v>0</v>
      </c>
      <c r="CC9" s="174">
        <v>0</v>
      </c>
      <c r="CD9" s="174">
        <v>0</v>
      </c>
      <c r="CE9" s="174">
        <v>0</v>
      </c>
      <c r="CF9" s="174">
        <v>0</v>
      </c>
      <c r="CG9" s="174">
        <v>0</v>
      </c>
      <c r="CH9" s="174">
        <v>0</v>
      </c>
      <c r="CI9" s="174">
        <v>0</v>
      </c>
      <c r="CJ9" s="174">
        <v>0</v>
      </c>
      <c r="CK9" s="174">
        <v>0</v>
      </c>
      <c r="CL9" s="174">
        <v>0</v>
      </c>
      <c r="CM9" s="174">
        <v>0</v>
      </c>
      <c r="CN9" s="174">
        <v>0</v>
      </c>
      <c r="CO9" s="174">
        <v>0</v>
      </c>
      <c r="CP9" s="174">
        <v>0</v>
      </c>
      <c r="CQ9" s="174">
        <v>0</v>
      </c>
      <c r="CR9" s="174">
        <v>0</v>
      </c>
      <c r="CS9" s="174">
        <v>0</v>
      </c>
      <c r="CT9" s="174">
        <v>0</v>
      </c>
      <c r="CU9" s="174">
        <v>0</v>
      </c>
      <c r="CV9" s="174">
        <v>0</v>
      </c>
      <c r="CW9" s="174">
        <v>0</v>
      </c>
      <c r="CX9" s="174">
        <v>0</v>
      </c>
      <c r="CY9" s="174">
        <v>0</v>
      </c>
      <c r="CZ9" s="175">
        <v>0</v>
      </c>
      <c r="DA9" s="177">
        <v>0</v>
      </c>
      <c r="DB9" s="174">
        <v>0</v>
      </c>
      <c r="DC9" s="174">
        <v>0</v>
      </c>
      <c r="DD9" s="174">
        <v>0</v>
      </c>
      <c r="DE9" s="174">
        <v>0</v>
      </c>
      <c r="DF9" s="174">
        <v>0</v>
      </c>
      <c r="DG9" s="174">
        <v>0</v>
      </c>
      <c r="DH9" s="174">
        <v>0</v>
      </c>
      <c r="DI9" s="174">
        <v>0</v>
      </c>
      <c r="DJ9" s="174">
        <v>0</v>
      </c>
      <c r="DK9" s="174">
        <v>0</v>
      </c>
      <c r="DL9" s="174">
        <v>0</v>
      </c>
      <c r="DM9" s="174">
        <v>0</v>
      </c>
      <c r="DN9" s="174">
        <v>0</v>
      </c>
      <c r="DO9" s="174">
        <v>0</v>
      </c>
      <c r="DP9" s="174">
        <v>0</v>
      </c>
      <c r="DQ9" s="174">
        <v>0</v>
      </c>
      <c r="DR9" s="174">
        <v>0</v>
      </c>
      <c r="DS9" s="174">
        <v>0</v>
      </c>
      <c r="DT9" s="174">
        <v>0</v>
      </c>
      <c r="DU9" s="174">
        <v>0</v>
      </c>
      <c r="DV9" s="174">
        <v>0</v>
      </c>
      <c r="DW9" s="174">
        <v>0</v>
      </c>
      <c r="DX9" s="174">
        <v>0</v>
      </c>
      <c r="DY9" s="174">
        <v>0</v>
      </c>
      <c r="DZ9" s="174">
        <v>0</v>
      </c>
      <c r="EA9" s="174">
        <v>0</v>
      </c>
      <c r="EB9" s="174">
        <v>0</v>
      </c>
      <c r="EC9" s="174">
        <v>0</v>
      </c>
      <c r="ED9" s="174">
        <v>0</v>
      </c>
      <c r="EE9" s="174">
        <v>0</v>
      </c>
      <c r="EF9" s="174">
        <v>0</v>
      </c>
      <c r="EG9" s="174">
        <v>0</v>
      </c>
      <c r="EH9" s="174">
        <v>0</v>
      </c>
      <c r="EI9" s="174">
        <v>0</v>
      </c>
      <c r="EJ9" s="174">
        <v>0</v>
      </c>
      <c r="EK9" s="175">
        <v>0</v>
      </c>
    </row>
    <row r="10" spans="1:141" ht="15.75" x14ac:dyDescent="0.25">
      <c r="A10" s="287"/>
      <c r="B10" s="288"/>
      <c r="C10" s="259" t="s">
        <v>5335</v>
      </c>
      <c r="D10" s="259" t="s">
        <v>11811</v>
      </c>
      <c r="E10" s="259" t="s">
        <v>11812</v>
      </c>
      <c r="F10" s="192"/>
      <c r="G10" s="173">
        <v>0</v>
      </c>
      <c r="H10" s="174">
        <v>0</v>
      </c>
      <c r="I10" s="174">
        <v>0</v>
      </c>
      <c r="J10" s="174">
        <v>1</v>
      </c>
      <c r="K10" s="174">
        <v>0</v>
      </c>
      <c r="L10" s="178">
        <v>0</v>
      </c>
      <c r="M10" s="174">
        <v>0</v>
      </c>
      <c r="N10" s="177">
        <v>0</v>
      </c>
      <c r="O10" s="174">
        <v>0</v>
      </c>
      <c r="P10" s="175">
        <v>1</v>
      </c>
      <c r="R10" s="173">
        <v>0</v>
      </c>
      <c r="S10" s="174">
        <v>0</v>
      </c>
      <c r="T10" s="174">
        <v>0</v>
      </c>
      <c r="U10" s="175">
        <v>0</v>
      </c>
      <c r="V10" s="173">
        <v>0</v>
      </c>
      <c r="W10" s="174">
        <v>0</v>
      </c>
      <c r="X10" s="175">
        <v>0</v>
      </c>
      <c r="Y10" s="176">
        <v>0</v>
      </c>
      <c r="Z10" s="173">
        <v>0</v>
      </c>
      <c r="AA10" s="174">
        <v>0</v>
      </c>
      <c r="AB10" s="174">
        <v>0</v>
      </c>
      <c r="AC10" s="174">
        <v>0</v>
      </c>
      <c r="AD10" s="174">
        <v>0</v>
      </c>
      <c r="AE10" s="174">
        <v>0</v>
      </c>
      <c r="AF10" s="174">
        <v>0</v>
      </c>
      <c r="AG10" s="174">
        <v>0</v>
      </c>
      <c r="AH10" s="174">
        <v>0</v>
      </c>
      <c r="AI10" s="174">
        <v>0</v>
      </c>
      <c r="AJ10" s="174">
        <v>0</v>
      </c>
      <c r="AK10" s="174">
        <v>0</v>
      </c>
      <c r="AL10" s="174">
        <v>0</v>
      </c>
      <c r="AM10" s="174">
        <v>0</v>
      </c>
      <c r="AN10" s="174">
        <v>0</v>
      </c>
      <c r="AO10" s="174">
        <v>0</v>
      </c>
      <c r="AP10" s="175">
        <v>0</v>
      </c>
      <c r="AQ10" s="173">
        <v>0</v>
      </c>
      <c r="AR10" s="175">
        <v>0</v>
      </c>
      <c r="AS10" s="177">
        <v>0</v>
      </c>
      <c r="AT10" s="178">
        <v>1</v>
      </c>
      <c r="AU10" s="173">
        <v>1</v>
      </c>
      <c r="AV10" s="174">
        <v>1</v>
      </c>
      <c r="AW10" s="174">
        <v>0</v>
      </c>
      <c r="AX10" s="174">
        <v>1</v>
      </c>
      <c r="AY10" s="175">
        <v>1</v>
      </c>
      <c r="AZ10" s="118">
        <v>0</v>
      </c>
      <c r="BA10" s="173">
        <v>0</v>
      </c>
      <c r="BB10" s="174">
        <v>0</v>
      </c>
      <c r="BC10" s="174">
        <v>0</v>
      </c>
      <c r="BD10" s="174">
        <v>0</v>
      </c>
      <c r="BE10" s="174">
        <v>0</v>
      </c>
      <c r="BF10" s="174">
        <v>0</v>
      </c>
      <c r="BG10" s="174">
        <v>0</v>
      </c>
      <c r="BH10" s="174">
        <v>0</v>
      </c>
      <c r="BI10" s="174">
        <v>0</v>
      </c>
      <c r="BJ10" s="174">
        <v>0</v>
      </c>
      <c r="BK10" s="174">
        <v>0</v>
      </c>
      <c r="BL10" s="174">
        <v>0</v>
      </c>
      <c r="BM10" s="175">
        <v>0</v>
      </c>
      <c r="BN10" s="173">
        <v>0</v>
      </c>
      <c r="BO10" s="174">
        <v>0</v>
      </c>
      <c r="BP10" s="174">
        <v>0</v>
      </c>
      <c r="BQ10" s="175">
        <v>0</v>
      </c>
      <c r="BR10" s="173">
        <v>0</v>
      </c>
      <c r="BS10" s="174">
        <v>0</v>
      </c>
      <c r="BT10" s="175">
        <v>0</v>
      </c>
      <c r="BU10" s="177">
        <v>0</v>
      </c>
      <c r="BV10" s="178">
        <v>0</v>
      </c>
      <c r="BW10" s="173">
        <v>0</v>
      </c>
      <c r="BX10" s="174">
        <v>0</v>
      </c>
      <c r="BY10" s="174">
        <v>0</v>
      </c>
      <c r="BZ10" s="174">
        <v>0</v>
      </c>
      <c r="CA10" s="174">
        <v>0</v>
      </c>
      <c r="CB10" s="174">
        <v>0</v>
      </c>
      <c r="CC10" s="174">
        <v>0</v>
      </c>
      <c r="CD10" s="174">
        <v>0</v>
      </c>
      <c r="CE10" s="174">
        <v>0</v>
      </c>
      <c r="CF10" s="174">
        <v>0</v>
      </c>
      <c r="CG10" s="174">
        <v>0</v>
      </c>
      <c r="CH10" s="174">
        <v>0</v>
      </c>
      <c r="CI10" s="174">
        <v>0</v>
      </c>
      <c r="CJ10" s="174">
        <v>0</v>
      </c>
      <c r="CK10" s="174">
        <v>0</v>
      </c>
      <c r="CL10" s="174">
        <v>0</v>
      </c>
      <c r="CM10" s="174">
        <v>0</v>
      </c>
      <c r="CN10" s="174">
        <v>0</v>
      </c>
      <c r="CO10" s="174">
        <v>0</v>
      </c>
      <c r="CP10" s="174">
        <v>0</v>
      </c>
      <c r="CQ10" s="174">
        <v>0</v>
      </c>
      <c r="CR10" s="174">
        <v>0</v>
      </c>
      <c r="CS10" s="174">
        <v>0</v>
      </c>
      <c r="CT10" s="174">
        <v>0</v>
      </c>
      <c r="CU10" s="174">
        <v>0</v>
      </c>
      <c r="CV10" s="174">
        <v>0</v>
      </c>
      <c r="CW10" s="174">
        <v>0</v>
      </c>
      <c r="CX10" s="174">
        <v>0</v>
      </c>
      <c r="CY10" s="174">
        <v>0</v>
      </c>
      <c r="CZ10" s="175">
        <v>0</v>
      </c>
      <c r="DA10" s="177">
        <v>1</v>
      </c>
      <c r="DB10" s="174">
        <v>0</v>
      </c>
      <c r="DC10" s="174">
        <v>1</v>
      </c>
      <c r="DD10" s="174">
        <v>1</v>
      </c>
      <c r="DE10" s="174">
        <v>1</v>
      </c>
      <c r="DF10" s="174">
        <v>1</v>
      </c>
      <c r="DG10" s="174">
        <v>1</v>
      </c>
      <c r="DH10" s="174">
        <v>1</v>
      </c>
      <c r="DI10" s="174">
        <v>1</v>
      </c>
      <c r="DJ10" s="174">
        <v>1</v>
      </c>
      <c r="DK10" s="174">
        <v>0</v>
      </c>
      <c r="DL10" s="174">
        <v>1</v>
      </c>
      <c r="DM10" s="174">
        <v>1</v>
      </c>
      <c r="DN10" s="174">
        <v>1</v>
      </c>
      <c r="DO10" s="174">
        <v>1</v>
      </c>
      <c r="DP10" s="174">
        <v>0</v>
      </c>
      <c r="DQ10" s="174">
        <v>0</v>
      </c>
      <c r="DR10" s="174">
        <v>0</v>
      </c>
      <c r="DS10" s="174">
        <v>1</v>
      </c>
      <c r="DT10" s="174">
        <v>1</v>
      </c>
      <c r="DU10" s="174">
        <v>1</v>
      </c>
      <c r="DV10" s="174">
        <v>0</v>
      </c>
      <c r="DW10" s="174">
        <v>1</v>
      </c>
      <c r="DX10" s="174">
        <v>2</v>
      </c>
      <c r="DY10" s="174">
        <v>1</v>
      </c>
      <c r="DZ10" s="174">
        <v>1</v>
      </c>
      <c r="EA10" s="174">
        <v>1</v>
      </c>
      <c r="EB10" s="174">
        <v>1</v>
      </c>
      <c r="EC10" s="174">
        <v>1</v>
      </c>
      <c r="ED10" s="174">
        <v>1</v>
      </c>
      <c r="EE10" s="174">
        <v>0</v>
      </c>
      <c r="EF10" s="174">
        <v>1</v>
      </c>
      <c r="EG10" s="174">
        <v>1</v>
      </c>
      <c r="EH10" s="174">
        <v>0</v>
      </c>
      <c r="EI10" s="174">
        <v>1</v>
      </c>
      <c r="EJ10" s="174">
        <v>1</v>
      </c>
      <c r="EK10" s="175">
        <v>1</v>
      </c>
    </row>
    <row r="11" spans="1:141" ht="15.75" x14ac:dyDescent="0.25">
      <c r="A11" s="287"/>
      <c r="B11" s="288"/>
      <c r="C11" s="259" t="s">
        <v>5063</v>
      </c>
      <c r="D11" s="259" t="s">
        <v>5063</v>
      </c>
      <c r="E11" s="259" t="s">
        <v>11813</v>
      </c>
      <c r="F11" s="192"/>
      <c r="G11" s="173">
        <v>1</v>
      </c>
      <c r="H11" s="174">
        <v>1</v>
      </c>
      <c r="I11" s="174">
        <v>1</v>
      </c>
      <c r="J11" s="174">
        <v>0</v>
      </c>
      <c r="K11" s="174">
        <v>0</v>
      </c>
      <c r="L11" s="178">
        <v>1</v>
      </c>
      <c r="M11" s="174">
        <v>0</v>
      </c>
      <c r="N11" s="177">
        <v>1</v>
      </c>
      <c r="O11" s="174">
        <v>1</v>
      </c>
      <c r="P11" s="175">
        <v>0</v>
      </c>
      <c r="R11" s="173">
        <v>1</v>
      </c>
      <c r="S11" s="174">
        <v>1</v>
      </c>
      <c r="T11" s="174">
        <v>1</v>
      </c>
      <c r="U11" s="175">
        <v>1</v>
      </c>
      <c r="V11" s="173">
        <v>1</v>
      </c>
      <c r="W11" s="174">
        <v>1</v>
      </c>
      <c r="X11" s="175">
        <v>1</v>
      </c>
      <c r="Y11" s="176">
        <v>1</v>
      </c>
      <c r="Z11" s="173">
        <v>1</v>
      </c>
      <c r="AA11" s="174">
        <v>1</v>
      </c>
      <c r="AB11" s="174">
        <v>1</v>
      </c>
      <c r="AC11" s="174">
        <v>1</v>
      </c>
      <c r="AD11" s="174">
        <v>1</v>
      </c>
      <c r="AE11" s="174">
        <v>1</v>
      </c>
      <c r="AF11" s="174">
        <v>1</v>
      </c>
      <c r="AG11" s="174">
        <v>1</v>
      </c>
      <c r="AH11" s="174">
        <v>1</v>
      </c>
      <c r="AI11" s="174">
        <v>2</v>
      </c>
      <c r="AJ11" s="174">
        <v>0</v>
      </c>
      <c r="AK11" s="174">
        <v>1</v>
      </c>
      <c r="AL11" s="174">
        <v>1</v>
      </c>
      <c r="AM11" s="174">
        <v>1</v>
      </c>
      <c r="AN11" s="174">
        <v>1</v>
      </c>
      <c r="AO11" s="174">
        <v>1</v>
      </c>
      <c r="AP11" s="175">
        <v>1</v>
      </c>
      <c r="AQ11" s="173">
        <v>1</v>
      </c>
      <c r="AR11" s="175">
        <v>0</v>
      </c>
      <c r="AS11" s="177">
        <v>0</v>
      </c>
      <c r="AT11" s="178">
        <v>1</v>
      </c>
      <c r="AU11" s="173">
        <v>0</v>
      </c>
      <c r="AV11" s="174">
        <v>0</v>
      </c>
      <c r="AW11" s="174">
        <v>0</v>
      </c>
      <c r="AX11" s="174">
        <v>0</v>
      </c>
      <c r="AY11" s="175">
        <v>0</v>
      </c>
      <c r="AZ11" s="118">
        <v>1</v>
      </c>
      <c r="BA11" s="173">
        <v>0</v>
      </c>
      <c r="BB11" s="174">
        <v>0</v>
      </c>
      <c r="BC11" s="174">
        <v>0</v>
      </c>
      <c r="BD11" s="174">
        <v>0</v>
      </c>
      <c r="BE11" s="174">
        <v>0</v>
      </c>
      <c r="BF11" s="174">
        <v>0</v>
      </c>
      <c r="BG11" s="174">
        <v>0</v>
      </c>
      <c r="BH11" s="174">
        <v>0</v>
      </c>
      <c r="BI11" s="174">
        <v>0</v>
      </c>
      <c r="BJ11" s="174">
        <v>0</v>
      </c>
      <c r="BK11" s="174">
        <v>0</v>
      </c>
      <c r="BL11" s="174">
        <v>0</v>
      </c>
      <c r="BM11" s="175">
        <v>0</v>
      </c>
      <c r="BN11" s="173">
        <v>1</v>
      </c>
      <c r="BO11" s="174">
        <v>0</v>
      </c>
      <c r="BP11" s="174">
        <v>1</v>
      </c>
      <c r="BQ11" s="175">
        <v>1</v>
      </c>
      <c r="BR11" s="173">
        <v>0</v>
      </c>
      <c r="BS11" s="174">
        <v>0</v>
      </c>
      <c r="BT11" s="175">
        <v>0</v>
      </c>
      <c r="BU11" s="177">
        <v>1</v>
      </c>
      <c r="BV11" s="178">
        <v>1</v>
      </c>
      <c r="BW11" s="173">
        <v>1</v>
      </c>
      <c r="BX11" s="174">
        <v>1</v>
      </c>
      <c r="BY11" s="174">
        <v>1</v>
      </c>
      <c r="BZ11" s="174">
        <v>1</v>
      </c>
      <c r="CA11" s="174">
        <v>1</v>
      </c>
      <c r="CB11" s="174">
        <v>1</v>
      </c>
      <c r="CC11" s="174">
        <v>1</v>
      </c>
      <c r="CD11" s="174">
        <v>1</v>
      </c>
      <c r="CE11" s="174">
        <v>1</v>
      </c>
      <c r="CF11" s="174">
        <v>1</v>
      </c>
      <c r="CG11" s="174">
        <v>1</v>
      </c>
      <c r="CH11" s="174">
        <v>1</v>
      </c>
      <c r="CI11" s="174">
        <v>0</v>
      </c>
      <c r="CJ11" s="174">
        <v>1</v>
      </c>
      <c r="CK11" s="174">
        <v>1</v>
      </c>
      <c r="CL11" s="174">
        <v>1</v>
      </c>
      <c r="CM11" s="174">
        <v>1</v>
      </c>
      <c r="CN11" s="174">
        <v>1</v>
      </c>
      <c r="CO11" s="174">
        <v>1</v>
      </c>
      <c r="CP11" s="174">
        <v>1</v>
      </c>
      <c r="CQ11" s="174">
        <v>1</v>
      </c>
      <c r="CR11" s="174">
        <v>0</v>
      </c>
      <c r="CS11" s="174">
        <v>1</v>
      </c>
      <c r="CT11" s="174">
        <v>1</v>
      </c>
      <c r="CU11" s="174">
        <v>1</v>
      </c>
      <c r="CV11" s="174">
        <v>1</v>
      </c>
      <c r="CW11" s="174">
        <v>1</v>
      </c>
      <c r="CX11" s="174">
        <v>1</v>
      </c>
      <c r="CY11" s="174">
        <v>1</v>
      </c>
      <c r="CZ11" s="175">
        <v>1</v>
      </c>
      <c r="DA11" s="177">
        <v>0</v>
      </c>
      <c r="DB11" s="174">
        <v>0</v>
      </c>
      <c r="DC11" s="174">
        <v>0</v>
      </c>
      <c r="DD11" s="174">
        <v>0</v>
      </c>
      <c r="DE11" s="174">
        <v>0</v>
      </c>
      <c r="DF11" s="174">
        <v>0</v>
      </c>
      <c r="DG11" s="174">
        <v>0</v>
      </c>
      <c r="DH11" s="174">
        <v>0</v>
      </c>
      <c r="DI11" s="174">
        <v>0</v>
      </c>
      <c r="DJ11" s="174">
        <v>0</v>
      </c>
      <c r="DK11" s="174">
        <v>0</v>
      </c>
      <c r="DL11" s="174">
        <v>0</v>
      </c>
      <c r="DM11" s="174">
        <v>0</v>
      </c>
      <c r="DN11" s="174">
        <v>0</v>
      </c>
      <c r="DO11" s="174">
        <v>0</v>
      </c>
      <c r="DP11" s="174">
        <v>0</v>
      </c>
      <c r="DQ11" s="174">
        <v>0</v>
      </c>
      <c r="DR11" s="174">
        <v>0</v>
      </c>
      <c r="DS11" s="174">
        <v>0</v>
      </c>
      <c r="DT11" s="174">
        <v>0</v>
      </c>
      <c r="DU11" s="174">
        <v>0</v>
      </c>
      <c r="DV11" s="174">
        <v>0</v>
      </c>
      <c r="DW11" s="174">
        <v>0</v>
      </c>
      <c r="DX11" s="174">
        <v>0</v>
      </c>
      <c r="DY11" s="174">
        <v>0</v>
      </c>
      <c r="DZ11" s="174">
        <v>0</v>
      </c>
      <c r="EA11" s="174">
        <v>0</v>
      </c>
      <c r="EB11" s="174">
        <v>0</v>
      </c>
      <c r="EC11" s="174">
        <v>0</v>
      </c>
      <c r="ED11" s="174">
        <v>0</v>
      </c>
      <c r="EE11" s="174">
        <v>0</v>
      </c>
      <c r="EF11" s="174">
        <v>0</v>
      </c>
      <c r="EG11" s="174">
        <v>0</v>
      </c>
      <c r="EH11" s="174">
        <v>0</v>
      </c>
      <c r="EI11" s="174">
        <v>0</v>
      </c>
      <c r="EJ11" s="174">
        <v>0</v>
      </c>
      <c r="EK11" s="175">
        <v>0</v>
      </c>
    </row>
    <row r="12" spans="1:141" ht="15.75" x14ac:dyDescent="0.25">
      <c r="A12" s="287"/>
      <c r="B12" s="288"/>
      <c r="C12" s="259" t="s">
        <v>5304</v>
      </c>
      <c r="D12" s="259" t="s">
        <v>5304</v>
      </c>
      <c r="E12" s="259" t="s">
        <v>11814</v>
      </c>
      <c r="F12" s="192"/>
      <c r="G12" s="173">
        <v>0</v>
      </c>
      <c r="H12" s="174">
        <v>0</v>
      </c>
      <c r="I12" s="174">
        <v>0</v>
      </c>
      <c r="J12" s="174">
        <v>0</v>
      </c>
      <c r="K12" s="174">
        <v>1</v>
      </c>
      <c r="L12" s="178">
        <v>0</v>
      </c>
      <c r="M12" s="174">
        <v>0</v>
      </c>
      <c r="N12" s="177">
        <v>1</v>
      </c>
      <c r="O12" s="174">
        <v>1</v>
      </c>
      <c r="P12" s="175">
        <v>1</v>
      </c>
      <c r="R12" s="173">
        <v>2</v>
      </c>
      <c r="S12" s="174">
        <v>2</v>
      </c>
      <c r="T12" s="174">
        <v>2</v>
      </c>
      <c r="U12" s="175">
        <v>2</v>
      </c>
      <c r="V12" s="173">
        <v>0</v>
      </c>
      <c r="W12" s="174">
        <v>0</v>
      </c>
      <c r="X12" s="175">
        <v>0</v>
      </c>
      <c r="Y12" s="176">
        <v>0</v>
      </c>
      <c r="Z12" s="173">
        <v>0</v>
      </c>
      <c r="AA12" s="174">
        <v>0</v>
      </c>
      <c r="AB12" s="174">
        <v>0</v>
      </c>
      <c r="AC12" s="174">
        <v>0</v>
      </c>
      <c r="AD12" s="174">
        <v>0</v>
      </c>
      <c r="AE12" s="174">
        <v>0</v>
      </c>
      <c r="AF12" s="174">
        <v>0</v>
      </c>
      <c r="AG12" s="174">
        <v>0</v>
      </c>
      <c r="AH12" s="174">
        <v>0</v>
      </c>
      <c r="AI12" s="174">
        <v>0</v>
      </c>
      <c r="AJ12" s="174">
        <v>0</v>
      </c>
      <c r="AK12" s="174">
        <v>0</v>
      </c>
      <c r="AL12" s="174">
        <v>0</v>
      </c>
      <c r="AM12" s="174">
        <v>0</v>
      </c>
      <c r="AN12" s="174">
        <v>0</v>
      </c>
      <c r="AO12" s="174">
        <v>0</v>
      </c>
      <c r="AP12" s="175">
        <v>0</v>
      </c>
      <c r="AQ12" s="173">
        <v>0</v>
      </c>
      <c r="AR12" s="175">
        <v>0</v>
      </c>
      <c r="AS12" s="177">
        <v>0</v>
      </c>
      <c r="AT12" s="178">
        <v>0</v>
      </c>
      <c r="AU12" s="173">
        <v>0</v>
      </c>
      <c r="AV12" s="174">
        <v>0</v>
      </c>
      <c r="AW12" s="174">
        <v>0</v>
      </c>
      <c r="AX12" s="174">
        <v>0</v>
      </c>
      <c r="AY12" s="175">
        <v>0</v>
      </c>
      <c r="AZ12" s="118">
        <v>1</v>
      </c>
      <c r="BA12" s="173">
        <v>1</v>
      </c>
      <c r="BB12" s="174">
        <v>1</v>
      </c>
      <c r="BC12" s="174">
        <v>0</v>
      </c>
      <c r="BD12" s="174">
        <v>1</v>
      </c>
      <c r="BE12" s="174">
        <v>1</v>
      </c>
      <c r="BF12" s="174">
        <v>0</v>
      </c>
      <c r="BG12" s="174">
        <v>1</v>
      </c>
      <c r="BH12" s="174">
        <v>1</v>
      </c>
      <c r="BI12" s="174">
        <v>1</v>
      </c>
      <c r="BJ12" s="174">
        <v>1</v>
      </c>
      <c r="BK12" s="174">
        <v>1</v>
      </c>
      <c r="BL12" s="174">
        <v>1</v>
      </c>
      <c r="BM12" s="175">
        <v>0</v>
      </c>
      <c r="BN12" s="173">
        <v>0</v>
      </c>
      <c r="BO12" s="174">
        <v>0</v>
      </c>
      <c r="BP12" s="174">
        <v>0</v>
      </c>
      <c r="BQ12" s="175">
        <v>2</v>
      </c>
      <c r="BR12" s="173">
        <v>0</v>
      </c>
      <c r="BS12" s="174">
        <v>0</v>
      </c>
      <c r="BT12" s="175">
        <v>0</v>
      </c>
      <c r="BU12" s="177">
        <v>1</v>
      </c>
      <c r="BV12" s="178">
        <v>1</v>
      </c>
      <c r="BW12" s="173">
        <v>1</v>
      </c>
      <c r="BX12" s="174">
        <v>1</v>
      </c>
      <c r="BY12" s="174">
        <v>1</v>
      </c>
      <c r="BZ12" s="174">
        <v>1</v>
      </c>
      <c r="CA12" s="174">
        <v>1</v>
      </c>
      <c r="CB12" s="174">
        <v>2</v>
      </c>
      <c r="CC12" s="174">
        <v>2</v>
      </c>
      <c r="CD12" s="174">
        <v>2</v>
      </c>
      <c r="CE12" s="174">
        <v>2</v>
      </c>
      <c r="CF12" s="174">
        <v>2</v>
      </c>
      <c r="CG12" s="174">
        <v>1</v>
      </c>
      <c r="CH12" s="174">
        <v>1</v>
      </c>
      <c r="CI12" s="174">
        <v>1</v>
      </c>
      <c r="CJ12" s="174">
        <v>2</v>
      </c>
      <c r="CK12" s="174">
        <v>2</v>
      </c>
      <c r="CL12" s="174">
        <v>2</v>
      </c>
      <c r="CM12" s="174">
        <v>2</v>
      </c>
      <c r="CN12" s="174">
        <v>2</v>
      </c>
      <c r="CO12" s="174">
        <v>1</v>
      </c>
      <c r="CP12" s="174">
        <v>1</v>
      </c>
      <c r="CQ12" s="174">
        <v>1</v>
      </c>
      <c r="CR12" s="174">
        <v>2</v>
      </c>
      <c r="CS12" s="174">
        <v>1</v>
      </c>
      <c r="CT12" s="174">
        <v>1</v>
      </c>
      <c r="CU12" s="174">
        <v>2</v>
      </c>
      <c r="CV12" s="174">
        <v>1</v>
      </c>
      <c r="CW12" s="174">
        <v>2</v>
      </c>
      <c r="CX12" s="174">
        <v>0</v>
      </c>
      <c r="CY12" s="174">
        <v>1</v>
      </c>
      <c r="CZ12" s="175">
        <v>0</v>
      </c>
      <c r="DA12" s="177">
        <v>1</v>
      </c>
      <c r="DB12" s="174">
        <v>0</v>
      </c>
      <c r="DC12" s="174">
        <v>1</v>
      </c>
      <c r="DD12" s="174">
        <v>0</v>
      </c>
      <c r="DE12" s="174">
        <v>0</v>
      </c>
      <c r="DF12" s="174">
        <v>0</v>
      </c>
      <c r="DG12" s="174">
        <v>0</v>
      </c>
      <c r="DH12" s="174">
        <v>0</v>
      </c>
      <c r="DI12" s="174">
        <v>1</v>
      </c>
      <c r="DJ12" s="174">
        <v>1</v>
      </c>
      <c r="DK12" s="174">
        <v>0</v>
      </c>
      <c r="DL12" s="174">
        <v>1</v>
      </c>
      <c r="DM12" s="174">
        <v>1</v>
      </c>
      <c r="DN12" s="174">
        <v>1</v>
      </c>
      <c r="DO12" s="174">
        <v>1</v>
      </c>
      <c r="DP12" s="174">
        <v>1</v>
      </c>
      <c r="DQ12" s="174">
        <v>1</v>
      </c>
      <c r="DR12" s="174">
        <v>0</v>
      </c>
      <c r="DS12" s="174">
        <v>1</v>
      </c>
      <c r="DT12" s="174">
        <v>1</v>
      </c>
      <c r="DU12" s="174">
        <v>1</v>
      </c>
      <c r="DV12" s="174">
        <v>1</v>
      </c>
      <c r="DW12" s="174">
        <v>0</v>
      </c>
      <c r="DX12" s="174">
        <v>2</v>
      </c>
      <c r="DY12" s="174">
        <v>1</v>
      </c>
      <c r="DZ12" s="174">
        <v>0</v>
      </c>
      <c r="EA12" s="174">
        <v>1</v>
      </c>
      <c r="EB12" s="174">
        <v>1</v>
      </c>
      <c r="EC12" s="174">
        <v>1</v>
      </c>
      <c r="ED12" s="174">
        <v>1</v>
      </c>
      <c r="EE12" s="174">
        <v>0</v>
      </c>
      <c r="EF12" s="174">
        <v>1</v>
      </c>
      <c r="EG12" s="174">
        <v>1</v>
      </c>
      <c r="EH12" s="174">
        <v>1</v>
      </c>
      <c r="EI12" s="174">
        <v>1</v>
      </c>
      <c r="EJ12" s="174">
        <v>1</v>
      </c>
      <c r="EK12" s="175">
        <v>1</v>
      </c>
    </row>
    <row r="13" spans="1:141" ht="15.75" x14ac:dyDescent="0.25">
      <c r="A13" s="287"/>
      <c r="B13" s="288"/>
      <c r="C13" s="259" t="s">
        <v>11799</v>
      </c>
      <c r="D13" s="259" t="s">
        <v>11800</v>
      </c>
      <c r="E13" s="259" t="s">
        <v>11801</v>
      </c>
      <c r="F13" s="192"/>
      <c r="G13" s="173">
        <v>0</v>
      </c>
      <c r="H13" s="174">
        <v>0</v>
      </c>
      <c r="I13" s="174">
        <v>0</v>
      </c>
      <c r="J13" s="174">
        <v>0</v>
      </c>
      <c r="K13" s="174">
        <v>0</v>
      </c>
      <c r="L13" s="178">
        <v>0</v>
      </c>
      <c r="M13" s="174">
        <v>0</v>
      </c>
      <c r="N13" s="177">
        <v>0</v>
      </c>
      <c r="O13" s="174">
        <v>0</v>
      </c>
      <c r="P13" s="175">
        <v>0</v>
      </c>
      <c r="R13" s="173">
        <v>0</v>
      </c>
      <c r="S13" s="174">
        <v>0</v>
      </c>
      <c r="T13" s="174">
        <v>0</v>
      </c>
      <c r="U13" s="175">
        <v>0</v>
      </c>
      <c r="V13" s="173">
        <v>0</v>
      </c>
      <c r="W13" s="174">
        <v>0</v>
      </c>
      <c r="X13" s="175">
        <v>0</v>
      </c>
      <c r="Y13" s="176">
        <v>0</v>
      </c>
      <c r="Z13" s="173">
        <v>0</v>
      </c>
      <c r="AA13" s="174">
        <v>0</v>
      </c>
      <c r="AB13" s="174">
        <v>0</v>
      </c>
      <c r="AC13" s="174">
        <v>0</v>
      </c>
      <c r="AD13" s="174">
        <v>0</v>
      </c>
      <c r="AE13" s="174">
        <v>0</v>
      </c>
      <c r="AF13" s="174">
        <v>0</v>
      </c>
      <c r="AG13" s="174">
        <v>0</v>
      </c>
      <c r="AH13" s="174">
        <v>0</v>
      </c>
      <c r="AI13" s="174">
        <v>0</v>
      </c>
      <c r="AJ13" s="174">
        <v>0</v>
      </c>
      <c r="AK13" s="174">
        <v>0</v>
      </c>
      <c r="AL13" s="174">
        <v>0</v>
      </c>
      <c r="AM13" s="174">
        <v>0</v>
      </c>
      <c r="AN13" s="174">
        <v>0</v>
      </c>
      <c r="AO13" s="174">
        <v>0</v>
      </c>
      <c r="AP13" s="175">
        <v>0</v>
      </c>
      <c r="AQ13" s="173">
        <v>0</v>
      </c>
      <c r="AR13" s="175">
        <v>0</v>
      </c>
      <c r="AS13" s="177">
        <v>0</v>
      </c>
      <c r="AT13" s="178">
        <v>0</v>
      </c>
      <c r="AU13" s="173">
        <v>0</v>
      </c>
      <c r="AV13" s="174">
        <v>0</v>
      </c>
      <c r="AW13" s="174">
        <v>0</v>
      </c>
      <c r="AX13" s="174">
        <v>0</v>
      </c>
      <c r="AY13" s="175">
        <v>0</v>
      </c>
      <c r="AZ13" s="118">
        <v>0</v>
      </c>
      <c r="BA13" s="173">
        <v>0</v>
      </c>
      <c r="BB13" s="174">
        <v>0</v>
      </c>
      <c r="BC13" s="174">
        <v>0</v>
      </c>
      <c r="BD13" s="174">
        <v>0</v>
      </c>
      <c r="BE13" s="174">
        <v>0</v>
      </c>
      <c r="BF13" s="174">
        <v>0</v>
      </c>
      <c r="BG13" s="174">
        <v>0</v>
      </c>
      <c r="BH13" s="174">
        <v>0</v>
      </c>
      <c r="BI13" s="174">
        <v>0</v>
      </c>
      <c r="BJ13" s="174">
        <v>0</v>
      </c>
      <c r="BK13" s="174">
        <v>0</v>
      </c>
      <c r="BL13" s="174">
        <v>0</v>
      </c>
      <c r="BM13" s="175">
        <v>0</v>
      </c>
      <c r="BN13" s="173">
        <v>1</v>
      </c>
      <c r="BO13" s="174">
        <v>0</v>
      </c>
      <c r="BP13" s="174">
        <v>0</v>
      </c>
      <c r="BQ13" s="175">
        <v>0</v>
      </c>
      <c r="BR13" s="173">
        <v>0</v>
      </c>
      <c r="BS13" s="174">
        <v>0</v>
      </c>
      <c r="BT13" s="175">
        <v>0</v>
      </c>
      <c r="BU13" s="177">
        <v>0</v>
      </c>
      <c r="BV13" s="178">
        <v>0</v>
      </c>
      <c r="BW13" s="173">
        <v>0</v>
      </c>
      <c r="BX13" s="174">
        <v>0</v>
      </c>
      <c r="BY13" s="174">
        <v>0</v>
      </c>
      <c r="BZ13" s="174">
        <v>0</v>
      </c>
      <c r="CA13" s="174">
        <v>0</v>
      </c>
      <c r="CB13" s="174">
        <v>0</v>
      </c>
      <c r="CC13" s="174">
        <v>0</v>
      </c>
      <c r="CD13" s="174">
        <v>0</v>
      </c>
      <c r="CE13" s="174">
        <v>0</v>
      </c>
      <c r="CF13" s="174">
        <v>0</v>
      </c>
      <c r="CG13" s="174">
        <v>0</v>
      </c>
      <c r="CH13" s="174">
        <v>0</v>
      </c>
      <c r="CI13" s="174">
        <v>0</v>
      </c>
      <c r="CJ13" s="174">
        <v>0</v>
      </c>
      <c r="CK13" s="174">
        <v>0</v>
      </c>
      <c r="CL13" s="174">
        <v>0</v>
      </c>
      <c r="CM13" s="174">
        <v>0</v>
      </c>
      <c r="CN13" s="174">
        <v>0</v>
      </c>
      <c r="CO13" s="174">
        <v>0</v>
      </c>
      <c r="CP13" s="174">
        <v>0</v>
      </c>
      <c r="CQ13" s="174">
        <v>0</v>
      </c>
      <c r="CR13" s="174">
        <v>0</v>
      </c>
      <c r="CS13" s="174">
        <v>0</v>
      </c>
      <c r="CT13" s="174">
        <v>0</v>
      </c>
      <c r="CU13" s="174">
        <v>0</v>
      </c>
      <c r="CV13" s="174">
        <v>0</v>
      </c>
      <c r="CW13" s="174">
        <v>0</v>
      </c>
      <c r="CX13" s="174">
        <v>0</v>
      </c>
      <c r="CY13" s="174">
        <v>0</v>
      </c>
      <c r="CZ13" s="175">
        <v>0</v>
      </c>
      <c r="DA13" s="177">
        <v>0</v>
      </c>
      <c r="DB13" s="174">
        <v>0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0</v>
      </c>
      <c r="DL13" s="174">
        <v>0</v>
      </c>
      <c r="DM13" s="174">
        <v>0</v>
      </c>
      <c r="DN13" s="174">
        <v>0</v>
      </c>
      <c r="DO13" s="174">
        <v>0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0</v>
      </c>
      <c r="EE13" s="174">
        <v>0</v>
      </c>
      <c r="EF13" s="174">
        <v>0</v>
      </c>
      <c r="EG13" s="174">
        <v>0</v>
      </c>
      <c r="EH13" s="174">
        <v>0</v>
      </c>
      <c r="EI13" s="174">
        <v>0</v>
      </c>
      <c r="EJ13" s="174">
        <v>0</v>
      </c>
      <c r="EK13" s="175">
        <v>0</v>
      </c>
    </row>
    <row r="14" spans="1:141" ht="15.75" x14ac:dyDescent="0.25">
      <c r="A14" s="287"/>
      <c r="B14" s="288"/>
      <c r="C14" s="259" t="s">
        <v>5330</v>
      </c>
      <c r="D14" s="259" t="s">
        <v>11815</v>
      </c>
      <c r="E14" s="259" t="s">
        <v>11816</v>
      </c>
      <c r="F14" s="192"/>
      <c r="G14" s="173">
        <v>0</v>
      </c>
      <c r="H14" s="174">
        <v>0</v>
      </c>
      <c r="I14" s="174">
        <v>0</v>
      </c>
      <c r="J14" s="174">
        <v>0</v>
      </c>
      <c r="K14" s="174">
        <v>0</v>
      </c>
      <c r="L14" s="178">
        <v>0</v>
      </c>
      <c r="M14" s="174">
        <v>0</v>
      </c>
      <c r="N14" s="177">
        <v>0</v>
      </c>
      <c r="O14" s="174">
        <v>0</v>
      </c>
      <c r="P14" s="175">
        <v>1</v>
      </c>
      <c r="R14" s="173">
        <v>0</v>
      </c>
      <c r="S14" s="174">
        <v>0</v>
      </c>
      <c r="T14" s="174">
        <v>0</v>
      </c>
      <c r="U14" s="175">
        <v>0</v>
      </c>
      <c r="V14" s="173">
        <v>0</v>
      </c>
      <c r="W14" s="174">
        <v>0</v>
      </c>
      <c r="X14" s="175">
        <v>0</v>
      </c>
      <c r="Y14" s="176">
        <v>0</v>
      </c>
      <c r="Z14" s="173">
        <v>0</v>
      </c>
      <c r="AA14" s="174">
        <v>0</v>
      </c>
      <c r="AB14" s="174">
        <v>0</v>
      </c>
      <c r="AC14" s="174">
        <v>0</v>
      </c>
      <c r="AD14" s="174">
        <v>0</v>
      </c>
      <c r="AE14" s="174">
        <v>0</v>
      </c>
      <c r="AF14" s="174">
        <v>0</v>
      </c>
      <c r="AG14" s="174">
        <v>0</v>
      </c>
      <c r="AH14" s="174">
        <v>0</v>
      </c>
      <c r="AI14" s="174">
        <v>0</v>
      </c>
      <c r="AJ14" s="174">
        <v>0</v>
      </c>
      <c r="AK14" s="174">
        <v>0</v>
      </c>
      <c r="AL14" s="174">
        <v>0</v>
      </c>
      <c r="AM14" s="174">
        <v>0</v>
      </c>
      <c r="AN14" s="174">
        <v>0</v>
      </c>
      <c r="AO14" s="174">
        <v>0</v>
      </c>
      <c r="AP14" s="175">
        <v>0</v>
      </c>
      <c r="AQ14" s="173">
        <v>0</v>
      </c>
      <c r="AR14" s="175">
        <v>0</v>
      </c>
      <c r="AS14" s="177">
        <v>0</v>
      </c>
      <c r="AT14" s="178">
        <v>0</v>
      </c>
      <c r="AU14" s="173">
        <v>1</v>
      </c>
      <c r="AV14" s="174">
        <v>1</v>
      </c>
      <c r="AW14" s="174">
        <v>0</v>
      </c>
      <c r="AX14" s="174">
        <v>1</v>
      </c>
      <c r="AY14" s="175">
        <v>1</v>
      </c>
      <c r="AZ14" s="118">
        <v>0</v>
      </c>
      <c r="BA14" s="173">
        <v>0</v>
      </c>
      <c r="BB14" s="174">
        <v>0</v>
      </c>
      <c r="BC14" s="174">
        <v>0</v>
      </c>
      <c r="BD14" s="174">
        <v>0</v>
      </c>
      <c r="BE14" s="174">
        <v>0</v>
      </c>
      <c r="BF14" s="174">
        <v>0</v>
      </c>
      <c r="BG14" s="174">
        <v>0</v>
      </c>
      <c r="BH14" s="174">
        <v>0</v>
      </c>
      <c r="BI14" s="174">
        <v>0</v>
      </c>
      <c r="BJ14" s="174">
        <v>0</v>
      </c>
      <c r="BK14" s="174">
        <v>0</v>
      </c>
      <c r="BL14" s="174">
        <v>0</v>
      </c>
      <c r="BM14" s="175">
        <v>1</v>
      </c>
      <c r="BN14" s="173">
        <v>0</v>
      </c>
      <c r="BO14" s="174">
        <v>0</v>
      </c>
      <c r="BP14" s="174">
        <v>0</v>
      </c>
      <c r="BQ14" s="175">
        <v>0</v>
      </c>
      <c r="BR14" s="173">
        <v>0</v>
      </c>
      <c r="BS14" s="174">
        <v>0</v>
      </c>
      <c r="BT14" s="175">
        <v>0</v>
      </c>
      <c r="BU14" s="177">
        <v>0</v>
      </c>
      <c r="BV14" s="178">
        <v>0</v>
      </c>
      <c r="BW14" s="173">
        <v>0</v>
      </c>
      <c r="BX14" s="174">
        <v>0</v>
      </c>
      <c r="BY14" s="174">
        <v>0</v>
      </c>
      <c r="BZ14" s="174">
        <v>0</v>
      </c>
      <c r="CA14" s="174">
        <v>0</v>
      </c>
      <c r="CB14" s="174">
        <v>0</v>
      </c>
      <c r="CC14" s="174">
        <v>0</v>
      </c>
      <c r="CD14" s="174">
        <v>0</v>
      </c>
      <c r="CE14" s="174">
        <v>0</v>
      </c>
      <c r="CF14" s="174">
        <v>0</v>
      </c>
      <c r="CG14" s="174">
        <v>0</v>
      </c>
      <c r="CH14" s="174">
        <v>0</v>
      </c>
      <c r="CI14" s="174">
        <v>0</v>
      </c>
      <c r="CJ14" s="174">
        <v>0</v>
      </c>
      <c r="CK14" s="174">
        <v>0</v>
      </c>
      <c r="CL14" s="174">
        <v>0</v>
      </c>
      <c r="CM14" s="174">
        <v>0</v>
      </c>
      <c r="CN14" s="174">
        <v>0</v>
      </c>
      <c r="CO14" s="174">
        <v>0</v>
      </c>
      <c r="CP14" s="174">
        <v>0</v>
      </c>
      <c r="CQ14" s="174">
        <v>0</v>
      </c>
      <c r="CR14" s="174">
        <v>0</v>
      </c>
      <c r="CS14" s="174">
        <v>0</v>
      </c>
      <c r="CT14" s="174">
        <v>0</v>
      </c>
      <c r="CU14" s="174">
        <v>0</v>
      </c>
      <c r="CV14" s="174">
        <v>0</v>
      </c>
      <c r="CW14" s="174">
        <v>0</v>
      </c>
      <c r="CX14" s="174">
        <v>0</v>
      </c>
      <c r="CY14" s="174">
        <v>0</v>
      </c>
      <c r="CZ14" s="175">
        <v>0</v>
      </c>
      <c r="DA14" s="177">
        <v>1</v>
      </c>
      <c r="DB14" s="174">
        <v>0</v>
      </c>
      <c r="DC14" s="174">
        <v>1</v>
      </c>
      <c r="DD14" s="174">
        <v>1</v>
      </c>
      <c r="DE14" s="174">
        <v>1</v>
      </c>
      <c r="DF14" s="174">
        <v>2</v>
      </c>
      <c r="DG14" s="174">
        <v>2</v>
      </c>
      <c r="DH14" s="174">
        <v>1</v>
      </c>
      <c r="DI14" s="174">
        <v>1</v>
      </c>
      <c r="DJ14" s="174">
        <v>2</v>
      </c>
      <c r="DK14" s="174">
        <v>0</v>
      </c>
      <c r="DL14" s="174">
        <v>1</v>
      </c>
      <c r="DM14" s="174">
        <v>1</v>
      </c>
      <c r="DN14" s="174">
        <v>1</v>
      </c>
      <c r="DO14" s="174">
        <v>1</v>
      </c>
      <c r="DP14" s="174">
        <v>0</v>
      </c>
      <c r="DQ14" s="174">
        <v>1</v>
      </c>
      <c r="DR14" s="174">
        <v>0</v>
      </c>
      <c r="DS14" s="174">
        <v>1</v>
      </c>
      <c r="DT14" s="174">
        <v>1</v>
      </c>
      <c r="DU14" s="174">
        <v>1</v>
      </c>
      <c r="DV14" s="174">
        <v>1</v>
      </c>
      <c r="DW14" s="174">
        <v>1</v>
      </c>
      <c r="DX14" s="174">
        <v>1</v>
      </c>
      <c r="DY14" s="174">
        <v>1</v>
      </c>
      <c r="DZ14" s="174">
        <v>1</v>
      </c>
      <c r="EA14" s="174">
        <v>1</v>
      </c>
      <c r="EB14" s="174">
        <v>1</v>
      </c>
      <c r="EC14" s="174">
        <v>1</v>
      </c>
      <c r="ED14" s="174">
        <v>1</v>
      </c>
      <c r="EE14" s="174">
        <v>1</v>
      </c>
      <c r="EF14" s="174">
        <v>1</v>
      </c>
      <c r="EG14" s="174">
        <v>1</v>
      </c>
      <c r="EH14" s="174">
        <v>0</v>
      </c>
      <c r="EI14" s="174">
        <v>1</v>
      </c>
      <c r="EJ14" s="174">
        <v>1</v>
      </c>
      <c r="EK14" s="175">
        <v>1</v>
      </c>
    </row>
    <row r="15" spans="1:141" ht="15.75" x14ac:dyDescent="0.25">
      <c r="A15" s="287"/>
      <c r="B15" s="288"/>
      <c r="C15" s="48" t="s">
        <v>11817</v>
      </c>
      <c r="D15" s="48" t="s">
        <v>11818</v>
      </c>
      <c r="E15" s="48" t="s">
        <v>11819</v>
      </c>
      <c r="F15" s="192"/>
      <c r="G15" s="173">
        <v>0</v>
      </c>
      <c r="H15" s="174">
        <v>0</v>
      </c>
      <c r="I15" s="174">
        <v>0</v>
      </c>
      <c r="J15" s="174">
        <v>0</v>
      </c>
      <c r="K15" s="174">
        <v>0</v>
      </c>
      <c r="L15" s="178">
        <v>0</v>
      </c>
      <c r="M15" s="174">
        <v>0</v>
      </c>
      <c r="N15" s="177">
        <v>0</v>
      </c>
      <c r="O15" s="174">
        <v>0</v>
      </c>
      <c r="P15" s="175">
        <v>0</v>
      </c>
      <c r="R15" s="173">
        <v>0</v>
      </c>
      <c r="S15" s="174">
        <v>0</v>
      </c>
      <c r="T15" s="174">
        <v>0</v>
      </c>
      <c r="U15" s="175">
        <v>0</v>
      </c>
      <c r="V15" s="173">
        <v>0</v>
      </c>
      <c r="W15" s="174">
        <v>0</v>
      </c>
      <c r="X15" s="175">
        <v>0</v>
      </c>
      <c r="Y15" s="176">
        <v>0</v>
      </c>
      <c r="Z15" s="173">
        <v>0</v>
      </c>
      <c r="AA15" s="174">
        <v>0</v>
      </c>
      <c r="AB15" s="174">
        <v>0</v>
      </c>
      <c r="AC15" s="174">
        <v>0</v>
      </c>
      <c r="AD15" s="174">
        <v>0</v>
      </c>
      <c r="AE15" s="174">
        <v>0</v>
      </c>
      <c r="AF15" s="174">
        <v>0</v>
      </c>
      <c r="AG15" s="174">
        <v>0</v>
      </c>
      <c r="AH15" s="174">
        <v>0</v>
      </c>
      <c r="AI15" s="174">
        <v>0</v>
      </c>
      <c r="AJ15" s="174">
        <v>0</v>
      </c>
      <c r="AK15" s="174">
        <v>0</v>
      </c>
      <c r="AL15" s="174">
        <v>0</v>
      </c>
      <c r="AM15" s="174">
        <v>0</v>
      </c>
      <c r="AN15" s="174">
        <v>0</v>
      </c>
      <c r="AO15" s="174">
        <v>0</v>
      </c>
      <c r="AP15" s="175">
        <v>0</v>
      </c>
      <c r="AQ15" s="173">
        <v>0</v>
      </c>
      <c r="AR15" s="175">
        <v>0</v>
      </c>
      <c r="AS15" s="177">
        <v>0</v>
      </c>
      <c r="AT15" s="178">
        <v>1</v>
      </c>
      <c r="AU15" s="173">
        <v>0</v>
      </c>
      <c r="AV15" s="174">
        <v>0</v>
      </c>
      <c r="AW15" s="174">
        <v>0</v>
      </c>
      <c r="AX15" s="174">
        <v>0</v>
      </c>
      <c r="AY15" s="175">
        <v>0</v>
      </c>
      <c r="AZ15" s="118">
        <v>0</v>
      </c>
      <c r="BA15" s="173">
        <v>0</v>
      </c>
      <c r="BB15" s="174">
        <v>0</v>
      </c>
      <c r="BC15" s="174">
        <v>0</v>
      </c>
      <c r="BD15" s="174">
        <v>0</v>
      </c>
      <c r="BE15" s="174">
        <v>0</v>
      </c>
      <c r="BF15" s="174">
        <v>0</v>
      </c>
      <c r="BG15" s="174">
        <v>0</v>
      </c>
      <c r="BH15" s="174">
        <v>0</v>
      </c>
      <c r="BI15" s="174">
        <v>0</v>
      </c>
      <c r="BJ15" s="174">
        <v>0</v>
      </c>
      <c r="BK15" s="174">
        <v>0</v>
      </c>
      <c r="BL15" s="174">
        <v>0</v>
      </c>
      <c r="BM15" s="175">
        <v>0</v>
      </c>
      <c r="BN15" s="173">
        <v>0</v>
      </c>
      <c r="BO15" s="174">
        <v>0</v>
      </c>
      <c r="BP15" s="174">
        <v>0</v>
      </c>
      <c r="BQ15" s="175">
        <v>0</v>
      </c>
      <c r="BR15" s="173">
        <v>0</v>
      </c>
      <c r="BS15" s="174">
        <v>1</v>
      </c>
      <c r="BT15" s="175">
        <v>0</v>
      </c>
      <c r="BU15" s="177">
        <v>0</v>
      </c>
      <c r="BV15" s="178">
        <v>0</v>
      </c>
      <c r="BW15" s="173">
        <v>0</v>
      </c>
      <c r="BX15" s="174">
        <v>0</v>
      </c>
      <c r="BY15" s="174">
        <v>0</v>
      </c>
      <c r="BZ15" s="174">
        <v>0</v>
      </c>
      <c r="CA15" s="174">
        <v>0</v>
      </c>
      <c r="CB15" s="174">
        <v>0</v>
      </c>
      <c r="CC15" s="174">
        <v>0</v>
      </c>
      <c r="CD15" s="174">
        <v>0</v>
      </c>
      <c r="CE15" s="174">
        <v>0</v>
      </c>
      <c r="CF15" s="174">
        <v>0</v>
      </c>
      <c r="CG15" s="174">
        <v>0</v>
      </c>
      <c r="CH15" s="174">
        <v>0</v>
      </c>
      <c r="CI15" s="174">
        <v>0</v>
      </c>
      <c r="CJ15" s="174">
        <v>0</v>
      </c>
      <c r="CK15" s="174">
        <v>0</v>
      </c>
      <c r="CL15" s="174">
        <v>0</v>
      </c>
      <c r="CM15" s="174">
        <v>0</v>
      </c>
      <c r="CN15" s="174">
        <v>0</v>
      </c>
      <c r="CO15" s="174">
        <v>0</v>
      </c>
      <c r="CP15" s="174">
        <v>0</v>
      </c>
      <c r="CQ15" s="174">
        <v>0</v>
      </c>
      <c r="CR15" s="174">
        <v>0</v>
      </c>
      <c r="CS15" s="174">
        <v>0</v>
      </c>
      <c r="CT15" s="174">
        <v>0</v>
      </c>
      <c r="CU15" s="174">
        <v>0</v>
      </c>
      <c r="CV15" s="174">
        <v>0</v>
      </c>
      <c r="CW15" s="174">
        <v>0</v>
      </c>
      <c r="CX15" s="174">
        <v>0</v>
      </c>
      <c r="CY15" s="174">
        <v>0</v>
      </c>
      <c r="CZ15" s="175">
        <v>0</v>
      </c>
      <c r="DA15" s="177">
        <v>0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0</v>
      </c>
      <c r="DL15" s="174">
        <v>0</v>
      </c>
      <c r="DM15" s="174">
        <v>0</v>
      </c>
      <c r="DN15" s="174">
        <v>0</v>
      </c>
      <c r="DO15" s="174">
        <v>0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0</v>
      </c>
      <c r="EE15" s="174">
        <v>0</v>
      </c>
      <c r="EF15" s="174">
        <v>0</v>
      </c>
      <c r="EG15" s="174">
        <v>0</v>
      </c>
      <c r="EH15" s="174">
        <v>0</v>
      </c>
      <c r="EI15" s="174">
        <v>0</v>
      </c>
      <c r="EJ15" s="174">
        <v>0</v>
      </c>
      <c r="EK15" s="175">
        <v>0</v>
      </c>
    </row>
    <row r="16" spans="1:141" ht="15.75" x14ac:dyDescent="0.25">
      <c r="A16" s="287"/>
      <c r="B16" s="288"/>
      <c r="C16" s="48" t="s">
        <v>11820</v>
      </c>
      <c r="D16" s="48" t="s">
        <v>11821</v>
      </c>
      <c r="E16" s="48" t="s">
        <v>11822</v>
      </c>
      <c r="F16" s="192"/>
      <c r="G16" s="173">
        <v>0</v>
      </c>
      <c r="H16" s="174">
        <v>0</v>
      </c>
      <c r="I16" s="174">
        <v>0</v>
      </c>
      <c r="J16" s="174">
        <v>0</v>
      </c>
      <c r="K16" s="174">
        <v>0</v>
      </c>
      <c r="L16" s="178">
        <v>0</v>
      </c>
      <c r="M16" s="174">
        <v>0</v>
      </c>
      <c r="N16" s="177">
        <v>0</v>
      </c>
      <c r="O16" s="174">
        <v>0</v>
      </c>
      <c r="P16" s="175">
        <v>0</v>
      </c>
      <c r="R16" s="173">
        <v>0</v>
      </c>
      <c r="S16" s="174">
        <v>0</v>
      </c>
      <c r="T16" s="174">
        <v>0</v>
      </c>
      <c r="U16" s="175">
        <v>0</v>
      </c>
      <c r="V16" s="173">
        <v>0</v>
      </c>
      <c r="W16" s="174">
        <v>0</v>
      </c>
      <c r="X16" s="175">
        <v>0</v>
      </c>
      <c r="Y16" s="176">
        <v>0</v>
      </c>
      <c r="Z16" s="173">
        <v>0</v>
      </c>
      <c r="AA16" s="174">
        <v>0</v>
      </c>
      <c r="AB16" s="174">
        <v>0</v>
      </c>
      <c r="AC16" s="174">
        <v>0</v>
      </c>
      <c r="AD16" s="174">
        <v>0</v>
      </c>
      <c r="AE16" s="174">
        <v>0</v>
      </c>
      <c r="AF16" s="174">
        <v>0</v>
      </c>
      <c r="AG16" s="174">
        <v>0</v>
      </c>
      <c r="AH16" s="174">
        <v>0</v>
      </c>
      <c r="AI16" s="174">
        <v>0</v>
      </c>
      <c r="AJ16" s="174">
        <v>0</v>
      </c>
      <c r="AK16" s="174">
        <v>0</v>
      </c>
      <c r="AL16" s="174">
        <v>0</v>
      </c>
      <c r="AM16" s="174">
        <v>0</v>
      </c>
      <c r="AN16" s="174">
        <v>0</v>
      </c>
      <c r="AO16" s="174">
        <v>0</v>
      </c>
      <c r="AP16" s="175">
        <v>0</v>
      </c>
      <c r="AQ16" s="173">
        <v>0</v>
      </c>
      <c r="AR16" s="175">
        <v>0</v>
      </c>
      <c r="AS16" s="177">
        <v>0</v>
      </c>
      <c r="AT16" s="178">
        <v>0</v>
      </c>
      <c r="AU16" s="173">
        <v>0</v>
      </c>
      <c r="AV16" s="174">
        <v>0</v>
      </c>
      <c r="AW16" s="174">
        <v>0</v>
      </c>
      <c r="AX16" s="174">
        <v>0</v>
      </c>
      <c r="AY16" s="175">
        <v>0</v>
      </c>
      <c r="AZ16" s="118">
        <v>0</v>
      </c>
      <c r="BA16" s="173">
        <v>0</v>
      </c>
      <c r="BB16" s="174">
        <v>0</v>
      </c>
      <c r="BC16" s="174">
        <v>0</v>
      </c>
      <c r="BD16" s="174">
        <v>0</v>
      </c>
      <c r="BE16" s="174">
        <v>0</v>
      </c>
      <c r="BF16" s="174">
        <v>0</v>
      </c>
      <c r="BG16" s="174">
        <v>0</v>
      </c>
      <c r="BH16" s="174">
        <v>0</v>
      </c>
      <c r="BI16" s="174">
        <v>0</v>
      </c>
      <c r="BJ16" s="174">
        <v>0</v>
      </c>
      <c r="BK16" s="174">
        <v>0</v>
      </c>
      <c r="BL16" s="174">
        <v>0</v>
      </c>
      <c r="BM16" s="175">
        <v>0</v>
      </c>
      <c r="BN16" s="173">
        <v>0</v>
      </c>
      <c r="BO16" s="174">
        <v>1</v>
      </c>
      <c r="BP16" s="174">
        <v>0</v>
      </c>
      <c r="BQ16" s="175">
        <v>0</v>
      </c>
      <c r="BR16" s="173">
        <v>0</v>
      </c>
      <c r="BS16" s="174">
        <v>1</v>
      </c>
      <c r="BT16" s="175">
        <v>0</v>
      </c>
      <c r="BU16" s="177">
        <v>0</v>
      </c>
      <c r="BV16" s="178">
        <v>0</v>
      </c>
      <c r="BW16" s="173">
        <v>0</v>
      </c>
      <c r="BX16" s="174">
        <v>0</v>
      </c>
      <c r="BY16" s="174">
        <v>0</v>
      </c>
      <c r="BZ16" s="174">
        <v>0</v>
      </c>
      <c r="CA16" s="174">
        <v>0</v>
      </c>
      <c r="CB16" s="174">
        <v>0</v>
      </c>
      <c r="CC16" s="174">
        <v>0</v>
      </c>
      <c r="CD16" s="174">
        <v>0</v>
      </c>
      <c r="CE16" s="174">
        <v>0</v>
      </c>
      <c r="CF16" s="174">
        <v>0</v>
      </c>
      <c r="CG16" s="174">
        <v>0</v>
      </c>
      <c r="CH16" s="174">
        <v>0</v>
      </c>
      <c r="CI16" s="174">
        <v>0</v>
      </c>
      <c r="CJ16" s="174">
        <v>0</v>
      </c>
      <c r="CK16" s="174">
        <v>0</v>
      </c>
      <c r="CL16" s="174">
        <v>0</v>
      </c>
      <c r="CM16" s="174">
        <v>0</v>
      </c>
      <c r="CN16" s="174">
        <v>0</v>
      </c>
      <c r="CO16" s="174">
        <v>0</v>
      </c>
      <c r="CP16" s="174">
        <v>0</v>
      </c>
      <c r="CQ16" s="174">
        <v>0</v>
      </c>
      <c r="CR16" s="174">
        <v>0</v>
      </c>
      <c r="CS16" s="174">
        <v>0</v>
      </c>
      <c r="CT16" s="174">
        <v>0</v>
      </c>
      <c r="CU16" s="174">
        <v>0</v>
      </c>
      <c r="CV16" s="174">
        <v>0</v>
      </c>
      <c r="CW16" s="174">
        <v>0</v>
      </c>
      <c r="CX16" s="174">
        <v>0</v>
      </c>
      <c r="CY16" s="174">
        <v>0</v>
      </c>
      <c r="CZ16" s="175">
        <v>0</v>
      </c>
      <c r="DA16" s="177">
        <v>0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0</v>
      </c>
      <c r="DL16" s="174">
        <v>0</v>
      </c>
      <c r="DM16" s="174">
        <v>0</v>
      </c>
      <c r="DN16" s="174">
        <v>0</v>
      </c>
      <c r="DO16" s="174">
        <v>0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0</v>
      </c>
      <c r="EE16" s="174">
        <v>0</v>
      </c>
      <c r="EF16" s="174">
        <v>0</v>
      </c>
      <c r="EG16" s="174">
        <v>0</v>
      </c>
      <c r="EH16" s="174">
        <v>0</v>
      </c>
      <c r="EI16" s="174">
        <v>0</v>
      </c>
      <c r="EJ16" s="174">
        <v>0</v>
      </c>
      <c r="EK16" s="175">
        <v>0</v>
      </c>
    </row>
    <row r="17" spans="1:141" ht="15.75" x14ac:dyDescent="0.25">
      <c r="A17" s="287"/>
      <c r="B17" s="288"/>
      <c r="C17" s="48" t="s">
        <v>5304</v>
      </c>
      <c r="D17" s="48" t="s">
        <v>5304</v>
      </c>
      <c r="E17" s="48" t="s">
        <v>11814</v>
      </c>
      <c r="F17" s="192"/>
      <c r="G17" s="173">
        <v>0</v>
      </c>
      <c r="H17" s="174">
        <v>0</v>
      </c>
      <c r="I17" s="174">
        <v>0</v>
      </c>
      <c r="J17" s="174">
        <v>0</v>
      </c>
      <c r="K17" s="174">
        <v>1</v>
      </c>
      <c r="L17" s="178">
        <v>0</v>
      </c>
      <c r="M17" s="174">
        <v>0</v>
      </c>
      <c r="N17" s="177">
        <v>1</v>
      </c>
      <c r="O17" s="174">
        <v>1</v>
      </c>
      <c r="P17" s="175">
        <v>1</v>
      </c>
      <c r="R17" s="173">
        <v>2</v>
      </c>
      <c r="S17" s="174">
        <v>2</v>
      </c>
      <c r="T17" s="174">
        <v>2</v>
      </c>
      <c r="U17" s="175">
        <v>2</v>
      </c>
      <c r="V17" s="173">
        <v>0</v>
      </c>
      <c r="W17" s="174">
        <v>0</v>
      </c>
      <c r="X17" s="175">
        <v>0</v>
      </c>
      <c r="Y17" s="176">
        <v>0</v>
      </c>
      <c r="Z17" s="173">
        <v>0</v>
      </c>
      <c r="AA17" s="174">
        <v>0</v>
      </c>
      <c r="AB17" s="174">
        <v>0</v>
      </c>
      <c r="AC17" s="174">
        <v>0</v>
      </c>
      <c r="AD17" s="174">
        <v>0</v>
      </c>
      <c r="AE17" s="174">
        <v>0</v>
      </c>
      <c r="AF17" s="174">
        <v>0</v>
      </c>
      <c r="AG17" s="174">
        <v>0</v>
      </c>
      <c r="AH17" s="174">
        <v>0</v>
      </c>
      <c r="AI17" s="174">
        <v>0</v>
      </c>
      <c r="AJ17" s="174">
        <v>0</v>
      </c>
      <c r="AK17" s="174">
        <v>0</v>
      </c>
      <c r="AL17" s="174">
        <v>0</v>
      </c>
      <c r="AM17" s="174">
        <v>0</v>
      </c>
      <c r="AN17" s="174">
        <v>0</v>
      </c>
      <c r="AO17" s="174">
        <v>0</v>
      </c>
      <c r="AP17" s="175">
        <v>0</v>
      </c>
      <c r="AQ17" s="173">
        <v>0</v>
      </c>
      <c r="AR17" s="175">
        <v>0</v>
      </c>
      <c r="AS17" s="177">
        <v>0</v>
      </c>
      <c r="AT17" s="178">
        <v>0</v>
      </c>
      <c r="AU17" s="173">
        <v>0</v>
      </c>
      <c r="AV17" s="174">
        <v>0</v>
      </c>
      <c r="AW17" s="174">
        <v>0</v>
      </c>
      <c r="AX17" s="174">
        <v>0</v>
      </c>
      <c r="AY17" s="175">
        <v>0</v>
      </c>
      <c r="AZ17" s="118">
        <v>1</v>
      </c>
      <c r="BA17" s="173">
        <v>1</v>
      </c>
      <c r="BB17" s="174">
        <v>1</v>
      </c>
      <c r="BC17" s="174">
        <v>0</v>
      </c>
      <c r="BD17" s="174">
        <v>1</v>
      </c>
      <c r="BE17" s="174">
        <v>1</v>
      </c>
      <c r="BF17" s="174">
        <v>0</v>
      </c>
      <c r="BG17" s="174">
        <v>1</v>
      </c>
      <c r="BH17" s="174">
        <v>1</v>
      </c>
      <c r="BI17" s="174">
        <v>1</v>
      </c>
      <c r="BJ17" s="174">
        <v>1</v>
      </c>
      <c r="BK17" s="174">
        <v>1</v>
      </c>
      <c r="BL17" s="174">
        <v>1</v>
      </c>
      <c r="BM17" s="175">
        <v>0</v>
      </c>
      <c r="BN17" s="173">
        <v>0</v>
      </c>
      <c r="BO17" s="174">
        <v>0</v>
      </c>
      <c r="BP17" s="174">
        <v>0</v>
      </c>
      <c r="BQ17" s="175">
        <v>2</v>
      </c>
      <c r="BR17" s="173">
        <v>0</v>
      </c>
      <c r="BS17" s="174">
        <v>0</v>
      </c>
      <c r="BT17" s="175">
        <v>0</v>
      </c>
      <c r="BU17" s="177">
        <v>1</v>
      </c>
      <c r="BV17" s="178">
        <v>1</v>
      </c>
      <c r="BW17" s="173">
        <v>1</v>
      </c>
      <c r="BX17" s="174">
        <v>1</v>
      </c>
      <c r="BY17" s="174">
        <v>1</v>
      </c>
      <c r="BZ17" s="174">
        <v>1</v>
      </c>
      <c r="CA17" s="174">
        <v>1</v>
      </c>
      <c r="CB17" s="174">
        <v>2</v>
      </c>
      <c r="CC17" s="174">
        <v>2</v>
      </c>
      <c r="CD17" s="174">
        <v>2</v>
      </c>
      <c r="CE17" s="174">
        <v>2</v>
      </c>
      <c r="CF17" s="174">
        <v>2</v>
      </c>
      <c r="CG17" s="174">
        <v>1</v>
      </c>
      <c r="CH17" s="174">
        <v>1</v>
      </c>
      <c r="CI17" s="174">
        <v>1</v>
      </c>
      <c r="CJ17" s="174">
        <v>2</v>
      </c>
      <c r="CK17" s="174">
        <v>2</v>
      </c>
      <c r="CL17" s="174">
        <v>2</v>
      </c>
      <c r="CM17" s="174">
        <v>2</v>
      </c>
      <c r="CN17" s="174">
        <v>2</v>
      </c>
      <c r="CO17" s="174">
        <v>1</v>
      </c>
      <c r="CP17" s="174">
        <v>1</v>
      </c>
      <c r="CQ17" s="174">
        <v>1</v>
      </c>
      <c r="CR17" s="174">
        <v>2</v>
      </c>
      <c r="CS17" s="174">
        <v>1</v>
      </c>
      <c r="CT17" s="174">
        <v>1</v>
      </c>
      <c r="CU17" s="174">
        <v>2</v>
      </c>
      <c r="CV17" s="174">
        <v>1</v>
      </c>
      <c r="CW17" s="174">
        <v>2</v>
      </c>
      <c r="CX17" s="174">
        <v>0</v>
      </c>
      <c r="CY17" s="174">
        <v>1</v>
      </c>
      <c r="CZ17" s="175">
        <v>0</v>
      </c>
      <c r="DA17" s="177">
        <v>1</v>
      </c>
      <c r="DB17" s="174">
        <v>0</v>
      </c>
      <c r="DC17" s="174">
        <v>1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1</v>
      </c>
      <c r="DJ17" s="174">
        <v>1</v>
      </c>
      <c r="DK17" s="174">
        <v>0</v>
      </c>
      <c r="DL17" s="174">
        <v>1</v>
      </c>
      <c r="DM17" s="174">
        <v>1</v>
      </c>
      <c r="DN17" s="174">
        <v>1</v>
      </c>
      <c r="DO17" s="174">
        <v>1</v>
      </c>
      <c r="DP17" s="174">
        <v>1</v>
      </c>
      <c r="DQ17" s="174">
        <v>1</v>
      </c>
      <c r="DR17" s="174">
        <v>0</v>
      </c>
      <c r="DS17" s="174">
        <v>1</v>
      </c>
      <c r="DT17" s="174">
        <v>1</v>
      </c>
      <c r="DU17" s="174">
        <v>1</v>
      </c>
      <c r="DV17" s="174">
        <v>1</v>
      </c>
      <c r="DW17" s="174">
        <v>0</v>
      </c>
      <c r="DX17" s="174">
        <v>2</v>
      </c>
      <c r="DY17" s="174">
        <v>1</v>
      </c>
      <c r="DZ17" s="174">
        <v>0</v>
      </c>
      <c r="EA17" s="174">
        <v>1</v>
      </c>
      <c r="EB17" s="174">
        <v>1</v>
      </c>
      <c r="EC17" s="174">
        <v>1</v>
      </c>
      <c r="ED17" s="174">
        <v>1</v>
      </c>
      <c r="EE17" s="174">
        <v>0</v>
      </c>
      <c r="EF17" s="174">
        <v>1</v>
      </c>
      <c r="EG17" s="174">
        <v>1</v>
      </c>
      <c r="EH17" s="174">
        <v>1</v>
      </c>
      <c r="EI17" s="174">
        <v>1</v>
      </c>
      <c r="EJ17" s="174">
        <v>1</v>
      </c>
      <c r="EK17" s="175">
        <v>1</v>
      </c>
    </row>
    <row r="18" spans="1:141" ht="15.75" x14ac:dyDescent="0.25">
      <c r="A18" s="287"/>
      <c r="B18" s="288"/>
      <c r="C18" s="48" t="s">
        <v>5153</v>
      </c>
      <c r="D18" s="48" t="s">
        <v>11823</v>
      </c>
      <c r="E18" s="48" t="s">
        <v>11824</v>
      </c>
      <c r="F18" s="192"/>
      <c r="G18" s="173">
        <v>0</v>
      </c>
      <c r="H18" s="174">
        <v>1</v>
      </c>
      <c r="I18" s="174">
        <v>1</v>
      </c>
      <c r="J18" s="174">
        <v>1</v>
      </c>
      <c r="K18" s="174">
        <v>1</v>
      </c>
      <c r="L18" s="178">
        <v>1</v>
      </c>
      <c r="M18" s="174">
        <v>1</v>
      </c>
      <c r="N18" s="177">
        <v>1</v>
      </c>
      <c r="O18" s="174">
        <v>1</v>
      </c>
      <c r="P18" s="175">
        <v>1</v>
      </c>
      <c r="R18" s="173">
        <v>1</v>
      </c>
      <c r="S18" s="174">
        <v>1</v>
      </c>
      <c r="T18" s="174">
        <v>1</v>
      </c>
      <c r="U18" s="175">
        <v>1</v>
      </c>
      <c r="V18" s="173">
        <v>1</v>
      </c>
      <c r="W18" s="174">
        <v>1</v>
      </c>
      <c r="X18" s="175">
        <v>1</v>
      </c>
      <c r="Y18" s="176">
        <v>1</v>
      </c>
      <c r="Z18" s="173">
        <v>1</v>
      </c>
      <c r="AA18" s="174">
        <v>1</v>
      </c>
      <c r="AB18" s="174">
        <v>1</v>
      </c>
      <c r="AC18" s="174">
        <v>1</v>
      </c>
      <c r="AD18" s="174">
        <v>1</v>
      </c>
      <c r="AE18" s="174">
        <v>1</v>
      </c>
      <c r="AF18" s="174">
        <v>1</v>
      </c>
      <c r="AG18" s="174">
        <v>1</v>
      </c>
      <c r="AH18" s="174">
        <v>1</v>
      </c>
      <c r="AI18" s="174">
        <v>1</v>
      </c>
      <c r="AJ18" s="174">
        <v>0</v>
      </c>
      <c r="AK18" s="174">
        <v>1</v>
      </c>
      <c r="AL18" s="174">
        <v>1</v>
      </c>
      <c r="AM18" s="174">
        <v>1</v>
      </c>
      <c r="AN18" s="174">
        <v>1</v>
      </c>
      <c r="AO18" s="174">
        <v>1</v>
      </c>
      <c r="AP18" s="175">
        <v>1</v>
      </c>
      <c r="AQ18" s="173">
        <v>1</v>
      </c>
      <c r="AR18" s="175">
        <v>0</v>
      </c>
      <c r="AS18" s="177">
        <v>1</v>
      </c>
      <c r="AT18" s="178">
        <v>1</v>
      </c>
      <c r="AU18" s="173">
        <v>1</v>
      </c>
      <c r="AV18" s="174">
        <v>1</v>
      </c>
      <c r="AW18" s="174">
        <v>0</v>
      </c>
      <c r="AX18" s="174">
        <v>0</v>
      </c>
      <c r="AY18" s="175">
        <v>1</v>
      </c>
      <c r="AZ18" s="118">
        <v>1</v>
      </c>
      <c r="BA18" s="173">
        <v>1</v>
      </c>
      <c r="BB18" s="174">
        <v>1</v>
      </c>
      <c r="BC18" s="174">
        <v>1</v>
      </c>
      <c r="BD18" s="174">
        <v>1</v>
      </c>
      <c r="BE18" s="174">
        <v>1</v>
      </c>
      <c r="BF18" s="174">
        <v>1</v>
      </c>
      <c r="BG18" s="174">
        <v>0</v>
      </c>
      <c r="BH18" s="174">
        <v>1</v>
      </c>
      <c r="BI18" s="174">
        <v>1</v>
      </c>
      <c r="BJ18" s="174">
        <v>0</v>
      </c>
      <c r="BK18" s="174">
        <v>1</v>
      </c>
      <c r="BL18" s="174">
        <v>1</v>
      </c>
      <c r="BM18" s="175">
        <v>1</v>
      </c>
      <c r="BN18" s="173">
        <v>1</v>
      </c>
      <c r="BO18" s="174">
        <v>1</v>
      </c>
      <c r="BP18" s="174">
        <v>1</v>
      </c>
      <c r="BQ18" s="175">
        <v>1</v>
      </c>
      <c r="BR18" s="173">
        <v>0</v>
      </c>
      <c r="BS18" s="174">
        <v>1</v>
      </c>
      <c r="BT18" s="175">
        <v>0</v>
      </c>
      <c r="BU18" s="177">
        <v>1</v>
      </c>
      <c r="BV18" s="178">
        <v>1</v>
      </c>
      <c r="BW18" s="173">
        <v>1</v>
      </c>
      <c r="BX18" s="174">
        <v>1</v>
      </c>
      <c r="BY18" s="174">
        <v>1</v>
      </c>
      <c r="BZ18" s="174">
        <v>1</v>
      </c>
      <c r="CA18" s="174">
        <v>1</v>
      </c>
      <c r="CB18" s="174">
        <v>1</v>
      </c>
      <c r="CC18" s="174">
        <v>1</v>
      </c>
      <c r="CD18" s="174">
        <v>1</v>
      </c>
      <c r="CE18" s="174">
        <v>1</v>
      </c>
      <c r="CF18" s="174">
        <v>1</v>
      </c>
      <c r="CG18" s="174">
        <v>1</v>
      </c>
      <c r="CH18" s="174">
        <v>1</v>
      </c>
      <c r="CI18" s="174">
        <v>1</v>
      </c>
      <c r="CJ18" s="174">
        <v>1</v>
      </c>
      <c r="CK18" s="174">
        <v>1</v>
      </c>
      <c r="CL18" s="174">
        <v>1</v>
      </c>
      <c r="CM18" s="174">
        <v>1</v>
      </c>
      <c r="CN18" s="174">
        <v>1</v>
      </c>
      <c r="CO18" s="174">
        <v>1</v>
      </c>
      <c r="CP18" s="174">
        <v>1</v>
      </c>
      <c r="CQ18" s="174">
        <v>1</v>
      </c>
      <c r="CR18" s="174">
        <v>0</v>
      </c>
      <c r="CS18" s="174">
        <v>1</v>
      </c>
      <c r="CT18" s="174">
        <v>1</v>
      </c>
      <c r="CU18" s="174">
        <v>1</v>
      </c>
      <c r="CV18" s="174">
        <v>1</v>
      </c>
      <c r="CW18" s="174">
        <v>1</v>
      </c>
      <c r="CX18" s="174">
        <v>2</v>
      </c>
      <c r="CY18" s="174">
        <v>1</v>
      </c>
      <c r="CZ18" s="175">
        <v>1</v>
      </c>
      <c r="DA18" s="177">
        <v>1</v>
      </c>
      <c r="DB18" s="174">
        <v>0</v>
      </c>
      <c r="DC18" s="174">
        <v>1</v>
      </c>
      <c r="DD18" s="174">
        <v>1</v>
      </c>
      <c r="DE18" s="174">
        <v>1</v>
      </c>
      <c r="DF18" s="174">
        <v>0</v>
      </c>
      <c r="DG18" s="174">
        <v>1</v>
      </c>
      <c r="DH18" s="174">
        <v>0</v>
      </c>
      <c r="DI18" s="174">
        <v>1</v>
      </c>
      <c r="DJ18" s="174">
        <v>1</v>
      </c>
      <c r="DK18" s="174">
        <v>0</v>
      </c>
      <c r="DL18" s="174">
        <v>1</v>
      </c>
      <c r="DM18" s="174">
        <v>1</v>
      </c>
      <c r="DN18" s="174">
        <v>0</v>
      </c>
      <c r="DO18" s="174">
        <v>1</v>
      </c>
      <c r="DP18" s="174">
        <v>1</v>
      </c>
      <c r="DQ18" s="174">
        <v>1</v>
      </c>
      <c r="DR18" s="174">
        <v>0</v>
      </c>
      <c r="DS18" s="174">
        <v>1</v>
      </c>
      <c r="DT18" s="174">
        <v>1</v>
      </c>
      <c r="DU18" s="174">
        <v>1</v>
      </c>
      <c r="DV18" s="174">
        <v>1</v>
      </c>
      <c r="DW18" s="174">
        <v>1</v>
      </c>
      <c r="DX18" s="174">
        <v>1</v>
      </c>
      <c r="DY18" s="174">
        <v>1</v>
      </c>
      <c r="DZ18" s="174">
        <v>1</v>
      </c>
      <c r="EA18" s="174">
        <v>1</v>
      </c>
      <c r="EB18" s="174">
        <v>1</v>
      </c>
      <c r="EC18" s="174">
        <v>1</v>
      </c>
      <c r="ED18" s="174">
        <v>1</v>
      </c>
      <c r="EE18" s="174">
        <v>0</v>
      </c>
      <c r="EF18" s="174">
        <v>1</v>
      </c>
      <c r="EG18" s="174">
        <v>1</v>
      </c>
      <c r="EH18" s="174">
        <v>1</v>
      </c>
      <c r="EI18" s="174">
        <v>1</v>
      </c>
      <c r="EJ18" s="174">
        <v>1</v>
      </c>
      <c r="EK18" s="175">
        <v>1</v>
      </c>
    </row>
    <row r="19" spans="1:141" ht="15.75" x14ac:dyDescent="0.25">
      <c r="A19" s="287"/>
      <c r="B19" s="288"/>
      <c r="C19" s="48" t="s">
        <v>10999</v>
      </c>
      <c r="D19" s="48" t="s">
        <v>11825</v>
      </c>
      <c r="E19" s="48" t="s">
        <v>11826</v>
      </c>
      <c r="F19" s="192"/>
      <c r="G19" s="173">
        <v>0</v>
      </c>
      <c r="H19" s="174">
        <v>1</v>
      </c>
      <c r="I19" s="174">
        <v>0</v>
      </c>
      <c r="J19" s="174">
        <v>1</v>
      </c>
      <c r="K19" s="174">
        <v>0</v>
      </c>
      <c r="L19" s="178">
        <v>0</v>
      </c>
      <c r="M19" s="174">
        <v>0</v>
      </c>
      <c r="N19" s="177">
        <v>0</v>
      </c>
      <c r="O19" s="174">
        <v>0</v>
      </c>
      <c r="P19" s="175">
        <v>0</v>
      </c>
      <c r="R19" s="173">
        <v>0</v>
      </c>
      <c r="S19" s="174">
        <v>0</v>
      </c>
      <c r="T19" s="174">
        <v>0</v>
      </c>
      <c r="U19" s="175">
        <v>0</v>
      </c>
      <c r="V19" s="173">
        <v>1</v>
      </c>
      <c r="W19" s="174">
        <v>1</v>
      </c>
      <c r="X19" s="175">
        <v>1</v>
      </c>
      <c r="Y19" s="176">
        <v>1</v>
      </c>
      <c r="Z19" s="173">
        <v>0</v>
      </c>
      <c r="AA19" s="174">
        <v>0</v>
      </c>
      <c r="AB19" s="174">
        <v>0</v>
      </c>
      <c r="AC19" s="174">
        <v>0</v>
      </c>
      <c r="AD19" s="174">
        <v>0</v>
      </c>
      <c r="AE19" s="174">
        <v>0</v>
      </c>
      <c r="AF19" s="174">
        <v>0</v>
      </c>
      <c r="AG19" s="174">
        <v>0</v>
      </c>
      <c r="AH19" s="174">
        <v>0</v>
      </c>
      <c r="AI19" s="174">
        <v>0</v>
      </c>
      <c r="AJ19" s="174">
        <v>0</v>
      </c>
      <c r="AK19" s="174">
        <v>0</v>
      </c>
      <c r="AL19" s="174">
        <v>0</v>
      </c>
      <c r="AM19" s="174">
        <v>0</v>
      </c>
      <c r="AN19" s="174">
        <v>0</v>
      </c>
      <c r="AO19" s="174">
        <v>0</v>
      </c>
      <c r="AP19" s="175">
        <v>0</v>
      </c>
      <c r="AQ19" s="173">
        <v>0</v>
      </c>
      <c r="AR19" s="175">
        <v>0</v>
      </c>
      <c r="AS19" s="177">
        <v>0</v>
      </c>
      <c r="AT19" s="178">
        <v>1</v>
      </c>
      <c r="AU19" s="173">
        <v>2</v>
      </c>
      <c r="AV19" s="174">
        <v>1</v>
      </c>
      <c r="AW19" s="174">
        <v>0</v>
      </c>
      <c r="AX19" s="174">
        <v>2</v>
      </c>
      <c r="AY19" s="175">
        <v>1</v>
      </c>
      <c r="AZ19" s="118">
        <v>1</v>
      </c>
      <c r="BA19" s="173">
        <v>0</v>
      </c>
      <c r="BB19" s="174">
        <v>0</v>
      </c>
      <c r="BC19" s="174">
        <v>0</v>
      </c>
      <c r="BD19" s="174">
        <v>0</v>
      </c>
      <c r="BE19" s="174">
        <v>0</v>
      </c>
      <c r="BF19" s="174">
        <v>0</v>
      </c>
      <c r="BG19" s="174">
        <v>0</v>
      </c>
      <c r="BH19" s="174">
        <v>0</v>
      </c>
      <c r="BI19" s="174">
        <v>0</v>
      </c>
      <c r="BJ19" s="174">
        <v>0</v>
      </c>
      <c r="BK19" s="174">
        <v>0</v>
      </c>
      <c r="BL19" s="174">
        <v>0</v>
      </c>
      <c r="BM19" s="175">
        <v>0</v>
      </c>
      <c r="BN19" s="173">
        <v>0</v>
      </c>
      <c r="BO19" s="174">
        <v>0</v>
      </c>
      <c r="BP19" s="174">
        <v>0</v>
      </c>
      <c r="BQ19" s="175">
        <v>0</v>
      </c>
      <c r="BR19" s="173">
        <v>0</v>
      </c>
      <c r="BS19" s="174">
        <v>0</v>
      </c>
      <c r="BT19" s="175">
        <v>0</v>
      </c>
      <c r="BU19" s="177">
        <v>0</v>
      </c>
      <c r="BV19" s="178">
        <v>1</v>
      </c>
      <c r="BW19" s="173">
        <v>1</v>
      </c>
      <c r="BX19" s="174">
        <v>0</v>
      </c>
      <c r="BY19" s="174">
        <v>0</v>
      </c>
      <c r="BZ19" s="174">
        <v>0</v>
      </c>
      <c r="CA19" s="174">
        <v>1</v>
      </c>
      <c r="CB19" s="174">
        <v>1</v>
      </c>
      <c r="CC19" s="174">
        <v>1</v>
      </c>
      <c r="CD19" s="174">
        <v>1</v>
      </c>
      <c r="CE19" s="174">
        <v>1</v>
      </c>
      <c r="CF19" s="174">
        <v>1</v>
      </c>
      <c r="CG19" s="174">
        <v>0</v>
      </c>
      <c r="CH19" s="174">
        <v>0</v>
      </c>
      <c r="CI19" s="174">
        <v>0</v>
      </c>
      <c r="CJ19" s="174">
        <v>0</v>
      </c>
      <c r="CK19" s="174">
        <v>0</v>
      </c>
      <c r="CL19" s="174">
        <v>0</v>
      </c>
      <c r="CM19" s="174">
        <v>0</v>
      </c>
      <c r="CN19" s="174">
        <v>0</v>
      </c>
      <c r="CO19" s="174">
        <v>0</v>
      </c>
      <c r="CP19" s="174">
        <v>0</v>
      </c>
      <c r="CQ19" s="174">
        <v>0</v>
      </c>
      <c r="CR19" s="174">
        <v>0</v>
      </c>
      <c r="CS19" s="174">
        <v>0</v>
      </c>
      <c r="CT19" s="174">
        <v>0</v>
      </c>
      <c r="CU19" s="174">
        <v>0</v>
      </c>
      <c r="CV19" s="174">
        <v>0</v>
      </c>
      <c r="CW19" s="174">
        <v>0</v>
      </c>
      <c r="CX19" s="174">
        <v>0</v>
      </c>
      <c r="CY19" s="174">
        <v>0</v>
      </c>
      <c r="CZ19" s="175">
        <v>0</v>
      </c>
      <c r="DA19" s="177">
        <v>0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0</v>
      </c>
      <c r="DL19" s="174">
        <v>0</v>
      </c>
      <c r="DM19" s="174">
        <v>0</v>
      </c>
      <c r="DN19" s="174">
        <v>0</v>
      </c>
      <c r="DO19" s="174">
        <v>0</v>
      </c>
      <c r="DP19" s="174">
        <v>1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0</v>
      </c>
      <c r="EE19" s="174">
        <v>0</v>
      </c>
      <c r="EF19" s="174">
        <v>0</v>
      </c>
      <c r="EG19" s="174">
        <v>0</v>
      </c>
      <c r="EH19" s="174">
        <v>0</v>
      </c>
      <c r="EI19" s="174">
        <v>0</v>
      </c>
      <c r="EJ19" s="174">
        <v>0</v>
      </c>
      <c r="EK19" s="175">
        <v>0</v>
      </c>
    </row>
    <row r="20" spans="1:141" ht="15.75" x14ac:dyDescent="0.25">
      <c r="A20" s="287"/>
      <c r="B20" s="288"/>
      <c r="C20" s="48" t="s">
        <v>11827</v>
      </c>
      <c r="D20" s="48" t="s">
        <v>11828</v>
      </c>
      <c r="E20" s="48" t="s">
        <v>11829</v>
      </c>
      <c r="F20" s="192"/>
      <c r="G20" s="173">
        <v>0</v>
      </c>
      <c r="H20" s="174">
        <v>0</v>
      </c>
      <c r="I20" s="174">
        <v>0</v>
      </c>
      <c r="J20" s="174">
        <v>0</v>
      </c>
      <c r="K20" s="174">
        <v>0</v>
      </c>
      <c r="L20" s="178">
        <v>0</v>
      </c>
      <c r="M20" s="174">
        <v>0</v>
      </c>
      <c r="N20" s="177">
        <v>0</v>
      </c>
      <c r="O20" s="174">
        <v>0</v>
      </c>
      <c r="P20" s="175">
        <v>0</v>
      </c>
      <c r="R20" s="173">
        <v>0</v>
      </c>
      <c r="S20" s="174">
        <v>0</v>
      </c>
      <c r="T20" s="174">
        <v>0</v>
      </c>
      <c r="U20" s="175">
        <v>0</v>
      </c>
      <c r="V20" s="173">
        <v>0</v>
      </c>
      <c r="W20" s="174">
        <v>0</v>
      </c>
      <c r="X20" s="175">
        <v>0</v>
      </c>
      <c r="Y20" s="176">
        <v>0</v>
      </c>
      <c r="Z20" s="173">
        <v>0</v>
      </c>
      <c r="AA20" s="174">
        <v>0</v>
      </c>
      <c r="AB20" s="174">
        <v>0</v>
      </c>
      <c r="AC20" s="174">
        <v>0</v>
      </c>
      <c r="AD20" s="174">
        <v>0</v>
      </c>
      <c r="AE20" s="174">
        <v>0</v>
      </c>
      <c r="AF20" s="174">
        <v>0</v>
      </c>
      <c r="AG20" s="174">
        <v>0</v>
      </c>
      <c r="AH20" s="174">
        <v>0</v>
      </c>
      <c r="AI20" s="174">
        <v>0</v>
      </c>
      <c r="AJ20" s="174">
        <v>0</v>
      </c>
      <c r="AK20" s="174">
        <v>0</v>
      </c>
      <c r="AL20" s="174">
        <v>0</v>
      </c>
      <c r="AM20" s="174">
        <v>1</v>
      </c>
      <c r="AN20" s="174">
        <v>0</v>
      </c>
      <c r="AO20" s="174">
        <v>0</v>
      </c>
      <c r="AP20" s="175">
        <v>0</v>
      </c>
      <c r="AQ20" s="173">
        <v>0</v>
      </c>
      <c r="AR20" s="175">
        <v>0</v>
      </c>
      <c r="AS20" s="177">
        <v>0</v>
      </c>
      <c r="AT20" s="178">
        <v>0</v>
      </c>
      <c r="AU20" s="173">
        <v>0</v>
      </c>
      <c r="AV20" s="174">
        <v>0</v>
      </c>
      <c r="AW20" s="174">
        <v>0</v>
      </c>
      <c r="AX20" s="174">
        <v>0</v>
      </c>
      <c r="AY20" s="175">
        <v>0</v>
      </c>
      <c r="AZ20" s="118">
        <v>0</v>
      </c>
      <c r="BA20" s="173">
        <v>0</v>
      </c>
      <c r="BB20" s="174">
        <v>0</v>
      </c>
      <c r="BC20" s="174">
        <v>0</v>
      </c>
      <c r="BD20" s="174">
        <v>0</v>
      </c>
      <c r="BE20" s="174">
        <v>0</v>
      </c>
      <c r="BF20" s="174">
        <v>0</v>
      </c>
      <c r="BG20" s="174">
        <v>0</v>
      </c>
      <c r="BH20" s="174">
        <v>0</v>
      </c>
      <c r="BI20" s="174">
        <v>0</v>
      </c>
      <c r="BJ20" s="174">
        <v>0</v>
      </c>
      <c r="BK20" s="174">
        <v>0</v>
      </c>
      <c r="BL20" s="174">
        <v>0</v>
      </c>
      <c r="BM20" s="175">
        <v>0</v>
      </c>
      <c r="BN20" s="173">
        <v>0</v>
      </c>
      <c r="BO20" s="174">
        <v>0</v>
      </c>
      <c r="BP20" s="174">
        <v>0</v>
      </c>
      <c r="BQ20" s="175">
        <v>0</v>
      </c>
      <c r="BR20" s="173">
        <v>0</v>
      </c>
      <c r="BS20" s="174">
        <v>0</v>
      </c>
      <c r="BT20" s="175">
        <v>0</v>
      </c>
      <c r="BU20" s="177">
        <v>0</v>
      </c>
      <c r="BV20" s="178">
        <v>0</v>
      </c>
      <c r="BW20" s="173">
        <v>0</v>
      </c>
      <c r="BX20" s="174">
        <v>0</v>
      </c>
      <c r="BY20" s="174">
        <v>0</v>
      </c>
      <c r="BZ20" s="174">
        <v>0</v>
      </c>
      <c r="CA20" s="174">
        <v>0</v>
      </c>
      <c r="CB20" s="174">
        <v>0</v>
      </c>
      <c r="CC20" s="174">
        <v>0</v>
      </c>
      <c r="CD20" s="174">
        <v>0</v>
      </c>
      <c r="CE20" s="174">
        <v>0</v>
      </c>
      <c r="CF20" s="174">
        <v>0</v>
      </c>
      <c r="CG20" s="174">
        <v>0</v>
      </c>
      <c r="CH20" s="174">
        <v>0</v>
      </c>
      <c r="CI20" s="174">
        <v>0</v>
      </c>
      <c r="CJ20" s="174">
        <v>0</v>
      </c>
      <c r="CK20" s="174">
        <v>0</v>
      </c>
      <c r="CL20" s="174">
        <v>0</v>
      </c>
      <c r="CM20" s="174">
        <v>0</v>
      </c>
      <c r="CN20" s="174">
        <v>0</v>
      </c>
      <c r="CO20" s="174">
        <v>0</v>
      </c>
      <c r="CP20" s="174">
        <v>0</v>
      </c>
      <c r="CQ20" s="174">
        <v>0</v>
      </c>
      <c r="CR20" s="174">
        <v>0</v>
      </c>
      <c r="CS20" s="174">
        <v>0</v>
      </c>
      <c r="CT20" s="174">
        <v>0</v>
      </c>
      <c r="CU20" s="174">
        <v>0</v>
      </c>
      <c r="CV20" s="174">
        <v>0</v>
      </c>
      <c r="CW20" s="174">
        <v>0</v>
      </c>
      <c r="CX20" s="174">
        <v>0</v>
      </c>
      <c r="CY20" s="174">
        <v>0</v>
      </c>
      <c r="CZ20" s="175">
        <v>0</v>
      </c>
      <c r="DA20" s="177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0</v>
      </c>
      <c r="DK20" s="174">
        <v>0</v>
      </c>
      <c r="DL20" s="174">
        <v>0</v>
      </c>
      <c r="DM20" s="174">
        <v>0</v>
      </c>
      <c r="DN20" s="174">
        <v>0</v>
      </c>
      <c r="DO20" s="174">
        <v>0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0</v>
      </c>
      <c r="DZ20" s="174">
        <v>0</v>
      </c>
      <c r="EA20" s="174">
        <v>0</v>
      </c>
      <c r="EB20" s="174">
        <v>0</v>
      </c>
      <c r="EC20" s="174">
        <v>0</v>
      </c>
      <c r="ED20" s="174">
        <v>0</v>
      </c>
      <c r="EE20" s="174">
        <v>0</v>
      </c>
      <c r="EF20" s="174">
        <v>0</v>
      </c>
      <c r="EG20" s="174">
        <v>0</v>
      </c>
      <c r="EH20" s="174">
        <v>0</v>
      </c>
      <c r="EI20" s="174">
        <v>0</v>
      </c>
      <c r="EJ20" s="174">
        <v>0</v>
      </c>
      <c r="EK20" s="175">
        <v>0</v>
      </c>
    </row>
    <row r="21" spans="1:141" ht="15.75" x14ac:dyDescent="0.25">
      <c r="A21" s="287"/>
      <c r="B21" s="288"/>
      <c r="C21" s="48" t="s">
        <v>6205</v>
      </c>
      <c r="D21" s="48" t="s">
        <v>11830</v>
      </c>
      <c r="E21" s="48" t="s">
        <v>11831</v>
      </c>
      <c r="F21" s="192"/>
      <c r="G21" s="173">
        <v>1</v>
      </c>
      <c r="H21" s="174">
        <v>0</v>
      </c>
      <c r="I21" s="174">
        <v>1</v>
      </c>
      <c r="J21" s="174">
        <v>0</v>
      </c>
      <c r="K21" s="174">
        <v>1</v>
      </c>
      <c r="L21" s="178">
        <v>1</v>
      </c>
      <c r="M21" s="174">
        <v>1</v>
      </c>
      <c r="N21" s="177">
        <v>0</v>
      </c>
      <c r="O21" s="174">
        <v>1</v>
      </c>
      <c r="P21" s="175">
        <v>1</v>
      </c>
      <c r="R21" s="173">
        <v>1</v>
      </c>
      <c r="S21" s="174">
        <v>1</v>
      </c>
      <c r="T21" s="174">
        <v>1</v>
      </c>
      <c r="U21" s="175">
        <v>1</v>
      </c>
      <c r="V21" s="173">
        <v>0</v>
      </c>
      <c r="W21" s="174">
        <v>0</v>
      </c>
      <c r="X21" s="175">
        <v>0</v>
      </c>
      <c r="Y21" s="176">
        <v>0</v>
      </c>
      <c r="Z21" s="173">
        <v>1</v>
      </c>
      <c r="AA21" s="174">
        <v>1</v>
      </c>
      <c r="AB21" s="174">
        <v>1</v>
      </c>
      <c r="AC21" s="174">
        <v>1</v>
      </c>
      <c r="AD21" s="174">
        <v>1</v>
      </c>
      <c r="AE21" s="174">
        <v>1</v>
      </c>
      <c r="AF21" s="174">
        <v>1</v>
      </c>
      <c r="AG21" s="174">
        <v>1</v>
      </c>
      <c r="AH21" s="174">
        <v>1</v>
      </c>
      <c r="AI21" s="174">
        <v>2</v>
      </c>
      <c r="AJ21" s="174">
        <v>1</v>
      </c>
      <c r="AK21" s="174">
        <v>1</v>
      </c>
      <c r="AL21" s="174">
        <v>1</v>
      </c>
      <c r="AM21" s="174">
        <v>1</v>
      </c>
      <c r="AN21" s="174">
        <v>1</v>
      </c>
      <c r="AO21" s="174">
        <v>1</v>
      </c>
      <c r="AP21" s="175">
        <v>1</v>
      </c>
      <c r="AQ21" s="173">
        <v>1</v>
      </c>
      <c r="AR21" s="175">
        <v>1</v>
      </c>
      <c r="AS21" s="177">
        <v>0</v>
      </c>
      <c r="AT21" s="178">
        <v>0</v>
      </c>
      <c r="AU21" s="173">
        <v>1</v>
      </c>
      <c r="AV21" s="174">
        <v>0</v>
      </c>
      <c r="AW21" s="174">
        <v>1</v>
      </c>
      <c r="AX21" s="174">
        <v>1</v>
      </c>
      <c r="AY21" s="175">
        <v>1</v>
      </c>
      <c r="AZ21" s="118">
        <v>1</v>
      </c>
      <c r="BA21" s="173">
        <v>1</v>
      </c>
      <c r="BB21" s="174">
        <v>1</v>
      </c>
      <c r="BC21" s="174">
        <v>1</v>
      </c>
      <c r="BD21" s="174">
        <v>1</v>
      </c>
      <c r="BE21" s="174">
        <v>0</v>
      </c>
      <c r="BF21" s="174">
        <v>1</v>
      </c>
      <c r="BG21" s="174">
        <v>1</v>
      </c>
      <c r="BH21" s="174">
        <v>1</v>
      </c>
      <c r="BI21" s="174">
        <v>1</v>
      </c>
      <c r="BJ21" s="174">
        <v>1</v>
      </c>
      <c r="BK21" s="174">
        <v>1</v>
      </c>
      <c r="BL21" s="174">
        <v>1</v>
      </c>
      <c r="BM21" s="175">
        <v>1</v>
      </c>
      <c r="BN21" s="173">
        <v>1</v>
      </c>
      <c r="BO21" s="174">
        <v>0</v>
      </c>
      <c r="BP21" s="174">
        <v>0</v>
      </c>
      <c r="BQ21" s="175">
        <v>0</v>
      </c>
      <c r="BR21" s="173">
        <v>1</v>
      </c>
      <c r="BS21" s="174">
        <v>1</v>
      </c>
      <c r="BT21" s="175">
        <v>1</v>
      </c>
      <c r="BU21" s="177">
        <v>0</v>
      </c>
      <c r="BV21" s="178">
        <v>0</v>
      </c>
      <c r="BW21" s="173">
        <v>1</v>
      </c>
      <c r="BX21" s="174">
        <v>1</v>
      </c>
      <c r="BY21" s="174">
        <v>2</v>
      </c>
      <c r="BZ21" s="174">
        <v>1</v>
      </c>
      <c r="CA21" s="174">
        <v>1</v>
      </c>
      <c r="CB21" s="174">
        <v>1</v>
      </c>
      <c r="CC21" s="174">
        <v>1</v>
      </c>
      <c r="CD21" s="174">
        <v>1</v>
      </c>
      <c r="CE21" s="174">
        <v>1</v>
      </c>
      <c r="CF21" s="174">
        <v>1</v>
      </c>
      <c r="CG21" s="174">
        <v>1</v>
      </c>
      <c r="CH21" s="174">
        <v>1</v>
      </c>
      <c r="CI21" s="174">
        <v>0</v>
      </c>
      <c r="CJ21" s="174">
        <v>1</v>
      </c>
      <c r="CK21" s="174">
        <v>1</v>
      </c>
      <c r="CL21" s="174">
        <v>1</v>
      </c>
      <c r="CM21" s="174">
        <v>1</v>
      </c>
      <c r="CN21" s="174">
        <v>1</v>
      </c>
      <c r="CO21" s="174">
        <v>1</v>
      </c>
      <c r="CP21" s="174">
        <v>1</v>
      </c>
      <c r="CQ21" s="174">
        <v>1</v>
      </c>
      <c r="CR21" s="174">
        <v>0</v>
      </c>
      <c r="CS21" s="174">
        <v>1</v>
      </c>
      <c r="CT21" s="174">
        <v>1</v>
      </c>
      <c r="CU21" s="174">
        <v>1</v>
      </c>
      <c r="CV21" s="174">
        <v>1</v>
      </c>
      <c r="CW21" s="174">
        <v>1</v>
      </c>
      <c r="CX21" s="174">
        <v>1</v>
      </c>
      <c r="CY21" s="174">
        <v>1</v>
      </c>
      <c r="CZ21" s="175">
        <v>1</v>
      </c>
      <c r="DA21" s="177">
        <v>1</v>
      </c>
      <c r="DB21" s="174">
        <v>1</v>
      </c>
      <c r="DC21" s="174">
        <v>1</v>
      </c>
      <c r="DD21" s="174">
        <v>1</v>
      </c>
      <c r="DE21" s="174">
        <v>1</v>
      </c>
      <c r="DF21" s="174">
        <v>1</v>
      </c>
      <c r="DG21" s="174">
        <v>1</v>
      </c>
      <c r="DH21" s="174">
        <v>1</v>
      </c>
      <c r="DI21" s="174">
        <v>1</v>
      </c>
      <c r="DJ21" s="174">
        <v>1</v>
      </c>
      <c r="DK21" s="174">
        <v>0</v>
      </c>
      <c r="DL21" s="174">
        <v>1</v>
      </c>
      <c r="DM21" s="174">
        <v>1</v>
      </c>
      <c r="DN21" s="174">
        <v>1</v>
      </c>
      <c r="DO21" s="174">
        <v>1</v>
      </c>
      <c r="DP21" s="174">
        <v>0</v>
      </c>
      <c r="DQ21" s="174">
        <v>0</v>
      </c>
      <c r="DR21" s="174">
        <v>1</v>
      </c>
      <c r="DS21" s="174">
        <v>0</v>
      </c>
      <c r="DT21" s="174">
        <v>1</v>
      </c>
      <c r="DU21" s="174">
        <v>1</v>
      </c>
      <c r="DV21" s="174">
        <v>0</v>
      </c>
      <c r="DW21" s="174">
        <v>1</v>
      </c>
      <c r="DX21" s="174">
        <v>0</v>
      </c>
      <c r="DY21" s="174">
        <v>1</v>
      </c>
      <c r="DZ21" s="174">
        <v>1</v>
      </c>
      <c r="EA21" s="174">
        <v>1</v>
      </c>
      <c r="EB21" s="174">
        <v>0</v>
      </c>
      <c r="EC21" s="174">
        <v>1</v>
      </c>
      <c r="ED21" s="174">
        <v>1</v>
      </c>
      <c r="EE21" s="174">
        <v>1</v>
      </c>
      <c r="EF21" s="174">
        <v>1</v>
      </c>
      <c r="EG21" s="174">
        <v>1</v>
      </c>
      <c r="EH21" s="174">
        <v>2</v>
      </c>
      <c r="EI21" s="174">
        <v>1</v>
      </c>
      <c r="EJ21" s="174">
        <v>1</v>
      </c>
      <c r="EK21" s="175">
        <v>1</v>
      </c>
    </row>
    <row r="22" spans="1:141" ht="15.75" x14ac:dyDescent="0.25">
      <c r="A22" s="287"/>
      <c r="B22" s="288"/>
      <c r="C22" s="48" t="s">
        <v>5077</v>
      </c>
      <c r="D22" s="48" t="s">
        <v>11832</v>
      </c>
      <c r="E22" s="48" t="s">
        <v>11833</v>
      </c>
      <c r="F22" s="192"/>
      <c r="G22" s="173">
        <v>0</v>
      </c>
      <c r="H22" s="174">
        <v>1</v>
      </c>
      <c r="I22" s="174">
        <v>1</v>
      </c>
      <c r="J22" s="174">
        <v>1</v>
      </c>
      <c r="K22" s="174">
        <v>1</v>
      </c>
      <c r="L22" s="178">
        <v>1</v>
      </c>
      <c r="M22" s="174">
        <v>0</v>
      </c>
      <c r="N22" s="177">
        <v>1</v>
      </c>
      <c r="O22" s="174">
        <v>1</v>
      </c>
      <c r="P22" s="175">
        <v>1</v>
      </c>
      <c r="R22" s="173">
        <v>1</v>
      </c>
      <c r="S22" s="174">
        <v>1</v>
      </c>
      <c r="T22" s="174">
        <v>1</v>
      </c>
      <c r="U22" s="175">
        <v>1</v>
      </c>
      <c r="V22" s="173">
        <v>1</v>
      </c>
      <c r="W22" s="174">
        <v>1</v>
      </c>
      <c r="X22" s="175">
        <v>1</v>
      </c>
      <c r="Y22" s="176">
        <v>1</v>
      </c>
      <c r="Z22" s="173">
        <v>1</v>
      </c>
      <c r="AA22" s="174">
        <v>1</v>
      </c>
      <c r="AB22" s="174">
        <v>1</v>
      </c>
      <c r="AC22" s="174">
        <v>1</v>
      </c>
      <c r="AD22" s="174">
        <v>1</v>
      </c>
      <c r="AE22" s="174">
        <v>1</v>
      </c>
      <c r="AF22" s="174">
        <v>1</v>
      </c>
      <c r="AG22" s="174">
        <v>1</v>
      </c>
      <c r="AH22" s="174">
        <v>1</v>
      </c>
      <c r="AI22" s="174">
        <v>1</v>
      </c>
      <c r="AJ22" s="174">
        <v>1</v>
      </c>
      <c r="AK22" s="174">
        <v>1</v>
      </c>
      <c r="AL22" s="174">
        <v>1</v>
      </c>
      <c r="AM22" s="174">
        <v>1</v>
      </c>
      <c r="AN22" s="174">
        <v>1</v>
      </c>
      <c r="AO22" s="174">
        <v>1</v>
      </c>
      <c r="AP22" s="175">
        <v>1</v>
      </c>
      <c r="AQ22" s="173">
        <v>0</v>
      </c>
      <c r="AR22" s="175">
        <v>1</v>
      </c>
      <c r="AS22" s="177">
        <v>0</v>
      </c>
      <c r="AT22" s="178">
        <v>1</v>
      </c>
      <c r="AU22" s="173">
        <v>1</v>
      </c>
      <c r="AV22" s="174">
        <v>1</v>
      </c>
      <c r="AW22" s="174">
        <v>1</v>
      </c>
      <c r="AX22" s="174">
        <v>1</v>
      </c>
      <c r="AY22" s="175">
        <v>1</v>
      </c>
      <c r="AZ22" s="118">
        <v>2</v>
      </c>
      <c r="BA22" s="173">
        <v>1</v>
      </c>
      <c r="BB22" s="174">
        <v>1</v>
      </c>
      <c r="BC22" s="174">
        <v>1</v>
      </c>
      <c r="BD22" s="174">
        <v>0</v>
      </c>
      <c r="BE22" s="174">
        <v>1</v>
      </c>
      <c r="BF22" s="174">
        <v>0</v>
      </c>
      <c r="BG22" s="174">
        <v>0</v>
      </c>
      <c r="BH22" s="174">
        <v>0</v>
      </c>
      <c r="BI22" s="174">
        <v>1</v>
      </c>
      <c r="BJ22" s="174">
        <v>1</v>
      </c>
      <c r="BK22" s="174">
        <v>1</v>
      </c>
      <c r="BL22" s="174">
        <v>1</v>
      </c>
      <c r="BM22" s="175">
        <v>1</v>
      </c>
      <c r="BN22" s="173">
        <v>1</v>
      </c>
      <c r="BO22" s="174">
        <v>0</v>
      </c>
      <c r="BP22" s="174">
        <v>1</v>
      </c>
      <c r="BQ22" s="175">
        <v>1</v>
      </c>
      <c r="BR22" s="173">
        <v>0</v>
      </c>
      <c r="BS22" s="174">
        <v>0</v>
      </c>
      <c r="BT22" s="175">
        <v>0</v>
      </c>
      <c r="BU22" s="177">
        <v>0</v>
      </c>
      <c r="BV22" s="178">
        <v>1</v>
      </c>
      <c r="BW22" s="173">
        <v>1</v>
      </c>
      <c r="BX22" s="174">
        <v>1</v>
      </c>
      <c r="BY22" s="174">
        <v>1</v>
      </c>
      <c r="BZ22" s="174">
        <v>1</v>
      </c>
      <c r="CA22" s="174">
        <v>2</v>
      </c>
      <c r="CB22" s="174">
        <v>2</v>
      </c>
      <c r="CC22" s="174">
        <v>2</v>
      </c>
      <c r="CD22" s="174">
        <v>2</v>
      </c>
      <c r="CE22" s="174">
        <v>2</v>
      </c>
      <c r="CF22" s="174">
        <v>1</v>
      </c>
      <c r="CG22" s="174">
        <v>1</v>
      </c>
      <c r="CH22" s="174">
        <v>1</v>
      </c>
      <c r="CI22" s="174">
        <v>1</v>
      </c>
      <c r="CJ22" s="174">
        <v>1</v>
      </c>
      <c r="CK22" s="174">
        <v>1</v>
      </c>
      <c r="CL22" s="174">
        <v>1</v>
      </c>
      <c r="CM22" s="174">
        <v>1</v>
      </c>
      <c r="CN22" s="174">
        <v>1</v>
      </c>
      <c r="CO22" s="174">
        <v>1</v>
      </c>
      <c r="CP22" s="174">
        <v>1</v>
      </c>
      <c r="CQ22" s="174">
        <v>1</v>
      </c>
      <c r="CR22" s="174">
        <v>1</v>
      </c>
      <c r="CS22" s="174">
        <v>1</v>
      </c>
      <c r="CT22" s="174">
        <v>1</v>
      </c>
      <c r="CU22" s="174">
        <v>1</v>
      </c>
      <c r="CV22" s="174">
        <v>1</v>
      </c>
      <c r="CW22" s="174">
        <v>1</v>
      </c>
      <c r="CX22" s="174">
        <v>1</v>
      </c>
      <c r="CY22" s="174">
        <v>1</v>
      </c>
      <c r="CZ22" s="175">
        <v>1</v>
      </c>
      <c r="DA22" s="177">
        <v>1</v>
      </c>
      <c r="DB22" s="174">
        <v>1</v>
      </c>
      <c r="DC22" s="174">
        <v>1</v>
      </c>
      <c r="DD22" s="174">
        <v>1</v>
      </c>
      <c r="DE22" s="174">
        <v>1</v>
      </c>
      <c r="DF22" s="174">
        <v>1</v>
      </c>
      <c r="DG22" s="174">
        <v>1</v>
      </c>
      <c r="DH22" s="174">
        <v>1</v>
      </c>
      <c r="DI22" s="174">
        <v>1</v>
      </c>
      <c r="DJ22" s="174">
        <v>1</v>
      </c>
      <c r="DK22" s="174">
        <v>1</v>
      </c>
      <c r="DL22" s="174">
        <v>1</v>
      </c>
      <c r="DM22" s="174">
        <v>2</v>
      </c>
      <c r="DN22" s="174">
        <v>1</v>
      </c>
      <c r="DO22" s="174">
        <v>1</v>
      </c>
      <c r="DP22" s="174">
        <v>1</v>
      </c>
      <c r="DQ22" s="174">
        <v>1</v>
      </c>
      <c r="DR22" s="174">
        <v>1</v>
      </c>
      <c r="DS22" s="174">
        <v>2</v>
      </c>
      <c r="DT22" s="174">
        <v>1</v>
      </c>
      <c r="DU22" s="174">
        <v>1</v>
      </c>
      <c r="DV22" s="174">
        <v>1</v>
      </c>
      <c r="DW22" s="174">
        <v>1</v>
      </c>
      <c r="DX22" s="174">
        <v>1</v>
      </c>
      <c r="DY22" s="174">
        <v>1</v>
      </c>
      <c r="DZ22" s="174">
        <v>1</v>
      </c>
      <c r="EA22" s="174">
        <v>1</v>
      </c>
      <c r="EB22" s="174">
        <v>0</v>
      </c>
      <c r="EC22" s="174">
        <v>1</v>
      </c>
      <c r="ED22" s="174">
        <v>1</v>
      </c>
      <c r="EE22" s="174">
        <v>1</v>
      </c>
      <c r="EF22" s="174">
        <v>1</v>
      </c>
      <c r="EG22" s="174">
        <v>1</v>
      </c>
      <c r="EH22" s="174">
        <v>0</v>
      </c>
      <c r="EI22" s="174">
        <v>2</v>
      </c>
      <c r="EJ22" s="174">
        <v>1</v>
      </c>
      <c r="EK22" s="175">
        <v>0</v>
      </c>
    </row>
    <row r="23" spans="1:141" ht="15.75" x14ac:dyDescent="0.25">
      <c r="A23" s="287"/>
      <c r="B23" s="288"/>
      <c r="C23" s="48" t="s">
        <v>6255</v>
      </c>
      <c r="D23" s="48" t="s">
        <v>11834</v>
      </c>
      <c r="E23" s="48" t="s">
        <v>11835</v>
      </c>
      <c r="F23" s="192"/>
      <c r="G23" s="173">
        <v>0</v>
      </c>
      <c r="H23" s="174">
        <v>0</v>
      </c>
      <c r="I23" s="174">
        <v>1</v>
      </c>
      <c r="J23" s="174">
        <v>0</v>
      </c>
      <c r="K23" s="174">
        <v>0</v>
      </c>
      <c r="L23" s="178">
        <v>0</v>
      </c>
      <c r="M23" s="174">
        <v>0</v>
      </c>
      <c r="N23" s="177">
        <v>0</v>
      </c>
      <c r="O23" s="174">
        <v>0</v>
      </c>
      <c r="P23" s="175">
        <v>0</v>
      </c>
      <c r="R23" s="173">
        <v>0</v>
      </c>
      <c r="S23" s="174">
        <v>0</v>
      </c>
      <c r="T23" s="174">
        <v>0</v>
      </c>
      <c r="U23" s="175">
        <v>0</v>
      </c>
      <c r="V23" s="173">
        <v>0</v>
      </c>
      <c r="W23" s="174">
        <v>0</v>
      </c>
      <c r="X23" s="175">
        <v>0</v>
      </c>
      <c r="Y23" s="176">
        <v>1</v>
      </c>
      <c r="Z23" s="173">
        <v>0</v>
      </c>
      <c r="AA23" s="174">
        <v>2</v>
      </c>
      <c r="AB23" s="174">
        <v>2</v>
      </c>
      <c r="AC23" s="174">
        <v>2</v>
      </c>
      <c r="AD23" s="174">
        <v>2</v>
      </c>
      <c r="AE23" s="174">
        <v>2</v>
      </c>
      <c r="AF23" s="174">
        <v>3</v>
      </c>
      <c r="AG23" s="174">
        <v>2</v>
      </c>
      <c r="AH23" s="174">
        <v>3</v>
      </c>
      <c r="AI23" s="174">
        <v>0</v>
      </c>
      <c r="AJ23" s="174">
        <v>2</v>
      </c>
      <c r="AK23" s="174">
        <v>3</v>
      </c>
      <c r="AL23" s="174">
        <v>2</v>
      </c>
      <c r="AM23" s="174">
        <v>1</v>
      </c>
      <c r="AN23" s="174">
        <v>3</v>
      </c>
      <c r="AO23" s="174">
        <v>2</v>
      </c>
      <c r="AP23" s="175">
        <v>1</v>
      </c>
      <c r="AQ23" s="173">
        <v>0</v>
      </c>
      <c r="AR23" s="175">
        <v>0</v>
      </c>
      <c r="AS23" s="177">
        <v>0</v>
      </c>
      <c r="AT23" s="178">
        <v>0</v>
      </c>
      <c r="AU23" s="173">
        <v>0</v>
      </c>
      <c r="AV23" s="174">
        <v>0</v>
      </c>
      <c r="AW23" s="174">
        <v>0</v>
      </c>
      <c r="AX23" s="174">
        <v>0</v>
      </c>
      <c r="AY23" s="175">
        <v>0</v>
      </c>
      <c r="AZ23" s="118">
        <v>0</v>
      </c>
      <c r="BA23" s="173">
        <v>0</v>
      </c>
      <c r="BB23" s="174">
        <v>0</v>
      </c>
      <c r="BC23" s="174">
        <v>0</v>
      </c>
      <c r="BD23" s="174">
        <v>0</v>
      </c>
      <c r="BE23" s="174">
        <v>0</v>
      </c>
      <c r="BF23" s="174">
        <v>0</v>
      </c>
      <c r="BG23" s="174">
        <v>0</v>
      </c>
      <c r="BH23" s="174">
        <v>0</v>
      </c>
      <c r="BI23" s="174">
        <v>0</v>
      </c>
      <c r="BJ23" s="174">
        <v>0</v>
      </c>
      <c r="BK23" s="174">
        <v>0</v>
      </c>
      <c r="BL23" s="174">
        <v>0</v>
      </c>
      <c r="BM23" s="175">
        <v>0</v>
      </c>
      <c r="BN23" s="173">
        <v>0</v>
      </c>
      <c r="BO23" s="174">
        <v>0</v>
      </c>
      <c r="BP23" s="174">
        <v>0</v>
      </c>
      <c r="BQ23" s="175">
        <v>0</v>
      </c>
      <c r="BR23" s="173">
        <v>0</v>
      </c>
      <c r="BS23" s="174">
        <v>0</v>
      </c>
      <c r="BT23" s="175">
        <v>0</v>
      </c>
      <c r="BU23" s="177">
        <v>0</v>
      </c>
      <c r="BV23" s="178">
        <v>0</v>
      </c>
      <c r="BW23" s="173">
        <v>0</v>
      </c>
      <c r="BX23" s="174">
        <v>0</v>
      </c>
      <c r="BY23" s="174">
        <v>0</v>
      </c>
      <c r="BZ23" s="174">
        <v>0</v>
      </c>
      <c r="CA23" s="174">
        <v>0</v>
      </c>
      <c r="CB23" s="174">
        <v>0</v>
      </c>
      <c r="CC23" s="174">
        <v>0</v>
      </c>
      <c r="CD23" s="174">
        <v>0</v>
      </c>
      <c r="CE23" s="174">
        <v>0</v>
      </c>
      <c r="CF23" s="174">
        <v>0</v>
      </c>
      <c r="CG23" s="174">
        <v>0</v>
      </c>
      <c r="CH23" s="174">
        <v>0</v>
      </c>
      <c r="CI23" s="174">
        <v>0</v>
      </c>
      <c r="CJ23" s="174">
        <v>0</v>
      </c>
      <c r="CK23" s="174">
        <v>0</v>
      </c>
      <c r="CL23" s="174">
        <v>0</v>
      </c>
      <c r="CM23" s="174">
        <v>0</v>
      </c>
      <c r="CN23" s="174">
        <v>0</v>
      </c>
      <c r="CO23" s="174">
        <v>0</v>
      </c>
      <c r="CP23" s="174">
        <v>0</v>
      </c>
      <c r="CQ23" s="174">
        <v>0</v>
      </c>
      <c r="CR23" s="174">
        <v>0</v>
      </c>
      <c r="CS23" s="174">
        <v>0</v>
      </c>
      <c r="CT23" s="174">
        <v>0</v>
      </c>
      <c r="CU23" s="174">
        <v>0</v>
      </c>
      <c r="CV23" s="174">
        <v>0</v>
      </c>
      <c r="CW23" s="174">
        <v>0</v>
      </c>
      <c r="CX23" s="174">
        <v>0</v>
      </c>
      <c r="CY23" s="174">
        <v>0</v>
      </c>
      <c r="CZ23" s="175">
        <v>0</v>
      </c>
      <c r="DA23" s="177">
        <v>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0</v>
      </c>
      <c r="DK23" s="174">
        <v>0</v>
      </c>
      <c r="DL23" s="174">
        <v>0</v>
      </c>
      <c r="DM23" s="174">
        <v>0</v>
      </c>
      <c r="DN23" s="174">
        <v>0</v>
      </c>
      <c r="DO23" s="174">
        <v>0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0</v>
      </c>
      <c r="DZ23" s="174">
        <v>0</v>
      </c>
      <c r="EA23" s="174">
        <v>0</v>
      </c>
      <c r="EB23" s="174">
        <v>0</v>
      </c>
      <c r="EC23" s="174">
        <v>0</v>
      </c>
      <c r="ED23" s="174">
        <v>0</v>
      </c>
      <c r="EE23" s="174">
        <v>0</v>
      </c>
      <c r="EF23" s="174">
        <v>0</v>
      </c>
      <c r="EG23" s="174">
        <v>0</v>
      </c>
      <c r="EH23" s="174">
        <v>0</v>
      </c>
      <c r="EI23" s="174">
        <v>0</v>
      </c>
      <c r="EJ23" s="174">
        <v>0</v>
      </c>
      <c r="EK23" s="175">
        <v>0</v>
      </c>
    </row>
    <row r="24" spans="1:141" ht="15.75" x14ac:dyDescent="0.25">
      <c r="A24" s="287"/>
      <c r="B24" s="288"/>
      <c r="C24" s="48" t="s">
        <v>5333</v>
      </c>
      <c r="D24" s="48" t="s">
        <v>11836</v>
      </c>
      <c r="E24" s="48" t="s">
        <v>11837</v>
      </c>
      <c r="F24" s="192"/>
      <c r="G24" s="173">
        <v>0</v>
      </c>
      <c r="H24" s="174">
        <v>1</v>
      </c>
      <c r="I24" s="174">
        <v>1</v>
      </c>
      <c r="J24" s="174">
        <v>1</v>
      </c>
      <c r="K24" s="174">
        <v>1</v>
      </c>
      <c r="L24" s="178">
        <v>1</v>
      </c>
      <c r="M24" s="174">
        <v>1</v>
      </c>
      <c r="N24" s="177">
        <v>1</v>
      </c>
      <c r="O24" s="174">
        <v>1</v>
      </c>
      <c r="P24" s="175">
        <v>1</v>
      </c>
      <c r="R24" s="173">
        <v>2</v>
      </c>
      <c r="S24" s="174">
        <v>2</v>
      </c>
      <c r="T24" s="174">
        <v>2</v>
      </c>
      <c r="U24" s="175">
        <v>2</v>
      </c>
      <c r="V24" s="173">
        <v>1</v>
      </c>
      <c r="W24" s="174">
        <v>1</v>
      </c>
      <c r="X24" s="175">
        <v>1</v>
      </c>
      <c r="Y24" s="176">
        <v>1</v>
      </c>
      <c r="Z24" s="173">
        <v>1</v>
      </c>
      <c r="AA24" s="174">
        <v>1</v>
      </c>
      <c r="AB24" s="174">
        <v>1</v>
      </c>
      <c r="AC24" s="174">
        <v>1</v>
      </c>
      <c r="AD24" s="174">
        <v>1</v>
      </c>
      <c r="AE24" s="174">
        <v>1</v>
      </c>
      <c r="AF24" s="174">
        <v>1</v>
      </c>
      <c r="AG24" s="174">
        <v>1</v>
      </c>
      <c r="AH24" s="174">
        <v>1</v>
      </c>
      <c r="AI24" s="174">
        <v>2</v>
      </c>
      <c r="AJ24" s="174">
        <v>2</v>
      </c>
      <c r="AK24" s="174">
        <v>1</v>
      </c>
      <c r="AL24" s="174">
        <v>1</v>
      </c>
      <c r="AM24" s="174">
        <v>1</v>
      </c>
      <c r="AN24" s="174">
        <v>1</v>
      </c>
      <c r="AO24" s="174">
        <v>1</v>
      </c>
      <c r="AP24" s="175">
        <v>1</v>
      </c>
      <c r="AQ24" s="173">
        <v>0</v>
      </c>
      <c r="AR24" s="175">
        <v>0</v>
      </c>
      <c r="AS24" s="177">
        <v>0</v>
      </c>
      <c r="AT24" s="178">
        <v>0</v>
      </c>
      <c r="AU24" s="173">
        <v>0</v>
      </c>
      <c r="AV24" s="174">
        <v>0</v>
      </c>
      <c r="AW24" s="174">
        <v>1</v>
      </c>
      <c r="AX24" s="174">
        <v>0</v>
      </c>
      <c r="AY24" s="175">
        <v>0</v>
      </c>
      <c r="AZ24" s="118">
        <v>1</v>
      </c>
      <c r="BA24" s="173">
        <v>0</v>
      </c>
      <c r="BB24" s="174">
        <v>0</v>
      </c>
      <c r="BC24" s="174">
        <v>0</v>
      </c>
      <c r="BD24" s="174">
        <v>0</v>
      </c>
      <c r="BE24" s="174">
        <v>0</v>
      </c>
      <c r="BF24" s="174">
        <v>0</v>
      </c>
      <c r="BG24" s="174">
        <v>0</v>
      </c>
      <c r="BH24" s="174">
        <v>0</v>
      </c>
      <c r="BI24" s="174">
        <v>0</v>
      </c>
      <c r="BJ24" s="174">
        <v>0</v>
      </c>
      <c r="BK24" s="174">
        <v>0</v>
      </c>
      <c r="BL24" s="174">
        <v>0</v>
      </c>
      <c r="BM24" s="175">
        <v>0</v>
      </c>
      <c r="BN24" s="173">
        <v>1</v>
      </c>
      <c r="BO24" s="174">
        <v>0</v>
      </c>
      <c r="BP24" s="174">
        <v>1</v>
      </c>
      <c r="BQ24" s="175">
        <v>1</v>
      </c>
      <c r="BR24" s="173">
        <v>0</v>
      </c>
      <c r="BS24" s="174">
        <v>1</v>
      </c>
      <c r="BT24" s="175">
        <v>1</v>
      </c>
      <c r="BU24" s="177">
        <v>1</v>
      </c>
      <c r="BV24" s="178">
        <v>1</v>
      </c>
      <c r="BW24" s="173">
        <v>1</v>
      </c>
      <c r="BX24" s="174">
        <v>1</v>
      </c>
      <c r="BY24" s="174">
        <v>1</v>
      </c>
      <c r="BZ24" s="174">
        <v>2</v>
      </c>
      <c r="CA24" s="174">
        <v>2</v>
      </c>
      <c r="CB24" s="174">
        <v>1</v>
      </c>
      <c r="CC24" s="174">
        <v>2</v>
      </c>
      <c r="CD24" s="174">
        <v>2</v>
      </c>
      <c r="CE24" s="174">
        <v>2</v>
      </c>
      <c r="CF24" s="174">
        <v>1</v>
      </c>
      <c r="CG24" s="174">
        <v>2</v>
      </c>
      <c r="CH24" s="174">
        <v>2</v>
      </c>
      <c r="CI24" s="174">
        <v>2</v>
      </c>
      <c r="CJ24" s="174">
        <v>1</v>
      </c>
      <c r="CK24" s="174">
        <v>2</v>
      </c>
      <c r="CL24" s="174">
        <v>2</v>
      </c>
      <c r="CM24" s="174">
        <v>2</v>
      </c>
      <c r="CN24" s="174">
        <v>1</v>
      </c>
      <c r="CO24" s="174">
        <v>0</v>
      </c>
      <c r="CP24" s="174">
        <v>2</v>
      </c>
      <c r="CQ24" s="174">
        <v>2</v>
      </c>
      <c r="CR24" s="174">
        <v>2</v>
      </c>
      <c r="CS24" s="174">
        <v>2</v>
      </c>
      <c r="CT24" s="174">
        <v>1</v>
      </c>
      <c r="CU24" s="174">
        <v>0</v>
      </c>
      <c r="CV24" s="174">
        <v>1</v>
      </c>
      <c r="CW24" s="174">
        <v>1</v>
      </c>
      <c r="CX24" s="174">
        <v>1</v>
      </c>
      <c r="CY24" s="174">
        <v>1</v>
      </c>
      <c r="CZ24" s="175">
        <v>0</v>
      </c>
      <c r="DA24" s="177">
        <v>1</v>
      </c>
      <c r="DB24" s="174">
        <v>1</v>
      </c>
      <c r="DC24" s="174">
        <v>1</v>
      </c>
      <c r="DD24" s="174">
        <v>1</v>
      </c>
      <c r="DE24" s="174">
        <v>1</v>
      </c>
      <c r="DF24" s="174">
        <v>0</v>
      </c>
      <c r="DG24" s="174">
        <v>1</v>
      </c>
      <c r="DH24" s="174">
        <v>1</v>
      </c>
      <c r="DI24" s="174">
        <v>1</v>
      </c>
      <c r="DJ24" s="174">
        <v>1</v>
      </c>
      <c r="DK24" s="174">
        <v>0</v>
      </c>
      <c r="DL24" s="174">
        <v>1</v>
      </c>
      <c r="DM24" s="174">
        <v>0</v>
      </c>
      <c r="DN24" s="174">
        <v>0</v>
      </c>
      <c r="DO24" s="174">
        <v>1</v>
      </c>
      <c r="DP24" s="174">
        <v>1</v>
      </c>
      <c r="DQ24" s="174">
        <v>1</v>
      </c>
      <c r="DR24" s="174">
        <v>1</v>
      </c>
      <c r="DS24" s="174">
        <v>1</v>
      </c>
      <c r="DT24" s="174">
        <v>1</v>
      </c>
      <c r="DU24" s="174">
        <v>1</v>
      </c>
      <c r="DV24" s="174">
        <v>1</v>
      </c>
      <c r="DW24" s="174">
        <v>1</v>
      </c>
      <c r="DX24" s="174">
        <v>1</v>
      </c>
      <c r="DY24" s="174">
        <v>1</v>
      </c>
      <c r="DZ24" s="174">
        <v>1</v>
      </c>
      <c r="EA24" s="174">
        <v>1</v>
      </c>
      <c r="EB24" s="174">
        <v>1</v>
      </c>
      <c r="EC24" s="174">
        <v>1</v>
      </c>
      <c r="ED24" s="174">
        <v>1</v>
      </c>
      <c r="EE24" s="174">
        <v>0</v>
      </c>
      <c r="EF24" s="174">
        <v>1</v>
      </c>
      <c r="EG24" s="174">
        <v>1</v>
      </c>
      <c r="EH24" s="174">
        <v>1</v>
      </c>
      <c r="EI24" s="174">
        <v>0</v>
      </c>
      <c r="EJ24" s="174">
        <v>1</v>
      </c>
      <c r="EK24" s="175">
        <v>1</v>
      </c>
    </row>
    <row r="25" spans="1:141" ht="15.75" x14ac:dyDescent="0.25">
      <c r="A25" s="287"/>
      <c r="B25" s="288"/>
      <c r="C25" s="48" t="s">
        <v>11838</v>
      </c>
      <c r="D25" s="48" t="s">
        <v>11839</v>
      </c>
      <c r="E25" s="48" t="s">
        <v>11840</v>
      </c>
      <c r="F25" s="192"/>
      <c r="G25" s="173">
        <v>0</v>
      </c>
      <c r="H25" s="174">
        <v>0</v>
      </c>
      <c r="I25" s="174">
        <v>0</v>
      </c>
      <c r="J25" s="174">
        <v>0</v>
      </c>
      <c r="K25" s="174">
        <v>0</v>
      </c>
      <c r="L25" s="178">
        <v>0</v>
      </c>
      <c r="M25" s="174">
        <v>0</v>
      </c>
      <c r="N25" s="177">
        <v>0</v>
      </c>
      <c r="O25" s="174">
        <v>0</v>
      </c>
      <c r="P25" s="175">
        <v>0</v>
      </c>
      <c r="R25" s="173">
        <v>1</v>
      </c>
      <c r="S25" s="174">
        <v>1</v>
      </c>
      <c r="T25" s="174">
        <v>1</v>
      </c>
      <c r="U25" s="175">
        <v>1</v>
      </c>
      <c r="V25" s="173">
        <v>1</v>
      </c>
      <c r="W25" s="174">
        <v>1</v>
      </c>
      <c r="X25" s="175">
        <v>1</v>
      </c>
      <c r="Y25" s="176">
        <v>1</v>
      </c>
      <c r="Z25" s="173">
        <v>1</v>
      </c>
      <c r="AA25" s="174">
        <v>1</v>
      </c>
      <c r="AB25" s="174">
        <v>1</v>
      </c>
      <c r="AC25" s="174">
        <v>1</v>
      </c>
      <c r="AD25" s="174">
        <v>1</v>
      </c>
      <c r="AE25" s="174">
        <v>1</v>
      </c>
      <c r="AF25" s="174">
        <v>1</v>
      </c>
      <c r="AG25" s="174">
        <v>1</v>
      </c>
      <c r="AH25" s="174">
        <v>1</v>
      </c>
      <c r="AI25" s="174">
        <v>2</v>
      </c>
      <c r="AJ25" s="174">
        <v>0</v>
      </c>
      <c r="AK25" s="174">
        <v>1</v>
      </c>
      <c r="AL25" s="174">
        <v>1</v>
      </c>
      <c r="AM25" s="174">
        <v>1</v>
      </c>
      <c r="AN25" s="174">
        <v>1</v>
      </c>
      <c r="AO25" s="174">
        <v>1</v>
      </c>
      <c r="AP25" s="175">
        <v>1</v>
      </c>
      <c r="AQ25" s="173">
        <v>0</v>
      </c>
      <c r="AR25" s="175">
        <v>1</v>
      </c>
      <c r="AS25" s="177">
        <v>0</v>
      </c>
      <c r="AT25" s="178">
        <v>1</v>
      </c>
      <c r="AU25" s="173">
        <v>1</v>
      </c>
      <c r="AV25" s="174">
        <v>1</v>
      </c>
      <c r="AW25" s="174">
        <v>0</v>
      </c>
      <c r="AX25" s="174">
        <v>1</v>
      </c>
      <c r="AY25" s="175">
        <v>1</v>
      </c>
      <c r="AZ25" s="118">
        <v>1</v>
      </c>
      <c r="BA25" s="173">
        <v>1</v>
      </c>
      <c r="BB25" s="174">
        <v>1</v>
      </c>
      <c r="BC25" s="174">
        <v>1</v>
      </c>
      <c r="BD25" s="174">
        <v>2</v>
      </c>
      <c r="BE25" s="174">
        <v>0</v>
      </c>
      <c r="BF25" s="174">
        <v>1</v>
      </c>
      <c r="BG25" s="174">
        <v>1</v>
      </c>
      <c r="BH25" s="174">
        <v>1</v>
      </c>
      <c r="BI25" s="174">
        <v>1</v>
      </c>
      <c r="BJ25" s="174">
        <v>0</v>
      </c>
      <c r="BK25" s="174">
        <v>1</v>
      </c>
      <c r="BL25" s="174">
        <v>1</v>
      </c>
      <c r="BM25" s="175">
        <v>1</v>
      </c>
      <c r="BN25" s="173">
        <v>1</v>
      </c>
      <c r="BO25" s="174">
        <v>0</v>
      </c>
      <c r="BP25" s="174">
        <v>1</v>
      </c>
      <c r="BQ25" s="175">
        <v>1</v>
      </c>
      <c r="BR25" s="173">
        <v>1</v>
      </c>
      <c r="BS25" s="174">
        <v>1</v>
      </c>
      <c r="BT25" s="175">
        <v>0</v>
      </c>
      <c r="BU25" s="177">
        <v>1</v>
      </c>
      <c r="BV25" s="178">
        <v>1</v>
      </c>
      <c r="BW25" s="173">
        <v>1</v>
      </c>
      <c r="BX25" s="174">
        <v>1</v>
      </c>
      <c r="BY25" s="174">
        <v>1</v>
      </c>
      <c r="BZ25" s="174">
        <v>1</v>
      </c>
      <c r="CA25" s="174">
        <v>1</v>
      </c>
      <c r="CB25" s="174">
        <v>1</v>
      </c>
      <c r="CC25" s="174">
        <v>1</v>
      </c>
      <c r="CD25" s="174">
        <v>1</v>
      </c>
      <c r="CE25" s="174">
        <v>1</v>
      </c>
      <c r="CF25" s="174">
        <v>0</v>
      </c>
      <c r="CG25" s="174">
        <v>1</v>
      </c>
      <c r="CH25" s="174">
        <v>1</v>
      </c>
      <c r="CI25" s="174">
        <v>0</v>
      </c>
      <c r="CJ25" s="174">
        <v>1</v>
      </c>
      <c r="CK25" s="174">
        <v>1</v>
      </c>
      <c r="CL25" s="174">
        <v>1</v>
      </c>
      <c r="CM25" s="174">
        <v>1</v>
      </c>
      <c r="CN25" s="174">
        <v>1</v>
      </c>
      <c r="CO25" s="174">
        <v>1</v>
      </c>
      <c r="CP25" s="174">
        <v>1</v>
      </c>
      <c r="CQ25" s="174">
        <v>1</v>
      </c>
      <c r="CR25" s="174">
        <v>1</v>
      </c>
      <c r="CS25" s="174">
        <v>1</v>
      </c>
      <c r="CT25" s="174">
        <v>1</v>
      </c>
      <c r="CU25" s="174">
        <v>0</v>
      </c>
      <c r="CV25" s="174">
        <v>1</v>
      </c>
      <c r="CW25" s="174">
        <v>1</v>
      </c>
      <c r="CX25" s="174">
        <v>2</v>
      </c>
      <c r="CY25" s="174">
        <v>1</v>
      </c>
      <c r="CZ25" s="175">
        <v>0</v>
      </c>
      <c r="DA25" s="177">
        <v>1</v>
      </c>
      <c r="DB25" s="174">
        <v>1</v>
      </c>
      <c r="DC25" s="174">
        <v>1</v>
      </c>
      <c r="DD25" s="174">
        <v>1</v>
      </c>
      <c r="DE25" s="174">
        <v>1</v>
      </c>
      <c r="DF25" s="174">
        <v>1</v>
      </c>
      <c r="DG25" s="174">
        <v>1</v>
      </c>
      <c r="DH25" s="174">
        <v>1</v>
      </c>
      <c r="DI25" s="174">
        <v>1</v>
      </c>
      <c r="DJ25" s="174">
        <v>0</v>
      </c>
      <c r="DK25" s="174">
        <v>1</v>
      </c>
      <c r="DL25" s="174">
        <v>1</v>
      </c>
      <c r="DM25" s="174">
        <v>1</v>
      </c>
      <c r="DN25" s="174">
        <v>1</v>
      </c>
      <c r="DO25" s="174">
        <v>2</v>
      </c>
      <c r="DP25" s="174">
        <v>0</v>
      </c>
      <c r="DQ25" s="174">
        <v>0</v>
      </c>
      <c r="DR25" s="174">
        <v>0</v>
      </c>
      <c r="DS25" s="174">
        <v>1</v>
      </c>
      <c r="DT25" s="174">
        <v>1</v>
      </c>
      <c r="DU25" s="174">
        <v>1</v>
      </c>
      <c r="DV25" s="174">
        <v>0</v>
      </c>
      <c r="DW25" s="174">
        <v>1</v>
      </c>
      <c r="DX25" s="174">
        <v>0</v>
      </c>
      <c r="DY25" s="174">
        <v>1</v>
      </c>
      <c r="DZ25" s="174">
        <v>1</v>
      </c>
      <c r="EA25" s="174">
        <v>1</v>
      </c>
      <c r="EB25" s="174">
        <v>1</v>
      </c>
      <c r="EC25" s="174">
        <v>1</v>
      </c>
      <c r="ED25" s="174">
        <v>1</v>
      </c>
      <c r="EE25" s="174">
        <v>0</v>
      </c>
      <c r="EF25" s="174">
        <v>1</v>
      </c>
      <c r="EG25" s="174">
        <v>1</v>
      </c>
      <c r="EH25" s="174">
        <v>0</v>
      </c>
      <c r="EI25" s="174">
        <v>0</v>
      </c>
      <c r="EJ25" s="174">
        <v>1</v>
      </c>
      <c r="EK25" s="175">
        <v>0</v>
      </c>
    </row>
    <row r="26" spans="1:141" ht="15.75" x14ac:dyDescent="0.25">
      <c r="A26" s="287"/>
      <c r="B26" s="288"/>
      <c r="C26" s="48" t="s">
        <v>5083</v>
      </c>
      <c r="D26" s="48" t="s">
        <v>11841</v>
      </c>
      <c r="E26" s="48" t="s">
        <v>11842</v>
      </c>
      <c r="F26" s="192"/>
      <c r="G26" s="173">
        <v>0</v>
      </c>
      <c r="H26" s="174">
        <v>1</v>
      </c>
      <c r="I26" s="174">
        <v>1</v>
      </c>
      <c r="J26" s="174">
        <v>1</v>
      </c>
      <c r="K26" s="174">
        <v>1</v>
      </c>
      <c r="L26" s="178">
        <v>0</v>
      </c>
      <c r="M26" s="174">
        <v>0</v>
      </c>
      <c r="N26" s="177">
        <v>0</v>
      </c>
      <c r="O26" s="174">
        <v>0</v>
      </c>
      <c r="P26" s="175">
        <v>1</v>
      </c>
      <c r="R26" s="173">
        <v>0</v>
      </c>
      <c r="S26" s="174">
        <v>0</v>
      </c>
      <c r="T26" s="174">
        <v>1</v>
      </c>
      <c r="U26" s="175">
        <v>0</v>
      </c>
      <c r="V26" s="173">
        <v>0</v>
      </c>
      <c r="W26" s="174">
        <v>1</v>
      </c>
      <c r="X26" s="175">
        <v>1</v>
      </c>
      <c r="Y26" s="176">
        <v>0</v>
      </c>
      <c r="Z26" s="173">
        <v>0</v>
      </c>
      <c r="AA26" s="174">
        <v>1</v>
      </c>
      <c r="AB26" s="174">
        <v>2</v>
      </c>
      <c r="AC26" s="174">
        <v>1</v>
      </c>
      <c r="AD26" s="174">
        <v>1</v>
      </c>
      <c r="AE26" s="174">
        <v>1</v>
      </c>
      <c r="AF26" s="174">
        <v>1</v>
      </c>
      <c r="AG26" s="174">
        <v>1</v>
      </c>
      <c r="AH26" s="174">
        <v>1</v>
      </c>
      <c r="AI26" s="174">
        <v>1</v>
      </c>
      <c r="AJ26" s="174">
        <v>1</v>
      </c>
      <c r="AK26" s="174">
        <v>1</v>
      </c>
      <c r="AL26" s="174">
        <v>1</v>
      </c>
      <c r="AM26" s="174">
        <v>1</v>
      </c>
      <c r="AN26" s="174">
        <v>1</v>
      </c>
      <c r="AO26" s="174">
        <v>1</v>
      </c>
      <c r="AP26" s="175">
        <v>1</v>
      </c>
      <c r="AQ26" s="173">
        <v>0</v>
      </c>
      <c r="AR26" s="175">
        <v>0</v>
      </c>
      <c r="AS26" s="177">
        <v>0</v>
      </c>
      <c r="AT26" s="178">
        <v>1</v>
      </c>
      <c r="AU26" s="173">
        <v>0</v>
      </c>
      <c r="AV26" s="174">
        <v>0</v>
      </c>
      <c r="AW26" s="174">
        <v>0</v>
      </c>
      <c r="AX26" s="174">
        <v>1</v>
      </c>
      <c r="AY26" s="175">
        <v>0</v>
      </c>
      <c r="AZ26" s="118">
        <v>1</v>
      </c>
      <c r="BA26" s="173">
        <v>1</v>
      </c>
      <c r="BB26" s="174">
        <v>1</v>
      </c>
      <c r="BC26" s="174">
        <v>0</v>
      </c>
      <c r="BD26" s="174">
        <v>1</v>
      </c>
      <c r="BE26" s="174">
        <v>1</v>
      </c>
      <c r="BF26" s="174">
        <v>0</v>
      </c>
      <c r="BG26" s="174">
        <v>0</v>
      </c>
      <c r="BH26" s="174">
        <v>1</v>
      </c>
      <c r="BI26" s="174">
        <v>0</v>
      </c>
      <c r="BJ26" s="174">
        <v>0</v>
      </c>
      <c r="BK26" s="174">
        <v>0</v>
      </c>
      <c r="BL26" s="174">
        <v>0</v>
      </c>
      <c r="BM26" s="175">
        <v>0</v>
      </c>
      <c r="BN26" s="173">
        <v>0</v>
      </c>
      <c r="BO26" s="174">
        <v>0</v>
      </c>
      <c r="BP26" s="174">
        <v>0</v>
      </c>
      <c r="BQ26" s="175">
        <v>0</v>
      </c>
      <c r="BR26" s="173">
        <v>0</v>
      </c>
      <c r="BS26" s="174">
        <v>0</v>
      </c>
      <c r="BT26" s="175">
        <v>0</v>
      </c>
      <c r="BU26" s="177">
        <v>0</v>
      </c>
      <c r="BV26" s="178">
        <v>0</v>
      </c>
      <c r="BW26" s="173">
        <v>0</v>
      </c>
      <c r="BX26" s="174">
        <v>0</v>
      </c>
      <c r="BY26" s="174">
        <v>0</v>
      </c>
      <c r="BZ26" s="174">
        <v>0</v>
      </c>
      <c r="CA26" s="174">
        <v>0</v>
      </c>
      <c r="CB26" s="174">
        <v>0</v>
      </c>
      <c r="CC26" s="174">
        <v>0</v>
      </c>
      <c r="CD26" s="174">
        <v>0</v>
      </c>
      <c r="CE26" s="174">
        <v>0</v>
      </c>
      <c r="CF26" s="174">
        <v>0</v>
      </c>
      <c r="CG26" s="174">
        <v>0</v>
      </c>
      <c r="CH26" s="174">
        <v>0</v>
      </c>
      <c r="CI26" s="174">
        <v>0</v>
      </c>
      <c r="CJ26" s="174">
        <v>0</v>
      </c>
      <c r="CK26" s="174">
        <v>0</v>
      </c>
      <c r="CL26" s="174">
        <v>0</v>
      </c>
      <c r="CM26" s="174">
        <v>0</v>
      </c>
      <c r="CN26" s="174">
        <v>0</v>
      </c>
      <c r="CO26" s="174">
        <v>0</v>
      </c>
      <c r="CP26" s="174">
        <v>0</v>
      </c>
      <c r="CQ26" s="174">
        <v>0</v>
      </c>
      <c r="CR26" s="174">
        <v>0</v>
      </c>
      <c r="CS26" s="174">
        <v>0</v>
      </c>
      <c r="CT26" s="174">
        <v>0</v>
      </c>
      <c r="CU26" s="174">
        <v>0</v>
      </c>
      <c r="CV26" s="174">
        <v>0</v>
      </c>
      <c r="CW26" s="174">
        <v>0</v>
      </c>
      <c r="CX26" s="174">
        <v>0</v>
      </c>
      <c r="CY26" s="174">
        <v>0</v>
      </c>
      <c r="CZ26" s="175">
        <v>0</v>
      </c>
      <c r="DA26" s="177">
        <v>2</v>
      </c>
      <c r="DB26" s="174">
        <v>0</v>
      </c>
      <c r="DC26" s="174">
        <v>0</v>
      </c>
      <c r="DD26" s="174">
        <v>1</v>
      </c>
      <c r="DE26" s="174">
        <v>0</v>
      </c>
      <c r="DF26" s="174">
        <v>0</v>
      </c>
      <c r="DG26" s="174">
        <v>0</v>
      </c>
      <c r="DH26" s="174">
        <v>0</v>
      </c>
      <c r="DI26" s="174">
        <v>2</v>
      </c>
      <c r="DJ26" s="174">
        <v>2</v>
      </c>
      <c r="DK26" s="174">
        <v>0</v>
      </c>
      <c r="DL26" s="174">
        <v>0</v>
      </c>
      <c r="DM26" s="174">
        <v>2</v>
      </c>
      <c r="DN26" s="174">
        <v>2</v>
      </c>
      <c r="DO26" s="174">
        <v>1</v>
      </c>
      <c r="DP26" s="174">
        <v>1</v>
      </c>
      <c r="DQ26" s="174">
        <v>1</v>
      </c>
      <c r="DR26" s="174">
        <v>1</v>
      </c>
      <c r="DS26" s="174">
        <v>0</v>
      </c>
      <c r="DT26" s="174">
        <v>0</v>
      </c>
      <c r="DU26" s="174">
        <v>1</v>
      </c>
      <c r="DV26" s="174">
        <v>0</v>
      </c>
      <c r="DW26" s="174">
        <v>2</v>
      </c>
      <c r="DX26" s="174">
        <v>0</v>
      </c>
      <c r="DY26" s="174">
        <v>2</v>
      </c>
      <c r="DZ26" s="174">
        <v>1</v>
      </c>
      <c r="EA26" s="174">
        <v>0</v>
      </c>
      <c r="EB26" s="174">
        <v>0</v>
      </c>
      <c r="EC26" s="174">
        <v>1</v>
      </c>
      <c r="ED26" s="174">
        <v>0</v>
      </c>
      <c r="EE26" s="174">
        <v>0</v>
      </c>
      <c r="EF26" s="174">
        <v>0</v>
      </c>
      <c r="EG26" s="174">
        <v>1</v>
      </c>
      <c r="EH26" s="174">
        <v>0</v>
      </c>
      <c r="EI26" s="174">
        <v>1</v>
      </c>
      <c r="EJ26" s="174">
        <v>1</v>
      </c>
      <c r="EK26" s="175">
        <v>0</v>
      </c>
    </row>
    <row r="27" spans="1:141" ht="15.75" x14ac:dyDescent="0.25">
      <c r="A27" s="289"/>
      <c r="B27" s="290"/>
      <c r="C27" s="48" t="s">
        <v>6356</v>
      </c>
      <c r="D27" s="48" t="s">
        <v>11843</v>
      </c>
      <c r="E27" s="48" t="s">
        <v>11844</v>
      </c>
      <c r="F27" s="192"/>
      <c r="G27" s="173">
        <v>0</v>
      </c>
      <c r="H27" s="174">
        <v>1</v>
      </c>
      <c r="I27" s="174">
        <v>0</v>
      </c>
      <c r="J27" s="174">
        <v>0</v>
      </c>
      <c r="K27" s="174">
        <v>0</v>
      </c>
      <c r="L27" s="178">
        <v>0</v>
      </c>
      <c r="M27" s="174">
        <v>1</v>
      </c>
      <c r="N27" s="177">
        <v>0</v>
      </c>
      <c r="O27" s="174">
        <v>0</v>
      </c>
      <c r="P27" s="175">
        <v>0</v>
      </c>
      <c r="R27" s="173">
        <v>0</v>
      </c>
      <c r="S27" s="174">
        <v>0</v>
      </c>
      <c r="T27" s="174">
        <v>0</v>
      </c>
      <c r="U27" s="175">
        <v>0</v>
      </c>
      <c r="V27" s="173">
        <v>1</v>
      </c>
      <c r="W27" s="174">
        <v>1</v>
      </c>
      <c r="X27" s="175">
        <v>1</v>
      </c>
      <c r="Y27" s="176">
        <v>1</v>
      </c>
      <c r="Z27" s="173">
        <v>1</v>
      </c>
      <c r="AA27" s="174">
        <v>0</v>
      </c>
      <c r="AB27" s="174">
        <v>0</v>
      </c>
      <c r="AC27" s="174">
        <v>0</v>
      </c>
      <c r="AD27" s="174">
        <v>0</v>
      </c>
      <c r="AE27" s="174">
        <v>0</v>
      </c>
      <c r="AF27" s="174">
        <v>1</v>
      </c>
      <c r="AG27" s="174">
        <v>1</v>
      </c>
      <c r="AH27" s="174">
        <v>1</v>
      </c>
      <c r="AI27" s="174">
        <v>8</v>
      </c>
      <c r="AJ27" s="174">
        <v>0</v>
      </c>
      <c r="AK27" s="174">
        <v>1</v>
      </c>
      <c r="AL27" s="174">
        <v>1</v>
      </c>
      <c r="AM27" s="174">
        <v>1</v>
      </c>
      <c r="AN27" s="174">
        <v>1</v>
      </c>
      <c r="AO27" s="174">
        <v>0</v>
      </c>
      <c r="AP27" s="175">
        <v>1</v>
      </c>
      <c r="AQ27" s="173">
        <v>0</v>
      </c>
      <c r="AR27" s="175">
        <v>1</v>
      </c>
      <c r="AS27" s="177">
        <v>2</v>
      </c>
      <c r="AT27" s="178">
        <v>1</v>
      </c>
      <c r="AU27" s="173">
        <v>0</v>
      </c>
      <c r="AV27" s="174">
        <v>0</v>
      </c>
      <c r="AW27" s="174">
        <v>0</v>
      </c>
      <c r="AX27" s="174">
        <v>0</v>
      </c>
      <c r="AY27" s="175">
        <v>0</v>
      </c>
      <c r="AZ27" s="118">
        <v>0</v>
      </c>
      <c r="BA27" s="173">
        <v>0</v>
      </c>
      <c r="BB27" s="174">
        <v>0</v>
      </c>
      <c r="BC27" s="174">
        <v>0</v>
      </c>
      <c r="BD27" s="174">
        <v>0</v>
      </c>
      <c r="BE27" s="174">
        <v>0</v>
      </c>
      <c r="BF27" s="174">
        <v>0</v>
      </c>
      <c r="BG27" s="174">
        <v>0</v>
      </c>
      <c r="BH27" s="174">
        <v>0</v>
      </c>
      <c r="BI27" s="174">
        <v>0</v>
      </c>
      <c r="BJ27" s="174">
        <v>0</v>
      </c>
      <c r="BK27" s="174">
        <v>0</v>
      </c>
      <c r="BL27" s="174">
        <v>0</v>
      </c>
      <c r="BM27" s="175">
        <v>1</v>
      </c>
      <c r="BN27" s="173">
        <v>1</v>
      </c>
      <c r="BO27" s="174">
        <v>0</v>
      </c>
      <c r="BP27" s="174">
        <v>0</v>
      </c>
      <c r="BQ27" s="175">
        <v>1</v>
      </c>
      <c r="BR27" s="173">
        <v>1</v>
      </c>
      <c r="BS27" s="174">
        <v>1</v>
      </c>
      <c r="BT27" s="175">
        <v>1</v>
      </c>
      <c r="BU27" s="177">
        <v>0</v>
      </c>
      <c r="BV27" s="178">
        <v>0</v>
      </c>
      <c r="BW27" s="173">
        <v>0</v>
      </c>
      <c r="BX27" s="174">
        <v>0</v>
      </c>
      <c r="BY27" s="174">
        <v>0</v>
      </c>
      <c r="BZ27" s="174">
        <v>0</v>
      </c>
      <c r="CA27" s="174">
        <v>0</v>
      </c>
      <c r="CB27" s="174">
        <v>0</v>
      </c>
      <c r="CC27" s="174">
        <v>0</v>
      </c>
      <c r="CD27" s="174">
        <v>0</v>
      </c>
      <c r="CE27" s="174">
        <v>0</v>
      </c>
      <c r="CF27" s="174">
        <v>0</v>
      </c>
      <c r="CG27" s="174">
        <v>0</v>
      </c>
      <c r="CH27" s="174">
        <v>0</v>
      </c>
      <c r="CI27" s="174">
        <v>0</v>
      </c>
      <c r="CJ27" s="174">
        <v>0</v>
      </c>
      <c r="CK27" s="174">
        <v>0</v>
      </c>
      <c r="CL27" s="174">
        <v>0</v>
      </c>
      <c r="CM27" s="174">
        <v>0</v>
      </c>
      <c r="CN27" s="174">
        <v>0</v>
      </c>
      <c r="CO27" s="174">
        <v>0</v>
      </c>
      <c r="CP27" s="174">
        <v>0</v>
      </c>
      <c r="CQ27" s="174">
        <v>0</v>
      </c>
      <c r="CR27" s="174">
        <v>0</v>
      </c>
      <c r="CS27" s="174">
        <v>0</v>
      </c>
      <c r="CT27" s="174">
        <v>0</v>
      </c>
      <c r="CU27" s="174">
        <v>0</v>
      </c>
      <c r="CV27" s="174">
        <v>0</v>
      </c>
      <c r="CW27" s="174">
        <v>0</v>
      </c>
      <c r="CX27" s="174">
        <v>0</v>
      </c>
      <c r="CY27" s="174">
        <v>0</v>
      </c>
      <c r="CZ27" s="175">
        <v>0</v>
      </c>
      <c r="DA27" s="177">
        <v>0</v>
      </c>
      <c r="DB27" s="174">
        <v>0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1</v>
      </c>
      <c r="DJ27" s="174">
        <v>0</v>
      </c>
      <c r="DK27" s="174">
        <v>0</v>
      </c>
      <c r="DL27" s="174">
        <v>0</v>
      </c>
      <c r="DM27" s="174">
        <v>0</v>
      </c>
      <c r="DN27" s="174">
        <v>0</v>
      </c>
      <c r="DO27" s="174">
        <v>0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0</v>
      </c>
      <c r="DW27" s="174">
        <v>0</v>
      </c>
      <c r="DX27" s="174">
        <v>0</v>
      </c>
      <c r="DY27" s="174">
        <v>1</v>
      </c>
      <c r="DZ27" s="174">
        <v>0</v>
      </c>
      <c r="EA27" s="174">
        <v>0</v>
      </c>
      <c r="EB27" s="174">
        <v>0</v>
      </c>
      <c r="EC27" s="174">
        <v>0</v>
      </c>
      <c r="ED27" s="174">
        <v>0</v>
      </c>
      <c r="EE27" s="174">
        <v>0</v>
      </c>
      <c r="EF27" s="174">
        <v>0</v>
      </c>
      <c r="EG27" s="174">
        <v>0</v>
      </c>
      <c r="EH27" s="174">
        <v>0</v>
      </c>
      <c r="EI27" s="174">
        <v>0</v>
      </c>
      <c r="EJ27" s="174">
        <v>0</v>
      </c>
      <c r="EK27" s="175">
        <v>0</v>
      </c>
    </row>
    <row r="28" spans="1:141" ht="15.75" x14ac:dyDescent="0.25">
      <c r="A28" s="285" t="s">
        <v>11845</v>
      </c>
      <c r="B28" s="286"/>
      <c r="C28" s="48" t="s">
        <v>5363</v>
      </c>
      <c r="D28" s="48" t="s">
        <v>11846</v>
      </c>
      <c r="E28" s="48" t="s">
        <v>11847</v>
      </c>
      <c r="F28" s="192"/>
      <c r="G28" s="173">
        <v>1</v>
      </c>
      <c r="H28" s="174">
        <v>1</v>
      </c>
      <c r="I28" s="174">
        <v>1</v>
      </c>
      <c r="J28" s="174">
        <v>1</v>
      </c>
      <c r="K28" s="174">
        <v>0</v>
      </c>
      <c r="L28" s="178">
        <v>1</v>
      </c>
      <c r="M28" s="174">
        <v>1</v>
      </c>
      <c r="N28" s="177">
        <v>1</v>
      </c>
      <c r="O28" s="174">
        <v>1</v>
      </c>
      <c r="P28" s="175">
        <v>1</v>
      </c>
      <c r="R28" s="173">
        <v>1</v>
      </c>
      <c r="S28" s="174">
        <v>1</v>
      </c>
      <c r="T28" s="174">
        <v>1</v>
      </c>
      <c r="U28" s="175">
        <v>1</v>
      </c>
      <c r="V28" s="173">
        <v>1</v>
      </c>
      <c r="W28" s="174">
        <v>1</v>
      </c>
      <c r="X28" s="175">
        <v>1</v>
      </c>
      <c r="Y28" s="176">
        <v>1</v>
      </c>
      <c r="Z28" s="173">
        <v>1</v>
      </c>
      <c r="AA28" s="174">
        <v>0</v>
      </c>
      <c r="AB28" s="174">
        <v>0</v>
      </c>
      <c r="AC28" s="174">
        <v>0</v>
      </c>
      <c r="AD28" s="174">
        <v>0</v>
      </c>
      <c r="AE28" s="174">
        <v>0</v>
      </c>
      <c r="AF28" s="174">
        <v>0</v>
      </c>
      <c r="AG28" s="174">
        <v>0</v>
      </c>
      <c r="AH28" s="174">
        <v>0</v>
      </c>
      <c r="AI28" s="174">
        <v>0</v>
      </c>
      <c r="AJ28" s="174">
        <v>0</v>
      </c>
      <c r="AK28" s="174">
        <v>0</v>
      </c>
      <c r="AL28" s="174">
        <v>0</v>
      </c>
      <c r="AM28" s="174">
        <v>0</v>
      </c>
      <c r="AN28" s="174">
        <v>0</v>
      </c>
      <c r="AO28" s="174">
        <v>0</v>
      </c>
      <c r="AP28" s="175">
        <v>0</v>
      </c>
      <c r="AQ28" s="173">
        <v>0</v>
      </c>
      <c r="AR28" s="175">
        <v>0</v>
      </c>
      <c r="AS28" s="177">
        <v>1</v>
      </c>
      <c r="AT28" s="178">
        <v>1</v>
      </c>
      <c r="AU28" s="173">
        <v>1</v>
      </c>
      <c r="AV28" s="174">
        <v>1</v>
      </c>
      <c r="AW28" s="174">
        <v>1</v>
      </c>
      <c r="AX28" s="174">
        <v>1</v>
      </c>
      <c r="AY28" s="175">
        <v>1</v>
      </c>
      <c r="AZ28" s="118">
        <v>1</v>
      </c>
      <c r="BA28" s="173">
        <v>0</v>
      </c>
      <c r="BB28" s="174">
        <v>0</v>
      </c>
      <c r="BC28" s="174">
        <v>0</v>
      </c>
      <c r="BD28" s="174">
        <v>0</v>
      </c>
      <c r="BE28" s="174">
        <v>0</v>
      </c>
      <c r="BF28" s="174">
        <v>0</v>
      </c>
      <c r="BG28" s="174">
        <v>0</v>
      </c>
      <c r="BH28" s="174">
        <v>0</v>
      </c>
      <c r="BI28" s="174">
        <v>0</v>
      </c>
      <c r="BJ28" s="174">
        <v>0</v>
      </c>
      <c r="BK28" s="174">
        <v>0</v>
      </c>
      <c r="BL28" s="174">
        <v>0</v>
      </c>
      <c r="BM28" s="175">
        <v>0</v>
      </c>
      <c r="BN28" s="173">
        <v>1</v>
      </c>
      <c r="BO28" s="174">
        <v>1</v>
      </c>
      <c r="BP28" s="174">
        <v>1</v>
      </c>
      <c r="BQ28" s="175">
        <v>1</v>
      </c>
      <c r="BR28" s="173">
        <v>1</v>
      </c>
      <c r="BS28" s="174">
        <v>1</v>
      </c>
      <c r="BT28" s="175">
        <v>1</v>
      </c>
      <c r="BU28" s="177">
        <v>1</v>
      </c>
      <c r="BV28" s="178">
        <v>1</v>
      </c>
      <c r="BW28" s="173">
        <v>1</v>
      </c>
      <c r="BX28" s="174">
        <v>1</v>
      </c>
      <c r="BY28" s="174">
        <v>1</v>
      </c>
      <c r="BZ28" s="174">
        <v>1</v>
      </c>
      <c r="CA28" s="174">
        <v>1</v>
      </c>
      <c r="CB28" s="174">
        <v>1</v>
      </c>
      <c r="CC28" s="174">
        <v>1</v>
      </c>
      <c r="CD28" s="174">
        <v>1</v>
      </c>
      <c r="CE28" s="174">
        <v>1</v>
      </c>
      <c r="CF28" s="174">
        <v>1</v>
      </c>
      <c r="CG28" s="174">
        <v>1</v>
      </c>
      <c r="CH28" s="174">
        <v>1</v>
      </c>
      <c r="CI28" s="174">
        <v>1</v>
      </c>
      <c r="CJ28" s="174">
        <v>1</v>
      </c>
      <c r="CK28" s="174">
        <v>1</v>
      </c>
      <c r="CL28" s="174">
        <v>1</v>
      </c>
      <c r="CM28" s="174">
        <v>0</v>
      </c>
      <c r="CN28" s="174">
        <v>1</v>
      </c>
      <c r="CO28" s="174">
        <v>1</v>
      </c>
      <c r="CP28" s="174">
        <v>1</v>
      </c>
      <c r="CQ28" s="174">
        <v>1</v>
      </c>
      <c r="CR28" s="174">
        <v>1</v>
      </c>
      <c r="CS28" s="174">
        <v>1</v>
      </c>
      <c r="CT28" s="174">
        <v>1</v>
      </c>
      <c r="CU28" s="174">
        <v>1</v>
      </c>
      <c r="CV28" s="174">
        <v>1</v>
      </c>
      <c r="CW28" s="174">
        <v>1</v>
      </c>
      <c r="CX28" s="174">
        <v>2</v>
      </c>
      <c r="CY28" s="174">
        <v>1</v>
      </c>
      <c r="CZ28" s="175">
        <v>1</v>
      </c>
      <c r="DA28" s="177">
        <v>1</v>
      </c>
      <c r="DB28" s="174">
        <v>1</v>
      </c>
      <c r="DC28" s="174">
        <v>1</v>
      </c>
      <c r="DD28" s="174">
        <v>1</v>
      </c>
      <c r="DE28" s="174">
        <v>1</v>
      </c>
      <c r="DF28" s="174">
        <v>1</v>
      </c>
      <c r="DG28" s="174">
        <v>1</v>
      </c>
      <c r="DH28" s="174">
        <v>1</v>
      </c>
      <c r="DI28" s="174">
        <v>1</v>
      </c>
      <c r="DJ28" s="174">
        <v>1</v>
      </c>
      <c r="DK28" s="174">
        <v>1</v>
      </c>
      <c r="DL28" s="174">
        <v>1</v>
      </c>
      <c r="DM28" s="174">
        <v>1</v>
      </c>
      <c r="DN28" s="174">
        <v>1</v>
      </c>
      <c r="DO28" s="174">
        <v>1</v>
      </c>
      <c r="DP28" s="174">
        <v>1</v>
      </c>
      <c r="DQ28" s="174">
        <v>0</v>
      </c>
      <c r="DR28" s="174">
        <v>0</v>
      </c>
      <c r="DS28" s="174">
        <v>1</v>
      </c>
      <c r="DT28" s="174">
        <v>1</v>
      </c>
      <c r="DU28" s="174">
        <v>1</v>
      </c>
      <c r="DV28" s="174">
        <v>1</v>
      </c>
      <c r="DW28" s="174">
        <v>1</v>
      </c>
      <c r="DX28" s="174">
        <v>0</v>
      </c>
      <c r="DY28" s="174">
        <v>1</v>
      </c>
      <c r="DZ28" s="174">
        <v>1</v>
      </c>
      <c r="EA28" s="174">
        <v>1</v>
      </c>
      <c r="EB28" s="174">
        <v>0</v>
      </c>
      <c r="EC28" s="174">
        <v>1</v>
      </c>
      <c r="ED28" s="174">
        <v>1</v>
      </c>
      <c r="EE28" s="174">
        <v>1</v>
      </c>
      <c r="EF28" s="174">
        <v>1</v>
      </c>
      <c r="EG28" s="174">
        <v>1</v>
      </c>
      <c r="EH28" s="174">
        <v>1</v>
      </c>
      <c r="EI28" s="174">
        <v>1</v>
      </c>
      <c r="EJ28" s="174">
        <v>1</v>
      </c>
      <c r="EK28" s="175">
        <v>0</v>
      </c>
    </row>
    <row r="29" spans="1:141" ht="15.75" x14ac:dyDescent="0.25">
      <c r="A29" s="287"/>
      <c r="B29" s="288"/>
      <c r="C29" s="48" t="s">
        <v>11848</v>
      </c>
      <c r="D29" s="48" t="s">
        <v>11849</v>
      </c>
      <c r="E29" s="48" t="s">
        <v>11850</v>
      </c>
      <c r="F29" s="192"/>
      <c r="G29" s="173">
        <v>0</v>
      </c>
      <c r="H29" s="174">
        <v>0</v>
      </c>
      <c r="I29" s="174">
        <v>0</v>
      </c>
      <c r="J29" s="174">
        <v>0</v>
      </c>
      <c r="K29" s="174">
        <v>0</v>
      </c>
      <c r="L29" s="178">
        <v>0</v>
      </c>
      <c r="M29" s="174">
        <v>0</v>
      </c>
      <c r="N29" s="177">
        <v>0</v>
      </c>
      <c r="O29" s="174">
        <v>0</v>
      </c>
      <c r="P29" s="175">
        <v>0</v>
      </c>
      <c r="R29" s="173">
        <v>1</v>
      </c>
      <c r="S29" s="174">
        <v>1</v>
      </c>
      <c r="T29" s="174">
        <v>1</v>
      </c>
      <c r="U29" s="175">
        <v>1</v>
      </c>
      <c r="V29" s="173">
        <v>0</v>
      </c>
      <c r="W29" s="174">
        <v>1</v>
      </c>
      <c r="X29" s="175">
        <v>1</v>
      </c>
      <c r="Y29" s="176">
        <v>1</v>
      </c>
      <c r="Z29" s="173">
        <v>1</v>
      </c>
      <c r="AA29" s="174">
        <v>0</v>
      </c>
      <c r="AB29" s="174">
        <v>0</v>
      </c>
      <c r="AC29" s="174">
        <v>0</v>
      </c>
      <c r="AD29" s="174">
        <v>0</v>
      </c>
      <c r="AE29" s="174">
        <v>0</v>
      </c>
      <c r="AF29" s="174">
        <v>0</v>
      </c>
      <c r="AG29" s="174">
        <v>0</v>
      </c>
      <c r="AH29" s="174">
        <v>0</v>
      </c>
      <c r="AI29" s="174">
        <v>0</v>
      </c>
      <c r="AJ29" s="174">
        <v>0</v>
      </c>
      <c r="AK29" s="174">
        <v>0</v>
      </c>
      <c r="AL29" s="174">
        <v>0</v>
      </c>
      <c r="AM29" s="174">
        <v>0</v>
      </c>
      <c r="AN29" s="174">
        <v>1</v>
      </c>
      <c r="AO29" s="174">
        <v>0</v>
      </c>
      <c r="AP29" s="175">
        <v>0</v>
      </c>
      <c r="AQ29" s="173">
        <v>0</v>
      </c>
      <c r="AR29" s="175">
        <v>1</v>
      </c>
      <c r="AS29" s="177">
        <v>1</v>
      </c>
      <c r="AT29" s="178">
        <v>1</v>
      </c>
      <c r="AU29" s="173">
        <v>1</v>
      </c>
      <c r="AV29" s="174">
        <v>1</v>
      </c>
      <c r="AW29" s="174">
        <v>1</v>
      </c>
      <c r="AX29" s="174">
        <v>1</v>
      </c>
      <c r="AY29" s="175">
        <v>1</v>
      </c>
      <c r="AZ29" s="118">
        <v>1</v>
      </c>
      <c r="BA29" s="173">
        <v>0</v>
      </c>
      <c r="BB29" s="174">
        <v>0</v>
      </c>
      <c r="BC29" s="174">
        <v>0</v>
      </c>
      <c r="BD29" s="174">
        <v>0</v>
      </c>
      <c r="BE29" s="174">
        <v>0</v>
      </c>
      <c r="BF29" s="174">
        <v>0</v>
      </c>
      <c r="BG29" s="174">
        <v>0</v>
      </c>
      <c r="BH29" s="174">
        <v>0</v>
      </c>
      <c r="BI29" s="174">
        <v>0</v>
      </c>
      <c r="BJ29" s="174">
        <v>0</v>
      </c>
      <c r="BK29" s="174">
        <v>0</v>
      </c>
      <c r="BL29" s="174">
        <v>0</v>
      </c>
      <c r="BM29" s="175">
        <v>0</v>
      </c>
      <c r="BN29" s="173">
        <v>1</v>
      </c>
      <c r="BO29" s="174">
        <v>1</v>
      </c>
      <c r="BP29" s="174">
        <v>1</v>
      </c>
      <c r="BQ29" s="175">
        <v>1</v>
      </c>
      <c r="BR29" s="173">
        <v>1</v>
      </c>
      <c r="BS29" s="174">
        <v>0</v>
      </c>
      <c r="BT29" s="175">
        <v>1</v>
      </c>
      <c r="BU29" s="177">
        <v>1</v>
      </c>
      <c r="BV29" s="178">
        <v>1</v>
      </c>
      <c r="BW29" s="173">
        <v>1</v>
      </c>
      <c r="BX29" s="174">
        <v>1</v>
      </c>
      <c r="BY29" s="174">
        <v>1</v>
      </c>
      <c r="BZ29" s="174">
        <v>1</v>
      </c>
      <c r="CA29" s="174">
        <v>1</v>
      </c>
      <c r="CB29" s="174">
        <v>1</v>
      </c>
      <c r="CC29" s="174">
        <v>1</v>
      </c>
      <c r="CD29" s="174">
        <v>1</v>
      </c>
      <c r="CE29" s="174">
        <v>1</v>
      </c>
      <c r="CF29" s="174">
        <v>1</v>
      </c>
      <c r="CG29" s="174">
        <v>1</v>
      </c>
      <c r="CH29" s="174">
        <v>1</v>
      </c>
      <c r="CI29" s="174">
        <v>1</v>
      </c>
      <c r="CJ29" s="174">
        <v>1</v>
      </c>
      <c r="CK29" s="174">
        <v>1</v>
      </c>
      <c r="CL29" s="174">
        <v>1</v>
      </c>
      <c r="CM29" s="174">
        <v>1</v>
      </c>
      <c r="CN29" s="174">
        <v>1</v>
      </c>
      <c r="CO29" s="174">
        <v>1</v>
      </c>
      <c r="CP29" s="174">
        <v>1</v>
      </c>
      <c r="CQ29" s="174">
        <v>1</v>
      </c>
      <c r="CR29" s="174">
        <v>1</v>
      </c>
      <c r="CS29" s="174">
        <v>1</v>
      </c>
      <c r="CT29" s="174">
        <v>1</v>
      </c>
      <c r="CU29" s="174">
        <v>1</v>
      </c>
      <c r="CV29" s="174">
        <v>1</v>
      </c>
      <c r="CW29" s="174">
        <v>1</v>
      </c>
      <c r="CX29" s="174">
        <v>2</v>
      </c>
      <c r="CY29" s="174">
        <v>1</v>
      </c>
      <c r="CZ29" s="175">
        <v>1</v>
      </c>
      <c r="DA29" s="177">
        <v>1</v>
      </c>
      <c r="DB29" s="174">
        <v>0</v>
      </c>
      <c r="DC29" s="174">
        <v>1</v>
      </c>
      <c r="DD29" s="174">
        <v>1</v>
      </c>
      <c r="DE29" s="174">
        <v>1</v>
      </c>
      <c r="DF29" s="174">
        <v>1</v>
      </c>
      <c r="DG29" s="174">
        <v>1</v>
      </c>
      <c r="DH29" s="174">
        <v>1</v>
      </c>
      <c r="DI29" s="174">
        <v>1</v>
      </c>
      <c r="DJ29" s="174">
        <v>1</v>
      </c>
      <c r="DK29" s="174">
        <v>0</v>
      </c>
      <c r="DL29" s="174">
        <v>1</v>
      </c>
      <c r="DM29" s="174">
        <v>1</v>
      </c>
      <c r="DN29" s="174">
        <v>1</v>
      </c>
      <c r="DO29" s="174">
        <v>1</v>
      </c>
      <c r="DP29" s="174">
        <v>1</v>
      </c>
      <c r="DQ29" s="174">
        <v>1</v>
      </c>
      <c r="DR29" s="174">
        <v>0</v>
      </c>
      <c r="DS29" s="174">
        <v>1</v>
      </c>
      <c r="DT29" s="174">
        <v>1</v>
      </c>
      <c r="DU29" s="174">
        <v>1</v>
      </c>
      <c r="DV29" s="174">
        <v>0</v>
      </c>
      <c r="DW29" s="174">
        <v>1</v>
      </c>
      <c r="DX29" s="174">
        <v>0</v>
      </c>
      <c r="DY29" s="174">
        <v>1</v>
      </c>
      <c r="DZ29" s="174">
        <v>1</v>
      </c>
      <c r="EA29" s="174">
        <v>1</v>
      </c>
      <c r="EB29" s="174">
        <v>1</v>
      </c>
      <c r="EC29" s="174">
        <v>1</v>
      </c>
      <c r="ED29" s="174">
        <v>1</v>
      </c>
      <c r="EE29" s="174">
        <v>2</v>
      </c>
      <c r="EF29" s="174">
        <v>1</v>
      </c>
      <c r="EG29" s="174">
        <v>1</v>
      </c>
      <c r="EH29" s="174">
        <v>0</v>
      </c>
      <c r="EI29" s="174">
        <v>1</v>
      </c>
      <c r="EJ29" s="174">
        <v>1</v>
      </c>
      <c r="EK29" s="175">
        <v>1</v>
      </c>
    </row>
    <row r="30" spans="1:141" ht="15.75" x14ac:dyDescent="0.25">
      <c r="A30" s="287"/>
      <c r="B30" s="288"/>
      <c r="C30" s="48" t="s">
        <v>8227</v>
      </c>
      <c r="D30" s="48" t="s">
        <v>11851</v>
      </c>
      <c r="E30" s="48" t="s">
        <v>11852</v>
      </c>
      <c r="F30" s="192"/>
      <c r="G30" s="173">
        <v>1</v>
      </c>
      <c r="H30" s="174">
        <v>1</v>
      </c>
      <c r="I30" s="174">
        <v>1</v>
      </c>
      <c r="J30" s="174">
        <v>1</v>
      </c>
      <c r="K30" s="174">
        <v>1</v>
      </c>
      <c r="L30" s="178">
        <v>1</v>
      </c>
      <c r="M30" s="174">
        <v>1</v>
      </c>
      <c r="N30" s="177">
        <v>1</v>
      </c>
      <c r="O30" s="174">
        <v>1</v>
      </c>
      <c r="P30" s="175">
        <v>1</v>
      </c>
      <c r="R30" s="173">
        <v>0</v>
      </c>
      <c r="S30" s="174">
        <v>0</v>
      </c>
      <c r="T30" s="174">
        <v>0</v>
      </c>
      <c r="U30" s="175">
        <v>0</v>
      </c>
      <c r="V30" s="173">
        <v>1</v>
      </c>
      <c r="W30" s="174">
        <v>1</v>
      </c>
      <c r="X30" s="175">
        <v>1</v>
      </c>
      <c r="Y30" s="176">
        <v>1</v>
      </c>
      <c r="Z30" s="173">
        <v>1</v>
      </c>
      <c r="AA30" s="174">
        <v>1</v>
      </c>
      <c r="AB30" s="174">
        <v>1</v>
      </c>
      <c r="AC30" s="174">
        <v>1</v>
      </c>
      <c r="AD30" s="174">
        <v>1</v>
      </c>
      <c r="AE30" s="174">
        <v>1</v>
      </c>
      <c r="AF30" s="174">
        <v>1</v>
      </c>
      <c r="AG30" s="174">
        <v>1</v>
      </c>
      <c r="AH30" s="174">
        <v>1</v>
      </c>
      <c r="AI30" s="174">
        <v>2</v>
      </c>
      <c r="AJ30" s="174">
        <v>1</v>
      </c>
      <c r="AK30" s="174">
        <v>1</v>
      </c>
      <c r="AL30" s="174">
        <v>1</v>
      </c>
      <c r="AM30" s="174">
        <v>1</v>
      </c>
      <c r="AN30" s="174">
        <v>1</v>
      </c>
      <c r="AO30" s="174">
        <v>1</v>
      </c>
      <c r="AP30" s="175">
        <v>1</v>
      </c>
      <c r="AQ30" s="173">
        <v>1</v>
      </c>
      <c r="AR30" s="175">
        <v>1</v>
      </c>
      <c r="AS30" s="177">
        <v>0</v>
      </c>
      <c r="AT30" s="178">
        <v>1</v>
      </c>
      <c r="AU30" s="173">
        <v>1</v>
      </c>
      <c r="AV30" s="174">
        <v>1</v>
      </c>
      <c r="AW30" s="174">
        <v>0</v>
      </c>
      <c r="AX30" s="174">
        <v>1</v>
      </c>
      <c r="AY30" s="175">
        <v>1</v>
      </c>
      <c r="AZ30" s="118">
        <v>1</v>
      </c>
      <c r="BA30" s="173">
        <v>0</v>
      </c>
      <c r="BB30" s="174">
        <v>1</v>
      </c>
      <c r="BC30" s="174">
        <v>1</v>
      </c>
      <c r="BD30" s="174">
        <v>1</v>
      </c>
      <c r="BE30" s="174">
        <v>0</v>
      </c>
      <c r="BF30" s="174">
        <v>1</v>
      </c>
      <c r="BG30" s="174">
        <v>1</v>
      </c>
      <c r="BH30" s="174">
        <v>1</v>
      </c>
      <c r="BI30" s="174">
        <v>1</v>
      </c>
      <c r="BJ30" s="174">
        <v>0</v>
      </c>
      <c r="BK30" s="174">
        <v>1</v>
      </c>
      <c r="BL30" s="174">
        <v>1</v>
      </c>
      <c r="BM30" s="175">
        <v>1</v>
      </c>
      <c r="BN30" s="173">
        <v>1</v>
      </c>
      <c r="BO30" s="174">
        <v>1</v>
      </c>
      <c r="BP30" s="174">
        <v>0</v>
      </c>
      <c r="BQ30" s="175">
        <v>1</v>
      </c>
      <c r="BR30" s="173">
        <v>1</v>
      </c>
      <c r="BS30" s="174">
        <v>1</v>
      </c>
      <c r="BT30" s="175">
        <v>1</v>
      </c>
      <c r="BU30" s="177">
        <v>1</v>
      </c>
      <c r="BV30" s="178">
        <v>1</v>
      </c>
      <c r="BW30" s="173">
        <v>1</v>
      </c>
      <c r="BX30" s="174">
        <v>1</v>
      </c>
      <c r="BY30" s="174">
        <v>1</v>
      </c>
      <c r="BZ30" s="174">
        <v>1</v>
      </c>
      <c r="CA30" s="174">
        <v>1</v>
      </c>
      <c r="CB30" s="174">
        <v>2</v>
      </c>
      <c r="CC30" s="174">
        <v>1</v>
      </c>
      <c r="CD30" s="174">
        <v>1</v>
      </c>
      <c r="CE30" s="174">
        <v>1</v>
      </c>
      <c r="CF30" s="174">
        <v>1</v>
      </c>
      <c r="CG30" s="174">
        <v>1</v>
      </c>
      <c r="CH30" s="174">
        <v>1</v>
      </c>
      <c r="CI30" s="174">
        <v>1</v>
      </c>
      <c r="CJ30" s="174">
        <v>1</v>
      </c>
      <c r="CK30" s="174">
        <v>1</v>
      </c>
      <c r="CL30" s="174">
        <v>1</v>
      </c>
      <c r="CM30" s="174">
        <v>1</v>
      </c>
      <c r="CN30" s="174">
        <v>1</v>
      </c>
      <c r="CO30" s="174">
        <v>1</v>
      </c>
      <c r="CP30" s="174">
        <v>1</v>
      </c>
      <c r="CQ30" s="174">
        <v>0</v>
      </c>
      <c r="CR30" s="174">
        <v>1</v>
      </c>
      <c r="CS30" s="174">
        <v>1</v>
      </c>
      <c r="CT30" s="174">
        <v>1</v>
      </c>
      <c r="CU30" s="174">
        <v>0</v>
      </c>
      <c r="CV30" s="174">
        <v>1</v>
      </c>
      <c r="CW30" s="174">
        <v>1</v>
      </c>
      <c r="CX30" s="174">
        <v>2</v>
      </c>
      <c r="CY30" s="174">
        <v>1</v>
      </c>
      <c r="CZ30" s="175">
        <v>0</v>
      </c>
      <c r="DA30" s="177">
        <v>1</v>
      </c>
      <c r="DB30" s="174">
        <v>1</v>
      </c>
      <c r="DC30" s="174">
        <v>1</v>
      </c>
      <c r="DD30" s="174">
        <v>1</v>
      </c>
      <c r="DE30" s="174">
        <v>1</v>
      </c>
      <c r="DF30" s="174">
        <v>1</v>
      </c>
      <c r="DG30" s="174">
        <v>1</v>
      </c>
      <c r="DH30" s="174">
        <v>1</v>
      </c>
      <c r="DI30" s="174">
        <v>1</v>
      </c>
      <c r="DJ30" s="174">
        <v>1</v>
      </c>
      <c r="DK30" s="174">
        <v>1</v>
      </c>
      <c r="DL30" s="174">
        <v>1</v>
      </c>
      <c r="DM30" s="174">
        <v>1</v>
      </c>
      <c r="DN30" s="174">
        <v>1</v>
      </c>
      <c r="DO30" s="174">
        <v>1</v>
      </c>
      <c r="DP30" s="174">
        <v>1</v>
      </c>
      <c r="DQ30" s="174">
        <v>0</v>
      </c>
      <c r="DR30" s="174">
        <v>1</v>
      </c>
      <c r="DS30" s="174">
        <v>1</v>
      </c>
      <c r="DT30" s="174">
        <v>1</v>
      </c>
      <c r="DU30" s="174">
        <v>1</v>
      </c>
      <c r="DV30" s="174">
        <v>1</v>
      </c>
      <c r="DW30" s="174">
        <v>1</v>
      </c>
      <c r="DX30" s="174">
        <v>0</v>
      </c>
      <c r="DY30" s="174">
        <v>0</v>
      </c>
      <c r="DZ30" s="174">
        <v>0</v>
      </c>
      <c r="EA30" s="174">
        <v>1</v>
      </c>
      <c r="EB30" s="174">
        <v>1</v>
      </c>
      <c r="EC30" s="174">
        <v>1</v>
      </c>
      <c r="ED30" s="174">
        <v>0</v>
      </c>
      <c r="EE30" s="174">
        <v>1</v>
      </c>
      <c r="EF30" s="174">
        <v>1</v>
      </c>
      <c r="EG30" s="174">
        <v>1</v>
      </c>
      <c r="EH30" s="174">
        <v>0</v>
      </c>
      <c r="EI30" s="174">
        <v>0</v>
      </c>
      <c r="EJ30" s="174">
        <v>1</v>
      </c>
      <c r="EK30" s="175">
        <v>0</v>
      </c>
    </row>
    <row r="31" spans="1:141" ht="15.75" x14ac:dyDescent="0.25">
      <c r="A31" s="287"/>
      <c r="B31" s="288"/>
      <c r="C31" s="48" t="s">
        <v>10724</v>
      </c>
      <c r="D31" s="48" t="s">
        <v>4794</v>
      </c>
      <c r="E31" s="48" t="s">
        <v>11853</v>
      </c>
      <c r="F31" s="192"/>
      <c r="G31" s="173">
        <v>1</v>
      </c>
      <c r="H31" s="174">
        <v>1</v>
      </c>
      <c r="I31" s="174">
        <v>1</v>
      </c>
      <c r="J31" s="174">
        <v>1</v>
      </c>
      <c r="K31" s="174">
        <v>1</v>
      </c>
      <c r="L31" s="178">
        <v>1</v>
      </c>
      <c r="M31" s="174">
        <v>1</v>
      </c>
      <c r="N31" s="177">
        <v>1</v>
      </c>
      <c r="O31" s="174">
        <v>1</v>
      </c>
      <c r="P31" s="175">
        <v>1</v>
      </c>
      <c r="R31" s="173">
        <v>1</v>
      </c>
      <c r="S31" s="174">
        <v>1</v>
      </c>
      <c r="T31" s="174">
        <v>1</v>
      </c>
      <c r="U31" s="175">
        <v>1</v>
      </c>
      <c r="V31" s="173">
        <v>1</v>
      </c>
      <c r="W31" s="174">
        <v>1</v>
      </c>
      <c r="X31" s="175">
        <v>1</v>
      </c>
      <c r="Y31" s="176">
        <v>1</v>
      </c>
      <c r="Z31" s="173">
        <v>1</v>
      </c>
      <c r="AA31" s="174">
        <v>1</v>
      </c>
      <c r="AB31" s="174">
        <v>1</v>
      </c>
      <c r="AC31" s="174">
        <v>1</v>
      </c>
      <c r="AD31" s="174">
        <v>1</v>
      </c>
      <c r="AE31" s="174">
        <v>1</v>
      </c>
      <c r="AF31" s="174">
        <v>1</v>
      </c>
      <c r="AG31" s="174">
        <v>1</v>
      </c>
      <c r="AH31" s="174">
        <v>1</v>
      </c>
      <c r="AI31" s="174">
        <v>2</v>
      </c>
      <c r="AJ31" s="174">
        <v>1</v>
      </c>
      <c r="AK31" s="174">
        <v>1</v>
      </c>
      <c r="AL31" s="174">
        <v>1</v>
      </c>
      <c r="AM31" s="174">
        <v>1</v>
      </c>
      <c r="AN31" s="174">
        <v>1</v>
      </c>
      <c r="AO31" s="174">
        <v>1</v>
      </c>
      <c r="AP31" s="175">
        <v>1</v>
      </c>
      <c r="AQ31" s="173">
        <v>0</v>
      </c>
      <c r="AR31" s="175">
        <v>0</v>
      </c>
      <c r="AS31" s="177">
        <v>1</v>
      </c>
      <c r="AT31" s="178">
        <v>1</v>
      </c>
      <c r="AU31" s="173">
        <v>1</v>
      </c>
      <c r="AV31" s="174">
        <v>1</v>
      </c>
      <c r="AW31" s="174">
        <v>0</v>
      </c>
      <c r="AX31" s="174">
        <v>1</v>
      </c>
      <c r="AY31" s="175">
        <v>1</v>
      </c>
      <c r="AZ31" s="118">
        <v>1</v>
      </c>
      <c r="BA31" s="173">
        <v>1</v>
      </c>
      <c r="BB31" s="174">
        <v>1</v>
      </c>
      <c r="BC31" s="174">
        <v>1</v>
      </c>
      <c r="BD31" s="174">
        <v>0</v>
      </c>
      <c r="BE31" s="174">
        <v>1</v>
      </c>
      <c r="BF31" s="174">
        <v>1</v>
      </c>
      <c r="BG31" s="174">
        <v>1</v>
      </c>
      <c r="BH31" s="174">
        <v>1</v>
      </c>
      <c r="BI31" s="174">
        <v>1</v>
      </c>
      <c r="BJ31" s="174">
        <v>1</v>
      </c>
      <c r="BK31" s="174">
        <v>1</v>
      </c>
      <c r="BL31" s="174">
        <v>1</v>
      </c>
      <c r="BM31" s="175">
        <v>0</v>
      </c>
      <c r="BN31" s="173">
        <v>1</v>
      </c>
      <c r="BO31" s="174">
        <v>1</v>
      </c>
      <c r="BP31" s="174">
        <v>1</v>
      </c>
      <c r="BQ31" s="175">
        <v>1</v>
      </c>
      <c r="BR31" s="173">
        <v>1</v>
      </c>
      <c r="BS31" s="174">
        <v>1</v>
      </c>
      <c r="BT31" s="175">
        <v>1</v>
      </c>
      <c r="BU31" s="177">
        <v>1</v>
      </c>
      <c r="BV31" s="178">
        <v>1</v>
      </c>
      <c r="BW31" s="173">
        <v>1</v>
      </c>
      <c r="BX31" s="174">
        <v>1</v>
      </c>
      <c r="BY31" s="174">
        <v>1</v>
      </c>
      <c r="BZ31" s="174">
        <v>1</v>
      </c>
      <c r="CA31" s="174">
        <v>1</v>
      </c>
      <c r="CB31" s="174">
        <v>1</v>
      </c>
      <c r="CC31" s="174">
        <v>1</v>
      </c>
      <c r="CD31" s="174">
        <v>1</v>
      </c>
      <c r="CE31" s="174">
        <v>1</v>
      </c>
      <c r="CF31" s="174">
        <v>1</v>
      </c>
      <c r="CG31" s="174">
        <v>1</v>
      </c>
      <c r="CH31" s="174">
        <v>1</v>
      </c>
      <c r="CI31" s="174">
        <v>1</v>
      </c>
      <c r="CJ31" s="174">
        <v>1</v>
      </c>
      <c r="CK31" s="174">
        <v>1</v>
      </c>
      <c r="CL31" s="174">
        <v>1</v>
      </c>
      <c r="CM31" s="174">
        <v>1</v>
      </c>
      <c r="CN31" s="174">
        <v>1</v>
      </c>
      <c r="CO31" s="174">
        <v>1</v>
      </c>
      <c r="CP31" s="174">
        <v>1</v>
      </c>
      <c r="CQ31" s="174">
        <v>2</v>
      </c>
      <c r="CR31" s="174">
        <v>1</v>
      </c>
      <c r="CS31" s="174">
        <v>1</v>
      </c>
      <c r="CT31" s="174">
        <v>1</v>
      </c>
      <c r="CU31" s="174">
        <v>1</v>
      </c>
      <c r="CV31" s="174">
        <v>1</v>
      </c>
      <c r="CW31" s="174">
        <v>1</v>
      </c>
      <c r="CX31" s="174">
        <v>3</v>
      </c>
      <c r="CY31" s="174">
        <v>2</v>
      </c>
      <c r="CZ31" s="175">
        <v>1</v>
      </c>
      <c r="DA31" s="177">
        <v>1</v>
      </c>
      <c r="DB31" s="174">
        <v>0</v>
      </c>
      <c r="DC31" s="174">
        <v>1</v>
      </c>
      <c r="DD31" s="174">
        <v>1</v>
      </c>
      <c r="DE31" s="174">
        <v>1</v>
      </c>
      <c r="DF31" s="174">
        <v>0</v>
      </c>
      <c r="DG31" s="174">
        <v>1</v>
      </c>
      <c r="DH31" s="174">
        <v>1</v>
      </c>
      <c r="DI31" s="174">
        <v>1</v>
      </c>
      <c r="DJ31" s="174">
        <v>1</v>
      </c>
      <c r="DK31" s="174">
        <v>1</v>
      </c>
      <c r="DL31" s="174">
        <v>1</v>
      </c>
      <c r="DM31" s="174">
        <v>1</v>
      </c>
      <c r="DN31" s="174">
        <v>1</v>
      </c>
      <c r="DO31" s="174">
        <v>1</v>
      </c>
      <c r="DP31" s="174">
        <v>0</v>
      </c>
      <c r="DQ31" s="174">
        <v>1</v>
      </c>
      <c r="DR31" s="174">
        <v>0</v>
      </c>
      <c r="DS31" s="174">
        <v>0</v>
      </c>
      <c r="DT31" s="174">
        <v>1</v>
      </c>
      <c r="DU31" s="174">
        <v>1</v>
      </c>
      <c r="DV31" s="174">
        <v>1</v>
      </c>
      <c r="DW31" s="174">
        <v>1</v>
      </c>
      <c r="DX31" s="174">
        <v>0</v>
      </c>
      <c r="DY31" s="174">
        <v>1</v>
      </c>
      <c r="DZ31" s="174">
        <v>1</v>
      </c>
      <c r="EA31" s="174">
        <v>1</v>
      </c>
      <c r="EB31" s="174">
        <v>1</v>
      </c>
      <c r="EC31" s="174">
        <v>1</v>
      </c>
      <c r="ED31" s="174">
        <v>1</v>
      </c>
      <c r="EE31" s="174">
        <v>1</v>
      </c>
      <c r="EF31" s="174">
        <v>1</v>
      </c>
      <c r="EG31" s="174">
        <v>1</v>
      </c>
      <c r="EH31" s="174">
        <v>1</v>
      </c>
      <c r="EI31" s="174">
        <v>0</v>
      </c>
      <c r="EJ31" s="174">
        <v>1</v>
      </c>
      <c r="EK31" s="175">
        <v>1</v>
      </c>
    </row>
    <row r="32" spans="1:141" ht="15.75" x14ac:dyDescent="0.25">
      <c r="A32" s="287"/>
      <c r="B32" s="288"/>
      <c r="C32" s="48" t="s">
        <v>5027</v>
      </c>
      <c r="D32" s="48" t="s">
        <v>11854</v>
      </c>
      <c r="E32" s="48" t="s">
        <v>11855</v>
      </c>
      <c r="F32" s="192"/>
      <c r="G32" s="173">
        <v>0</v>
      </c>
      <c r="H32" s="174">
        <v>1</v>
      </c>
      <c r="I32" s="174">
        <v>1</v>
      </c>
      <c r="J32" s="174">
        <v>1</v>
      </c>
      <c r="K32" s="174">
        <v>1</v>
      </c>
      <c r="L32" s="178">
        <v>1</v>
      </c>
      <c r="M32" s="174">
        <v>1</v>
      </c>
      <c r="N32" s="177">
        <v>1</v>
      </c>
      <c r="O32" s="174">
        <v>1</v>
      </c>
      <c r="P32" s="175">
        <v>1</v>
      </c>
      <c r="R32" s="173">
        <v>2</v>
      </c>
      <c r="S32" s="174">
        <v>2</v>
      </c>
      <c r="T32" s="174">
        <v>2</v>
      </c>
      <c r="U32" s="175">
        <v>2</v>
      </c>
      <c r="V32" s="173">
        <v>1</v>
      </c>
      <c r="W32" s="174">
        <v>1</v>
      </c>
      <c r="X32" s="175">
        <v>1</v>
      </c>
      <c r="Y32" s="176">
        <v>1</v>
      </c>
      <c r="Z32" s="173">
        <v>1</v>
      </c>
      <c r="AA32" s="174">
        <v>1</v>
      </c>
      <c r="AB32" s="174">
        <v>1</v>
      </c>
      <c r="AC32" s="174">
        <v>1</v>
      </c>
      <c r="AD32" s="174">
        <v>1</v>
      </c>
      <c r="AE32" s="174">
        <v>1</v>
      </c>
      <c r="AF32" s="174">
        <v>1</v>
      </c>
      <c r="AG32" s="174">
        <v>1</v>
      </c>
      <c r="AH32" s="174">
        <v>1</v>
      </c>
      <c r="AI32" s="174">
        <v>1</v>
      </c>
      <c r="AJ32" s="174">
        <v>0</v>
      </c>
      <c r="AK32" s="174">
        <v>1</v>
      </c>
      <c r="AL32" s="174">
        <v>1</v>
      </c>
      <c r="AM32" s="174">
        <v>1</v>
      </c>
      <c r="AN32" s="174">
        <v>1</v>
      </c>
      <c r="AO32" s="174">
        <v>1</v>
      </c>
      <c r="AP32" s="175">
        <v>1</v>
      </c>
      <c r="AQ32" s="173">
        <v>0</v>
      </c>
      <c r="AR32" s="175">
        <v>1</v>
      </c>
      <c r="AS32" s="177">
        <v>1</v>
      </c>
      <c r="AT32" s="178">
        <v>1</v>
      </c>
      <c r="AU32" s="173">
        <v>2</v>
      </c>
      <c r="AV32" s="174">
        <v>1</v>
      </c>
      <c r="AW32" s="174">
        <v>1</v>
      </c>
      <c r="AX32" s="174">
        <v>1</v>
      </c>
      <c r="AY32" s="175">
        <v>0</v>
      </c>
      <c r="AZ32" s="118">
        <v>1</v>
      </c>
      <c r="BA32" s="173">
        <v>1</v>
      </c>
      <c r="BB32" s="174">
        <v>1</v>
      </c>
      <c r="BC32" s="174">
        <v>1</v>
      </c>
      <c r="BD32" s="174">
        <v>1</v>
      </c>
      <c r="BE32" s="174">
        <v>1</v>
      </c>
      <c r="BF32" s="174">
        <v>1</v>
      </c>
      <c r="BG32" s="174">
        <v>1</v>
      </c>
      <c r="BH32" s="174">
        <v>1</v>
      </c>
      <c r="BI32" s="174">
        <v>1</v>
      </c>
      <c r="BJ32" s="174">
        <v>1</v>
      </c>
      <c r="BK32" s="174">
        <v>1</v>
      </c>
      <c r="BL32" s="174">
        <v>1</v>
      </c>
      <c r="BM32" s="175">
        <v>1</v>
      </c>
      <c r="BN32" s="173">
        <v>1</v>
      </c>
      <c r="BO32" s="174">
        <v>1</v>
      </c>
      <c r="BP32" s="174">
        <v>0</v>
      </c>
      <c r="BQ32" s="175">
        <v>1</v>
      </c>
      <c r="BR32" s="173">
        <v>0</v>
      </c>
      <c r="BS32" s="174">
        <v>1</v>
      </c>
      <c r="BT32" s="175">
        <v>1</v>
      </c>
      <c r="BU32" s="177">
        <v>1</v>
      </c>
      <c r="BV32" s="178">
        <v>1</v>
      </c>
      <c r="BW32" s="173">
        <v>1</v>
      </c>
      <c r="BX32" s="174">
        <v>1</v>
      </c>
      <c r="BY32" s="174">
        <v>1</v>
      </c>
      <c r="BZ32" s="174">
        <v>1</v>
      </c>
      <c r="CA32" s="174">
        <v>1</v>
      </c>
      <c r="CB32" s="174">
        <v>2</v>
      </c>
      <c r="CC32" s="174">
        <v>1</v>
      </c>
      <c r="CD32" s="174">
        <v>1</v>
      </c>
      <c r="CE32" s="174">
        <v>1</v>
      </c>
      <c r="CF32" s="174">
        <v>1</v>
      </c>
      <c r="CG32" s="174">
        <v>1</v>
      </c>
      <c r="CH32" s="174">
        <v>1</v>
      </c>
      <c r="CI32" s="174">
        <v>1</v>
      </c>
      <c r="CJ32" s="174">
        <v>1</v>
      </c>
      <c r="CK32" s="174">
        <v>1</v>
      </c>
      <c r="CL32" s="174">
        <v>1</v>
      </c>
      <c r="CM32" s="174">
        <v>1</v>
      </c>
      <c r="CN32" s="174">
        <v>1</v>
      </c>
      <c r="CO32" s="174">
        <v>0</v>
      </c>
      <c r="CP32" s="174">
        <v>1</v>
      </c>
      <c r="CQ32" s="174">
        <v>1</v>
      </c>
      <c r="CR32" s="174">
        <v>1</v>
      </c>
      <c r="CS32" s="174">
        <v>1</v>
      </c>
      <c r="CT32" s="174">
        <v>1</v>
      </c>
      <c r="CU32" s="174">
        <v>1</v>
      </c>
      <c r="CV32" s="174">
        <v>1</v>
      </c>
      <c r="CW32" s="174">
        <v>1</v>
      </c>
      <c r="CX32" s="174">
        <v>1</v>
      </c>
      <c r="CY32" s="174">
        <v>1</v>
      </c>
      <c r="CZ32" s="175">
        <v>1</v>
      </c>
      <c r="DA32" s="177">
        <v>1</v>
      </c>
      <c r="DB32" s="174">
        <v>0</v>
      </c>
      <c r="DC32" s="174">
        <v>1</v>
      </c>
      <c r="DD32" s="174">
        <v>1</v>
      </c>
      <c r="DE32" s="174">
        <v>1</v>
      </c>
      <c r="DF32" s="174">
        <v>0</v>
      </c>
      <c r="DG32" s="174">
        <v>1</v>
      </c>
      <c r="DH32" s="174">
        <v>1</v>
      </c>
      <c r="DI32" s="174">
        <v>1</v>
      </c>
      <c r="DJ32" s="174">
        <v>1</v>
      </c>
      <c r="DK32" s="174">
        <v>1</v>
      </c>
      <c r="DL32" s="174">
        <v>1</v>
      </c>
      <c r="DM32" s="174">
        <v>1</v>
      </c>
      <c r="DN32" s="174">
        <v>1</v>
      </c>
      <c r="DO32" s="174">
        <v>1</v>
      </c>
      <c r="DP32" s="174">
        <v>1</v>
      </c>
      <c r="DQ32" s="174">
        <v>0</v>
      </c>
      <c r="DR32" s="174">
        <v>0</v>
      </c>
      <c r="DS32" s="174">
        <v>1</v>
      </c>
      <c r="DT32" s="174">
        <v>1</v>
      </c>
      <c r="DU32" s="174">
        <v>1</v>
      </c>
      <c r="DV32" s="174">
        <v>0</v>
      </c>
      <c r="DW32" s="174">
        <v>1</v>
      </c>
      <c r="DX32" s="174">
        <v>2</v>
      </c>
      <c r="DY32" s="174">
        <v>1</v>
      </c>
      <c r="DZ32" s="174">
        <v>1</v>
      </c>
      <c r="EA32" s="174">
        <v>1</v>
      </c>
      <c r="EB32" s="174">
        <v>1</v>
      </c>
      <c r="EC32" s="174">
        <v>1</v>
      </c>
      <c r="ED32" s="174">
        <v>1</v>
      </c>
      <c r="EE32" s="174">
        <v>1</v>
      </c>
      <c r="EF32" s="174">
        <v>1</v>
      </c>
      <c r="EG32" s="174">
        <v>1</v>
      </c>
      <c r="EH32" s="174">
        <v>0</v>
      </c>
      <c r="EI32" s="174">
        <v>0</v>
      </c>
      <c r="EJ32" s="174">
        <v>1</v>
      </c>
      <c r="EK32" s="175">
        <v>0</v>
      </c>
    </row>
    <row r="33" spans="1:141" ht="15.75" x14ac:dyDescent="0.25">
      <c r="A33" s="287"/>
      <c r="B33" s="288"/>
      <c r="C33" s="48" t="s">
        <v>7459</v>
      </c>
      <c r="D33" s="48" t="s">
        <v>11856</v>
      </c>
      <c r="E33" s="48" t="s">
        <v>11857</v>
      </c>
      <c r="F33" s="192"/>
      <c r="G33" s="173">
        <v>1</v>
      </c>
      <c r="H33" s="174">
        <v>1</v>
      </c>
      <c r="I33" s="174">
        <v>1</v>
      </c>
      <c r="J33" s="174">
        <v>1</v>
      </c>
      <c r="K33" s="174">
        <v>1</v>
      </c>
      <c r="L33" s="178">
        <v>1</v>
      </c>
      <c r="M33" s="174">
        <v>1</v>
      </c>
      <c r="N33" s="177">
        <v>1</v>
      </c>
      <c r="O33" s="174">
        <v>1</v>
      </c>
      <c r="P33" s="175">
        <v>1</v>
      </c>
      <c r="R33" s="173">
        <v>0</v>
      </c>
      <c r="S33" s="174">
        <v>0</v>
      </c>
      <c r="T33" s="174">
        <v>0</v>
      </c>
      <c r="U33" s="175">
        <v>0</v>
      </c>
      <c r="V33" s="173">
        <v>2</v>
      </c>
      <c r="W33" s="174">
        <v>2</v>
      </c>
      <c r="X33" s="175">
        <v>2</v>
      </c>
      <c r="Y33" s="176">
        <v>2</v>
      </c>
      <c r="Z33" s="173">
        <v>2</v>
      </c>
      <c r="AA33" s="174">
        <v>2</v>
      </c>
      <c r="AB33" s="174">
        <v>2</v>
      </c>
      <c r="AC33" s="174">
        <v>0</v>
      </c>
      <c r="AD33" s="174">
        <v>2</v>
      </c>
      <c r="AE33" s="174">
        <v>2</v>
      </c>
      <c r="AF33" s="174">
        <v>2</v>
      </c>
      <c r="AG33" s="174">
        <v>2</v>
      </c>
      <c r="AH33" s="174">
        <v>2</v>
      </c>
      <c r="AI33" s="174">
        <v>4</v>
      </c>
      <c r="AJ33" s="174">
        <v>3</v>
      </c>
      <c r="AK33" s="174">
        <v>2</v>
      </c>
      <c r="AL33" s="174">
        <v>2</v>
      </c>
      <c r="AM33" s="174">
        <v>2</v>
      </c>
      <c r="AN33" s="174">
        <v>2</v>
      </c>
      <c r="AO33" s="174">
        <v>3</v>
      </c>
      <c r="AP33" s="175">
        <v>2</v>
      </c>
      <c r="AQ33" s="173">
        <v>0</v>
      </c>
      <c r="AR33" s="175">
        <v>0</v>
      </c>
      <c r="AS33" s="177">
        <v>2</v>
      </c>
      <c r="AT33" s="178">
        <v>2</v>
      </c>
      <c r="AU33" s="173">
        <v>2</v>
      </c>
      <c r="AV33" s="174">
        <v>2</v>
      </c>
      <c r="AW33" s="174">
        <v>0</v>
      </c>
      <c r="AX33" s="174">
        <v>2</v>
      </c>
      <c r="AY33" s="175">
        <v>2</v>
      </c>
      <c r="AZ33" s="118">
        <v>2</v>
      </c>
      <c r="BA33" s="173">
        <v>2</v>
      </c>
      <c r="BB33" s="174">
        <v>2</v>
      </c>
      <c r="BC33" s="174">
        <v>2</v>
      </c>
      <c r="BD33" s="174">
        <v>0</v>
      </c>
      <c r="BE33" s="174">
        <v>2</v>
      </c>
      <c r="BF33" s="174">
        <v>2</v>
      </c>
      <c r="BG33" s="174">
        <v>2</v>
      </c>
      <c r="BH33" s="174">
        <v>2</v>
      </c>
      <c r="BI33" s="174">
        <v>0</v>
      </c>
      <c r="BJ33" s="174">
        <v>4</v>
      </c>
      <c r="BK33" s="174">
        <v>0</v>
      </c>
      <c r="BL33" s="174">
        <v>2</v>
      </c>
      <c r="BM33" s="175">
        <v>10</v>
      </c>
      <c r="BN33" s="173">
        <v>2</v>
      </c>
      <c r="BO33" s="174">
        <v>0</v>
      </c>
      <c r="BP33" s="174">
        <v>0</v>
      </c>
      <c r="BQ33" s="175">
        <v>2</v>
      </c>
      <c r="BR33" s="173">
        <v>2</v>
      </c>
      <c r="BS33" s="174">
        <v>2</v>
      </c>
      <c r="BT33" s="175">
        <v>2</v>
      </c>
      <c r="BU33" s="177">
        <v>2</v>
      </c>
      <c r="BV33" s="178">
        <v>2</v>
      </c>
      <c r="BW33" s="173">
        <v>2</v>
      </c>
      <c r="BX33" s="174">
        <v>2</v>
      </c>
      <c r="BY33" s="174">
        <v>2</v>
      </c>
      <c r="BZ33" s="174">
        <v>2</v>
      </c>
      <c r="CA33" s="174">
        <v>2</v>
      </c>
      <c r="CB33" s="174">
        <v>2</v>
      </c>
      <c r="CC33" s="174">
        <v>2</v>
      </c>
      <c r="CD33" s="174">
        <v>2</v>
      </c>
      <c r="CE33" s="174">
        <v>2</v>
      </c>
      <c r="CF33" s="174">
        <v>2</v>
      </c>
      <c r="CG33" s="174">
        <v>2</v>
      </c>
      <c r="CH33" s="174">
        <v>2</v>
      </c>
      <c r="CI33" s="174">
        <v>0</v>
      </c>
      <c r="CJ33" s="174">
        <v>2</v>
      </c>
      <c r="CK33" s="174">
        <v>2</v>
      </c>
      <c r="CL33" s="174">
        <v>2</v>
      </c>
      <c r="CM33" s="174">
        <v>2</v>
      </c>
      <c r="CN33" s="174">
        <v>2</v>
      </c>
      <c r="CO33" s="174">
        <v>2</v>
      </c>
      <c r="CP33" s="174">
        <v>2</v>
      </c>
      <c r="CQ33" s="174">
        <v>2</v>
      </c>
      <c r="CR33" s="174">
        <v>2</v>
      </c>
      <c r="CS33" s="174">
        <v>2</v>
      </c>
      <c r="CT33" s="174">
        <v>2</v>
      </c>
      <c r="CU33" s="174">
        <v>2</v>
      </c>
      <c r="CV33" s="174">
        <v>2</v>
      </c>
      <c r="CW33" s="174">
        <v>2</v>
      </c>
      <c r="CX33" s="174">
        <v>2</v>
      </c>
      <c r="CY33" s="174">
        <v>2</v>
      </c>
      <c r="CZ33" s="175">
        <v>2</v>
      </c>
      <c r="DA33" s="177">
        <v>2</v>
      </c>
      <c r="DB33" s="174">
        <v>1</v>
      </c>
      <c r="DC33" s="174">
        <v>3</v>
      </c>
      <c r="DD33" s="174">
        <v>1</v>
      </c>
      <c r="DE33" s="174">
        <v>1</v>
      </c>
      <c r="DF33" s="174">
        <v>1</v>
      </c>
      <c r="DG33" s="174">
        <v>1</v>
      </c>
      <c r="DH33" s="174">
        <v>1</v>
      </c>
      <c r="DI33" s="174">
        <v>2</v>
      </c>
      <c r="DJ33" s="174">
        <v>2</v>
      </c>
      <c r="DK33" s="174">
        <v>2</v>
      </c>
      <c r="DL33" s="174">
        <v>3</v>
      </c>
      <c r="DM33" s="174">
        <v>2</v>
      </c>
      <c r="DN33" s="174">
        <v>2</v>
      </c>
      <c r="DO33" s="174">
        <v>2</v>
      </c>
      <c r="DP33" s="174">
        <v>2</v>
      </c>
      <c r="DQ33" s="174">
        <v>2</v>
      </c>
      <c r="DR33" s="174">
        <v>3</v>
      </c>
      <c r="DS33" s="174">
        <v>2</v>
      </c>
      <c r="DT33" s="174">
        <v>2</v>
      </c>
      <c r="DU33" s="174">
        <v>2</v>
      </c>
      <c r="DV33" s="174">
        <v>2</v>
      </c>
      <c r="DW33" s="174">
        <v>2</v>
      </c>
      <c r="DX33" s="174">
        <v>2</v>
      </c>
      <c r="DY33" s="174">
        <v>2</v>
      </c>
      <c r="DZ33" s="174">
        <v>1</v>
      </c>
      <c r="EA33" s="174">
        <v>2</v>
      </c>
      <c r="EB33" s="174">
        <v>2</v>
      </c>
      <c r="EC33" s="174">
        <v>2</v>
      </c>
      <c r="ED33" s="174">
        <v>2</v>
      </c>
      <c r="EE33" s="174">
        <v>1</v>
      </c>
      <c r="EF33" s="174">
        <v>2</v>
      </c>
      <c r="EG33" s="174">
        <v>2</v>
      </c>
      <c r="EH33" s="174">
        <v>1</v>
      </c>
      <c r="EI33" s="174">
        <v>0</v>
      </c>
      <c r="EJ33" s="174">
        <v>2</v>
      </c>
      <c r="EK33" s="175">
        <v>0</v>
      </c>
    </row>
    <row r="34" spans="1:141" ht="15.75" x14ac:dyDescent="0.25">
      <c r="A34" s="289"/>
      <c r="B34" s="290"/>
      <c r="C34" s="48" t="s">
        <v>5061</v>
      </c>
      <c r="D34" s="48" t="s">
        <v>11858</v>
      </c>
      <c r="E34" s="48" t="s">
        <v>11859</v>
      </c>
      <c r="F34" s="192"/>
      <c r="G34" s="173">
        <v>0</v>
      </c>
      <c r="H34" s="174">
        <v>1</v>
      </c>
      <c r="I34" s="174">
        <v>1</v>
      </c>
      <c r="J34" s="174">
        <v>0</v>
      </c>
      <c r="K34" s="174">
        <v>1</v>
      </c>
      <c r="L34" s="178">
        <v>1</v>
      </c>
      <c r="M34" s="174">
        <v>1</v>
      </c>
      <c r="N34" s="177">
        <v>1</v>
      </c>
      <c r="O34" s="174">
        <v>1</v>
      </c>
      <c r="P34" s="175">
        <v>1</v>
      </c>
      <c r="R34" s="173">
        <v>0</v>
      </c>
      <c r="S34" s="174">
        <v>0</v>
      </c>
      <c r="T34" s="174">
        <v>0</v>
      </c>
      <c r="U34" s="175">
        <v>0</v>
      </c>
      <c r="V34" s="173">
        <v>1</v>
      </c>
      <c r="W34" s="174">
        <v>1</v>
      </c>
      <c r="X34" s="175">
        <v>1</v>
      </c>
      <c r="Y34" s="176">
        <v>1</v>
      </c>
      <c r="Z34" s="173">
        <v>1</v>
      </c>
      <c r="AA34" s="174">
        <v>1</v>
      </c>
      <c r="AB34" s="174">
        <v>2</v>
      </c>
      <c r="AC34" s="174">
        <v>1</v>
      </c>
      <c r="AD34" s="174">
        <v>2</v>
      </c>
      <c r="AE34" s="174">
        <v>2</v>
      </c>
      <c r="AF34" s="174">
        <v>1</v>
      </c>
      <c r="AG34" s="174">
        <v>1</v>
      </c>
      <c r="AH34" s="174">
        <v>1</v>
      </c>
      <c r="AI34" s="174">
        <v>2</v>
      </c>
      <c r="AJ34" s="174">
        <v>1</v>
      </c>
      <c r="AK34" s="174">
        <v>1</v>
      </c>
      <c r="AL34" s="174">
        <v>1</v>
      </c>
      <c r="AM34" s="174">
        <v>1</v>
      </c>
      <c r="AN34" s="174">
        <v>1</v>
      </c>
      <c r="AO34" s="174">
        <v>1</v>
      </c>
      <c r="AP34" s="175">
        <v>1</v>
      </c>
      <c r="AQ34" s="173">
        <v>0</v>
      </c>
      <c r="AR34" s="175">
        <v>0</v>
      </c>
      <c r="AS34" s="177">
        <v>1</v>
      </c>
      <c r="AT34" s="178">
        <v>0</v>
      </c>
      <c r="AU34" s="173">
        <v>1</v>
      </c>
      <c r="AV34" s="174">
        <v>1</v>
      </c>
      <c r="AW34" s="174">
        <v>0</v>
      </c>
      <c r="AX34" s="174">
        <v>0</v>
      </c>
      <c r="AY34" s="175">
        <v>2</v>
      </c>
      <c r="AZ34" s="118">
        <v>1</v>
      </c>
      <c r="BA34" s="173">
        <v>1</v>
      </c>
      <c r="BB34" s="174">
        <v>1</v>
      </c>
      <c r="BC34" s="174">
        <v>1</v>
      </c>
      <c r="BD34" s="174">
        <v>0</v>
      </c>
      <c r="BE34" s="174">
        <v>1</v>
      </c>
      <c r="BF34" s="174">
        <v>0</v>
      </c>
      <c r="BG34" s="174">
        <v>0</v>
      </c>
      <c r="BH34" s="174">
        <v>0</v>
      </c>
      <c r="BI34" s="174">
        <v>0</v>
      </c>
      <c r="BJ34" s="174">
        <v>0</v>
      </c>
      <c r="BK34" s="174">
        <v>0</v>
      </c>
      <c r="BL34" s="174">
        <v>0</v>
      </c>
      <c r="BM34" s="175">
        <v>0</v>
      </c>
      <c r="BN34" s="173">
        <v>1</v>
      </c>
      <c r="BO34" s="174">
        <v>0</v>
      </c>
      <c r="BP34" s="174">
        <v>0</v>
      </c>
      <c r="BQ34" s="175">
        <v>1</v>
      </c>
      <c r="BR34" s="173">
        <v>1</v>
      </c>
      <c r="BS34" s="174">
        <v>1</v>
      </c>
      <c r="BT34" s="175">
        <v>1</v>
      </c>
      <c r="BU34" s="177">
        <v>1</v>
      </c>
      <c r="BV34" s="178">
        <v>1</v>
      </c>
      <c r="BW34" s="173">
        <v>1</v>
      </c>
      <c r="BX34" s="174">
        <v>1</v>
      </c>
      <c r="BY34" s="174">
        <v>1</v>
      </c>
      <c r="BZ34" s="174">
        <v>1</v>
      </c>
      <c r="CA34" s="174">
        <v>1</v>
      </c>
      <c r="CB34" s="174">
        <v>1</v>
      </c>
      <c r="CC34" s="174">
        <v>1</v>
      </c>
      <c r="CD34" s="174">
        <v>1</v>
      </c>
      <c r="CE34" s="174">
        <v>1</v>
      </c>
      <c r="CF34" s="174">
        <v>1</v>
      </c>
      <c r="CG34" s="174">
        <v>1</v>
      </c>
      <c r="CH34" s="174">
        <v>1</v>
      </c>
      <c r="CI34" s="174">
        <v>0</v>
      </c>
      <c r="CJ34" s="174">
        <v>1</v>
      </c>
      <c r="CK34" s="174">
        <v>1</v>
      </c>
      <c r="CL34" s="174">
        <v>1</v>
      </c>
      <c r="CM34" s="174">
        <v>1</v>
      </c>
      <c r="CN34" s="174">
        <v>1</v>
      </c>
      <c r="CO34" s="174">
        <v>1</v>
      </c>
      <c r="CP34" s="174">
        <v>1</v>
      </c>
      <c r="CQ34" s="174">
        <v>1</v>
      </c>
      <c r="CR34" s="174">
        <v>1</v>
      </c>
      <c r="CS34" s="174">
        <v>1</v>
      </c>
      <c r="CT34" s="174">
        <v>1</v>
      </c>
      <c r="CU34" s="174">
        <v>1</v>
      </c>
      <c r="CV34" s="174">
        <v>1</v>
      </c>
      <c r="CW34" s="174">
        <v>1</v>
      </c>
      <c r="CX34" s="174">
        <v>1</v>
      </c>
      <c r="CY34" s="174">
        <v>1</v>
      </c>
      <c r="CZ34" s="175">
        <v>1</v>
      </c>
      <c r="DA34" s="177">
        <v>1</v>
      </c>
      <c r="DB34" s="174">
        <v>1</v>
      </c>
      <c r="DC34" s="174">
        <v>1</v>
      </c>
      <c r="DD34" s="174">
        <v>1</v>
      </c>
      <c r="DE34" s="174">
        <v>1</v>
      </c>
      <c r="DF34" s="174">
        <v>1</v>
      </c>
      <c r="DG34" s="174">
        <v>1</v>
      </c>
      <c r="DH34" s="174">
        <v>1</v>
      </c>
      <c r="DI34" s="174">
        <v>1</v>
      </c>
      <c r="DJ34" s="174">
        <v>1</v>
      </c>
      <c r="DK34" s="174">
        <v>1</v>
      </c>
      <c r="DL34" s="174">
        <v>1</v>
      </c>
      <c r="DM34" s="174">
        <v>1</v>
      </c>
      <c r="DN34" s="174">
        <v>0</v>
      </c>
      <c r="DO34" s="174">
        <v>1</v>
      </c>
      <c r="DP34" s="174">
        <v>1</v>
      </c>
      <c r="DQ34" s="174">
        <v>1</v>
      </c>
      <c r="DR34" s="174">
        <v>1</v>
      </c>
      <c r="DS34" s="174">
        <v>1</v>
      </c>
      <c r="DT34" s="174">
        <v>1</v>
      </c>
      <c r="DU34" s="174">
        <v>1</v>
      </c>
      <c r="DV34" s="174">
        <v>0</v>
      </c>
      <c r="DW34" s="174">
        <v>1</v>
      </c>
      <c r="DX34" s="174">
        <v>1</v>
      </c>
      <c r="DY34" s="174">
        <v>1</v>
      </c>
      <c r="DZ34" s="174">
        <v>1</v>
      </c>
      <c r="EA34" s="174">
        <v>1</v>
      </c>
      <c r="EB34" s="174">
        <v>1</v>
      </c>
      <c r="EC34" s="174">
        <v>1</v>
      </c>
      <c r="ED34" s="174">
        <v>1</v>
      </c>
      <c r="EE34" s="174">
        <v>1</v>
      </c>
      <c r="EF34" s="174">
        <v>1</v>
      </c>
      <c r="EG34" s="174">
        <v>1</v>
      </c>
      <c r="EH34" s="174">
        <v>1</v>
      </c>
      <c r="EI34" s="174">
        <v>1</v>
      </c>
      <c r="EJ34" s="174">
        <v>1</v>
      </c>
      <c r="EK34" s="175">
        <v>0</v>
      </c>
    </row>
    <row r="35" spans="1:141" ht="15.75" x14ac:dyDescent="0.25">
      <c r="A35" s="285" t="s">
        <v>11860</v>
      </c>
      <c r="B35" s="286"/>
      <c r="C35" s="48" t="s">
        <v>10359</v>
      </c>
      <c r="D35" s="48" t="s">
        <v>11861</v>
      </c>
      <c r="E35" s="48" t="s">
        <v>11862</v>
      </c>
      <c r="F35" s="192"/>
      <c r="G35" s="173">
        <v>1</v>
      </c>
      <c r="H35" s="174">
        <v>1</v>
      </c>
      <c r="I35" s="174">
        <v>1</v>
      </c>
      <c r="J35" s="174">
        <v>1</v>
      </c>
      <c r="K35" s="174">
        <v>1</v>
      </c>
      <c r="L35" s="178">
        <v>1</v>
      </c>
      <c r="M35" s="174">
        <v>1</v>
      </c>
      <c r="N35" s="177">
        <v>1</v>
      </c>
      <c r="O35" s="174">
        <v>1</v>
      </c>
      <c r="P35" s="175">
        <v>1</v>
      </c>
      <c r="R35" s="173">
        <v>1</v>
      </c>
      <c r="S35" s="174">
        <v>1</v>
      </c>
      <c r="T35" s="174">
        <v>1</v>
      </c>
      <c r="U35" s="175">
        <v>1</v>
      </c>
      <c r="V35" s="173">
        <v>0</v>
      </c>
      <c r="W35" s="174">
        <v>2</v>
      </c>
      <c r="X35" s="175">
        <v>2</v>
      </c>
      <c r="Y35" s="176">
        <v>1</v>
      </c>
      <c r="Z35" s="173">
        <v>1</v>
      </c>
      <c r="AA35" s="174">
        <v>1</v>
      </c>
      <c r="AB35" s="174">
        <v>1</v>
      </c>
      <c r="AC35" s="174">
        <v>1</v>
      </c>
      <c r="AD35" s="174">
        <v>1</v>
      </c>
      <c r="AE35" s="174">
        <v>1</v>
      </c>
      <c r="AF35" s="174">
        <v>1</v>
      </c>
      <c r="AG35" s="174">
        <v>1</v>
      </c>
      <c r="AH35" s="174">
        <v>1</v>
      </c>
      <c r="AI35" s="174">
        <v>2</v>
      </c>
      <c r="AJ35" s="174">
        <v>0</v>
      </c>
      <c r="AK35" s="174">
        <v>1</v>
      </c>
      <c r="AL35" s="174">
        <v>1</v>
      </c>
      <c r="AM35" s="174">
        <v>1</v>
      </c>
      <c r="AN35" s="174">
        <v>1</v>
      </c>
      <c r="AO35" s="174">
        <v>1</v>
      </c>
      <c r="AP35" s="175">
        <v>1</v>
      </c>
      <c r="AQ35" s="173">
        <v>1</v>
      </c>
      <c r="AR35" s="175">
        <v>1</v>
      </c>
      <c r="AS35" s="177">
        <v>1</v>
      </c>
      <c r="AT35" s="178">
        <v>1</v>
      </c>
      <c r="AU35" s="173">
        <v>2</v>
      </c>
      <c r="AV35" s="174">
        <v>2</v>
      </c>
      <c r="AW35" s="174">
        <v>1</v>
      </c>
      <c r="AX35" s="174">
        <v>1</v>
      </c>
      <c r="AY35" s="175">
        <v>1</v>
      </c>
      <c r="AZ35" s="118">
        <v>1</v>
      </c>
      <c r="BA35" s="173">
        <v>0</v>
      </c>
      <c r="BB35" s="174">
        <v>1</v>
      </c>
      <c r="BC35" s="174">
        <v>0</v>
      </c>
      <c r="BD35" s="174">
        <v>1</v>
      </c>
      <c r="BE35" s="174">
        <v>1</v>
      </c>
      <c r="BF35" s="174">
        <v>1</v>
      </c>
      <c r="BG35" s="174">
        <v>1</v>
      </c>
      <c r="BH35" s="174">
        <v>0</v>
      </c>
      <c r="BI35" s="174">
        <v>1</v>
      </c>
      <c r="BJ35" s="174">
        <v>1</v>
      </c>
      <c r="BK35" s="174">
        <v>1</v>
      </c>
      <c r="BL35" s="174">
        <v>1</v>
      </c>
      <c r="BM35" s="175">
        <v>1</v>
      </c>
      <c r="BN35" s="173">
        <v>1</v>
      </c>
      <c r="BO35" s="174">
        <v>1</v>
      </c>
      <c r="BP35" s="174">
        <v>1</v>
      </c>
      <c r="BQ35" s="175">
        <v>1</v>
      </c>
      <c r="BR35" s="173">
        <v>0</v>
      </c>
      <c r="BS35" s="174">
        <v>2</v>
      </c>
      <c r="BT35" s="175">
        <v>1</v>
      </c>
      <c r="BU35" s="177">
        <v>1</v>
      </c>
      <c r="BV35" s="178">
        <v>1</v>
      </c>
      <c r="BW35" s="173">
        <v>1</v>
      </c>
      <c r="BX35" s="174">
        <v>1</v>
      </c>
      <c r="BY35" s="174">
        <v>1</v>
      </c>
      <c r="BZ35" s="174">
        <v>1</v>
      </c>
      <c r="CA35" s="174">
        <v>1</v>
      </c>
      <c r="CB35" s="174">
        <v>1</v>
      </c>
      <c r="CC35" s="174">
        <v>1</v>
      </c>
      <c r="CD35" s="174">
        <v>1</v>
      </c>
      <c r="CE35" s="174">
        <v>1</v>
      </c>
      <c r="CF35" s="174">
        <v>1</v>
      </c>
      <c r="CG35" s="174">
        <v>1</v>
      </c>
      <c r="CH35" s="174">
        <v>1</v>
      </c>
      <c r="CI35" s="174">
        <v>1</v>
      </c>
      <c r="CJ35" s="174">
        <v>1</v>
      </c>
      <c r="CK35" s="174">
        <v>1</v>
      </c>
      <c r="CL35" s="174">
        <v>1</v>
      </c>
      <c r="CM35" s="174">
        <v>1</v>
      </c>
      <c r="CN35" s="174">
        <v>2</v>
      </c>
      <c r="CO35" s="174">
        <v>2</v>
      </c>
      <c r="CP35" s="174">
        <v>2</v>
      </c>
      <c r="CQ35" s="174">
        <v>3</v>
      </c>
      <c r="CR35" s="174">
        <v>3</v>
      </c>
      <c r="CS35" s="174">
        <v>1</v>
      </c>
      <c r="CT35" s="174">
        <v>1</v>
      </c>
      <c r="CU35" s="174">
        <v>1</v>
      </c>
      <c r="CV35" s="174">
        <v>1</v>
      </c>
      <c r="CW35" s="174">
        <v>1</v>
      </c>
      <c r="CX35" s="174">
        <v>1</v>
      </c>
      <c r="CY35" s="174">
        <v>1</v>
      </c>
      <c r="CZ35" s="175">
        <v>1</v>
      </c>
      <c r="DA35" s="177">
        <v>1</v>
      </c>
      <c r="DB35" s="174">
        <v>1</v>
      </c>
      <c r="DC35" s="174">
        <v>0</v>
      </c>
      <c r="DD35" s="174">
        <v>2</v>
      </c>
      <c r="DE35" s="174">
        <v>2</v>
      </c>
      <c r="DF35" s="174">
        <v>0</v>
      </c>
      <c r="DG35" s="174">
        <v>2</v>
      </c>
      <c r="DH35" s="174">
        <v>2</v>
      </c>
      <c r="DI35" s="174">
        <v>1</v>
      </c>
      <c r="DJ35" s="174">
        <v>1</v>
      </c>
      <c r="DK35" s="174">
        <v>0</v>
      </c>
      <c r="DL35" s="174">
        <v>1</v>
      </c>
      <c r="DM35" s="174">
        <v>2</v>
      </c>
      <c r="DN35" s="174">
        <v>0</v>
      </c>
      <c r="DO35" s="174">
        <v>4</v>
      </c>
      <c r="DP35" s="174">
        <v>1</v>
      </c>
      <c r="DQ35" s="174">
        <v>1</v>
      </c>
      <c r="DR35" s="174">
        <v>0</v>
      </c>
      <c r="DS35" s="174">
        <v>3</v>
      </c>
      <c r="DT35" s="174">
        <v>3</v>
      </c>
      <c r="DU35" s="174">
        <v>1</v>
      </c>
      <c r="DV35" s="174">
        <v>1</v>
      </c>
      <c r="DW35" s="174">
        <v>2</v>
      </c>
      <c r="DX35" s="174">
        <v>0</v>
      </c>
      <c r="DY35" s="174">
        <v>1</v>
      </c>
      <c r="DZ35" s="174">
        <v>1</v>
      </c>
      <c r="EA35" s="174">
        <v>1</v>
      </c>
      <c r="EB35" s="174">
        <v>1</v>
      </c>
      <c r="EC35" s="174">
        <v>4</v>
      </c>
      <c r="ED35" s="174">
        <v>3</v>
      </c>
      <c r="EE35" s="174">
        <v>0</v>
      </c>
      <c r="EF35" s="174">
        <v>2</v>
      </c>
      <c r="EG35" s="174">
        <v>1</v>
      </c>
      <c r="EH35" s="174">
        <v>1</v>
      </c>
      <c r="EI35" s="174">
        <v>1</v>
      </c>
      <c r="EJ35" s="174">
        <v>3</v>
      </c>
      <c r="EK35" s="175">
        <v>1</v>
      </c>
    </row>
    <row r="36" spans="1:141" ht="15.75" x14ac:dyDescent="0.25">
      <c r="A36" s="287"/>
      <c r="B36" s="288"/>
      <c r="C36" s="48" t="s">
        <v>5159</v>
      </c>
      <c r="D36" s="48" t="s">
        <v>11863</v>
      </c>
      <c r="E36" s="48" t="s">
        <v>11864</v>
      </c>
      <c r="F36" s="192"/>
      <c r="G36" s="173">
        <v>0</v>
      </c>
      <c r="H36" s="174">
        <v>1</v>
      </c>
      <c r="I36" s="174">
        <v>1</v>
      </c>
      <c r="J36" s="174">
        <v>1</v>
      </c>
      <c r="K36" s="174">
        <v>1</v>
      </c>
      <c r="L36" s="178">
        <v>1</v>
      </c>
      <c r="M36" s="174">
        <v>1</v>
      </c>
      <c r="N36" s="177">
        <v>1</v>
      </c>
      <c r="O36" s="174">
        <v>1</v>
      </c>
      <c r="P36" s="175">
        <v>1</v>
      </c>
      <c r="R36" s="173">
        <v>1</v>
      </c>
      <c r="S36" s="174">
        <v>1</v>
      </c>
      <c r="T36" s="174">
        <v>1</v>
      </c>
      <c r="U36" s="175">
        <v>1</v>
      </c>
      <c r="V36" s="173">
        <v>1</v>
      </c>
      <c r="W36" s="174">
        <v>2</v>
      </c>
      <c r="X36" s="175">
        <v>2</v>
      </c>
      <c r="Y36" s="176">
        <v>4</v>
      </c>
      <c r="Z36" s="173">
        <v>3</v>
      </c>
      <c r="AA36" s="174">
        <v>2</v>
      </c>
      <c r="AB36" s="174">
        <v>3</v>
      </c>
      <c r="AC36" s="174">
        <v>3</v>
      </c>
      <c r="AD36" s="174">
        <v>2</v>
      </c>
      <c r="AE36" s="174">
        <v>2</v>
      </c>
      <c r="AF36" s="174">
        <v>3</v>
      </c>
      <c r="AG36" s="174">
        <v>3</v>
      </c>
      <c r="AH36" s="174">
        <v>3</v>
      </c>
      <c r="AI36" s="174">
        <v>3</v>
      </c>
      <c r="AJ36" s="174">
        <v>4</v>
      </c>
      <c r="AK36" s="174">
        <v>5</v>
      </c>
      <c r="AL36" s="174">
        <v>4</v>
      </c>
      <c r="AM36" s="174">
        <v>2</v>
      </c>
      <c r="AN36" s="174">
        <v>3</v>
      </c>
      <c r="AO36" s="174">
        <v>3</v>
      </c>
      <c r="AP36" s="175">
        <v>4</v>
      </c>
      <c r="AQ36" s="173">
        <v>2</v>
      </c>
      <c r="AR36" s="175">
        <v>2</v>
      </c>
      <c r="AS36" s="177">
        <v>1</v>
      </c>
      <c r="AT36" s="178">
        <v>2</v>
      </c>
      <c r="AU36" s="173">
        <v>1</v>
      </c>
      <c r="AV36" s="174">
        <v>1</v>
      </c>
      <c r="AW36" s="174">
        <v>3</v>
      </c>
      <c r="AX36" s="174">
        <v>1</v>
      </c>
      <c r="AY36" s="175">
        <v>1</v>
      </c>
      <c r="AZ36" s="118">
        <v>1</v>
      </c>
      <c r="BA36" s="173">
        <v>1</v>
      </c>
      <c r="BB36" s="174">
        <v>1</v>
      </c>
      <c r="BC36" s="174">
        <v>1</v>
      </c>
      <c r="BD36" s="174">
        <v>1</v>
      </c>
      <c r="BE36" s="174">
        <v>1</v>
      </c>
      <c r="BF36" s="174">
        <v>3</v>
      </c>
      <c r="BG36" s="174">
        <v>1</v>
      </c>
      <c r="BH36" s="174">
        <v>2</v>
      </c>
      <c r="BI36" s="174">
        <v>0</v>
      </c>
      <c r="BJ36" s="174">
        <v>0</v>
      </c>
      <c r="BK36" s="174">
        <v>2</v>
      </c>
      <c r="BL36" s="174">
        <v>2</v>
      </c>
      <c r="BM36" s="175">
        <v>8</v>
      </c>
      <c r="BN36" s="173">
        <v>4</v>
      </c>
      <c r="BO36" s="174">
        <v>2</v>
      </c>
      <c r="BP36" s="174">
        <v>2</v>
      </c>
      <c r="BQ36" s="175">
        <v>2</v>
      </c>
      <c r="BR36" s="173">
        <v>0</v>
      </c>
      <c r="BS36" s="174">
        <v>3</v>
      </c>
      <c r="BT36" s="175">
        <v>5</v>
      </c>
      <c r="BU36" s="177">
        <v>1</v>
      </c>
      <c r="BV36" s="178">
        <v>2</v>
      </c>
      <c r="BW36" s="173">
        <v>3</v>
      </c>
      <c r="BX36" s="174">
        <v>4</v>
      </c>
      <c r="BY36" s="174">
        <v>1</v>
      </c>
      <c r="BZ36" s="174">
        <v>2</v>
      </c>
      <c r="CA36" s="174">
        <v>2</v>
      </c>
      <c r="CB36" s="174">
        <v>2</v>
      </c>
      <c r="CC36" s="174">
        <v>2</v>
      </c>
      <c r="CD36" s="174">
        <v>3</v>
      </c>
      <c r="CE36" s="174">
        <v>3</v>
      </c>
      <c r="CF36" s="174">
        <v>3</v>
      </c>
      <c r="CG36" s="174">
        <v>2</v>
      </c>
      <c r="CH36" s="174">
        <v>1</v>
      </c>
      <c r="CI36" s="174">
        <v>1</v>
      </c>
      <c r="CJ36" s="174">
        <v>0</v>
      </c>
      <c r="CK36" s="174">
        <v>3</v>
      </c>
      <c r="CL36" s="174">
        <v>2</v>
      </c>
      <c r="CM36" s="174">
        <v>1</v>
      </c>
      <c r="CN36" s="174">
        <v>1</v>
      </c>
      <c r="CO36" s="174">
        <v>1</v>
      </c>
      <c r="CP36" s="174">
        <v>0</v>
      </c>
      <c r="CQ36" s="174">
        <v>1</v>
      </c>
      <c r="CR36" s="174">
        <v>0</v>
      </c>
      <c r="CS36" s="174">
        <v>1</v>
      </c>
      <c r="CT36" s="174">
        <v>0</v>
      </c>
      <c r="CU36" s="174">
        <v>2</v>
      </c>
      <c r="CV36" s="174">
        <v>2</v>
      </c>
      <c r="CW36" s="174">
        <v>1</v>
      </c>
      <c r="CX36" s="174">
        <v>1</v>
      </c>
      <c r="CY36" s="174">
        <v>1</v>
      </c>
      <c r="CZ36" s="175">
        <v>1</v>
      </c>
      <c r="DA36" s="177">
        <v>1</v>
      </c>
      <c r="DB36" s="174">
        <v>1</v>
      </c>
      <c r="DC36" s="174">
        <v>2</v>
      </c>
      <c r="DD36" s="174">
        <v>1</v>
      </c>
      <c r="DE36" s="174">
        <v>1</v>
      </c>
      <c r="DF36" s="174">
        <v>1</v>
      </c>
      <c r="DG36" s="174">
        <v>1</v>
      </c>
      <c r="DH36" s="174">
        <v>1</v>
      </c>
      <c r="DI36" s="174">
        <v>3</v>
      </c>
      <c r="DJ36" s="174">
        <v>1</v>
      </c>
      <c r="DK36" s="174">
        <v>2</v>
      </c>
      <c r="DL36" s="174">
        <v>2</v>
      </c>
      <c r="DM36" s="174">
        <v>2</v>
      </c>
      <c r="DN36" s="174">
        <v>1</v>
      </c>
      <c r="DO36" s="174">
        <v>2</v>
      </c>
      <c r="DP36" s="174">
        <v>0</v>
      </c>
      <c r="DQ36" s="174">
        <v>1</v>
      </c>
      <c r="DR36" s="174">
        <v>2</v>
      </c>
      <c r="DS36" s="174">
        <v>2</v>
      </c>
      <c r="DT36" s="174">
        <v>2</v>
      </c>
      <c r="DU36" s="174">
        <v>2</v>
      </c>
      <c r="DV36" s="174">
        <v>2</v>
      </c>
      <c r="DW36" s="174">
        <v>1</v>
      </c>
      <c r="DX36" s="174">
        <v>1</v>
      </c>
      <c r="DY36" s="174">
        <v>2</v>
      </c>
      <c r="DZ36" s="174">
        <v>1</v>
      </c>
      <c r="EA36" s="174">
        <v>1</v>
      </c>
      <c r="EB36" s="174">
        <v>1</v>
      </c>
      <c r="EC36" s="174">
        <v>1</v>
      </c>
      <c r="ED36" s="174">
        <v>1</v>
      </c>
      <c r="EE36" s="174">
        <v>1</v>
      </c>
      <c r="EF36" s="174">
        <v>2</v>
      </c>
      <c r="EG36" s="174">
        <v>2</v>
      </c>
      <c r="EH36" s="174">
        <v>0</v>
      </c>
      <c r="EI36" s="174">
        <v>1</v>
      </c>
      <c r="EJ36" s="174">
        <v>1</v>
      </c>
      <c r="EK36" s="175">
        <v>0</v>
      </c>
    </row>
    <row r="37" spans="1:141" ht="15.75" x14ac:dyDescent="0.25">
      <c r="A37" s="287"/>
      <c r="B37" s="288"/>
      <c r="C37" s="48" t="s">
        <v>11865</v>
      </c>
      <c r="D37" s="48" t="s">
        <v>11866</v>
      </c>
      <c r="E37" s="48" t="s">
        <v>11867</v>
      </c>
      <c r="F37" s="192"/>
      <c r="G37" s="173">
        <v>0</v>
      </c>
      <c r="H37" s="174">
        <v>0</v>
      </c>
      <c r="I37" s="174">
        <v>0</v>
      </c>
      <c r="J37" s="174">
        <v>0</v>
      </c>
      <c r="K37" s="174">
        <v>0</v>
      </c>
      <c r="L37" s="178">
        <v>0</v>
      </c>
      <c r="M37" s="174">
        <v>0</v>
      </c>
      <c r="N37" s="177">
        <v>0</v>
      </c>
      <c r="O37" s="174">
        <v>0</v>
      </c>
      <c r="P37" s="175">
        <v>0</v>
      </c>
      <c r="R37" s="173">
        <v>1</v>
      </c>
      <c r="S37" s="174">
        <v>0</v>
      </c>
      <c r="T37" s="174">
        <v>1</v>
      </c>
      <c r="U37" s="175">
        <v>1</v>
      </c>
      <c r="V37" s="173">
        <v>0</v>
      </c>
      <c r="W37" s="174">
        <v>0</v>
      </c>
      <c r="X37" s="175">
        <v>0</v>
      </c>
      <c r="Y37" s="176">
        <v>0</v>
      </c>
      <c r="Z37" s="173">
        <v>0</v>
      </c>
      <c r="AA37" s="174">
        <v>0</v>
      </c>
      <c r="AB37" s="174">
        <v>0</v>
      </c>
      <c r="AC37" s="174">
        <v>0</v>
      </c>
      <c r="AD37" s="174">
        <v>0</v>
      </c>
      <c r="AE37" s="174">
        <v>0</v>
      </c>
      <c r="AF37" s="174">
        <v>0</v>
      </c>
      <c r="AG37" s="174">
        <v>0</v>
      </c>
      <c r="AH37" s="174">
        <v>0</v>
      </c>
      <c r="AI37" s="174">
        <v>0</v>
      </c>
      <c r="AJ37" s="174">
        <v>0</v>
      </c>
      <c r="AK37" s="174">
        <v>0</v>
      </c>
      <c r="AL37" s="174">
        <v>0</v>
      </c>
      <c r="AM37" s="174">
        <v>0</v>
      </c>
      <c r="AN37" s="174">
        <v>0</v>
      </c>
      <c r="AO37" s="174">
        <v>0</v>
      </c>
      <c r="AP37" s="175">
        <v>0</v>
      </c>
      <c r="AQ37" s="173">
        <v>0</v>
      </c>
      <c r="AR37" s="175">
        <v>0</v>
      </c>
      <c r="AS37" s="177">
        <v>0</v>
      </c>
      <c r="AT37" s="178">
        <v>1</v>
      </c>
      <c r="AU37" s="173">
        <v>1</v>
      </c>
      <c r="AV37" s="174">
        <v>0</v>
      </c>
      <c r="AW37" s="174">
        <v>0</v>
      </c>
      <c r="AX37" s="174">
        <v>0</v>
      </c>
      <c r="AY37" s="175">
        <v>0</v>
      </c>
      <c r="AZ37" s="118">
        <v>0</v>
      </c>
      <c r="BA37" s="173">
        <v>0</v>
      </c>
      <c r="BB37" s="174">
        <v>0</v>
      </c>
      <c r="BC37" s="174">
        <v>0</v>
      </c>
      <c r="BD37" s="174">
        <v>0</v>
      </c>
      <c r="BE37" s="174">
        <v>0</v>
      </c>
      <c r="BF37" s="174">
        <v>0</v>
      </c>
      <c r="BG37" s="174">
        <v>0</v>
      </c>
      <c r="BH37" s="174">
        <v>0</v>
      </c>
      <c r="BI37" s="174">
        <v>0</v>
      </c>
      <c r="BJ37" s="174">
        <v>0</v>
      </c>
      <c r="BK37" s="174">
        <v>0</v>
      </c>
      <c r="BL37" s="174">
        <v>0</v>
      </c>
      <c r="BM37" s="175">
        <v>0</v>
      </c>
      <c r="BN37" s="173">
        <v>0</v>
      </c>
      <c r="BO37" s="174">
        <v>0</v>
      </c>
      <c r="BP37" s="174">
        <v>0</v>
      </c>
      <c r="BQ37" s="175">
        <v>0</v>
      </c>
      <c r="BR37" s="173">
        <v>0</v>
      </c>
      <c r="BS37" s="174">
        <v>0</v>
      </c>
      <c r="BT37" s="175">
        <v>0</v>
      </c>
      <c r="BU37" s="177">
        <v>0</v>
      </c>
      <c r="BV37" s="178">
        <v>0</v>
      </c>
      <c r="BW37" s="173">
        <v>0</v>
      </c>
      <c r="BX37" s="174">
        <v>0</v>
      </c>
      <c r="BY37" s="174">
        <v>0</v>
      </c>
      <c r="BZ37" s="174">
        <v>0</v>
      </c>
      <c r="CA37" s="174">
        <v>0</v>
      </c>
      <c r="CB37" s="174">
        <v>0</v>
      </c>
      <c r="CC37" s="174">
        <v>0</v>
      </c>
      <c r="CD37" s="174">
        <v>0</v>
      </c>
      <c r="CE37" s="174">
        <v>0</v>
      </c>
      <c r="CF37" s="174">
        <v>0</v>
      </c>
      <c r="CG37" s="174">
        <v>0</v>
      </c>
      <c r="CH37" s="174">
        <v>0</v>
      </c>
      <c r="CI37" s="174">
        <v>0</v>
      </c>
      <c r="CJ37" s="174">
        <v>0</v>
      </c>
      <c r="CK37" s="174">
        <v>0</v>
      </c>
      <c r="CL37" s="174">
        <v>0</v>
      </c>
      <c r="CM37" s="174">
        <v>0</v>
      </c>
      <c r="CN37" s="174">
        <v>0</v>
      </c>
      <c r="CO37" s="174">
        <v>0</v>
      </c>
      <c r="CP37" s="174">
        <v>0</v>
      </c>
      <c r="CQ37" s="174">
        <v>0</v>
      </c>
      <c r="CR37" s="174">
        <v>0</v>
      </c>
      <c r="CS37" s="174">
        <v>0</v>
      </c>
      <c r="CT37" s="174">
        <v>0</v>
      </c>
      <c r="CU37" s="174">
        <v>0</v>
      </c>
      <c r="CV37" s="174">
        <v>0</v>
      </c>
      <c r="CW37" s="174">
        <v>0</v>
      </c>
      <c r="CX37" s="174">
        <v>0</v>
      </c>
      <c r="CY37" s="174">
        <v>0</v>
      </c>
      <c r="CZ37" s="175">
        <v>0</v>
      </c>
      <c r="DA37" s="177">
        <v>0</v>
      </c>
      <c r="DB37" s="174">
        <v>0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1</v>
      </c>
      <c r="DJ37" s="174">
        <v>1</v>
      </c>
      <c r="DK37" s="174">
        <v>0</v>
      </c>
      <c r="DL37" s="174">
        <v>0</v>
      </c>
      <c r="DM37" s="174">
        <v>0</v>
      </c>
      <c r="DN37" s="174">
        <v>0</v>
      </c>
      <c r="DO37" s="174">
        <v>0</v>
      </c>
      <c r="DP37" s="174">
        <v>0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0</v>
      </c>
      <c r="EA37" s="174">
        <v>0</v>
      </c>
      <c r="EB37" s="174">
        <v>0</v>
      </c>
      <c r="EC37" s="174">
        <v>0</v>
      </c>
      <c r="ED37" s="174">
        <v>0</v>
      </c>
      <c r="EE37" s="174">
        <v>0</v>
      </c>
      <c r="EF37" s="174">
        <v>0</v>
      </c>
      <c r="EG37" s="174">
        <v>0</v>
      </c>
      <c r="EH37" s="174">
        <v>0</v>
      </c>
      <c r="EI37" s="174">
        <v>0</v>
      </c>
      <c r="EJ37" s="174">
        <v>0</v>
      </c>
      <c r="EK37" s="175">
        <v>0</v>
      </c>
    </row>
    <row r="38" spans="1:141" ht="15.75" x14ac:dyDescent="0.25">
      <c r="A38" s="287"/>
      <c r="B38" s="288"/>
      <c r="C38" s="48" t="s">
        <v>9158</v>
      </c>
      <c r="D38" s="48" t="s">
        <v>11804</v>
      </c>
      <c r="E38" s="48" t="s">
        <v>11805</v>
      </c>
      <c r="F38" s="192"/>
      <c r="G38" s="173">
        <v>0</v>
      </c>
      <c r="H38" s="174">
        <v>0</v>
      </c>
      <c r="I38" s="174">
        <v>0</v>
      </c>
      <c r="J38" s="174">
        <v>0</v>
      </c>
      <c r="K38" s="174">
        <v>0</v>
      </c>
      <c r="L38" s="178">
        <v>0</v>
      </c>
      <c r="M38" s="174">
        <v>0</v>
      </c>
      <c r="N38" s="177">
        <v>0</v>
      </c>
      <c r="O38" s="174">
        <v>0</v>
      </c>
      <c r="P38" s="175">
        <v>0</v>
      </c>
      <c r="R38" s="173">
        <v>0</v>
      </c>
      <c r="S38" s="174">
        <v>0</v>
      </c>
      <c r="T38" s="174">
        <v>0</v>
      </c>
      <c r="U38" s="175">
        <v>0</v>
      </c>
      <c r="V38" s="173">
        <v>0</v>
      </c>
      <c r="W38" s="174">
        <v>0</v>
      </c>
      <c r="X38" s="175">
        <v>0</v>
      </c>
      <c r="Y38" s="176">
        <v>0</v>
      </c>
      <c r="Z38" s="173">
        <v>2</v>
      </c>
      <c r="AA38" s="174">
        <v>1</v>
      </c>
      <c r="AB38" s="174">
        <v>1</v>
      </c>
      <c r="AC38" s="174">
        <v>1</v>
      </c>
      <c r="AD38" s="174">
        <v>1</v>
      </c>
      <c r="AE38" s="174">
        <v>1</v>
      </c>
      <c r="AF38" s="174">
        <v>1</v>
      </c>
      <c r="AG38" s="174">
        <v>1</v>
      </c>
      <c r="AH38" s="174">
        <v>1</v>
      </c>
      <c r="AI38" s="174">
        <v>2</v>
      </c>
      <c r="AJ38" s="174">
        <v>0</v>
      </c>
      <c r="AK38" s="174">
        <v>1</v>
      </c>
      <c r="AL38" s="174">
        <v>1</v>
      </c>
      <c r="AM38" s="174">
        <v>1</v>
      </c>
      <c r="AN38" s="174">
        <v>1</v>
      </c>
      <c r="AO38" s="174">
        <v>1</v>
      </c>
      <c r="AP38" s="175">
        <v>1</v>
      </c>
      <c r="AQ38" s="173">
        <v>0</v>
      </c>
      <c r="AR38" s="175">
        <v>0</v>
      </c>
      <c r="AS38" s="177">
        <v>0</v>
      </c>
      <c r="AT38" s="178">
        <v>1</v>
      </c>
      <c r="AU38" s="173">
        <v>2</v>
      </c>
      <c r="AV38" s="174">
        <v>1</v>
      </c>
      <c r="AW38" s="174">
        <v>1</v>
      </c>
      <c r="AX38" s="174">
        <v>1</v>
      </c>
      <c r="AY38" s="175">
        <v>1</v>
      </c>
      <c r="AZ38" s="118">
        <v>1</v>
      </c>
      <c r="BA38" s="173">
        <v>1</v>
      </c>
      <c r="BB38" s="174">
        <v>0</v>
      </c>
      <c r="BC38" s="174">
        <v>1</v>
      </c>
      <c r="BD38" s="174">
        <v>1</v>
      </c>
      <c r="BE38" s="174">
        <v>1</v>
      </c>
      <c r="BF38" s="174">
        <v>1</v>
      </c>
      <c r="BG38" s="174">
        <v>1</v>
      </c>
      <c r="BH38" s="174">
        <v>0</v>
      </c>
      <c r="BI38" s="174">
        <v>1</v>
      </c>
      <c r="BJ38" s="174">
        <v>1</v>
      </c>
      <c r="BK38" s="174">
        <v>1</v>
      </c>
      <c r="BL38" s="174">
        <v>1</v>
      </c>
      <c r="BM38" s="175">
        <v>0</v>
      </c>
      <c r="BN38" s="173">
        <v>1</v>
      </c>
      <c r="BO38" s="174">
        <v>0</v>
      </c>
      <c r="BP38" s="174">
        <v>1</v>
      </c>
      <c r="BQ38" s="175">
        <v>1</v>
      </c>
      <c r="BR38" s="173">
        <v>0</v>
      </c>
      <c r="BS38" s="174">
        <v>0</v>
      </c>
      <c r="BT38" s="175">
        <v>0</v>
      </c>
      <c r="BU38" s="177">
        <v>1</v>
      </c>
      <c r="BV38" s="178">
        <v>1</v>
      </c>
      <c r="BW38" s="173">
        <v>1</v>
      </c>
      <c r="BX38" s="174">
        <v>1</v>
      </c>
      <c r="BY38" s="174">
        <v>1</v>
      </c>
      <c r="BZ38" s="174">
        <v>1</v>
      </c>
      <c r="CA38" s="174">
        <v>1</v>
      </c>
      <c r="CB38" s="174">
        <v>1</v>
      </c>
      <c r="CC38" s="174">
        <v>1</v>
      </c>
      <c r="CD38" s="174">
        <v>1</v>
      </c>
      <c r="CE38" s="174">
        <v>1</v>
      </c>
      <c r="CF38" s="174">
        <v>1</v>
      </c>
      <c r="CG38" s="174">
        <v>3</v>
      </c>
      <c r="CH38" s="174">
        <v>3</v>
      </c>
      <c r="CI38" s="174">
        <v>2</v>
      </c>
      <c r="CJ38" s="174">
        <v>2</v>
      </c>
      <c r="CK38" s="174">
        <v>3</v>
      </c>
      <c r="CL38" s="174">
        <v>3</v>
      </c>
      <c r="CM38" s="174">
        <v>3</v>
      </c>
      <c r="CN38" s="174">
        <v>2</v>
      </c>
      <c r="CO38" s="174">
        <v>1</v>
      </c>
      <c r="CP38" s="174">
        <v>2</v>
      </c>
      <c r="CQ38" s="174">
        <v>3</v>
      </c>
      <c r="CR38" s="174">
        <v>4</v>
      </c>
      <c r="CS38" s="174">
        <v>0</v>
      </c>
      <c r="CT38" s="174">
        <v>2</v>
      </c>
      <c r="CU38" s="174">
        <v>0</v>
      </c>
      <c r="CV38" s="174">
        <v>3</v>
      </c>
      <c r="CW38" s="174">
        <v>1</v>
      </c>
      <c r="CX38" s="174">
        <v>2</v>
      </c>
      <c r="CY38" s="174">
        <v>2</v>
      </c>
      <c r="CZ38" s="175">
        <v>0</v>
      </c>
      <c r="DA38" s="177">
        <v>1</v>
      </c>
      <c r="DB38" s="174">
        <v>0</v>
      </c>
      <c r="DC38" s="174">
        <v>1</v>
      </c>
      <c r="DD38" s="174">
        <v>1</v>
      </c>
      <c r="DE38" s="174">
        <v>1</v>
      </c>
      <c r="DF38" s="174">
        <v>1</v>
      </c>
      <c r="DG38" s="174">
        <v>1</v>
      </c>
      <c r="DH38" s="174">
        <v>1</v>
      </c>
      <c r="DI38" s="174">
        <v>1</v>
      </c>
      <c r="DJ38" s="174">
        <v>1</v>
      </c>
      <c r="DK38" s="174">
        <v>0</v>
      </c>
      <c r="DL38" s="174">
        <v>1</v>
      </c>
      <c r="DM38" s="174">
        <v>0</v>
      </c>
      <c r="DN38" s="174">
        <v>0</v>
      </c>
      <c r="DO38" s="174">
        <v>0</v>
      </c>
      <c r="DP38" s="174">
        <v>1</v>
      </c>
      <c r="DQ38" s="174">
        <v>0</v>
      </c>
      <c r="DR38" s="174">
        <v>1</v>
      </c>
      <c r="DS38" s="174">
        <v>1</v>
      </c>
      <c r="DT38" s="174">
        <v>0</v>
      </c>
      <c r="DU38" s="174">
        <v>1</v>
      </c>
      <c r="DV38" s="174">
        <v>0</v>
      </c>
      <c r="DW38" s="174">
        <v>0</v>
      </c>
      <c r="DX38" s="174">
        <v>1</v>
      </c>
      <c r="DY38" s="174">
        <v>1</v>
      </c>
      <c r="DZ38" s="174">
        <v>1</v>
      </c>
      <c r="EA38" s="174">
        <v>1</v>
      </c>
      <c r="EB38" s="174">
        <v>1</v>
      </c>
      <c r="EC38" s="174">
        <v>1</v>
      </c>
      <c r="ED38" s="174">
        <v>2</v>
      </c>
      <c r="EE38" s="174">
        <v>1</v>
      </c>
      <c r="EF38" s="174">
        <v>1</v>
      </c>
      <c r="EG38" s="174">
        <v>1</v>
      </c>
      <c r="EH38" s="174">
        <v>1</v>
      </c>
      <c r="EI38" s="174">
        <v>1</v>
      </c>
      <c r="EJ38" s="174">
        <v>1</v>
      </c>
      <c r="EK38" s="175">
        <v>1</v>
      </c>
    </row>
    <row r="39" spans="1:141" ht="15.75" x14ac:dyDescent="0.25">
      <c r="A39" s="287"/>
      <c r="B39" s="288"/>
      <c r="C39" s="48" t="s">
        <v>10359</v>
      </c>
      <c r="D39" s="48" t="s">
        <v>11861</v>
      </c>
      <c r="E39" s="48" t="s">
        <v>11862</v>
      </c>
      <c r="F39" s="192"/>
      <c r="G39" s="173">
        <v>1</v>
      </c>
      <c r="H39" s="174">
        <v>1</v>
      </c>
      <c r="I39" s="174">
        <v>1</v>
      </c>
      <c r="J39" s="174">
        <v>1</v>
      </c>
      <c r="K39" s="174">
        <v>1</v>
      </c>
      <c r="L39" s="178">
        <v>1</v>
      </c>
      <c r="M39" s="174">
        <v>1</v>
      </c>
      <c r="N39" s="177">
        <v>1</v>
      </c>
      <c r="O39" s="174">
        <v>1</v>
      </c>
      <c r="P39" s="175">
        <v>1</v>
      </c>
      <c r="R39" s="173">
        <v>1</v>
      </c>
      <c r="S39" s="174">
        <v>1</v>
      </c>
      <c r="T39" s="174">
        <v>1</v>
      </c>
      <c r="U39" s="175">
        <v>1</v>
      </c>
      <c r="V39" s="173">
        <v>0</v>
      </c>
      <c r="W39" s="174">
        <v>2</v>
      </c>
      <c r="X39" s="175">
        <v>2</v>
      </c>
      <c r="Y39" s="176">
        <v>1</v>
      </c>
      <c r="Z39" s="173">
        <v>1</v>
      </c>
      <c r="AA39" s="174">
        <v>1</v>
      </c>
      <c r="AB39" s="174">
        <v>1</v>
      </c>
      <c r="AC39" s="174">
        <v>1</v>
      </c>
      <c r="AD39" s="174">
        <v>1</v>
      </c>
      <c r="AE39" s="174">
        <v>1</v>
      </c>
      <c r="AF39" s="174">
        <v>1</v>
      </c>
      <c r="AG39" s="174">
        <v>1</v>
      </c>
      <c r="AH39" s="174">
        <v>1</v>
      </c>
      <c r="AI39" s="174">
        <v>2</v>
      </c>
      <c r="AJ39" s="174">
        <v>0</v>
      </c>
      <c r="AK39" s="174">
        <v>1</v>
      </c>
      <c r="AL39" s="174">
        <v>1</v>
      </c>
      <c r="AM39" s="174">
        <v>1</v>
      </c>
      <c r="AN39" s="174">
        <v>1</v>
      </c>
      <c r="AO39" s="174">
        <v>1</v>
      </c>
      <c r="AP39" s="175">
        <v>1</v>
      </c>
      <c r="AQ39" s="173">
        <v>1</v>
      </c>
      <c r="AR39" s="175">
        <v>1</v>
      </c>
      <c r="AS39" s="177">
        <v>1</v>
      </c>
      <c r="AT39" s="178">
        <v>1</v>
      </c>
      <c r="AU39" s="173">
        <v>2</v>
      </c>
      <c r="AV39" s="174">
        <v>2</v>
      </c>
      <c r="AW39" s="174">
        <v>1</v>
      </c>
      <c r="AX39" s="174">
        <v>1</v>
      </c>
      <c r="AY39" s="175">
        <v>1</v>
      </c>
      <c r="AZ39" s="118">
        <v>1</v>
      </c>
      <c r="BA39" s="173">
        <v>0</v>
      </c>
      <c r="BB39" s="174">
        <v>1</v>
      </c>
      <c r="BC39" s="174">
        <v>0</v>
      </c>
      <c r="BD39" s="174">
        <v>1</v>
      </c>
      <c r="BE39" s="174">
        <v>1</v>
      </c>
      <c r="BF39" s="174">
        <v>1</v>
      </c>
      <c r="BG39" s="174">
        <v>1</v>
      </c>
      <c r="BH39" s="174">
        <v>0</v>
      </c>
      <c r="BI39" s="174">
        <v>1</v>
      </c>
      <c r="BJ39" s="174">
        <v>1</v>
      </c>
      <c r="BK39" s="174">
        <v>1</v>
      </c>
      <c r="BL39" s="174">
        <v>1</v>
      </c>
      <c r="BM39" s="175">
        <v>1</v>
      </c>
      <c r="BN39" s="173">
        <v>1</v>
      </c>
      <c r="BO39" s="174">
        <v>1</v>
      </c>
      <c r="BP39" s="174">
        <v>1</v>
      </c>
      <c r="BQ39" s="175">
        <v>1</v>
      </c>
      <c r="BR39" s="173">
        <v>0</v>
      </c>
      <c r="BS39" s="174">
        <v>2</v>
      </c>
      <c r="BT39" s="175">
        <v>1</v>
      </c>
      <c r="BU39" s="177">
        <v>1</v>
      </c>
      <c r="BV39" s="178">
        <v>1</v>
      </c>
      <c r="BW39" s="173">
        <v>1</v>
      </c>
      <c r="BX39" s="174">
        <v>1</v>
      </c>
      <c r="BY39" s="174">
        <v>1</v>
      </c>
      <c r="BZ39" s="174">
        <v>1</v>
      </c>
      <c r="CA39" s="174">
        <v>1</v>
      </c>
      <c r="CB39" s="174">
        <v>1</v>
      </c>
      <c r="CC39" s="174">
        <v>1</v>
      </c>
      <c r="CD39" s="174">
        <v>1</v>
      </c>
      <c r="CE39" s="174">
        <v>1</v>
      </c>
      <c r="CF39" s="174">
        <v>1</v>
      </c>
      <c r="CG39" s="174">
        <v>1</v>
      </c>
      <c r="CH39" s="174">
        <v>1</v>
      </c>
      <c r="CI39" s="174">
        <v>1</v>
      </c>
      <c r="CJ39" s="174">
        <v>1</v>
      </c>
      <c r="CK39" s="174">
        <v>1</v>
      </c>
      <c r="CL39" s="174">
        <v>1</v>
      </c>
      <c r="CM39" s="174">
        <v>1</v>
      </c>
      <c r="CN39" s="174">
        <v>2</v>
      </c>
      <c r="CO39" s="174">
        <v>2</v>
      </c>
      <c r="CP39" s="174">
        <v>2</v>
      </c>
      <c r="CQ39" s="174">
        <v>3</v>
      </c>
      <c r="CR39" s="174">
        <v>3</v>
      </c>
      <c r="CS39" s="174">
        <v>1</v>
      </c>
      <c r="CT39" s="174">
        <v>1</v>
      </c>
      <c r="CU39" s="174">
        <v>1</v>
      </c>
      <c r="CV39" s="174">
        <v>1</v>
      </c>
      <c r="CW39" s="174">
        <v>1</v>
      </c>
      <c r="CX39" s="174">
        <v>1</v>
      </c>
      <c r="CY39" s="174">
        <v>1</v>
      </c>
      <c r="CZ39" s="175">
        <v>1</v>
      </c>
      <c r="DA39" s="177">
        <v>1</v>
      </c>
      <c r="DB39" s="174">
        <v>1</v>
      </c>
      <c r="DC39" s="174">
        <v>0</v>
      </c>
      <c r="DD39" s="174">
        <v>2</v>
      </c>
      <c r="DE39" s="174">
        <v>2</v>
      </c>
      <c r="DF39" s="174">
        <v>0</v>
      </c>
      <c r="DG39" s="174">
        <v>2</v>
      </c>
      <c r="DH39" s="174">
        <v>2</v>
      </c>
      <c r="DI39" s="174">
        <v>1</v>
      </c>
      <c r="DJ39" s="174">
        <v>1</v>
      </c>
      <c r="DK39" s="174">
        <v>0</v>
      </c>
      <c r="DL39" s="174">
        <v>1</v>
      </c>
      <c r="DM39" s="174">
        <v>2</v>
      </c>
      <c r="DN39" s="174">
        <v>0</v>
      </c>
      <c r="DO39" s="174">
        <v>4</v>
      </c>
      <c r="DP39" s="174">
        <v>1</v>
      </c>
      <c r="DQ39" s="174">
        <v>1</v>
      </c>
      <c r="DR39" s="174">
        <v>0</v>
      </c>
      <c r="DS39" s="174">
        <v>3</v>
      </c>
      <c r="DT39" s="174">
        <v>3</v>
      </c>
      <c r="DU39" s="174">
        <v>1</v>
      </c>
      <c r="DV39" s="174">
        <v>1</v>
      </c>
      <c r="DW39" s="174">
        <v>2</v>
      </c>
      <c r="DX39" s="174">
        <v>0</v>
      </c>
      <c r="DY39" s="174">
        <v>1</v>
      </c>
      <c r="DZ39" s="174">
        <v>1</v>
      </c>
      <c r="EA39" s="174">
        <v>1</v>
      </c>
      <c r="EB39" s="174">
        <v>1</v>
      </c>
      <c r="EC39" s="174">
        <v>4</v>
      </c>
      <c r="ED39" s="174">
        <v>3</v>
      </c>
      <c r="EE39" s="174">
        <v>0</v>
      </c>
      <c r="EF39" s="174">
        <v>2</v>
      </c>
      <c r="EG39" s="174">
        <v>1</v>
      </c>
      <c r="EH39" s="174">
        <v>1</v>
      </c>
      <c r="EI39" s="174">
        <v>1</v>
      </c>
      <c r="EJ39" s="174">
        <v>3</v>
      </c>
      <c r="EK39" s="175">
        <v>1</v>
      </c>
    </row>
    <row r="40" spans="1:141" ht="15.75" x14ac:dyDescent="0.25">
      <c r="A40" s="289"/>
      <c r="B40" s="290"/>
      <c r="C40" s="48" t="s">
        <v>11868</v>
      </c>
      <c r="D40" s="48" t="s">
        <v>11868</v>
      </c>
      <c r="E40" s="48" t="s">
        <v>11869</v>
      </c>
      <c r="F40" s="192"/>
      <c r="G40" s="173">
        <v>0</v>
      </c>
      <c r="H40" s="174">
        <v>0</v>
      </c>
      <c r="I40" s="174">
        <v>0</v>
      </c>
      <c r="J40" s="174">
        <v>0</v>
      </c>
      <c r="K40" s="174">
        <v>0</v>
      </c>
      <c r="L40" s="178">
        <v>0</v>
      </c>
      <c r="M40" s="174">
        <v>0</v>
      </c>
      <c r="N40" s="177">
        <v>0</v>
      </c>
      <c r="O40" s="174">
        <v>0</v>
      </c>
      <c r="P40" s="175">
        <v>0</v>
      </c>
      <c r="R40" s="173">
        <v>0</v>
      </c>
      <c r="S40" s="174">
        <v>0</v>
      </c>
      <c r="T40" s="174">
        <v>0</v>
      </c>
      <c r="U40" s="175">
        <v>0</v>
      </c>
      <c r="V40" s="173">
        <v>0</v>
      </c>
      <c r="W40" s="174">
        <v>0</v>
      </c>
      <c r="X40" s="175">
        <v>0</v>
      </c>
      <c r="Y40" s="176">
        <v>0</v>
      </c>
      <c r="Z40" s="173">
        <v>0</v>
      </c>
      <c r="AA40" s="174">
        <v>1</v>
      </c>
      <c r="AB40" s="174">
        <v>1</v>
      </c>
      <c r="AC40" s="174">
        <v>0</v>
      </c>
      <c r="AD40" s="174">
        <v>0</v>
      </c>
      <c r="AE40" s="174">
        <v>0</v>
      </c>
      <c r="AF40" s="174">
        <v>0</v>
      </c>
      <c r="AG40" s="174">
        <v>0</v>
      </c>
      <c r="AH40" s="174">
        <v>0</v>
      </c>
      <c r="AI40" s="174">
        <v>0</v>
      </c>
      <c r="AJ40" s="174">
        <v>0</v>
      </c>
      <c r="AK40" s="174">
        <v>1</v>
      </c>
      <c r="AL40" s="174">
        <v>0</v>
      </c>
      <c r="AM40" s="174">
        <v>0</v>
      </c>
      <c r="AN40" s="174">
        <v>0</v>
      </c>
      <c r="AO40" s="174">
        <v>0</v>
      </c>
      <c r="AP40" s="175">
        <v>0</v>
      </c>
      <c r="AQ40" s="173">
        <v>0</v>
      </c>
      <c r="AR40" s="175">
        <v>0</v>
      </c>
      <c r="AS40" s="177">
        <v>0</v>
      </c>
      <c r="AT40" s="178">
        <v>0</v>
      </c>
      <c r="AU40" s="173">
        <v>0</v>
      </c>
      <c r="AV40" s="174">
        <v>0</v>
      </c>
      <c r="AW40" s="174">
        <v>0</v>
      </c>
      <c r="AX40" s="174">
        <v>0</v>
      </c>
      <c r="AY40" s="175">
        <v>0</v>
      </c>
      <c r="AZ40" s="118">
        <v>0</v>
      </c>
      <c r="BA40" s="173">
        <v>0</v>
      </c>
      <c r="BB40" s="174">
        <v>0</v>
      </c>
      <c r="BC40" s="174">
        <v>1</v>
      </c>
      <c r="BD40" s="174">
        <v>0</v>
      </c>
      <c r="BE40" s="174">
        <v>0</v>
      </c>
      <c r="BF40" s="174">
        <v>0</v>
      </c>
      <c r="BG40" s="174">
        <v>0</v>
      </c>
      <c r="BH40" s="174">
        <v>0</v>
      </c>
      <c r="BI40" s="174">
        <v>0</v>
      </c>
      <c r="BJ40" s="174">
        <v>0</v>
      </c>
      <c r="BK40" s="174">
        <v>0</v>
      </c>
      <c r="BL40" s="174">
        <v>0</v>
      </c>
      <c r="BM40" s="175">
        <v>0</v>
      </c>
      <c r="BN40" s="173">
        <v>0</v>
      </c>
      <c r="BO40" s="174">
        <v>0</v>
      </c>
      <c r="BP40" s="174">
        <v>0</v>
      </c>
      <c r="BQ40" s="175">
        <v>0</v>
      </c>
      <c r="BR40" s="173">
        <v>0</v>
      </c>
      <c r="BS40" s="174">
        <v>0</v>
      </c>
      <c r="BT40" s="175">
        <v>0</v>
      </c>
      <c r="BU40" s="177">
        <v>0</v>
      </c>
      <c r="BV40" s="178">
        <v>0</v>
      </c>
      <c r="BW40" s="173">
        <v>0</v>
      </c>
      <c r="BX40" s="174">
        <v>0</v>
      </c>
      <c r="BY40" s="174">
        <v>0</v>
      </c>
      <c r="BZ40" s="174">
        <v>0</v>
      </c>
      <c r="CA40" s="174">
        <v>0</v>
      </c>
      <c r="CB40" s="174">
        <v>0</v>
      </c>
      <c r="CC40" s="174">
        <v>0</v>
      </c>
      <c r="CD40" s="174">
        <v>0</v>
      </c>
      <c r="CE40" s="174">
        <v>0</v>
      </c>
      <c r="CF40" s="174">
        <v>0</v>
      </c>
      <c r="CG40" s="174">
        <v>0</v>
      </c>
      <c r="CH40" s="174">
        <v>0</v>
      </c>
      <c r="CI40" s="174">
        <v>0</v>
      </c>
      <c r="CJ40" s="174">
        <v>0</v>
      </c>
      <c r="CK40" s="174">
        <v>0</v>
      </c>
      <c r="CL40" s="174">
        <v>0</v>
      </c>
      <c r="CM40" s="174">
        <v>0</v>
      </c>
      <c r="CN40" s="174">
        <v>0</v>
      </c>
      <c r="CO40" s="174">
        <v>0</v>
      </c>
      <c r="CP40" s="174">
        <v>0</v>
      </c>
      <c r="CQ40" s="174">
        <v>0</v>
      </c>
      <c r="CR40" s="174">
        <v>0</v>
      </c>
      <c r="CS40" s="174">
        <v>0</v>
      </c>
      <c r="CT40" s="174">
        <v>0</v>
      </c>
      <c r="CU40" s="174">
        <v>0</v>
      </c>
      <c r="CV40" s="174">
        <v>0</v>
      </c>
      <c r="CW40" s="174">
        <v>0</v>
      </c>
      <c r="CX40" s="174">
        <v>0</v>
      </c>
      <c r="CY40" s="174">
        <v>0</v>
      </c>
      <c r="CZ40" s="175">
        <v>0</v>
      </c>
      <c r="DA40" s="177">
        <v>0</v>
      </c>
      <c r="DB40" s="174">
        <v>0</v>
      </c>
      <c r="DC40" s="174">
        <v>0</v>
      </c>
      <c r="DD40" s="174">
        <v>0</v>
      </c>
      <c r="DE40" s="174">
        <v>0</v>
      </c>
      <c r="DF40" s="174">
        <v>0</v>
      </c>
      <c r="DG40" s="174">
        <v>0</v>
      </c>
      <c r="DH40" s="174">
        <v>0</v>
      </c>
      <c r="DI40" s="174">
        <v>0</v>
      </c>
      <c r="DJ40" s="174">
        <v>0</v>
      </c>
      <c r="DK40" s="174">
        <v>0</v>
      </c>
      <c r="DL40" s="174">
        <v>0</v>
      </c>
      <c r="DM40" s="174">
        <v>0</v>
      </c>
      <c r="DN40" s="174">
        <v>0</v>
      </c>
      <c r="DO40" s="174">
        <v>0</v>
      </c>
      <c r="DP40" s="174">
        <v>0</v>
      </c>
      <c r="DQ40" s="174">
        <v>0</v>
      </c>
      <c r="DR40" s="174">
        <v>0</v>
      </c>
      <c r="DS40" s="174">
        <v>0</v>
      </c>
      <c r="DT40" s="174">
        <v>0</v>
      </c>
      <c r="DU40" s="174">
        <v>0</v>
      </c>
      <c r="DV40" s="174">
        <v>0</v>
      </c>
      <c r="DW40" s="174">
        <v>0</v>
      </c>
      <c r="DX40" s="174">
        <v>0</v>
      </c>
      <c r="DY40" s="174">
        <v>0</v>
      </c>
      <c r="DZ40" s="174">
        <v>0</v>
      </c>
      <c r="EA40" s="174">
        <v>0</v>
      </c>
      <c r="EB40" s="174">
        <v>0</v>
      </c>
      <c r="EC40" s="174">
        <v>0</v>
      </c>
      <c r="ED40" s="174">
        <v>0</v>
      </c>
      <c r="EE40" s="174">
        <v>0</v>
      </c>
      <c r="EF40" s="174">
        <v>0</v>
      </c>
      <c r="EG40" s="174">
        <v>0</v>
      </c>
      <c r="EH40" s="174">
        <v>0</v>
      </c>
      <c r="EI40" s="174">
        <v>0</v>
      </c>
      <c r="EJ40" s="174">
        <v>0</v>
      </c>
      <c r="EK40" s="175">
        <v>0</v>
      </c>
    </row>
    <row r="41" spans="1:141" ht="15.75" x14ac:dyDescent="0.25">
      <c r="A41" s="283" t="s">
        <v>11870</v>
      </c>
      <c r="B41" s="284"/>
      <c r="C41" s="48" t="s">
        <v>11004</v>
      </c>
      <c r="D41" s="48" t="s">
        <v>11871</v>
      </c>
      <c r="E41" s="48" t="s">
        <v>11872</v>
      </c>
      <c r="F41" s="192"/>
      <c r="G41" s="173">
        <v>0</v>
      </c>
      <c r="H41" s="174">
        <v>0</v>
      </c>
      <c r="I41" s="174">
        <v>1</v>
      </c>
      <c r="J41" s="174">
        <v>0</v>
      </c>
      <c r="K41" s="174">
        <v>0</v>
      </c>
      <c r="L41" s="178">
        <v>0</v>
      </c>
      <c r="M41" s="174">
        <v>0</v>
      </c>
      <c r="N41" s="177">
        <v>0</v>
      </c>
      <c r="O41" s="174">
        <v>0</v>
      </c>
      <c r="P41" s="175">
        <v>0</v>
      </c>
      <c r="R41" s="173">
        <v>0</v>
      </c>
      <c r="S41" s="174">
        <v>0</v>
      </c>
      <c r="T41" s="174">
        <v>0</v>
      </c>
      <c r="U41" s="175">
        <v>0</v>
      </c>
      <c r="V41" s="173">
        <v>0</v>
      </c>
      <c r="W41" s="174">
        <v>0</v>
      </c>
      <c r="X41" s="175">
        <v>0</v>
      </c>
      <c r="Y41" s="176">
        <v>0</v>
      </c>
      <c r="Z41" s="173">
        <v>0</v>
      </c>
      <c r="AA41" s="174">
        <v>2</v>
      </c>
      <c r="AB41" s="174">
        <v>1</v>
      </c>
      <c r="AC41" s="174">
        <v>2</v>
      </c>
      <c r="AD41" s="174">
        <v>1</v>
      </c>
      <c r="AE41" s="174">
        <v>1</v>
      </c>
      <c r="AF41" s="174">
        <v>1</v>
      </c>
      <c r="AG41" s="174">
        <v>1</v>
      </c>
      <c r="AH41" s="174">
        <v>1</v>
      </c>
      <c r="AI41" s="174">
        <v>3</v>
      </c>
      <c r="AJ41" s="174">
        <v>1</v>
      </c>
      <c r="AK41" s="174">
        <v>3</v>
      </c>
      <c r="AL41" s="174">
        <v>1</v>
      </c>
      <c r="AM41" s="174">
        <v>1</v>
      </c>
      <c r="AN41" s="174">
        <v>2</v>
      </c>
      <c r="AO41" s="174">
        <v>1</v>
      </c>
      <c r="AP41" s="175">
        <v>2</v>
      </c>
      <c r="AQ41" s="173">
        <v>0</v>
      </c>
      <c r="AR41" s="175">
        <v>0</v>
      </c>
      <c r="AS41" s="177">
        <v>0</v>
      </c>
      <c r="AT41" s="178">
        <v>1</v>
      </c>
      <c r="AU41" s="173">
        <v>1</v>
      </c>
      <c r="AV41" s="174">
        <v>1</v>
      </c>
      <c r="AW41" s="174">
        <v>0</v>
      </c>
      <c r="AX41" s="174">
        <v>0</v>
      </c>
      <c r="AY41" s="175">
        <v>0</v>
      </c>
      <c r="AZ41" s="118">
        <v>1</v>
      </c>
      <c r="BA41" s="173">
        <v>0</v>
      </c>
      <c r="BB41" s="174">
        <v>0</v>
      </c>
      <c r="BC41" s="174">
        <v>0</v>
      </c>
      <c r="BD41" s="174">
        <v>0</v>
      </c>
      <c r="BE41" s="174">
        <v>0</v>
      </c>
      <c r="BF41" s="174">
        <v>0</v>
      </c>
      <c r="BG41" s="174">
        <v>0</v>
      </c>
      <c r="BH41" s="174">
        <v>0</v>
      </c>
      <c r="BI41" s="174">
        <v>0</v>
      </c>
      <c r="BJ41" s="174">
        <v>0</v>
      </c>
      <c r="BK41" s="174">
        <v>0</v>
      </c>
      <c r="BL41" s="174">
        <v>0</v>
      </c>
      <c r="BM41" s="175">
        <v>0</v>
      </c>
      <c r="BN41" s="173">
        <v>0</v>
      </c>
      <c r="BO41" s="174">
        <v>0</v>
      </c>
      <c r="BP41" s="174">
        <v>0</v>
      </c>
      <c r="BQ41" s="175">
        <v>0</v>
      </c>
      <c r="BR41" s="173">
        <v>0</v>
      </c>
      <c r="BS41" s="174">
        <v>0</v>
      </c>
      <c r="BT41" s="175">
        <v>0</v>
      </c>
      <c r="BU41" s="177">
        <v>0</v>
      </c>
      <c r="BV41" s="178">
        <v>0</v>
      </c>
      <c r="BW41" s="173">
        <v>0</v>
      </c>
      <c r="BX41" s="174">
        <v>0</v>
      </c>
      <c r="BY41" s="174">
        <v>0</v>
      </c>
      <c r="BZ41" s="174">
        <v>1</v>
      </c>
      <c r="CA41" s="174">
        <v>1</v>
      </c>
      <c r="CB41" s="174">
        <v>0</v>
      </c>
      <c r="CC41" s="174">
        <v>1</v>
      </c>
      <c r="CD41" s="174">
        <v>1</v>
      </c>
      <c r="CE41" s="174">
        <v>1</v>
      </c>
      <c r="CF41" s="174">
        <v>1</v>
      </c>
      <c r="CG41" s="174">
        <v>0</v>
      </c>
      <c r="CH41" s="174">
        <v>0</v>
      </c>
      <c r="CI41" s="174">
        <v>0</v>
      </c>
      <c r="CJ41" s="174">
        <v>0</v>
      </c>
      <c r="CK41" s="174">
        <v>0</v>
      </c>
      <c r="CL41" s="174">
        <v>0</v>
      </c>
      <c r="CM41" s="174">
        <v>0</v>
      </c>
      <c r="CN41" s="174">
        <v>0</v>
      </c>
      <c r="CO41" s="174">
        <v>0</v>
      </c>
      <c r="CP41" s="174">
        <v>0</v>
      </c>
      <c r="CQ41" s="174">
        <v>0</v>
      </c>
      <c r="CR41" s="174">
        <v>0</v>
      </c>
      <c r="CS41" s="174">
        <v>0</v>
      </c>
      <c r="CT41" s="174">
        <v>0</v>
      </c>
      <c r="CU41" s="174">
        <v>0</v>
      </c>
      <c r="CV41" s="174">
        <v>0</v>
      </c>
      <c r="CW41" s="174">
        <v>0</v>
      </c>
      <c r="CX41" s="174">
        <v>0</v>
      </c>
      <c r="CY41" s="174">
        <v>0</v>
      </c>
      <c r="CZ41" s="175">
        <v>0</v>
      </c>
      <c r="DA41" s="177">
        <v>0</v>
      </c>
      <c r="DB41" s="174">
        <v>0</v>
      </c>
      <c r="DC41" s="174">
        <v>0</v>
      </c>
      <c r="DD41" s="174">
        <v>0</v>
      </c>
      <c r="DE41" s="174">
        <v>0</v>
      </c>
      <c r="DF41" s="174">
        <v>0</v>
      </c>
      <c r="DG41" s="174">
        <v>0</v>
      </c>
      <c r="DH41" s="174">
        <v>0</v>
      </c>
      <c r="DI41" s="174">
        <v>0</v>
      </c>
      <c r="DJ41" s="174">
        <v>0</v>
      </c>
      <c r="DK41" s="174">
        <v>0</v>
      </c>
      <c r="DL41" s="174">
        <v>0</v>
      </c>
      <c r="DM41" s="174">
        <v>0</v>
      </c>
      <c r="DN41" s="174">
        <v>0</v>
      </c>
      <c r="DO41" s="174">
        <v>0</v>
      </c>
      <c r="DP41" s="174">
        <v>0</v>
      </c>
      <c r="DQ41" s="174">
        <v>0</v>
      </c>
      <c r="DR41" s="174">
        <v>0</v>
      </c>
      <c r="DS41" s="174">
        <v>0</v>
      </c>
      <c r="DT41" s="174">
        <v>0</v>
      </c>
      <c r="DU41" s="174">
        <v>0</v>
      </c>
      <c r="DV41" s="174">
        <v>0</v>
      </c>
      <c r="DW41" s="174">
        <v>0</v>
      </c>
      <c r="DX41" s="174">
        <v>0</v>
      </c>
      <c r="DY41" s="174">
        <v>0</v>
      </c>
      <c r="DZ41" s="174">
        <v>0</v>
      </c>
      <c r="EA41" s="174">
        <v>0</v>
      </c>
      <c r="EB41" s="174">
        <v>0</v>
      </c>
      <c r="EC41" s="174">
        <v>0</v>
      </c>
      <c r="ED41" s="174">
        <v>0</v>
      </c>
      <c r="EE41" s="174">
        <v>0</v>
      </c>
      <c r="EF41" s="174">
        <v>0</v>
      </c>
      <c r="EG41" s="174">
        <v>0</v>
      </c>
      <c r="EH41" s="174">
        <v>0</v>
      </c>
      <c r="EI41" s="174">
        <v>0</v>
      </c>
      <c r="EJ41" s="174">
        <v>0</v>
      </c>
      <c r="EK41" s="175">
        <v>0</v>
      </c>
    </row>
    <row r="42" spans="1:141" ht="15.75" x14ac:dyDescent="0.25">
      <c r="A42" s="285" t="s">
        <v>11873</v>
      </c>
      <c r="B42" s="286"/>
      <c r="C42" s="48" t="s">
        <v>5010</v>
      </c>
      <c r="D42" s="48" t="s">
        <v>11874</v>
      </c>
      <c r="E42" s="48" t="s">
        <v>11875</v>
      </c>
      <c r="F42" s="192"/>
      <c r="G42" s="173">
        <v>0</v>
      </c>
      <c r="H42" s="174">
        <v>1</v>
      </c>
      <c r="I42" s="174">
        <v>1</v>
      </c>
      <c r="J42" s="174">
        <v>1</v>
      </c>
      <c r="K42" s="174">
        <v>1</v>
      </c>
      <c r="L42" s="178">
        <v>1</v>
      </c>
      <c r="M42" s="174">
        <v>1</v>
      </c>
      <c r="N42" s="177">
        <v>1</v>
      </c>
      <c r="O42" s="174">
        <v>1</v>
      </c>
      <c r="P42" s="175">
        <v>1</v>
      </c>
      <c r="R42" s="173">
        <v>2</v>
      </c>
      <c r="S42" s="174">
        <v>0</v>
      </c>
      <c r="T42" s="174">
        <v>1</v>
      </c>
      <c r="U42" s="175">
        <v>1</v>
      </c>
      <c r="V42" s="173">
        <v>2</v>
      </c>
      <c r="W42" s="174">
        <v>1</v>
      </c>
      <c r="X42" s="175">
        <v>1</v>
      </c>
      <c r="Y42" s="176">
        <v>4</v>
      </c>
      <c r="Z42" s="173">
        <v>2</v>
      </c>
      <c r="AA42" s="174">
        <v>2</v>
      </c>
      <c r="AB42" s="174">
        <v>2</v>
      </c>
      <c r="AC42" s="174">
        <v>1</v>
      </c>
      <c r="AD42" s="174">
        <v>2</v>
      </c>
      <c r="AE42" s="174">
        <v>2</v>
      </c>
      <c r="AF42" s="174">
        <v>2</v>
      </c>
      <c r="AG42" s="174">
        <v>2</v>
      </c>
      <c r="AH42" s="174">
        <v>2</v>
      </c>
      <c r="AI42" s="174">
        <v>5</v>
      </c>
      <c r="AJ42" s="174">
        <v>1</v>
      </c>
      <c r="AK42" s="174">
        <v>2</v>
      </c>
      <c r="AL42" s="174">
        <v>2</v>
      </c>
      <c r="AM42" s="174">
        <v>2</v>
      </c>
      <c r="AN42" s="174">
        <v>2</v>
      </c>
      <c r="AO42" s="174">
        <v>2</v>
      </c>
      <c r="AP42" s="175">
        <v>2</v>
      </c>
      <c r="AQ42" s="173">
        <v>0</v>
      </c>
      <c r="AR42" s="175">
        <v>0</v>
      </c>
      <c r="AS42" s="177">
        <v>1</v>
      </c>
      <c r="AT42" s="178">
        <v>0</v>
      </c>
      <c r="AU42" s="173">
        <v>4</v>
      </c>
      <c r="AV42" s="174">
        <v>1</v>
      </c>
      <c r="AW42" s="174">
        <v>0</v>
      </c>
      <c r="AX42" s="174">
        <v>2</v>
      </c>
      <c r="AY42" s="175">
        <v>1</v>
      </c>
      <c r="AZ42" s="118">
        <v>1</v>
      </c>
      <c r="BA42" s="173">
        <v>1</v>
      </c>
      <c r="BB42" s="174">
        <v>0</v>
      </c>
      <c r="BC42" s="174">
        <v>1</v>
      </c>
      <c r="BD42" s="174">
        <v>1</v>
      </c>
      <c r="BE42" s="174">
        <v>1</v>
      </c>
      <c r="BF42" s="174">
        <v>0</v>
      </c>
      <c r="BG42" s="174">
        <v>1</v>
      </c>
      <c r="BH42" s="174">
        <v>1</v>
      </c>
      <c r="BI42" s="174">
        <v>1</v>
      </c>
      <c r="BJ42" s="174">
        <v>0</v>
      </c>
      <c r="BK42" s="174">
        <v>0</v>
      </c>
      <c r="BL42" s="174">
        <v>1</v>
      </c>
      <c r="BM42" s="175">
        <v>1</v>
      </c>
      <c r="BN42" s="173">
        <v>4</v>
      </c>
      <c r="BO42" s="174">
        <v>0</v>
      </c>
      <c r="BP42" s="174">
        <v>1</v>
      </c>
      <c r="BQ42" s="175">
        <v>2</v>
      </c>
      <c r="BR42" s="173">
        <v>1</v>
      </c>
      <c r="BS42" s="174">
        <v>0</v>
      </c>
      <c r="BT42" s="175">
        <v>0</v>
      </c>
      <c r="BU42" s="177">
        <v>1</v>
      </c>
      <c r="BV42" s="178">
        <v>1</v>
      </c>
      <c r="BW42" s="173">
        <v>0</v>
      </c>
      <c r="BX42" s="174">
        <v>0</v>
      </c>
      <c r="BY42" s="174">
        <v>0</v>
      </c>
      <c r="BZ42" s="174">
        <v>1</v>
      </c>
      <c r="CA42" s="174">
        <v>0</v>
      </c>
      <c r="CB42" s="174">
        <v>0</v>
      </c>
      <c r="CC42" s="174">
        <v>0</v>
      </c>
      <c r="CD42" s="174">
        <v>0</v>
      </c>
      <c r="CE42" s="174">
        <v>0</v>
      </c>
      <c r="CF42" s="174">
        <v>0</v>
      </c>
      <c r="CG42" s="174">
        <v>1</v>
      </c>
      <c r="CH42" s="174">
        <v>1</v>
      </c>
      <c r="CI42" s="174">
        <v>1</v>
      </c>
      <c r="CJ42" s="174">
        <v>0</v>
      </c>
      <c r="CK42" s="174">
        <v>0</v>
      </c>
      <c r="CL42" s="174">
        <v>0</v>
      </c>
      <c r="CM42" s="174">
        <v>0</v>
      </c>
      <c r="CN42" s="174">
        <v>1</v>
      </c>
      <c r="CO42" s="174">
        <v>0</v>
      </c>
      <c r="CP42" s="174">
        <v>1</v>
      </c>
      <c r="CQ42" s="174">
        <v>0</v>
      </c>
      <c r="CR42" s="174">
        <v>0</v>
      </c>
      <c r="CS42" s="174">
        <v>0</v>
      </c>
      <c r="CT42" s="174">
        <v>0</v>
      </c>
      <c r="CU42" s="174">
        <v>0</v>
      </c>
      <c r="CV42" s="174">
        <v>0</v>
      </c>
      <c r="CW42" s="174">
        <v>1</v>
      </c>
      <c r="CX42" s="174">
        <v>0</v>
      </c>
      <c r="CY42" s="174">
        <v>0</v>
      </c>
      <c r="CZ42" s="175">
        <v>0</v>
      </c>
      <c r="DA42" s="177">
        <v>2</v>
      </c>
      <c r="DB42" s="174">
        <v>0</v>
      </c>
      <c r="DC42" s="174">
        <v>2</v>
      </c>
      <c r="DD42" s="174">
        <v>2</v>
      </c>
      <c r="DE42" s="174">
        <v>3</v>
      </c>
      <c r="DF42" s="174">
        <v>1</v>
      </c>
      <c r="DG42" s="174">
        <v>2</v>
      </c>
      <c r="DH42" s="174">
        <v>2</v>
      </c>
      <c r="DI42" s="174">
        <v>4</v>
      </c>
      <c r="DJ42" s="174">
        <v>3</v>
      </c>
      <c r="DK42" s="174">
        <v>2</v>
      </c>
      <c r="DL42" s="174">
        <v>2</v>
      </c>
      <c r="DM42" s="174">
        <v>1</v>
      </c>
      <c r="DN42" s="174">
        <v>2</v>
      </c>
      <c r="DO42" s="174">
        <v>1</v>
      </c>
      <c r="DP42" s="174">
        <v>0</v>
      </c>
      <c r="DQ42" s="174">
        <v>0</v>
      </c>
      <c r="DR42" s="174">
        <v>2</v>
      </c>
      <c r="DS42" s="174">
        <v>2</v>
      </c>
      <c r="DT42" s="174">
        <v>2</v>
      </c>
      <c r="DU42" s="174">
        <v>2</v>
      </c>
      <c r="DV42" s="174">
        <v>2</v>
      </c>
      <c r="DW42" s="174">
        <v>2</v>
      </c>
      <c r="DX42" s="174">
        <v>0</v>
      </c>
      <c r="DY42" s="174">
        <v>2</v>
      </c>
      <c r="DZ42" s="174">
        <v>1</v>
      </c>
      <c r="EA42" s="174">
        <v>2</v>
      </c>
      <c r="EB42" s="174">
        <v>2</v>
      </c>
      <c r="EC42" s="174">
        <v>2</v>
      </c>
      <c r="ED42" s="174">
        <v>1</v>
      </c>
      <c r="EE42" s="174">
        <v>0</v>
      </c>
      <c r="EF42" s="174">
        <v>2</v>
      </c>
      <c r="EG42" s="174">
        <v>2</v>
      </c>
      <c r="EH42" s="174">
        <v>2</v>
      </c>
      <c r="EI42" s="174">
        <v>0</v>
      </c>
      <c r="EJ42" s="174">
        <v>2</v>
      </c>
      <c r="EK42" s="175">
        <v>2</v>
      </c>
    </row>
    <row r="43" spans="1:141" ht="15.75" x14ac:dyDescent="0.25">
      <c r="A43" s="287"/>
      <c r="B43" s="288"/>
      <c r="C43" s="48" t="s">
        <v>5016</v>
      </c>
      <c r="D43" s="48" t="s">
        <v>11876</v>
      </c>
      <c r="E43" s="48" t="s">
        <v>11877</v>
      </c>
      <c r="F43" s="192"/>
      <c r="G43" s="173">
        <v>0</v>
      </c>
      <c r="H43" s="174">
        <v>1</v>
      </c>
      <c r="I43" s="174">
        <v>1</v>
      </c>
      <c r="J43" s="174">
        <v>1</v>
      </c>
      <c r="K43" s="174">
        <v>1</v>
      </c>
      <c r="L43" s="178">
        <v>1</v>
      </c>
      <c r="M43" s="174">
        <v>1</v>
      </c>
      <c r="N43" s="177">
        <v>1</v>
      </c>
      <c r="O43" s="174">
        <v>1</v>
      </c>
      <c r="P43" s="175">
        <v>1</v>
      </c>
      <c r="R43" s="173">
        <v>2</v>
      </c>
      <c r="S43" s="174">
        <v>0</v>
      </c>
      <c r="T43" s="174">
        <v>1</v>
      </c>
      <c r="U43" s="175">
        <v>1</v>
      </c>
      <c r="V43" s="173">
        <v>1</v>
      </c>
      <c r="W43" s="174">
        <v>1</v>
      </c>
      <c r="X43" s="175">
        <v>1</v>
      </c>
      <c r="Y43" s="176">
        <v>4</v>
      </c>
      <c r="Z43" s="173">
        <v>2</v>
      </c>
      <c r="AA43" s="174">
        <v>2</v>
      </c>
      <c r="AB43" s="174">
        <v>2</v>
      </c>
      <c r="AC43" s="174">
        <v>2</v>
      </c>
      <c r="AD43" s="174">
        <v>2</v>
      </c>
      <c r="AE43" s="174">
        <v>2</v>
      </c>
      <c r="AF43" s="174">
        <v>2</v>
      </c>
      <c r="AG43" s="174">
        <v>2</v>
      </c>
      <c r="AH43" s="174">
        <v>2</v>
      </c>
      <c r="AI43" s="174">
        <v>5</v>
      </c>
      <c r="AJ43" s="174">
        <v>1</v>
      </c>
      <c r="AK43" s="174">
        <v>2</v>
      </c>
      <c r="AL43" s="174">
        <v>2</v>
      </c>
      <c r="AM43" s="174">
        <v>2</v>
      </c>
      <c r="AN43" s="174">
        <v>2</v>
      </c>
      <c r="AO43" s="174">
        <v>2</v>
      </c>
      <c r="AP43" s="175">
        <v>2</v>
      </c>
      <c r="AQ43" s="173">
        <v>0</v>
      </c>
      <c r="AR43" s="175">
        <v>0</v>
      </c>
      <c r="AS43" s="177">
        <v>0</v>
      </c>
      <c r="AT43" s="178">
        <v>0</v>
      </c>
      <c r="AU43" s="173">
        <v>3</v>
      </c>
      <c r="AV43" s="174">
        <v>1</v>
      </c>
      <c r="AW43" s="174">
        <v>0</v>
      </c>
      <c r="AX43" s="174">
        <v>2</v>
      </c>
      <c r="AY43" s="175">
        <v>1</v>
      </c>
      <c r="AZ43" s="118">
        <v>1</v>
      </c>
      <c r="BA43" s="173">
        <v>1</v>
      </c>
      <c r="BB43" s="174">
        <v>0</v>
      </c>
      <c r="BC43" s="174">
        <v>1</v>
      </c>
      <c r="BD43" s="174">
        <v>1</v>
      </c>
      <c r="BE43" s="174">
        <v>1</v>
      </c>
      <c r="BF43" s="174">
        <v>1</v>
      </c>
      <c r="BG43" s="174">
        <v>0</v>
      </c>
      <c r="BH43" s="174">
        <v>1</v>
      </c>
      <c r="BI43" s="174">
        <v>1</v>
      </c>
      <c r="BJ43" s="174">
        <v>0</v>
      </c>
      <c r="BK43" s="174">
        <v>0</v>
      </c>
      <c r="BL43" s="174">
        <v>1</v>
      </c>
      <c r="BM43" s="175">
        <v>1</v>
      </c>
      <c r="BN43" s="173">
        <v>4</v>
      </c>
      <c r="BO43" s="174">
        <v>0</v>
      </c>
      <c r="BP43" s="174">
        <v>1</v>
      </c>
      <c r="BQ43" s="175">
        <v>2</v>
      </c>
      <c r="BR43" s="173">
        <v>1</v>
      </c>
      <c r="BS43" s="174">
        <v>0</v>
      </c>
      <c r="BT43" s="175">
        <v>0</v>
      </c>
      <c r="BU43" s="177">
        <v>1</v>
      </c>
      <c r="BV43" s="178">
        <v>1</v>
      </c>
      <c r="BW43" s="173">
        <v>0</v>
      </c>
      <c r="BX43" s="174">
        <v>0</v>
      </c>
      <c r="BY43" s="174">
        <v>0</v>
      </c>
      <c r="BZ43" s="174">
        <v>1</v>
      </c>
      <c r="CA43" s="174">
        <v>0</v>
      </c>
      <c r="CB43" s="174">
        <v>0</v>
      </c>
      <c r="CC43" s="174">
        <v>0</v>
      </c>
      <c r="CD43" s="174">
        <v>0</v>
      </c>
      <c r="CE43" s="174">
        <v>0</v>
      </c>
      <c r="CF43" s="174">
        <v>0</v>
      </c>
      <c r="CG43" s="174">
        <v>1</v>
      </c>
      <c r="CH43" s="174">
        <v>1</v>
      </c>
      <c r="CI43" s="174">
        <v>1</v>
      </c>
      <c r="CJ43" s="174">
        <v>0</v>
      </c>
      <c r="CK43" s="174">
        <v>0</v>
      </c>
      <c r="CL43" s="174">
        <v>0</v>
      </c>
      <c r="CM43" s="174">
        <v>0</v>
      </c>
      <c r="CN43" s="174">
        <v>1</v>
      </c>
      <c r="CO43" s="174">
        <v>0</v>
      </c>
      <c r="CP43" s="174">
        <v>1</v>
      </c>
      <c r="CQ43" s="174">
        <v>0</v>
      </c>
      <c r="CR43" s="174">
        <v>0</v>
      </c>
      <c r="CS43" s="174">
        <v>0</v>
      </c>
      <c r="CT43" s="174">
        <v>0</v>
      </c>
      <c r="CU43" s="174">
        <v>0</v>
      </c>
      <c r="CV43" s="174">
        <v>0</v>
      </c>
      <c r="CW43" s="174">
        <v>1</v>
      </c>
      <c r="CX43" s="174">
        <v>0</v>
      </c>
      <c r="CY43" s="174">
        <v>0</v>
      </c>
      <c r="CZ43" s="175">
        <v>0</v>
      </c>
      <c r="DA43" s="177">
        <v>2</v>
      </c>
      <c r="DB43" s="174">
        <v>1</v>
      </c>
      <c r="DC43" s="174">
        <v>2</v>
      </c>
      <c r="DD43" s="174">
        <v>1</v>
      </c>
      <c r="DE43" s="174">
        <v>2</v>
      </c>
      <c r="DF43" s="174">
        <v>1</v>
      </c>
      <c r="DG43" s="174">
        <v>2</v>
      </c>
      <c r="DH43" s="174">
        <v>2</v>
      </c>
      <c r="DI43" s="174">
        <v>4</v>
      </c>
      <c r="DJ43" s="174">
        <v>3</v>
      </c>
      <c r="DK43" s="174">
        <v>2</v>
      </c>
      <c r="DL43" s="174">
        <v>2</v>
      </c>
      <c r="DM43" s="174">
        <v>1</v>
      </c>
      <c r="DN43" s="174">
        <v>2</v>
      </c>
      <c r="DO43" s="174">
        <v>0</v>
      </c>
      <c r="DP43" s="174">
        <v>0</v>
      </c>
      <c r="DQ43" s="174">
        <v>0</v>
      </c>
      <c r="DR43" s="174">
        <v>1</v>
      </c>
      <c r="DS43" s="174">
        <v>2</v>
      </c>
      <c r="DT43" s="174">
        <v>2</v>
      </c>
      <c r="DU43" s="174">
        <v>2</v>
      </c>
      <c r="DV43" s="174">
        <v>2</v>
      </c>
      <c r="DW43" s="174">
        <v>2</v>
      </c>
      <c r="DX43" s="174">
        <v>0</v>
      </c>
      <c r="DY43" s="174">
        <v>2</v>
      </c>
      <c r="DZ43" s="174">
        <v>1</v>
      </c>
      <c r="EA43" s="174">
        <v>2</v>
      </c>
      <c r="EB43" s="174">
        <v>2</v>
      </c>
      <c r="EC43" s="174">
        <v>2</v>
      </c>
      <c r="ED43" s="174">
        <v>2</v>
      </c>
      <c r="EE43" s="174">
        <v>2</v>
      </c>
      <c r="EF43" s="174">
        <v>2</v>
      </c>
      <c r="EG43" s="174">
        <v>2</v>
      </c>
      <c r="EH43" s="174">
        <v>2</v>
      </c>
      <c r="EI43" s="174">
        <v>0</v>
      </c>
      <c r="EJ43" s="174">
        <v>2</v>
      </c>
      <c r="EK43" s="175">
        <v>2</v>
      </c>
    </row>
    <row r="44" spans="1:141" ht="15.75" x14ac:dyDescent="0.25">
      <c r="A44" s="287"/>
      <c r="B44" s="288"/>
      <c r="C44" s="48" t="s">
        <v>7705</v>
      </c>
      <c r="D44" s="48" t="s">
        <v>11878</v>
      </c>
      <c r="E44" s="48" t="s">
        <v>11879</v>
      </c>
      <c r="F44" s="192"/>
      <c r="G44" s="173">
        <v>0</v>
      </c>
      <c r="H44" s="174">
        <v>0</v>
      </c>
      <c r="I44" s="174">
        <v>0</v>
      </c>
      <c r="J44" s="174">
        <v>0</v>
      </c>
      <c r="K44" s="174">
        <v>1</v>
      </c>
      <c r="L44" s="178">
        <v>0</v>
      </c>
      <c r="M44" s="174">
        <v>0</v>
      </c>
      <c r="N44" s="177">
        <v>0</v>
      </c>
      <c r="O44" s="174">
        <v>0</v>
      </c>
      <c r="P44" s="175">
        <v>0</v>
      </c>
      <c r="R44" s="173">
        <v>0</v>
      </c>
      <c r="S44" s="174">
        <v>0</v>
      </c>
      <c r="T44" s="174">
        <v>0</v>
      </c>
      <c r="U44" s="175">
        <v>0</v>
      </c>
      <c r="V44" s="173">
        <v>0</v>
      </c>
      <c r="W44" s="174">
        <v>0</v>
      </c>
      <c r="X44" s="175">
        <v>0</v>
      </c>
      <c r="Y44" s="176">
        <v>0</v>
      </c>
      <c r="Z44" s="173">
        <v>0</v>
      </c>
      <c r="AA44" s="174">
        <v>0</v>
      </c>
      <c r="AB44" s="174">
        <v>0</v>
      </c>
      <c r="AC44" s="174">
        <v>0</v>
      </c>
      <c r="AD44" s="174">
        <v>0</v>
      </c>
      <c r="AE44" s="174">
        <v>0</v>
      </c>
      <c r="AF44" s="174">
        <v>0</v>
      </c>
      <c r="AG44" s="174">
        <v>0</v>
      </c>
      <c r="AH44" s="174">
        <v>0</v>
      </c>
      <c r="AI44" s="174">
        <v>0</v>
      </c>
      <c r="AJ44" s="174">
        <v>0</v>
      </c>
      <c r="AK44" s="174">
        <v>0</v>
      </c>
      <c r="AL44" s="174">
        <v>0</v>
      </c>
      <c r="AM44" s="174">
        <v>0</v>
      </c>
      <c r="AN44" s="174">
        <v>0</v>
      </c>
      <c r="AO44" s="174">
        <v>0</v>
      </c>
      <c r="AP44" s="175">
        <v>0</v>
      </c>
      <c r="AQ44" s="173">
        <v>0</v>
      </c>
      <c r="AR44" s="175">
        <v>0</v>
      </c>
      <c r="AS44" s="177">
        <v>0</v>
      </c>
      <c r="AT44" s="178">
        <v>0</v>
      </c>
      <c r="AU44" s="173">
        <v>0</v>
      </c>
      <c r="AV44" s="174">
        <v>0</v>
      </c>
      <c r="AW44" s="174">
        <v>0</v>
      </c>
      <c r="AX44" s="174">
        <v>0</v>
      </c>
      <c r="AY44" s="175">
        <v>0</v>
      </c>
      <c r="AZ44" s="118">
        <v>0</v>
      </c>
      <c r="BA44" s="173">
        <v>1</v>
      </c>
      <c r="BB44" s="174">
        <v>1</v>
      </c>
      <c r="BC44" s="174">
        <v>1</v>
      </c>
      <c r="BD44" s="174">
        <v>1</v>
      </c>
      <c r="BE44" s="174">
        <v>1</v>
      </c>
      <c r="BF44" s="174">
        <v>0</v>
      </c>
      <c r="BG44" s="174">
        <v>0</v>
      </c>
      <c r="BH44" s="174">
        <v>1</v>
      </c>
      <c r="BI44" s="174">
        <v>1</v>
      </c>
      <c r="BJ44" s="174">
        <v>1</v>
      </c>
      <c r="BK44" s="174">
        <v>1</v>
      </c>
      <c r="BL44" s="174">
        <v>1</v>
      </c>
      <c r="BM44" s="175">
        <v>1</v>
      </c>
      <c r="BN44" s="173">
        <v>0</v>
      </c>
      <c r="BO44" s="174">
        <v>0</v>
      </c>
      <c r="BP44" s="174">
        <v>0</v>
      </c>
      <c r="BQ44" s="175">
        <v>0</v>
      </c>
      <c r="BR44" s="173">
        <v>0</v>
      </c>
      <c r="BS44" s="174">
        <v>0</v>
      </c>
      <c r="BT44" s="175">
        <v>0</v>
      </c>
      <c r="BU44" s="177">
        <v>0</v>
      </c>
      <c r="BV44" s="178">
        <v>0</v>
      </c>
      <c r="BW44" s="173">
        <v>0</v>
      </c>
      <c r="BX44" s="174">
        <v>0</v>
      </c>
      <c r="BY44" s="174">
        <v>0</v>
      </c>
      <c r="BZ44" s="174">
        <v>0</v>
      </c>
      <c r="CA44" s="174">
        <v>0</v>
      </c>
      <c r="CB44" s="174">
        <v>0</v>
      </c>
      <c r="CC44" s="174">
        <v>0</v>
      </c>
      <c r="CD44" s="174">
        <v>0</v>
      </c>
      <c r="CE44" s="174">
        <v>0</v>
      </c>
      <c r="CF44" s="174">
        <v>0</v>
      </c>
      <c r="CG44" s="174">
        <v>0</v>
      </c>
      <c r="CH44" s="174">
        <v>0</v>
      </c>
      <c r="CI44" s="174">
        <v>0</v>
      </c>
      <c r="CJ44" s="174">
        <v>0</v>
      </c>
      <c r="CK44" s="174">
        <v>0</v>
      </c>
      <c r="CL44" s="174">
        <v>0</v>
      </c>
      <c r="CM44" s="174">
        <v>0</v>
      </c>
      <c r="CN44" s="174">
        <v>0</v>
      </c>
      <c r="CO44" s="174">
        <v>0</v>
      </c>
      <c r="CP44" s="174">
        <v>0</v>
      </c>
      <c r="CQ44" s="174">
        <v>0</v>
      </c>
      <c r="CR44" s="174">
        <v>0</v>
      </c>
      <c r="CS44" s="174">
        <v>0</v>
      </c>
      <c r="CT44" s="174">
        <v>0</v>
      </c>
      <c r="CU44" s="174">
        <v>0</v>
      </c>
      <c r="CV44" s="174">
        <v>0</v>
      </c>
      <c r="CW44" s="174">
        <v>0</v>
      </c>
      <c r="CX44" s="174">
        <v>0</v>
      </c>
      <c r="CY44" s="174">
        <v>0</v>
      </c>
      <c r="CZ44" s="175">
        <v>0</v>
      </c>
      <c r="DA44" s="177">
        <v>0</v>
      </c>
      <c r="DB44" s="174">
        <v>0</v>
      </c>
      <c r="DC44" s="174">
        <v>0</v>
      </c>
      <c r="DD44" s="174">
        <v>0</v>
      </c>
      <c r="DE44" s="174">
        <v>0</v>
      </c>
      <c r="DF44" s="174">
        <v>0</v>
      </c>
      <c r="DG44" s="174">
        <v>0</v>
      </c>
      <c r="DH44" s="174">
        <v>0</v>
      </c>
      <c r="DI44" s="174">
        <v>0</v>
      </c>
      <c r="DJ44" s="174">
        <v>0</v>
      </c>
      <c r="DK44" s="174">
        <v>0</v>
      </c>
      <c r="DL44" s="174">
        <v>0</v>
      </c>
      <c r="DM44" s="174">
        <v>0</v>
      </c>
      <c r="DN44" s="174">
        <v>0</v>
      </c>
      <c r="DO44" s="174">
        <v>0</v>
      </c>
      <c r="DP44" s="174">
        <v>0</v>
      </c>
      <c r="DQ44" s="174">
        <v>0</v>
      </c>
      <c r="DR44" s="174">
        <v>0</v>
      </c>
      <c r="DS44" s="174">
        <v>0</v>
      </c>
      <c r="DT44" s="174">
        <v>0</v>
      </c>
      <c r="DU44" s="174">
        <v>0</v>
      </c>
      <c r="DV44" s="174">
        <v>0</v>
      </c>
      <c r="DW44" s="174">
        <v>0</v>
      </c>
      <c r="DX44" s="174">
        <v>0</v>
      </c>
      <c r="DY44" s="174">
        <v>0</v>
      </c>
      <c r="DZ44" s="174">
        <v>0</v>
      </c>
      <c r="EA44" s="174">
        <v>0</v>
      </c>
      <c r="EB44" s="174">
        <v>0</v>
      </c>
      <c r="EC44" s="174">
        <v>0</v>
      </c>
      <c r="ED44" s="174">
        <v>0</v>
      </c>
      <c r="EE44" s="174">
        <v>0</v>
      </c>
      <c r="EF44" s="174">
        <v>0</v>
      </c>
      <c r="EG44" s="174">
        <v>0</v>
      </c>
      <c r="EH44" s="174">
        <v>0</v>
      </c>
      <c r="EI44" s="174">
        <v>0</v>
      </c>
      <c r="EJ44" s="174">
        <v>0</v>
      </c>
      <c r="EK44" s="175">
        <v>0</v>
      </c>
    </row>
    <row r="45" spans="1:141" ht="15.75" x14ac:dyDescent="0.25">
      <c r="A45" s="287"/>
      <c r="B45" s="288"/>
      <c r="C45" s="48" t="s">
        <v>11880</v>
      </c>
      <c r="D45" s="48" t="s">
        <v>11881</v>
      </c>
      <c r="E45" s="48" t="s">
        <v>11882</v>
      </c>
      <c r="F45" s="192"/>
      <c r="G45" s="173">
        <v>0</v>
      </c>
      <c r="H45" s="174">
        <v>0</v>
      </c>
      <c r="I45" s="174">
        <v>0</v>
      </c>
      <c r="J45" s="174">
        <v>0</v>
      </c>
      <c r="K45" s="174">
        <v>0</v>
      </c>
      <c r="L45" s="178">
        <v>0</v>
      </c>
      <c r="M45" s="174">
        <v>0</v>
      </c>
      <c r="N45" s="177">
        <v>0</v>
      </c>
      <c r="O45" s="174">
        <v>0</v>
      </c>
      <c r="P45" s="175">
        <v>0</v>
      </c>
      <c r="R45" s="173">
        <v>0</v>
      </c>
      <c r="S45" s="174">
        <v>0</v>
      </c>
      <c r="T45" s="174">
        <v>0</v>
      </c>
      <c r="U45" s="175">
        <v>0</v>
      </c>
      <c r="V45" s="173">
        <v>0</v>
      </c>
      <c r="W45" s="174">
        <v>0</v>
      </c>
      <c r="X45" s="175">
        <v>0</v>
      </c>
      <c r="Y45" s="176">
        <v>0</v>
      </c>
      <c r="Z45" s="173">
        <v>0</v>
      </c>
      <c r="AA45" s="174">
        <v>0</v>
      </c>
      <c r="AB45" s="174">
        <v>0</v>
      </c>
      <c r="AC45" s="174">
        <v>0</v>
      </c>
      <c r="AD45" s="174">
        <v>0</v>
      </c>
      <c r="AE45" s="174">
        <v>0</v>
      </c>
      <c r="AF45" s="174">
        <v>0</v>
      </c>
      <c r="AG45" s="174">
        <v>0</v>
      </c>
      <c r="AH45" s="174">
        <v>0</v>
      </c>
      <c r="AI45" s="174">
        <v>1</v>
      </c>
      <c r="AJ45" s="174">
        <v>0</v>
      </c>
      <c r="AK45" s="174">
        <v>0</v>
      </c>
      <c r="AL45" s="174">
        <v>0</v>
      </c>
      <c r="AM45" s="174">
        <v>0</v>
      </c>
      <c r="AN45" s="174">
        <v>0</v>
      </c>
      <c r="AO45" s="174">
        <v>0</v>
      </c>
      <c r="AP45" s="175">
        <v>0</v>
      </c>
      <c r="AQ45" s="173">
        <v>0</v>
      </c>
      <c r="AR45" s="175">
        <v>0</v>
      </c>
      <c r="AS45" s="177">
        <v>0</v>
      </c>
      <c r="AT45" s="178">
        <v>0</v>
      </c>
      <c r="AU45" s="173">
        <v>0</v>
      </c>
      <c r="AV45" s="174">
        <v>0</v>
      </c>
      <c r="AW45" s="174">
        <v>0</v>
      </c>
      <c r="AX45" s="174">
        <v>0</v>
      </c>
      <c r="AY45" s="175">
        <v>0</v>
      </c>
      <c r="AZ45" s="118">
        <v>1</v>
      </c>
      <c r="BA45" s="173">
        <v>0</v>
      </c>
      <c r="BB45" s="174">
        <v>0</v>
      </c>
      <c r="BC45" s="174">
        <v>0</v>
      </c>
      <c r="BD45" s="174">
        <v>0</v>
      </c>
      <c r="BE45" s="174">
        <v>0</v>
      </c>
      <c r="BF45" s="174">
        <v>0</v>
      </c>
      <c r="BG45" s="174">
        <v>0</v>
      </c>
      <c r="BH45" s="174">
        <v>0</v>
      </c>
      <c r="BI45" s="174">
        <v>0</v>
      </c>
      <c r="BJ45" s="174">
        <v>0</v>
      </c>
      <c r="BK45" s="174">
        <v>0</v>
      </c>
      <c r="BL45" s="174">
        <v>0</v>
      </c>
      <c r="BM45" s="175">
        <v>0</v>
      </c>
      <c r="BN45" s="173">
        <v>0</v>
      </c>
      <c r="BO45" s="174">
        <v>0</v>
      </c>
      <c r="BP45" s="174">
        <v>0</v>
      </c>
      <c r="BQ45" s="175">
        <v>1</v>
      </c>
      <c r="BR45" s="173">
        <v>0</v>
      </c>
      <c r="BS45" s="174">
        <v>0</v>
      </c>
      <c r="BT45" s="175">
        <v>0</v>
      </c>
      <c r="BU45" s="177">
        <v>0</v>
      </c>
      <c r="BV45" s="178">
        <v>0</v>
      </c>
      <c r="BW45" s="173">
        <v>1</v>
      </c>
      <c r="BX45" s="174">
        <v>1</v>
      </c>
      <c r="BY45" s="174">
        <v>1</v>
      </c>
      <c r="BZ45" s="174">
        <v>0</v>
      </c>
      <c r="CA45" s="174">
        <v>1</v>
      </c>
      <c r="CB45" s="174">
        <v>1</v>
      </c>
      <c r="CC45" s="174">
        <v>1</v>
      </c>
      <c r="CD45" s="174">
        <v>1</v>
      </c>
      <c r="CE45" s="174">
        <v>1</v>
      </c>
      <c r="CF45" s="174">
        <v>0</v>
      </c>
      <c r="CG45" s="174">
        <v>0</v>
      </c>
      <c r="CH45" s="174">
        <v>0</v>
      </c>
      <c r="CI45" s="174">
        <v>0</v>
      </c>
      <c r="CJ45" s="174">
        <v>0</v>
      </c>
      <c r="CK45" s="174">
        <v>0</v>
      </c>
      <c r="CL45" s="174">
        <v>0</v>
      </c>
      <c r="CM45" s="174">
        <v>0</v>
      </c>
      <c r="CN45" s="174">
        <v>0</v>
      </c>
      <c r="CO45" s="174">
        <v>0</v>
      </c>
      <c r="CP45" s="174">
        <v>0</v>
      </c>
      <c r="CQ45" s="174">
        <v>0</v>
      </c>
      <c r="CR45" s="174">
        <v>0</v>
      </c>
      <c r="CS45" s="174">
        <v>0</v>
      </c>
      <c r="CT45" s="174">
        <v>0</v>
      </c>
      <c r="CU45" s="174">
        <v>0</v>
      </c>
      <c r="CV45" s="174">
        <v>0</v>
      </c>
      <c r="CW45" s="174">
        <v>0</v>
      </c>
      <c r="CX45" s="174">
        <v>0</v>
      </c>
      <c r="CY45" s="174">
        <v>0</v>
      </c>
      <c r="CZ45" s="175">
        <v>0</v>
      </c>
      <c r="DA45" s="177">
        <v>1</v>
      </c>
      <c r="DB45" s="174">
        <v>0</v>
      </c>
      <c r="DC45" s="174">
        <v>0</v>
      </c>
      <c r="DD45" s="174">
        <v>0</v>
      </c>
      <c r="DE45" s="174">
        <v>0</v>
      </c>
      <c r="DF45" s="174">
        <v>0</v>
      </c>
      <c r="DG45" s="174">
        <v>0</v>
      </c>
      <c r="DH45" s="174">
        <v>0</v>
      </c>
      <c r="DI45" s="174">
        <v>0</v>
      </c>
      <c r="DJ45" s="174">
        <v>0</v>
      </c>
      <c r="DK45" s="174">
        <v>0</v>
      </c>
      <c r="DL45" s="174">
        <v>0</v>
      </c>
      <c r="DM45" s="174">
        <v>0</v>
      </c>
      <c r="DN45" s="174">
        <v>0</v>
      </c>
      <c r="DO45" s="174">
        <v>0</v>
      </c>
      <c r="DP45" s="174">
        <v>2</v>
      </c>
      <c r="DQ45" s="174">
        <v>0</v>
      </c>
      <c r="DR45" s="174">
        <v>0</v>
      </c>
      <c r="DS45" s="174">
        <v>1</v>
      </c>
      <c r="DT45" s="174">
        <v>0</v>
      </c>
      <c r="DU45" s="174">
        <v>1</v>
      </c>
      <c r="DV45" s="174">
        <v>0</v>
      </c>
      <c r="DW45" s="174">
        <v>0</v>
      </c>
      <c r="DX45" s="174">
        <v>1</v>
      </c>
      <c r="DY45" s="174">
        <v>0</v>
      </c>
      <c r="DZ45" s="174">
        <v>1</v>
      </c>
      <c r="EA45" s="174">
        <v>0</v>
      </c>
      <c r="EB45" s="174">
        <v>0</v>
      </c>
      <c r="EC45" s="174">
        <v>1</v>
      </c>
      <c r="ED45" s="174">
        <v>1</v>
      </c>
      <c r="EE45" s="174">
        <v>0</v>
      </c>
      <c r="EF45" s="174">
        <v>0</v>
      </c>
      <c r="EG45" s="174">
        <v>0</v>
      </c>
      <c r="EH45" s="174">
        <v>0</v>
      </c>
      <c r="EI45" s="174">
        <v>0</v>
      </c>
      <c r="EJ45" s="174">
        <v>1</v>
      </c>
      <c r="EK45" s="175">
        <v>0</v>
      </c>
    </row>
    <row r="46" spans="1:141" ht="15.75" x14ac:dyDescent="0.25">
      <c r="A46" s="287"/>
      <c r="B46" s="288"/>
      <c r="C46" s="48" t="s">
        <v>11883</v>
      </c>
      <c r="D46" s="48" t="s">
        <v>11884</v>
      </c>
      <c r="E46" s="48" t="s">
        <v>11885</v>
      </c>
      <c r="F46" s="192"/>
      <c r="G46" s="173">
        <v>0</v>
      </c>
      <c r="H46" s="174">
        <v>0</v>
      </c>
      <c r="I46" s="174">
        <v>0</v>
      </c>
      <c r="J46" s="174">
        <v>0</v>
      </c>
      <c r="K46" s="174">
        <v>0</v>
      </c>
      <c r="L46" s="178">
        <v>0</v>
      </c>
      <c r="M46" s="174">
        <v>0</v>
      </c>
      <c r="N46" s="177">
        <v>0</v>
      </c>
      <c r="O46" s="174">
        <v>0</v>
      </c>
      <c r="P46" s="175">
        <v>0</v>
      </c>
      <c r="R46" s="173">
        <v>0</v>
      </c>
      <c r="S46" s="174">
        <v>0</v>
      </c>
      <c r="T46" s="174">
        <v>0</v>
      </c>
      <c r="U46" s="175">
        <v>0</v>
      </c>
      <c r="V46" s="173">
        <v>0</v>
      </c>
      <c r="W46" s="174">
        <v>0</v>
      </c>
      <c r="X46" s="175">
        <v>0</v>
      </c>
      <c r="Y46" s="176">
        <v>0</v>
      </c>
      <c r="Z46" s="173">
        <v>0</v>
      </c>
      <c r="AA46" s="174">
        <v>0</v>
      </c>
      <c r="AB46" s="174">
        <v>0</v>
      </c>
      <c r="AC46" s="174">
        <v>0</v>
      </c>
      <c r="AD46" s="174">
        <v>0</v>
      </c>
      <c r="AE46" s="174">
        <v>0</v>
      </c>
      <c r="AF46" s="174">
        <v>0</v>
      </c>
      <c r="AG46" s="174">
        <v>0</v>
      </c>
      <c r="AH46" s="174">
        <v>0</v>
      </c>
      <c r="AI46" s="174">
        <v>1</v>
      </c>
      <c r="AJ46" s="174">
        <v>0</v>
      </c>
      <c r="AK46" s="174">
        <v>0</v>
      </c>
      <c r="AL46" s="174">
        <v>0</v>
      </c>
      <c r="AM46" s="174">
        <v>0</v>
      </c>
      <c r="AN46" s="174">
        <v>0</v>
      </c>
      <c r="AO46" s="174">
        <v>0</v>
      </c>
      <c r="AP46" s="175">
        <v>0</v>
      </c>
      <c r="AQ46" s="173">
        <v>0</v>
      </c>
      <c r="AR46" s="175">
        <v>0</v>
      </c>
      <c r="AS46" s="177">
        <v>0</v>
      </c>
      <c r="AT46" s="178">
        <v>0</v>
      </c>
      <c r="AU46" s="173">
        <v>0</v>
      </c>
      <c r="AV46" s="174">
        <v>0</v>
      </c>
      <c r="AW46" s="174">
        <v>0</v>
      </c>
      <c r="AX46" s="174">
        <v>0</v>
      </c>
      <c r="AY46" s="175">
        <v>0</v>
      </c>
      <c r="AZ46" s="118">
        <v>1</v>
      </c>
      <c r="BA46" s="173">
        <v>0</v>
      </c>
      <c r="BB46" s="174">
        <v>0</v>
      </c>
      <c r="BC46" s="174">
        <v>0</v>
      </c>
      <c r="BD46" s="174">
        <v>0</v>
      </c>
      <c r="BE46" s="174">
        <v>0</v>
      </c>
      <c r="BF46" s="174">
        <v>0</v>
      </c>
      <c r="BG46" s="174">
        <v>0</v>
      </c>
      <c r="BH46" s="174">
        <v>0</v>
      </c>
      <c r="BI46" s="174">
        <v>0</v>
      </c>
      <c r="BJ46" s="174">
        <v>0</v>
      </c>
      <c r="BK46" s="174">
        <v>0</v>
      </c>
      <c r="BL46" s="174">
        <v>0</v>
      </c>
      <c r="BM46" s="175">
        <v>0</v>
      </c>
      <c r="BN46" s="173">
        <v>0</v>
      </c>
      <c r="BO46" s="174">
        <v>0</v>
      </c>
      <c r="BP46" s="174">
        <v>0</v>
      </c>
      <c r="BQ46" s="175">
        <v>0</v>
      </c>
      <c r="BR46" s="173">
        <v>0</v>
      </c>
      <c r="BS46" s="174">
        <v>0</v>
      </c>
      <c r="BT46" s="175">
        <v>0</v>
      </c>
      <c r="BU46" s="177">
        <v>0</v>
      </c>
      <c r="BV46" s="178">
        <v>0</v>
      </c>
      <c r="BW46" s="173">
        <v>1</v>
      </c>
      <c r="BX46" s="174">
        <v>1</v>
      </c>
      <c r="BY46" s="174">
        <v>1</v>
      </c>
      <c r="BZ46" s="174">
        <v>0</v>
      </c>
      <c r="CA46" s="174">
        <v>1</v>
      </c>
      <c r="CB46" s="174">
        <v>1</v>
      </c>
      <c r="CC46" s="174">
        <v>1</v>
      </c>
      <c r="CD46" s="174">
        <v>1</v>
      </c>
      <c r="CE46" s="174">
        <v>1</v>
      </c>
      <c r="CF46" s="174">
        <v>0</v>
      </c>
      <c r="CG46" s="174">
        <v>0</v>
      </c>
      <c r="CH46" s="174">
        <v>0</v>
      </c>
      <c r="CI46" s="174">
        <v>0</v>
      </c>
      <c r="CJ46" s="174">
        <v>0</v>
      </c>
      <c r="CK46" s="174">
        <v>0</v>
      </c>
      <c r="CL46" s="174">
        <v>0</v>
      </c>
      <c r="CM46" s="174">
        <v>0</v>
      </c>
      <c r="CN46" s="174">
        <v>0</v>
      </c>
      <c r="CO46" s="174">
        <v>0</v>
      </c>
      <c r="CP46" s="174">
        <v>0</v>
      </c>
      <c r="CQ46" s="174">
        <v>0</v>
      </c>
      <c r="CR46" s="174">
        <v>0</v>
      </c>
      <c r="CS46" s="174">
        <v>0</v>
      </c>
      <c r="CT46" s="174">
        <v>0</v>
      </c>
      <c r="CU46" s="174">
        <v>0</v>
      </c>
      <c r="CV46" s="174">
        <v>0</v>
      </c>
      <c r="CW46" s="174">
        <v>0</v>
      </c>
      <c r="CX46" s="174">
        <v>0</v>
      </c>
      <c r="CY46" s="174">
        <v>0</v>
      </c>
      <c r="CZ46" s="175">
        <v>0</v>
      </c>
      <c r="DA46" s="177">
        <v>0</v>
      </c>
      <c r="DB46" s="174">
        <v>0</v>
      </c>
      <c r="DC46" s="174">
        <v>0</v>
      </c>
      <c r="DD46" s="174">
        <v>0</v>
      </c>
      <c r="DE46" s="174">
        <v>0</v>
      </c>
      <c r="DF46" s="174">
        <v>0</v>
      </c>
      <c r="DG46" s="174">
        <v>0</v>
      </c>
      <c r="DH46" s="174">
        <v>0</v>
      </c>
      <c r="DI46" s="174">
        <v>0</v>
      </c>
      <c r="DJ46" s="174">
        <v>0</v>
      </c>
      <c r="DK46" s="174">
        <v>0</v>
      </c>
      <c r="DL46" s="174">
        <v>0</v>
      </c>
      <c r="DM46" s="174">
        <v>0</v>
      </c>
      <c r="DN46" s="174">
        <v>0</v>
      </c>
      <c r="DO46" s="174">
        <v>0</v>
      </c>
      <c r="DP46" s="174">
        <v>0</v>
      </c>
      <c r="DQ46" s="174">
        <v>0</v>
      </c>
      <c r="DR46" s="174">
        <v>0</v>
      </c>
      <c r="DS46" s="174">
        <v>0</v>
      </c>
      <c r="DT46" s="174">
        <v>0</v>
      </c>
      <c r="DU46" s="174">
        <v>0</v>
      </c>
      <c r="DV46" s="174">
        <v>0</v>
      </c>
      <c r="DW46" s="174">
        <v>1</v>
      </c>
      <c r="DX46" s="174">
        <v>0</v>
      </c>
      <c r="DY46" s="174">
        <v>0</v>
      </c>
      <c r="DZ46" s="174">
        <v>0</v>
      </c>
      <c r="EA46" s="174">
        <v>0</v>
      </c>
      <c r="EB46" s="174">
        <v>0</v>
      </c>
      <c r="EC46" s="174">
        <v>0</v>
      </c>
      <c r="ED46" s="174">
        <v>0</v>
      </c>
      <c r="EE46" s="174">
        <v>0</v>
      </c>
      <c r="EF46" s="174">
        <v>0</v>
      </c>
      <c r="EG46" s="174">
        <v>0</v>
      </c>
      <c r="EH46" s="174">
        <v>0</v>
      </c>
      <c r="EI46" s="174">
        <v>0</v>
      </c>
      <c r="EJ46" s="174">
        <v>0</v>
      </c>
      <c r="EK46" s="175">
        <v>0</v>
      </c>
    </row>
    <row r="47" spans="1:141" ht="15.75" x14ac:dyDescent="0.25">
      <c r="A47" s="287"/>
      <c r="B47" s="288"/>
      <c r="C47" s="48" t="s">
        <v>5043</v>
      </c>
      <c r="D47" s="48" t="s">
        <v>11886</v>
      </c>
      <c r="E47" s="48" t="s">
        <v>11887</v>
      </c>
      <c r="F47" s="192"/>
      <c r="G47" s="173">
        <v>0</v>
      </c>
      <c r="H47" s="174">
        <v>0</v>
      </c>
      <c r="I47" s="174">
        <v>1</v>
      </c>
      <c r="J47" s="174">
        <v>1</v>
      </c>
      <c r="K47" s="174">
        <v>1</v>
      </c>
      <c r="L47" s="178">
        <v>1</v>
      </c>
      <c r="M47" s="174">
        <v>0</v>
      </c>
      <c r="N47" s="177">
        <v>0</v>
      </c>
      <c r="O47" s="174">
        <v>0</v>
      </c>
      <c r="P47" s="175">
        <v>1</v>
      </c>
      <c r="R47" s="173">
        <v>0</v>
      </c>
      <c r="S47" s="174">
        <v>0</v>
      </c>
      <c r="T47" s="174">
        <v>0</v>
      </c>
      <c r="U47" s="175">
        <v>0</v>
      </c>
      <c r="V47" s="173">
        <v>0</v>
      </c>
      <c r="W47" s="174">
        <v>0</v>
      </c>
      <c r="X47" s="175">
        <v>0</v>
      </c>
      <c r="Y47" s="176">
        <v>0</v>
      </c>
      <c r="Z47" s="173">
        <v>1</v>
      </c>
      <c r="AA47" s="174">
        <v>2</v>
      </c>
      <c r="AB47" s="174">
        <v>2</v>
      </c>
      <c r="AC47" s="174">
        <v>1</v>
      </c>
      <c r="AD47" s="174">
        <v>1</v>
      </c>
      <c r="AE47" s="174">
        <v>2</v>
      </c>
      <c r="AF47" s="174">
        <v>2</v>
      </c>
      <c r="AG47" s="174">
        <v>2</v>
      </c>
      <c r="AH47" s="174">
        <v>2</v>
      </c>
      <c r="AI47" s="174">
        <v>4</v>
      </c>
      <c r="AJ47" s="174">
        <v>1</v>
      </c>
      <c r="AK47" s="174">
        <v>1</v>
      </c>
      <c r="AL47" s="174">
        <v>2</v>
      </c>
      <c r="AM47" s="174">
        <v>1</v>
      </c>
      <c r="AN47" s="174">
        <v>1</v>
      </c>
      <c r="AO47" s="174">
        <v>1</v>
      </c>
      <c r="AP47" s="175">
        <v>1</v>
      </c>
      <c r="AQ47" s="173">
        <v>0</v>
      </c>
      <c r="AR47" s="175">
        <v>0</v>
      </c>
      <c r="AS47" s="177">
        <v>0</v>
      </c>
      <c r="AT47" s="178">
        <v>0</v>
      </c>
      <c r="AU47" s="173">
        <v>0</v>
      </c>
      <c r="AV47" s="174">
        <v>0</v>
      </c>
      <c r="AW47" s="174">
        <v>0</v>
      </c>
      <c r="AX47" s="174">
        <v>0</v>
      </c>
      <c r="AY47" s="175">
        <v>0</v>
      </c>
      <c r="AZ47" s="118">
        <v>1</v>
      </c>
      <c r="BA47" s="173">
        <v>1</v>
      </c>
      <c r="BB47" s="174">
        <v>1</v>
      </c>
      <c r="BC47" s="174">
        <v>0</v>
      </c>
      <c r="BD47" s="174">
        <v>1</v>
      </c>
      <c r="BE47" s="174">
        <v>1</v>
      </c>
      <c r="BF47" s="174">
        <v>1</v>
      </c>
      <c r="BG47" s="174">
        <v>1</v>
      </c>
      <c r="BH47" s="174">
        <v>0</v>
      </c>
      <c r="BI47" s="174">
        <v>1</v>
      </c>
      <c r="BJ47" s="174">
        <v>1</v>
      </c>
      <c r="BK47" s="174">
        <v>1</v>
      </c>
      <c r="BL47" s="174">
        <v>1</v>
      </c>
      <c r="BM47" s="175">
        <v>1</v>
      </c>
      <c r="BN47" s="173">
        <v>1</v>
      </c>
      <c r="BO47" s="174">
        <v>1</v>
      </c>
      <c r="BP47" s="174">
        <v>0</v>
      </c>
      <c r="BQ47" s="175">
        <v>1</v>
      </c>
      <c r="BR47" s="173">
        <v>0</v>
      </c>
      <c r="BS47" s="174">
        <v>0</v>
      </c>
      <c r="BT47" s="175">
        <v>0</v>
      </c>
      <c r="BU47" s="177">
        <v>0</v>
      </c>
      <c r="BV47" s="178">
        <v>0</v>
      </c>
      <c r="BW47" s="173">
        <v>0</v>
      </c>
      <c r="BX47" s="174">
        <v>0</v>
      </c>
      <c r="BY47" s="174">
        <v>0</v>
      </c>
      <c r="BZ47" s="174">
        <v>0</v>
      </c>
      <c r="CA47" s="174">
        <v>0</v>
      </c>
      <c r="CB47" s="174">
        <v>0</v>
      </c>
      <c r="CC47" s="174">
        <v>0</v>
      </c>
      <c r="CD47" s="174">
        <v>0</v>
      </c>
      <c r="CE47" s="174">
        <v>0</v>
      </c>
      <c r="CF47" s="174">
        <v>0</v>
      </c>
      <c r="CG47" s="174">
        <v>0</v>
      </c>
      <c r="CH47" s="174">
        <v>0</v>
      </c>
      <c r="CI47" s="174">
        <v>0</v>
      </c>
      <c r="CJ47" s="174">
        <v>0</v>
      </c>
      <c r="CK47" s="174">
        <v>0</v>
      </c>
      <c r="CL47" s="174">
        <v>0</v>
      </c>
      <c r="CM47" s="174">
        <v>0</v>
      </c>
      <c r="CN47" s="174">
        <v>0</v>
      </c>
      <c r="CO47" s="174">
        <v>0</v>
      </c>
      <c r="CP47" s="174">
        <v>0</v>
      </c>
      <c r="CQ47" s="174">
        <v>0</v>
      </c>
      <c r="CR47" s="174">
        <v>0</v>
      </c>
      <c r="CS47" s="174">
        <v>0</v>
      </c>
      <c r="CT47" s="174">
        <v>0</v>
      </c>
      <c r="CU47" s="174">
        <v>0</v>
      </c>
      <c r="CV47" s="174">
        <v>0</v>
      </c>
      <c r="CW47" s="174">
        <v>0</v>
      </c>
      <c r="CX47" s="174">
        <v>0</v>
      </c>
      <c r="CY47" s="174">
        <v>0</v>
      </c>
      <c r="CZ47" s="175">
        <v>0</v>
      </c>
      <c r="DA47" s="177">
        <v>1</v>
      </c>
      <c r="DB47" s="174">
        <v>0</v>
      </c>
      <c r="DC47" s="174">
        <v>1</v>
      </c>
      <c r="DD47" s="174">
        <v>1</v>
      </c>
      <c r="DE47" s="174">
        <v>1</v>
      </c>
      <c r="DF47" s="174">
        <v>0</v>
      </c>
      <c r="DG47" s="174">
        <v>1</v>
      </c>
      <c r="DH47" s="174">
        <v>1</v>
      </c>
      <c r="DI47" s="174">
        <v>1</v>
      </c>
      <c r="DJ47" s="174">
        <v>1</v>
      </c>
      <c r="DK47" s="174">
        <v>0</v>
      </c>
      <c r="DL47" s="174">
        <v>1</v>
      </c>
      <c r="DM47" s="174">
        <v>1</v>
      </c>
      <c r="DN47" s="174">
        <v>0</v>
      </c>
      <c r="DO47" s="174">
        <v>1</v>
      </c>
      <c r="DP47" s="174">
        <v>1</v>
      </c>
      <c r="DQ47" s="174">
        <v>0</v>
      </c>
      <c r="DR47" s="174">
        <v>1</v>
      </c>
      <c r="DS47" s="174">
        <v>1</v>
      </c>
      <c r="DT47" s="174">
        <v>1</v>
      </c>
      <c r="DU47" s="174">
        <v>1</v>
      </c>
      <c r="DV47" s="174">
        <v>1</v>
      </c>
      <c r="DW47" s="174">
        <v>1</v>
      </c>
      <c r="DX47" s="174">
        <v>1</v>
      </c>
      <c r="DY47" s="174">
        <v>1</v>
      </c>
      <c r="DZ47" s="174">
        <v>1</v>
      </c>
      <c r="EA47" s="174">
        <v>1</v>
      </c>
      <c r="EB47" s="174">
        <v>1</v>
      </c>
      <c r="EC47" s="174">
        <v>1</v>
      </c>
      <c r="ED47" s="174">
        <v>1</v>
      </c>
      <c r="EE47" s="174">
        <v>1</v>
      </c>
      <c r="EF47" s="174">
        <v>1</v>
      </c>
      <c r="EG47" s="174">
        <v>1</v>
      </c>
      <c r="EH47" s="174">
        <v>0</v>
      </c>
      <c r="EI47" s="174">
        <v>2</v>
      </c>
      <c r="EJ47" s="174">
        <v>1</v>
      </c>
      <c r="EK47" s="175">
        <v>1</v>
      </c>
    </row>
    <row r="48" spans="1:141" ht="15.75" x14ac:dyDescent="0.25">
      <c r="A48" s="287"/>
      <c r="B48" s="288"/>
      <c r="C48" s="48" t="s">
        <v>11888</v>
      </c>
      <c r="D48" s="48" t="s">
        <v>11889</v>
      </c>
      <c r="E48" s="48" t="s">
        <v>11890</v>
      </c>
      <c r="F48" s="192"/>
      <c r="G48" s="173">
        <v>0</v>
      </c>
      <c r="H48" s="174">
        <v>0</v>
      </c>
      <c r="I48" s="174">
        <v>0</v>
      </c>
      <c r="J48" s="174">
        <v>0</v>
      </c>
      <c r="K48" s="174">
        <v>0</v>
      </c>
      <c r="L48" s="178">
        <v>0</v>
      </c>
      <c r="M48" s="174">
        <v>0</v>
      </c>
      <c r="N48" s="177">
        <v>0</v>
      </c>
      <c r="O48" s="174">
        <v>0</v>
      </c>
      <c r="P48" s="175">
        <v>0</v>
      </c>
      <c r="R48" s="173">
        <v>0</v>
      </c>
      <c r="S48" s="174">
        <v>0</v>
      </c>
      <c r="T48" s="174">
        <v>0</v>
      </c>
      <c r="U48" s="175">
        <v>0</v>
      </c>
      <c r="V48" s="173">
        <v>0</v>
      </c>
      <c r="W48" s="174">
        <v>0</v>
      </c>
      <c r="X48" s="175">
        <v>0</v>
      </c>
      <c r="Y48" s="176">
        <v>0</v>
      </c>
      <c r="Z48" s="173">
        <v>1</v>
      </c>
      <c r="AA48" s="174">
        <v>1</v>
      </c>
      <c r="AB48" s="174">
        <v>2</v>
      </c>
      <c r="AC48" s="174">
        <v>1</v>
      </c>
      <c r="AD48" s="174">
        <v>2</v>
      </c>
      <c r="AE48" s="174">
        <v>2</v>
      </c>
      <c r="AF48" s="174">
        <v>1</v>
      </c>
      <c r="AG48" s="174">
        <v>1</v>
      </c>
      <c r="AH48" s="174">
        <v>1</v>
      </c>
      <c r="AI48" s="174">
        <v>1</v>
      </c>
      <c r="AJ48" s="174">
        <v>1</v>
      </c>
      <c r="AK48" s="174">
        <v>1</v>
      </c>
      <c r="AL48" s="174">
        <v>1</v>
      </c>
      <c r="AM48" s="174">
        <v>1</v>
      </c>
      <c r="AN48" s="174">
        <v>1</v>
      </c>
      <c r="AO48" s="174">
        <v>1</v>
      </c>
      <c r="AP48" s="175">
        <v>1</v>
      </c>
      <c r="AQ48" s="173">
        <v>0</v>
      </c>
      <c r="AR48" s="175">
        <v>0</v>
      </c>
      <c r="AS48" s="177">
        <v>0</v>
      </c>
      <c r="AT48" s="178">
        <v>0</v>
      </c>
      <c r="AU48" s="173">
        <v>0</v>
      </c>
      <c r="AV48" s="174">
        <v>0</v>
      </c>
      <c r="AW48" s="174">
        <v>0</v>
      </c>
      <c r="AX48" s="174">
        <v>0</v>
      </c>
      <c r="AY48" s="175">
        <v>0</v>
      </c>
      <c r="AZ48" s="118">
        <v>3</v>
      </c>
      <c r="BA48" s="173">
        <v>0</v>
      </c>
      <c r="BB48" s="174">
        <v>0</v>
      </c>
      <c r="BC48" s="174">
        <v>0</v>
      </c>
      <c r="BD48" s="174">
        <v>0</v>
      </c>
      <c r="BE48" s="174">
        <v>0</v>
      </c>
      <c r="BF48" s="174">
        <v>0</v>
      </c>
      <c r="BG48" s="174">
        <v>0</v>
      </c>
      <c r="BH48" s="174">
        <v>0</v>
      </c>
      <c r="BI48" s="174">
        <v>0</v>
      </c>
      <c r="BJ48" s="174">
        <v>0</v>
      </c>
      <c r="BK48" s="174">
        <v>0</v>
      </c>
      <c r="BL48" s="174">
        <v>0</v>
      </c>
      <c r="BM48" s="175">
        <v>0</v>
      </c>
      <c r="BN48" s="173">
        <v>1</v>
      </c>
      <c r="BO48" s="174">
        <v>0</v>
      </c>
      <c r="BP48" s="174">
        <v>0</v>
      </c>
      <c r="BQ48" s="175">
        <v>1</v>
      </c>
      <c r="BR48" s="173">
        <v>0</v>
      </c>
      <c r="BS48" s="174">
        <v>0</v>
      </c>
      <c r="BT48" s="175">
        <v>0</v>
      </c>
      <c r="BU48" s="177">
        <v>0</v>
      </c>
      <c r="BV48" s="178">
        <v>0</v>
      </c>
      <c r="BW48" s="173">
        <v>1</v>
      </c>
      <c r="BX48" s="174">
        <v>1</v>
      </c>
      <c r="BY48" s="174">
        <v>1</v>
      </c>
      <c r="BZ48" s="174">
        <v>0</v>
      </c>
      <c r="CA48" s="174">
        <v>1</v>
      </c>
      <c r="CB48" s="174">
        <v>1</v>
      </c>
      <c r="CC48" s="174">
        <v>1</v>
      </c>
      <c r="CD48" s="174">
        <v>1</v>
      </c>
      <c r="CE48" s="174">
        <v>1</v>
      </c>
      <c r="CF48" s="174">
        <v>0</v>
      </c>
      <c r="CG48" s="174">
        <v>0</v>
      </c>
      <c r="CH48" s="174">
        <v>0</v>
      </c>
      <c r="CI48" s="174">
        <v>0</v>
      </c>
      <c r="CJ48" s="174">
        <v>0</v>
      </c>
      <c r="CK48" s="174">
        <v>0</v>
      </c>
      <c r="CL48" s="174">
        <v>0</v>
      </c>
      <c r="CM48" s="174">
        <v>0</v>
      </c>
      <c r="CN48" s="174">
        <v>0</v>
      </c>
      <c r="CO48" s="174">
        <v>0</v>
      </c>
      <c r="CP48" s="174">
        <v>0</v>
      </c>
      <c r="CQ48" s="174">
        <v>0</v>
      </c>
      <c r="CR48" s="174">
        <v>0</v>
      </c>
      <c r="CS48" s="174">
        <v>1</v>
      </c>
      <c r="CT48" s="174">
        <v>0</v>
      </c>
      <c r="CU48" s="174">
        <v>0</v>
      </c>
      <c r="CV48" s="174">
        <v>0</v>
      </c>
      <c r="CW48" s="174">
        <v>0</v>
      </c>
      <c r="CX48" s="174">
        <v>0</v>
      </c>
      <c r="CY48" s="174">
        <v>0</v>
      </c>
      <c r="CZ48" s="175">
        <v>0</v>
      </c>
      <c r="DA48" s="177">
        <v>1</v>
      </c>
      <c r="DB48" s="174">
        <v>1</v>
      </c>
      <c r="DC48" s="174">
        <v>0</v>
      </c>
      <c r="DD48" s="174">
        <v>1</v>
      </c>
      <c r="DE48" s="174">
        <v>1</v>
      </c>
      <c r="DF48" s="174">
        <v>1</v>
      </c>
      <c r="DG48" s="174">
        <v>1</v>
      </c>
      <c r="DH48" s="174">
        <v>1</v>
      </c>
      <c r="DI48" s="174">
        <v>1</v>
      </c>
      <c r="DJ48" s="174">
        <v>1</v>
      </c>
      <c r="DK48" s="174">
        <v>0</v>
      </c>
      <c r="DL48" s="174">
        <v>1</v>
      </c>
      <c r="DM48" s="174">
        <v>1</v>
      </c>
      <c r="DN48" s="174">
        <v>0</v>
      </c>
      <c r="DO48" s="174">
        <v>1</v>
      </c>
      <c r="DP48" s="174">
        <v>1</v>
      </c>
      <c r="DQ48" s="174">
        <v>0</v>
      </c>
      <c r="DR48" s="174">
        <v>2</v>
      </c>
      <c r="DS48" s="174">
        <v>1</v>
      </c>
      <c r="DT48" s="174">
        <v>1</v>
      </c>
      <c r="DU48" s="174">
        <v>1</v>
      </c>
      <c r="DV48" s="174">
        <v>1</v>
      </c>
      <c r="DW48" s="174">
        <v>1</v>
      </c>
      <c r="DX48" s="174">
        <v>0</v>
      </c>
      <c r="DY48" s="174">
        <v>0</v>
      </c>
      <c r="DZ48" s="174">
        <v>1</v>
      </c>
      <c r="EA48" s="174">
        <v>0</v>
      </c>
      <c r="EB48" s="174">
        <v>0</v>
      </c>
      <c r="EC48" s="174">
        <v>1</v>
      </c>
      <c r="ED48" s="174">
        <v>1</v>
      </c>
      <c r="EE48" s="174">
        <v>0</v>
      </c>
      <c r="EF48" s="174">
        <v>1</v>
      </c>
      <c r="EG48" s="174">
        <v>0</v>
      </c>
      <c r="EH48" s="174">
        <v>0</v>
      </c>
      <c r="EI48" s="174">
        <v>0</v>
      </c>
      <c r="EJ48" s="174">
        <v>1</v>
      </c>
      <c r="EK48" s="175">
        <v>1</v>
      </c>
    </row>
    <row r="49" spans="1:141" ht="15.75" x14ac:dyDescent="0.25">
      <c r="A49" s="287"/>
      <c r="B49" s="288"/>
      <c r="C49" s="48" t="s">
        <v>4996</v>
      </c>
      <c r="D49" s="48" t="s">
        <v>11891</v>
      </c>
      <c r="E49" s="48" t="s">
        <v>11892</v>
      </c>
      <c r="F49" s="192"/>
      <c r="G49" s="173">
        <v>0</v>
      </c>
      <c r="H49" s="174">
        <v>1</v>
      </c>
      <c r="I49" s="174">
        <v>1</v>
      </c>
      <c r="J49" s="174">
        <v>1</v>
      </c>
      <c r="K49" s="174">
        <v>1</v>
      </c>
      <c r="L49" s="178">
        <v>1</v>
      </c>
      <c r="M49" s="174">
        <v>1</v>
      </c>
      <c r="N49" s="177">
        <v>1</v>
      </c>
      <c r="O49" s="174">
        <v>1</v>
      </c>
      <c r="P49" s="175">
        <v>1</v>
      </c>
      <c r="R49" s="173">
        <v>1</v>
      </c>
      <c r="S49" s="174">
        <v>1</v>
      </c>
      <c r="T49" s="174">
        <v>0</v>
      </c>
      <c r="U49" s="175">
        <v>1</v>
      </c>
      <c r="V49" s="173">
        <v>1</v>
      </c>
      <c r="W49" s="174">
        <v>1</v>
      </c>
      <c r="X49" s="175">
        <v>1</v>
      </c>
      <c r="Y49" s="176">
        <v>1</v>
      </c>
      <c r="Z49" s="173">
        <v>1</v>
      </c>
      <c r="AA49" s="174">
        <v>1</v>
      </c>
      <c r="AB49" s="174">
        <v>1</v>
      </c>
      <c r="AC49" s="174">
        <v>2</v>
      </c>
      <c r="AD49" s="174">
        <v>1</v>
      </c>
      <c r="AE49" s="174">
        <v>1</v>
      </c>
      <c r="AF49" s="174">
        <v>1</v>
      </c>
      <c r="AG49" s="174">
        <v>1</v>
      </c>
      <c r="AH49" s="174">
        <v>1</v>
      </c>
      <c r="AI49" s="174">
        <v>3</v>
      </c>
      <c r="AJ49" s="174">
        <v>1</v>
      </c>
      <c r="AK49" s="174">
        <v>1</v>
      </c>
      <c r="AL49" s="174">
        <v>1</v>
      </c>
      <c r="AM49" s="174">
        <v>1</v>
      </c>
      <c r="AN49" s="174">
        <v>1</v>
      </c>
      <c r="AO49" s="174">
        <v>1</v>
      </c>
      <c r="AP49" s="175">
        <v>1</v>
      </c>
      <c r="AQ49" s="173">
        <v>0</v>
      </c>
      <c r="AR49" s="175">
        <v>0</v>
      </c>
      <c r="AS49" s="177">
        <v>0</v>
      </c>
      <c r="AT49" s="178">
        <v>1</v>
      </c>
      <c r="AU49" s="173">
        <v>0</v>
      </c>
      <c r="AV49" s="174">
        <v>0</v>
      </c>
      <c r="AW49" s="174">
        <v>1</v>
      </c>
      <c r="AX49" s="174">
        <v>1</v>
      </c>
      <c r="AY49" s="175">
        <v>1</v>
      </c>
      <c r="AZ49" s="118">
        <v>0</v>
      </c>
      <c r="BA49" s="173">
        <v>0</v>
      </c>
      <c r="BB49" s="174">
        <v>0</v>
      </c>
      <c r="BC49" s="174">
        <v>0</v>
      </c>
      <c r="BD49" s="174">
        <v>0</v>
      </c>
      <c r="BE49" s="174">
        <v>0</v>
      </c>
      <c r="BF49" s="174">
        <v>0</v>
      </c>
      <c r="BG49" s="174">
        <v>0</v>
      </c>
      <c r="BH49" s="174">
        <v>0</v>
      </c>
      <c r="BI49" s="174">
        <v>0</v>
      </c>
      <c r="BJ49" s="174">
        <v>0</v>
      </c>
      <c r="BK49" s="174">
        <v>0</v>
      </c>
      <c r="BL49" s="174">
        <v>0</v>
      </c>
      <c r="BM49" s="175">
        <v>0</v>
      </c>
      <c r="BN49" s="173">
        <v>1</v>
      </c>
      <c r="BO49" s="174">
        <v>0</v>
      </c>
      <c r="BP49" s="174">
        <v>1</v>
      </c>
      <c r="BQ49" s="175">
        <v>1</v>
      </c>
      <c r="BR49" s="173">
        <v>0</v>
      </c>
      <c r="BS49" s="174">
        <v>1</v>
      </c>
      <c r="BT49" s="175">
        <v>1</v>
      </c>
      <c r="BU49" s="177">
        <v>1</v>
      </c>
      <c r="BV49" s="178">
        <v>1</v>
      </c>
      <c r="BW49" s="173">
        <v>0</v>
      </c>
      <c r="BX49" s="174">
        <v>0</v>
      </c>
      <c r="BY49" s="174">
        <v>0</v>
      </c>
      <c r="BZ49" s="174">
        <v>1</v>
      </c>
      <c r="CA49" s="174">
        <v>1</v>
      </c>
      <c r="CB49" s="174">
        <v>1</v>
      </c>
      <c r="CC49" s="174">
        <v>1</v>
      </c>
      <c r="CD49" s="174">
        <v>1</v>
      </c>
      <c r="CE49" s="174">
        <v>1</v>
      </c>
      <c r="CF49" s="174">
        <v>1</v>
      </c>
      <c r="CG49" s="174">
        <v>1</v>
      </c>
      <c r="CH49" s="174">
        <v>0</v>
      </c>
      <c r="CI49" s="174">
        <v>1</v>
      </c>
      <c r="CJ49" s="174">
        <v>1</v>
      </c>
      <c r="CK49" s="174">
        <v>1</v>
      </c>
      <c r="CL49" s="174">
        <v>1</v>
      </c>
      <c r="CM49" s="174">
        <v>1</v>
      </c>
      <c r="CN49" s="174">
        <v>1</v>
      </c>
      <c r="CO49" s="174">
        <v>1</v>
      </c>
      <c r="CP49" s="174">
        <v>1</v>
      </c>
      <c r="CQ49" s="174">
        <v>1</v>
      </c>
      <c r="CR49" s="174">
        <v>1</v>
      </c>
      <c r="CS49" s="174">
        <v>1</v>
      </c>
      <c r="CT49" s="174">
        <v>1</v>
      </c>
      <c r="CU49" s="174">
        <v>1</v>
      </c>
      <c r="CV49" s="174">
        <v>1</v>
      </c>
      <c r="CW49" s="174">
        <v>1</v>
      </c>
      <c r="CX49" s="174">
        <v>1</v>
      </c>
      <c r="CY49" s="174">
        <v>1</v>
      </c>
      <c r="CZ49" s="175">
        <v>1</v>
      </c>
      <c r="DA49" s="177">
        <v>1</v>
      </c>
      <c r="DB49" s="174">
        <v>0</v>
      </c>
      <c r="DC49" s="174">
        <v>1</v>
      </c>
      <c r="DD49" s="174">
        <v>1</v>
      </c>
      <c r="DE49" s="174">
        <v>1</v>
      </c>
      <c r="DF49" s="174">
        <v>1</v>
      </c>
      <c r="DG49" s="174">
        <v>1</v>
      </c>
      <c r="DH49" s="174">
        <v>1</v>
      </c>
      <c r="DI49" s="174">
        <v>2</v>
      </c>
      <c r="DJ49" s="174">
        <v>2</v>
      </c>
      <c r="DK49" s="174">
        <v>1</v>
      </c>
      <c r="DL49" s="174">
        <v>1</v>
      </c>
      <c r="DM49" s="174">
        <v>1</v>
      </c>
      <c r="DN49" s="174">
        <v>1</v>
      </c>
      <c r="DO49" s="174">
        <v>0</v>
      </c>
      <c r="DP49" s="174">
        <v>1</v>
      </c>
      <c r="DQ49" s="174">
        <v>1</v>
      </c>
      <c r="DR49" s="174">
        <v>1</v>
      </c>
      <c r="DS49" s="174">
        <v>1</v>
      </c>
      <c r="DT49" s="174">
        <v>2</v>
      </c>
      <c r="DU49" s="174">
        <v>1</v>
      </c>
      <c r="DV49" s="174">
        <v>1</v>
      </c>
      <c r="DW49" s="174">
        <v>1</v>
      </c>
      <c r="DX49" s="174">
        <v>1</v>
      </c>
      <c r="DY49" s="174">
        <v>1</v>
      </c>
      <c r="DZ49" s="174">
        <v>1</v>
      </c>
      <c r="EA49" s="174">
        <v>1</v>
      </c>
      <c r="EB49" s="174">
        <v>1</v>
      </c>
      <c r="EC49" s="174">
        <v>1</v>
      </c>
      <c r="ED49" s="174">
        <v>1</v>
      </c>
      <c r="EE49" s="174">
        <v>0</v>
      </c>
      <c r="EF49" s="174">
        <v>1</v>
      </c>
      <c r="EG49" s="174">
        <v>1</v>
      </c>
      <c r="EH49" s="174">
        <v>1</v>
      </c>
      <c r="EI49" s="174">
        <v>2</v>
      </c>
      <c r="EJ49" s="174">
        <v>1</v>
      </c>
      <c r="EK49" s="175">
        <v>1</v>
      </c>
    </row>
    <row r="50" spans="1:141" ht="15.75" x14ac:dyDescent="0.25">
      <c r="A50" s="287"/>
      <c r="B50" s="288"/>
      <c r="C50" s="48" t="s">
        <v>5072</v>
      </c>
      <c r="D50" s="48" t="s">
        <v>11893</v>
      </c>
      <c r="E50" s="48" t="s">
        <v>11894</v>
      </c>
      <c r="F50" s="192"/>
      <c r="G50" s="173">
        <v>0</v>
      </c>
      <c r="H50" s="174">
        <v>0</v>
      </c>
      <c r="I50" s="174">
        <v>0</v>
      </c>
      <c r="J50" s="174">
        <v>0</v>
      </c>
      <c r="K50" s="174">
        <v>0</v>
      </c>
      <c r="L50" s="178">
        <v>1</v>
      </c>
      <c r="M50" s="174">
        <v>0</v>
      </c>
      <c r="N50" s="177">
        <v>0</v>
      </c>
      <c r="O50" s="174">
        <v>0</v>
      </c>
      <c r="P50" s="175">
        <v>1</v>
      </c>
      <c r="R50" s="173">
        <v>0</v>
      </c>
      <c r="S50" s="174">
        <v>0</v>
      </c>
      <c r="T50" s="174">
        <v>0</v>
      </c>
      <c r="U50" s="175">
        <v>0</v>
      </c>
      <c r="V50" s="173">
        <v>0</v>
      </c>
      <c r="W50" s="174">
        <v>0</v>
      </c>
      <c r="X50" s="175">
        <v>0</v>
      </c>
      <c r="Y50" s="176">
        <v>0</v>
      </c>
      <c r="Z50" s="173">
        <v>0</v>
      </c>
      <c r="AA50" s="174">
        <v>0</v>
      </c>
      <c r="AB50" s="174">
        <v>0</v>
      </c>
      <c r="AC50" s="174">
        <v>0</v>
      </c>
      <c r="AD50" s="174">
        <v>0</v>
      </c>
      <c r="AE50" s="174">
        <v>0</v>
      </c>
      <c r="AF50" s="174">
        <v>0</v>
      </c>
      <c r="AG50" s="174">
        <v>0</v>
      </c>
      <c r="AH50" s="174">
        <v>0</v>
      </c>
      <c r="AI50" s="174">
        <v>0</v>
      </c>
      <c r="AJ50" s="174">
        <v>0</v>
      </c>
      <c r="AK50" s="174">
        <v>0</v>
      </c>
      <c r="AL50" s="174">
        <v>0</v>
      </c>
      <c r="AM50" s="174">
        <v>0</v>
      </c>
      <c r="AN50" s="174">
        <v>0</v>
      </c>
      <c r="AO50" s="174">
        <v>0</v>
      </c>
      <c r="AP50" s="175">
        <v>0</v>
      </c>
      <c r="AQ50" s="173">
        <v>0</v>
      </c>
      <c r="AR50" s="175">
        <v>1</v>
      </c>
      <c r="AS50" s="177">
        <v>0</v>
      </c>
      <c r="AT50" s="178">
        <v>0</v>
      </c>
      <c r="AU50" s="173">
        <v>0</v>
      </c>
      <c r="AV50" s="174">
        <v>0</v>
      </c>
      <c r="AW50" s="174">
        <v>0</v>
      </c>
      <c r="AX50" s="174">
        <v>0</v>
      </c>
      <c r="AY50" s="175">
        <v>0</v>
      </c>
      <c r="AZ50" s="118">
        <v>1</v>
      </c>
      <c r="BA50" s="173">
        <v>0</v>
      </c>
      <c r="BB50" s="174">
        <v>0</v>
      </c>
      <c r="BC50" s="174">
        <v>0</v>
      </c>
      <c r="BD50" s="174">
        <v>0</v>
      </c>
      <c r="BE50" s="174">
        <v>0</v>
      </c>
      <c r="BF50" s="174">
        <v>0</v>
      </c>
      <c r="BG50" s="174">
        <v>0</v>
      </c>
      <c r="BH50" s="174">
        <v>0</v>
      </c>
      <c r="BI50" s="174">
        <v>0</v>
      </c>
      <c r="BJ50" s="174">
        <v>0</v>
      </c>
      <c r="BK50" s="174">
        <v>0</v>
      </c>
      <c r="BL50" s="174">
        <v>0</v>
      </c>
      <c r="BM50" s="175">
        <v>0</v>
      </c>
      <c r="BN50" s="173">
        <v>1</v>
      </c>
      <c r="BO50" s="174">
        <v>0</v>
      </c>
      <c r="BP50" s="174">
        <v>2</v>
      </c>
      <c r="BQ50" s="175">
        <v>4</v>
      </c>
      <c r="BR50" s="173">
        <v>0</v>
      </c>
      <c r="BS50" s="174">
        <v>0</v>
      </c>
      <c r="BT50" s="175">
        <v>0</v>
      </c>
      <c r="BU50" s="177">
        <v>0</v>
      </c>
      <c r="BV50" s="178">
        <v>0</v>
      </c>
      <c r="BW50" s="173">
        <v>0</v>
      </c>
      <c r="BX50" s="174">
        <v>0</v>
      </c>
      <c r="BY50" s="174">
        <v>0</v>
      </c>
      <c r="BZ50" s="174">
        <v>1</v>
      </c>
      <c r="CA50" s="174">
        <v>0</v>
      </c>
      <c r="CB50" s="174">
        <v>0</v>
      </c>
      <c r="CC50" s="174">
        <v>0</v>
      </c>
      <c r="CD50" s="174">
        <v>0</v>
      </c>
      <c r="CE50" s="174">
        <v>0</v>
      </c>
      <c r="CF50" s="174">
        <v>0</v>
      </c>
      <c r="CG50" s="174">
        <v>0</v>
      </c>
      <c r="CH50" s="174">
        <v>0</v>
      </c>
      <c r="CI50" s="174">
        <v>0</v>
      </c>
      <c r="CJ50" s="174">
        <v>1</v>
      </c>
      <c r="CK50" s="174">
        <v>0</v>
      </c>
      <c r="CL50" s="174">
        <v>0</v>
      </c>
      <c r="CM50" s="174">
        <v>0</v>
      </c>
      <c r="CN50" s="174">
        <v>0</v>
      </c>
      <c r="CO50" s="174">
        <v>0</v>
      </c>
      <c r="CP50" s="174">
        <v>0</v>
      </c>
      <c r="CQ50" s="174">
        <v>0</v>
      </c>
      <c r="CR50" s="174">
        <v>0</v>
      </c>
      <c r="CS50" s="174">
        <v>0</v>
      </c>
      <c r="CT50" s="174">
        <v>0</v>
      </c>
      <c r="CU50" s="174">
        <v>0</v>
      </c>
      <c r="CV50" s="174">
        <v>0</v>
      </c>
      <c r="CW50" s="174">
        <v>0</v>
      </c>
      <c r="CX50" s="174">
        <v>0</v>
      </c>
      <c r="CY50" s="174">
        <v>0</v>
      </c>
      <c r="CZ50" s="175">
        <v>0</v>
      </c>
      <c r="DA50" s="177">
        <v>5</v>
      </c>
      <c r="DB50" s="174">
        <v>4</v>
      </c>
      <c r="DC50" s="174">
        <v>1</v>
      </c>
      <c r="DD50" s="174">
        <v>3</v>
      </c>
      <c r="DE50" s="174">
        <v>4</v>
      </c>
      <c r="DF50" s="174">
        <v>1</v>
      </c>
      <c r="DG50" s="174">
        <v>2</v>
      </c>
      <c r="DH50" s="174">
        <v>2</v>
      </c>
      <c r="DI50" s="174">
        <v>3</v>
      </c>
      <c r="DJ50" s="174">
        <v>2</v>
      </c>
      <c r="DK50" s="174">
        <v>3</v>
      </c>
      <c r="DL50" s="174">
        <v>3</v>
      </c>
      <c r="DM50" s="174">
        <v>4</v>
      </c>
      <c r="DN50" s="174">
        <v>3</v>
      </c>
      <c r="DO50" s="174">
        <v>2</v>
      </c>
      <c r="DP50" s="174">
        <v>1</v>
      </c>
      <c r="DQ50" s="174">
        <v>2</v>
      </c>
      <c r="DR50" s="174">
        <v>1</v>
      </c>
      <c r="DS50" s="174">
        <v>3</v>
      </c>
      <c r="DT50" s="174">
        <v>6</v>
      </c>
      <c r="DU50" s="174">
        <v>6</v>
      </c>
      <c r="DV50" s="174">
        <v>3</v>
      </c>
      <c r="DW50" s="174">
        <v>2</v>
      </c>
      <c r="DX50" s="174">
        <v>3</v>
      </c>
      <c r="DY50" s="174">
        <v>4</v>
      </c>
      <c r="DZ50" s="174">
        <v>3</v>
      </c>
      <c r="EA50" s="174">
        <v>1</v>
      </c>
      <c r="EB50" s="174">
        <v>2</v>
      </c>
      <c r="EC50" s="174">
        <v>2</v>
      </c>
      <c r="ED50" s="174">
        <v>2</v>
      </c>
      <c r="EE50" s="174">
        <v>3</v>
      </c>
      <c r="EF50" s="174">
        <v>3</v>
      </c>
      <c r="EG50" s="174">
        <v>3</v>
      </c>
      <c r="EH50" s="174">
        <v>0</v>
      </c>
      <c r="EI50" s="174">
        <v>3</v>
      </c>
      <c r="EJ50" s="174">
        <v>5</v>
      </c>
      <c r="EK50" s="175">
        <v>1</v>
      </c>
    </row>
    <row r="51" spans="1:141" ht="15.75" x14ac:dyDescent="0.25">
      <c r="A51" s="287"/>
      <c r="B51" s="288"/>
      <c r="C51" s="48" t="s">
        <v>6242</v>
      </c>
      <c r="D51" s="48" t="s">
        <v>11895</v>
      </c>
      <c r="E51" s="48" t="s">
        <v>11896</v>
      </c>
      <c r="F51" s="192"/>
      <c r="G51" s="173">
        <v>0</v>
      </c>
      <c r="H51" s="174">
        <v>0</v>
      </c>
      <c r="I51" s="174">
        <v>0</v>
      </c>
      <c r="J51" s="174">
        <v>1</v>
      </c>
      <c r="K51" s="174">
        <v>1</v>
      </c>
      <c r="L51" s="178">
        <v>1</v>
      </c>
      <c r="M51" s="174">
        <v>1</v>
      </c>
      <c r="N51" s="177">
        <v>1</v>
      </c>
      <c r="O51" s="174">
        <v>1</v>
      </c>
      <c r="P51" s="175">
        <v>0</v>
      </c>
      <c r="R51" s="173">
        <v>4</v>
      </c>
      <c r="S51" s="174">
        <v>2</v>
      </c>
      <c r="T51" s="174">
        <v>2</v>
      </c>
      <c r="U51" s="175">
        <v>2</v>
      </c>
      <c r="V51" s="173">
        <v>0</v>
      </c>
      <c r="W51" s="174">
        <v>0</v>
      </c>
      <c r="X51" s="175">
        <v>0</v>
      </c>
      <c r="Y51" s="176">
        <v>0</v>
      </c>
      <c r="Z51" s="173">
        <v>1</v>
      </c>
      <c r="AA51" s="174">
        <v>0</v>
      </c>
      <c r="AB51" s="174">
        <v>0</v>
      </c>
      <c r="AC51" s="174">
        <v>0</v>
      </c>
      <c r="AD51" s="174">
        <v>0</v>
      </c>
      <c r="AE51" s="174">
        <v>0</v>
      </c>
      <c r="AF51" s="174">
        <v>0</v>
      </c>
      <c r="AG51" s="174">
        <v>0</v>
      </c>
      <c r="AH51" s="174">
        <v>0</v>
      </c>
      <c r="AI51" s="174">
        <v>0</v>
      </c>
      <c r="AJ51" s="174">
        <v>0</v>
      </c>
      <c r="AK51" s="174">
        <v>1</v>
      </c>
      <c r="AL51" s="174">
        <v>3</v>
      </c>
      <c r="AM51" s="174">
        <v>1</v>
      </c>
      <c r="AN51" s="174">
        <v>2</v>
      </c>
      <c r="AO51" s="174">
        <v>1</v>
      </c>
      <c r="AP51" s="175">
        <v>0</v>
      </c>
      <c r="AQ51" s="173">
        <v>0</v>
      </c>
      <c r="AR51" s="175">
        <v>1</v>
      </c>
      <c r="AS51" s="177">
        <v>0</v>
      </c>
      <c r="AT51" s="178">
        <v>1</v>
      </c>
      <c r="AU51" s="173">
        <v>2</v>
      </c>
      <c r="AV51" s="174">
        <v>3</v>
      </c>
      <c r="AW51" s="174">
        <v>1</v>
      </c>
      <c r="AX51" s="174">
        <v>2</v>
      </c>
      <c r="AY51" s="175">
        <v>1</v>
      </c>
      <c r="AZ51" s="118">
        <v>1</v>
      </c>
      <c r="BA51" s="173">
        <v>0</v>
      </c>
      <c r="BB51" s="174">
        <v>1</v>
      </c>
      <c r="BC51" s="174">
        <v>1</v>
      </c>
      <c r="BD51" s="174">
        <v>3</v>
      </c>
      <c r="BE51" s="174">
        <v>1</v>
      </c>
      <c r="BF51" s="174">
        <v>0</v>
      </c>
      <c r="BG51" s="174">
        <v>2</v>
      </c>
      <c r="BH51" s="174">
        <v>4</v>
      </c>
      <c r="BI51" s="174">
        <v>1</v>
      </c>
      <c r="BJ51" s="174">
        <v>0</v>
      </c>
      <c r="BK51" s="174">
        <v>1</v>
      </c>
      <c r="BL51" s="174">
        <v>1</v>
      </c>
      <c r="BM51" s="175">
        <v>1</v>
      </c>
      <c r="BN51" s="173">
        <v>2</v>
      </c>
      <c r="BO51" s="174">
        <v>1</v>
      </c>
      <c r="BP51" s="174">
        <v>2</v>
      </c>
      <c r="BQ51" s="175">
        <v>2</v>
      </c>
      <c r="BR51" s="173">
        <v>1</v>
      </c>
      <c r="BS51" s="174">
        <v>2</v>
      </c>
      <c r="BT51" s="175">
        <v>1</v>
      </c>
      <c r="BU51" s="177">
        <v>1</v>
      </c>
      <c r="BV51" s="178">
        <v>1</v>
      </c>
      <c r="BW51" s="173">
        <v>2</v>
      </c>
      <c r="BX51" s="174">
        <v>0</v>
      </c>
      <c r="BY51" s="174">
        <v>2</v>
      </c>
      <c r="BZ51" s="174">
        <v>1</v>
      </c>
      <c r="CA51" s="174">
        <v>2</v>
      </c>
      <c r="CB51" s="174">
        <v>2</v>
      </c>
      <c r="CC51" s="174">
        <v>1</v>
      </c>
      <c r="CD51" s="174">
        <v>2</v>
      </c>
      <c r="CE51" s="174">
        <v>2</v>
      </c>
      <c r="CF51" s="174">
        <v>1</v>
      </c>
      <c r="CG51" s="174">
        <v>1</v>
      </c>
      <c r="CH51" s="174">
        <v>1</v>
      </c>
      <c r="CI51" s="174">
        <v>0</v>
      </c>
      <c r="CJ51" s="174">
        <v>1</v>
      </c>
      <c r="CK51" s="174">
        <v>1</v>
      </c>
      <c r="CL51" s="174">
        <v>1</v>
      </c>
      <c r="CM51" s="174">
        <v>1</v>
      </c>
      <c r="CN51" s="174">
        <v>1</v>
      </c>
      <c r="CO51" s="174">
        <v>0</v>
      </c>
      <c r="CP51" s="174">
        <v>1</v>
      </c>
      <c r="CQ51" s="174">
        <v>1</v>
      </c>
      <c r="CR51" s="174">
        <v>0</v>
      </c>
      <c r="CS51" s="174">
        <v>1</v>
      </c>
      <c r="CT51" s="174">
        <v>1</v>
      </c>
      <c r="CU51" s="174">
        <v>1</v>
      </c>
      <c r="CV51" s="174">
        <v>1</v>
      </c>
      <c r="CW51" s="174">
        <v>1</v>
      </c>
      <c r="CX51" s="174">
        <v>1</v>
      </c>
      <c r="CY51" s="174">
        <v>1</v>
      </c>
      <c r="CZ51" s="175">
        <v>1</v>
      </c>
      <c r="DA51" s="177">
        <v>1</v>
      </c>
      <c r="DB51" s="174">
        <v>1</v>
      </c>
      <c r="DC51" s="174">
        <v>1</v>
      </c>
      <c r="DD51" s="174">
        <v>2</v>
      </c>
      <c r="DE51" s="174">
        <v>1</v>
      </c>
      <c r="DF51" s="174">
        <v>0</v>
      </c>
      <c r="DG51" s="174">
        <v>1</v>
      </c>
      <c r="DH51" s="174">
        <v>1</v>
      </c>
      <c r="DI51" s="174">
        <v>1</v>
      </c>
      <c r="DJ51" s="174">
        <v>1</v>
      </c>
      <c r="DK51" s="174">
        <v>0</v>
      </c>
      <c r="DL51" s="174">
        <v>1</v>
      </c>
      <c r="DM51" s="174">
        <v>1</v>
      </c>
      <c r="DN51" s="174">
        <v>1</v>
      </c>
      <c r="DO51" s="174">
        <v>1</v>
      </c>
      <c r="DP51" s="174">
        <v>1</v>
      </c>
      <c r="DQ51" s="174">
        <v>2</v>
      </c>
      <c r="DR51" s="174">
        <v>2</v>
      </c>
      <c r="DS51" s="174">
        <v>1</v>
      </c>
      <c r="DT51" s="174">
        <v>1</v>
      </c>
      <c r="DU51" s="174">
        <v>1</v>
      </c>
      <c r="DV51" s="174">
        <v>0</v>
      </c>
      <c r="DW51" s="174">
        <v>1</v>
      </c>
      <c r="DX51" s="174">
        <v>1</v>
      </c>
      <c r="DY51" s="174">
        <v>1</v>
      </c>
      <c r="DZ51" s="174">
        <v>1</v>
      </c>
      <c r="EA51" s="174">
        <v>1</v>
      </c>
      <c r="EB51" s="174">
        <v>1</v>
      </c>
      <c r="EC51" s="174">
        <v>1</v>
      </c>
      <c r="ED51" s="174">
        <v>1</v>
      </c>
      <c r="EE51" s="174">
        <v>0</v>
      </c>
      <c r="EF51" s="174">
        <v>1</v>
      </c>
      <c r="EG51" s="174">
        <v>1</v>
      </c>
      <c r="EH51" s="174">
        <v>2</v>
      </c>
      <c r="EI51" s="174">
        <v>0</v>
      </c>
      <c r="EJ51" s="174">
        <v>1</v>
      </c>
      <c r="EK51" s="175">
        <v>0</v>
      </c>
    </row>
    <row r="52" spans="1:141" ht="15.75" x14ac:dyDescent="0.25">
      <c r="A52" s="287"/>
      <c r="B52" s="288"/>
      <c r="C52" s="48" t="s">
        <v>10990</v>
      </c>
      <c r="D52" s="48" t="s">
        <v>11897</v>
      </c>
      <c r="E52" s="48" t="s">
        <v>11898</v>
      </c>
      <c r="F52" s="192"/>
      <c r="G52" s="173">
        <v>1</v>
      </c>
      <c r="H52" s="174">
        <v>0</v>
      </c>
      <c r="I52" s="174">
        <v>1</v>
      </c>
      <c r="J52" s="174">
        <v>1</v>
      </c>
      <c r="K52" s="174">
        <v>1</v>
      </c>
      <c r="L52" s="178">
        <v>1</v>
      </c>
      <c r="M52" s="174">
        <v>1</v>
      </c>
      <c r="N52" s="177">
        <v>1</v>
      </c>
      <c r="O52" s="174">
        <v>1</v>
      </c>
      <c r="P52" s="175">
        <v>1</v>
      </c>
      <c r="R52" s="173">
        <v>6</v>
      </c>
      <c r="S52" s="174">
        <v>2</v>
      </c>
      <c r="T52" s="174">
        <v>1</v>
      </c>
      <c r="U52" s="175">
        <v>1</v>
      </c>
      <c r="V52" s="173">
        <v>0</v>
      </c>
      <c r="W52" s="174">
        <v>0</v>
      </c>
      <c r="X52" s="175">
        <v>0</v>
      </c>
      <c r="Y52" s="176">
        <v>0</v>
      </c>
      <c r="Z52" s="173">
        <v>1</v>
      </c>
      <c r="AA52" s="174">
        <v>2</v>
      </c>
      <c r="AB52" s="174">
        <v>7</v>
      </c>
      <c r="AC52" s="174">
        <v>1</v>
      </c>
      <c r="AD52" s="174">
        <v>1</v>
      </c>
      <c r="AE52" s="174">
        <v>1</v>
      </c>
      <c r="AF52" s="174">
        <v>3</v>
      </c>
      <c r="AG52" s="174">
        <v>4</v>
      </c>
      <c r="AH52" s="174">
        <v>4</v>
      </c>
      <c r="AI52" s="174">
        <v>9</v>
      </c>
      <c r="AJ52" s="174">
        <v>3</v>
      </c>
      <c r="AK52" s="174">
        <v>2</v>
      </c>
      <c r="AL52" s="174">
        <v>2</v>
      </c>
      <c r="AM52" s="174">
        <v>2</v>
      </c>
      <c r="AN52" s="174">
        <v>2</v>
      </c>
      <c r="AO52" s="174">
        <v>1</v>
      </c>
      <c r="AP52" s="175">
        <v>3</v>
      </c>
      <c r="AQ52" s="173">
        <v>2</v>
      </c>
      <c r="AR52" s="175">
        <v>1</v>
      </c>
      <c r="AS52" s="177">
        <v>2</v>
      </c>
      <c r="AT52" s="178">
        <v>1</v>
      </c>
      <c r="AU52" s="173">
        <v>2</v>
      </c>
      <c r="AV52" s="174">
        <v>2</v>
      </c>
      <c r="AW52" s="174">
        <v>3</v>
      </c>
      <c r="AX52" s="174">
        <v>4</v>
      </c>
      <c r="AY52" s="175">
        <v>3</v>
      </c>
      <c r="AZ52" s="118">
        <v>1</v>
      </c>
      <c r="BA52" s="173">
        <v>0</v>
      </c>
      <c r="BB52" s="174">
        <v>0</v>
      </c>
      <c r="BC52" s="174">
        <v>0</v>
      </c>
      <c r="BD52" s="174">
        <v>0</v>
      </c>
      <c r="BE52" s="174">
        <v>0</v>
      </c>
      <c r="BF52" s="174">
        <v>0</v>
      </c>
      <c r="BG52" s="174">
        <v>0</v>
      </c>
      <c r="BH52" s="174">
        <v>0</v>
      </c>
      <c r="BI52" s="174">
        <v>0</v>
      </c>
      <c r="BJ52" s="174">
        <v>0</v>
      </c>
      <c r="BK52" s="174">
        <v>0</v>
      </c>
      <c r="BL52" s="174">
        <v>0</v>
      </c>
      <c r="BM52" s="175">
        <v>0</v>
      </c>
      <c r="BN52" s="173">
        <v>2</v>
      </c>
      <c r="BO52" s="174">
        <v>0</v>
      </c>
      <c r="BP52" s="174">
        <v>0</v>
      </c>
      <c r="BQ52" s="175">
        <v>1</v>
      </c>
      <c r="BR52" s="173">
        <v>1</v>
      </c>
      <c r="BS52" s="174">
        <v>2</v>
      </c>
      <c r="BT52" s="175">
        <v>2</v>
      </c>
      <c r="BU52" s="177">
        <v>1</v>
      </c>
      <c r="BV52" s="178">
        <v>1</v>
      </c>
      <c r="BW52" s="173">
        <v>2</v>
      </c>
      <c r="BX52" s="174">
        <v>2</v>
      </c>
      <c r="BY52" s="174">
        <v>3</v>
      </c>
      <c r="BZ52" s="174">
        <v>2</v>
      </c>
      <c r="CA52" s="174">
        <v>2</v>
      </c>
      <c r="CB52" s="174">
        <v>2</v>
      </c>
      <c r="CC52" s="174">
        <v>1</v>
      </c>
      <c r="CD52" s="174">
        <v>2</v>
      </c>
      <c r="CE52" s="174">
        <v>4</v>
      </c>
      <c r="CF52" s="174">
        <v>1</v>
      </c>
      <c r="CG52" s="174">
        <v>2</v>
      </c>
      <c r="CH52" s="174">
        <v>2</v>
      </c>
      <c r="CI52" s="174">
        <v>2</v>
      </c>
      <c r="CJ52" s="174">
        <v>0</v>
      </c>
      <c r="CK52" s="174">
        <v>0</v>
      </c>
      <c r="CL52" s="174">
        <v>0</v>
      </c>
      <c r="CM52" s="174">
        <v>0</v>
      </c>
      <c r="CN52" s="174">
        <v>2</v>
      </c>
      <c r="CO52" s="174">
        <v>0</v>
      </c>
      <c r="CP52" s="174">
        <v>2</v>
      </c>
      <c r="CQ52" s="174">
        <v>0</v>
      </c>
      <c r="CR52" s="174">
        <v>0</v>
      </c>
      <c r="CS52" s="174">
        <v>2</v>
      </c>
      <c r="CT52" s="174">
        <v>0</v>
      </c>
      <c r="CU52" s="174">
        <v>0</v>
      </c>
      <c r="CV52" s="174">
        <v>0</v>
      </c>
      <c r="CW52" s="174">
        <v>1</v>
      </c>
      <c r="CX52" s="174">
        <v>0</v>
      </c>
      <c r="CY52" s="174">
        <v>0</v>
      </c>
      <c r="CZ52" s="175">
        <v>0</v>
      </c>
      <c r="DA52" s="177">
        <v>1</v>
      </c>
      <c r="DB52" s="174">
        <v>1</v>
      </c>
      <c r="DC52" s="174">
        <v>1</v>
      </c>
      <c r="DD52" s="174">
        <v>1</v>
      </c>
      <c r="DE52" s="174">
        <v>1</v>
      </c>
      <c r="DF52" s="174">
        <v>0</v>
      </c>
      <c r="DG52" s="174">
        <v>1</v>
      </c>
      <c r="DH52" s="174">
        <v>1</v>
      </c>
      <c r="DI52" s="174">
        <v>1</v>
      </c>
      <c r="DJ52" s="174">
        <v>2</v>
      </c>
      <c r="DK52" s="174">
        <v>0</v>
      </c>
      <c r="DL52" s="174">
        <v>1</v>
      </c>
      <c r="DM52" s="174">
        <v>1</v>
      </c>
      <c r="DN52" s="174">
        <v>0</v>
      </c>
      <c r="DO52" s="174">
        <v>1</v>
      </c>
      <c r="DP52" s="174">
        <v>1</v>
      </c>
      <c r="DQ52" s="174">
        <v>0</v>
      </c>
      <c r="DR52" s="174">
        <v>1</v>
      </c>
      <c r="DS52" s="174">
        <v>2</v>
      </c>
      <c r="DT52" s="174">
        <v>1</v>
      </c>
      <c r="DU52" s="174">
        <v>1</v>
      </c>
      <c r="DV52" s="174">
        <v>0</v>
      </c>
      <c r="DW52" s="174">
        <v>1</v>
      </c>
      <c r="DX52" s="174">
        <v>1</v>
      </c>
      <c r="DY52" s="174">
        <v>1</v>
      </c>
      <c r="DZ52" s="174">
        <v>1</v>
      </c>
      <c r="EA52" s="174">
        <v>1</v>
      </c>
      <c r="EB52" s="174">
        <v>1</v>
      </c>
      <c r="EC52" s="174">
        <v>1</v>
      </c>
      <c r="ED52" s="174">
        <v>1</v>
      </c>
      <c r="EE52" s="174">
        <v>0</v>
      </c>
      <c r="EF52" s="174">
        <v>1</v>
      </c>
      <c r="EG52" s="174">
        <v>1</v>
      </c>
      <c r="EH52" s="174">
        <v>1</v>
      </c>
      <c r="EI52" s="174">
        <v>0</v>
      </c>
      <c r="EJ52" s="174">
        <v>1</v>
      </c>
      <c r="EK52" s="175">
        <v>0</v>
      </c>
    </row>
    <row r="53" spans="1:141" ht="15.75" x14ac:dyDescent="0.25">
      <c r="A53" s="289"/>
      <c r="B53" s="290"/>
      <c r="C53" s="48" t="s">
        <v>11899</v>
      </c>
      <c r="D53" s="48" t="s">
        <v>11900</v>
      </c>
      <c r="E53" s="48" t="s">
        <v>11901</v>
      </c>
      <c r="F53" s="192"/>
      <c r="G53" s="173">
        <v>0</v>
      </c>
      <c r="H53" s="174">
        <v>0</v>
      </c>
      <c r="I53" s="174">
        <v>0</v>
      </c>
      <c r="J53" s="174">
        <v>0</v>
      </c>
      <c r="K53" s="174">
        <v>0</v>
      </c>
      <c r="L53" s="178">
        <v>0</v>
      </c>
      <c r="M53" s="174">
        <v>0</v>
      </c>
      <c r="N53" s="177">
        <v>0</v>
      </c>
      <c r="O53" s="174">
        <v>0</v>
      </c>
      <c r="P53" s="175">
        <v>0</v>
      </c>
      <c r="R53" s="173">
        <v>0</v>
      </c>
      <c r="S53" s="174">
        <v>0</v>
      </c>
      <c r="T53" s="174">
        <v>0</v>
      </c>
      <c r="U53" s="175">
        <v>0</v>
      </c>
      <c r="V53" s="173">
        <v>1</v>
      </c>
      <c r="W53" s="174">
        <v>0</v>
      </c>
      <c r="X53" s="175">
        <v>0</v>
      </c>
      <c r="Y53" s="176">
        <v>0</v>
      </c>
      <c r="Z53" s="173">
        <v>1</v>
      </c>
      <c r="AA53" s="174">
        <v>1</v>
      </c>
      <c r="AB53" s="174">
        <v>0</v>
      </c>
      <c r="AC53" s="174">
        <v>0</v>
      </c>
      <c r="AD53" s="174">
        <v>0</v>
      </c>
      <c r="AE53" s="174">
        <v>0</v>
      </c>
      <c r="AF53" s="174">
        <v>1</v>
      </c>
      <c r="AG53" s="174">
        <v>1</v>
      </c>
      <c r="AH53" s="174">
        <v>1</v>
      </c>
      <c r="AI53" s="174">
        <v>4</v>
      </c>
      <c r="AJ53" s="174">
        <v>1</v>
      </c>
      <c r="AK53" s="174">
        <v>1</v>
      </c>
      <c r="AL53" s="174">
        <v>1</v>
      </c>
      <c r="AM53" s="174">
        <v>1</v>
      </c>
      <c r="AN53" s="174">
        <v>1</v>
      </c>
      <c r="AO53" s="174">
        <v>1</v>
      </c>
      <c r="AP53" s="175">
        <v>1</v>
      </c>
      <c r="AQ53" s="173">
        <v>0</v>
      </c>
      <c r="AR53" s="175">
        <v>0</v>
      </c>
      <c r="AS53" s="177">
        <v>0</v>
      </c>
      <c r="AT53" s="178">
        <v>0</v>
      </c>
      <c r="AU53" s="173">
        <v>0</v>
      </c>
      <c r="AV53" s="174">
        <v>0</v>
      </c>
      <c r="AW53" s="174">
        <v>0</v>
      </c>
      <c r="AX53" s="174">
        <v>0</v>
      </c>
      <c r="AY53" s="175">
        <v>0</v>
      </c>
      <c r="AZ53" s="118">
        <v>2</v>
      </c>
      <c r="BA53" s="173">
        <v>1</v>
      </c>
      <c r="BB53" s="174">
        <v>1</v>
      </c>
      <c r="BC53" s="174">
        <v>1</v>
      </c>
      <c r="BD53" s="174">
        <v>2</v>
      </c>
      <c r="BE53" s="174">
        <v>1</v>
      </c>
      <c r="BF53" s="174">
        <v>1</v>
      </c>
      <c r="BG53" s="174">
        <v>0</v>
      </c>
      <c r="BH53" s="174">
        <v>1</v>
      </c>
      <c r="BI53" s="174">
        <v>1</v>
      </c>
      <c r="BJ53" s="174">
        <v>1</v>
      </c>
      <c r="BK53" s="174">
        <v>1</v>
      </c>
      <c r="BL53" s="174">
        <v>1</v>
      </c>
      <c r="BM53" s="175">
        <v>1</v>
      </c>
      <c r="BN53" s="173">
        <v>0</v>
      </c>
      <c r="BO53" s="174">
        <v>1</v>
      </c>
      <c r="BP53" s="174">
        <v>0</v>
      </c>
      <c r="BQ53" s="175">
        <v>0</v>
      </c>
      <c r="BR53" s="173">
        <v>0</v>
      </c>
      <c r="BS53" s="174">
        <v>0</v>
      </c>
      <c r="BT53" s="175">
        <v>0</v>
      </c>
      <c r="BU53" s="177">
        <v>0</v>
      </c>
      <c r="BV53" s="178">
        <v>0</v>
      </c>
      <c r="BW53" s="173">
        <v>0</v>
      </c>
      <c r="BX53" s="174">
        <v>0</v>
      </c>
      <c r="BY53" s="174">
        <v>0</v>
      </c>
      <c r="BZ53" s="174">
        <v>0</v>
      </c>
      <c r="CA53" s="174">
        <v>0</v>
      </c>
      <c r="CB53" s="174">
        <v>0</v>
      </c>
      <c r="CC53" s="174">
        <v>0</v>
      </c>
      <c r="CD53" s="174">
        <v>0</v>
      </c>
      <c r="CE53" s="174">
        <v>0</v>
      </c>
      <c r="CF53" s="174">
        <v>0</v>
      </c>
      <c r="CG53" s="174">
        <v>0</v>
      </c>
      <c r="CH53" s="174">
        <v>0</v>
      </c>
      <c r="CI53" s="174">
        <v>0</v>
      </c>
      <c r="CJ53" s="174">
        <v>0</v>
      </c>
      <c r="CK53" s="174">
        <v>0</v>
      </c>
      <c r="CL53" s="174">
        <v>0</v>
      </c>
      <c r="CM53" s="174">
        <v>0</v>
      </c>
      <c r="CN53" s="174">
        <v>0</v>
      </c>
      <c r="CO53" s="174">
        <v>2</v>
      </c>
      <c r="CP53" s="174">
        <v>0</v>
      </c>
      <c r="CQ53" s="174">
        <v>0</v>
      </c>
      <c r="CR53" s="174">
        <v>0</v>
      </c>
      <c r="CS53" s="174">
        <v>0</v>
      </c>
      <c r="CT53" s="174">
        <v>0</v>
      </c>
      <c r="CU53" s="174">
        <v>0</v>
      </c>
      <c r="CV53" s="174">
        <v>0</v>
      </c>
      <c r="CW53" s="174">
        <v>0</v>
      </c>
      <c r="CX53" s="174">
        <v>0</v>
      </c>
      <c r="CY53" s="174">
        <v>1</v>
      </c>
      <c r="CZ53" s="175">
        <v>0</v>
      </c>
      <c r="DA53" s="177">
        <v>1</v>
      </c>
      <c r="DB53" s="174">
        <v>2</v>
      </c>
      <c r="DC53" s="174">
        <v>1</v>
      </c>
      <c r="DD53" s="174">
        <v>1</v>
      </c>
      <c r="DE53" s="174">
        <v>1</v>
      </c>
      <c r="DF53" s="174">
        <v>1</v>
      </c>
      <c r="DG53" s="174">
        <v>1</v>
      </c>
      <c r="DH53" s="174">
        <v>1</v>
      </c>
      <c r="DI53" s="174">
        <v>0</v>
      </c>
      <c r="DJ53" s="174">
        <v>1</v>
      </c>
      <c r="DK53" s="174">
        <v>1</v>
      </c>
      <c r="DL53" s="174">
        <v>1</v>
      </c>
      <c r="DM53" s="174">
        <v>1</v>
      </c>
      <c r="DN53" s="174">
        <v>1</v>
      </c>
      <c r="DO53" s="174">
        <v>1</v>
      </c>
      <c r="DP53" s="174">
        <v>0</v>
      </c>
      <c r="DQ53" s="174">
        <v>1</v>
      </c>
      <c r="DR53" s="174">
        <v>1</v>
      </c>
      <c r="DS53" s="174">
        <v>1</v>
      </c>
      <c r="DT53" s="174">
        <v>1</v>
      </c>
      <c r="DU53" s="174">
        <v>1</v>
      </c>
      <c r="DV53" s="174">
        <v>1</v>
      </c>
      <c r="DW53" s="174">
        <v>1</v>
      </c>
      <c r="DX53" s="174">
        <v>1</v>
      </c>
      <c r="DY53" s="174">
        <v>1</v>
      </c>
      <c r="DZ53" s="174">
        <v>1</v>
      </c>
      <c r="EA53" s="174">
        <v>1</v>
      </c>
      <c r="EB53" s="174">
        <v>0</v>
      </c>
      <c r="EC53" s="174">
        <v>1</v>
      </c>
      <c r="ED53" s="174">
        <v>1</v>
      </c>
      <c r="EE53" s="174">
        <v>0</v>
      </c>
      <c r="EF53" s="174">
        <v>1</v>
      </c>
      <c r="EG53" s="174">
        <v>0</v>
      </c>
      <c r="EH53" s="174">
        <v>1</v>
      </c>
      <c r="EI53" s="174">
        <v>1</v>
      </c>
      <c r="EJ53" s="174">
        <v>1</v>
      </c>
      <c r="EK53" s="175">
        <v>0</v>
      </c>
    </row>
    <row r="54" spans="1:141" ht="15.75" x14ac:dyDescent="0.25">
      <c r="A54" s="283" t="s">
        <v>11902</v>
      </c>
      <c r="B54" s="284"/>
      <c r="C54" s="48" t="s">
        <v>11903</v>
      </c>
      <c r="D54" s="48" t="s">
        <v>11904</v>
      </c>
      <c r="E54" s="48" t="s">
        <v>11905</v>
      </c>
      <c r="F54" s="192"/>
      <c r="G54" s="173">
        <v>0</v>
      </c>
      <c r="H54" s="174">
        <v>0</v>
      </c>
      <c r="I54" s="174">
        <v>0</v>
      </c>
      <c r="J54" s="174">
        <v>0</v>
      </c>
      <c r="K54" s="174">
        <v>0</v>
      </c>
      <c r="L54" s="178">
        <v>0</v>
      </c>
      <c r="M54" s="174">
        <v>0</v>
      </c>
      <c r="N54" s="177">
        <v>0</v>
      </c>
      <c r="O54" s="174">
        <v>0</v>
      </c>
      <c r="P54" s="175">
        <v>0</v>
      </c>
      <c r="R54" s="173">
        <v>0</v>
      </c>
      <c r="S54" s="174">
        <v>0</v>
      </c>
      <c r="T54" s="174">
        <v>0</v>
      </c>
      <c r="U54" s="175">
        <v>0</v>
      </c>
      <c r="V54" s="173">
        <v>0</v>
      </c>
      <c r="W54" s="174">
        <v>0</v>
      </c>
      <c r="X54" s="175">
        <v>0</v>
      </c>
      <c r="Y54" s="176">
        <v>0</v>
      </c>
      <c r="Z54" s="173">
        <v>0</v>
      </c>
      <c r="AA54" s="174">
        <v>0</v>
      </c>
      <c r="AB54" s="174">
        <v>0</v>
      </c>
      <c r="AC54" s="174">
        <v>0</v>
      </c>
      <c r="AD54" s="174">
        <v>0</v>
      </c>
      <c r="AE54" s="174">
        <v>0</v>
      </c>
      <c r="AF54" s="174">
        <v>0</v>
      </c>
      <c r="AG54" s="174">
        <v>0</v>
      </c>
      <c r="AH54" s="174">
        <v>0</v>
      </c>
      <c r="AI54" s="174">
        <v>0</v>
      </c>
      <c r="AJ54" s="174">
        <v>0</v>
      </c>
      <c r="AK54" s="174">
        <v>1</v>
      </c>
      <c r="AL54" s="174">
        <v>0</v>
      </c>
      <c r="AM54" s="174">
        <v>0</v>
      </c>
      <c r="AN54" s="174">
        <v>0</v>
      </c>
      <c r="AO54" s="174">
        <v>0</v>
      </c>
      <c r="AP54" s="175">
        <v>0</v>
      </c>
      <c r="AQ54" s="173">
        <v>0</v>
      </c>
      <c r="AR54" s="175">
        <v>0</v>
      </c>
      <c r="AS54" s="177">
        <v>0</v>
      </c>
      <c r="AT54" s="178">
        <v>0</v>
      </c>
      <c r="AU54" s="173">
        <v>0</v>
      </c>
      <c r="AV54" s="174">
        <v>0</v>
      </c>
      <c r="AW54" s="174">
        <v>0</v>
      </c>
      <c r="AX54" s="174">
        <v>0</v>
      </c>
      <c r="AY54" s="175">
        <v>0</v>
      </c>
      <c r="AZ54" s="118">
        <v>1</v>
      </c>
      <c r="BA54" s="173">
        <v>0</v>
      </c>
      <c r="BB54" s="174">
        <v>0</v>
      </c>
      <c r="BC54" s="174">
        <v>0</v>
      </c>
      <c r="BD54" s="174">
        <v>0</v>
      </c>
      <c r="BE54" s="174">
        <v>0</v>
      </c>
      <c r="BF54" s="174">
        <v>0</v>
      </c>
      <c r="BG54" s="174">
        <v>0</v>
      </c>
      <c r="BH54" s="174">
        <v>0</v>
      </c>
      <c r="BI54" s="174">
        <v>0</v>
      </c>
      <c r="BJ54" s="174">
        <v>0</v>
      </c>
      <c r="BK54" s="174">
        <v>0</v>
      </c>
      <c r="BL54" s="174">
        <v>0</v>
      </c>
      <c r="BM54" s="175">
        <v>0</v>
      </c>
      <c r="BN54" s="173">
        <v>0</v>
      </c>
      <c r="BO54" s="174">
        <v>0</v>
      </c>
      <c r="BP54" s="174">
        <v>0</v>
      </c>
      <c r="BQ54" s="175">
        <v>0</v>
      </c>
      <c r="BR54" s="173">
        <v>0</v>
      </c>
      <c r="BS54" s="174">
        <v>0</v>
      </c>
      <c r="BT54" s="175">
        <v>0</v>
      </c>
      <c r="BU54" s="177">
        <v>0</v>
      </c>
      <c r="BV54" s="178">
        <v>0</v>
      </c>
      <c r="BW54" s="173">
        <v>0</v>
      </c>
      <c r="BX54" s="174">
        <v>0</v>
      </c>
      <c r="BY54" s="174">
        <v>0</v>
      </c>
      <c r="BZ54" s="174">
        <v>0</v>
      </c>
      <c r="CA54" s="174">
        <v>0</v>
      </c>
      <c r="CB54" s="174">
        <v>0</v>
      </c>
      <c r="CC54" s="174">
        <v>0</v>
      </c>
      <c r="CD54" s="174">
        <v>0</v>
      </c>
      <c r="CE54" s="174">
        <v>0</v>
      </c>
      <c r="CF54" s="174">
        <v>0</v>
      </c>
      <c r="CG54" s="174">
        <v>0</v>
      </c>
      <c r="CH54" s="174">
        <v>0</v>
      </c>
      <c r="CI54" s="174">
        <v>0</v>
      </c>
      <c r="CJ54" s="174">
        <v>0</v>
      </c>
      <c r="CK54" s="174">
        <v>0</v>
      </c>
      <c r="CL54" s="174">
        <v>0</v>
      </c>
      <c r="CM54" s="174">
        <v>0</v>
      </c>
      <c r="CN54" s="174">
        <v>0</v>
      </c>
      <c r="CO54" s="174">
        <v>0</v>
      </c>
      <c r="CP54" s="174">
        <v>0</v>
      </c>
      <c r="CQ54" s="174">
        <v>0</v>
      </c>
      <c r="CR54" s="174">
        <v>0</v>
      </c>
      <c r="CS54" s="174">
        <v>0</v>
      </c>
      <c r="CT54" s="174">
        <v>0</v>
      </c>
      <c r="CU54" s="174">
        <v>0</v>
      </c>
      <c r="CV54" s="174">
        <v>0</v>
      </c>
      <c r="CW54" s="174">
        <v>0</v>
      </c>
      <c r="CX54" s="174">
        <v>0</v>
      </c>
      <c r="CY54" s="174">
        <v>0</v>
      </c>
      <c r="CZ54" s="175">
        <v>0</v>
      </c>
      <c r="DA54" s="177">
        <v>0</v>
      </c>
      <c r="DB54" s="174">
        <v>0</v>
      </c>
      <c r="DC54" s="174">
        <v>0</v>
      </c>
      <c r="DD54" s="174">
        <v>0</v>
      </c>
      <c r="DE54" s="174">
        <v>0</v>
      </c>
      <c r="DF54" s="174">
        <v>0</v>
      </c>
      <c r="DG54" s="174">
        <v>0</v>
      </c>
      <c r="DH54" s="174">
        <v>0</v>
      </c>
      <c r="DI54" s="174">
        <v>0</v>
      </c>
      <c r="DJ54" s="174">
        <v>0</v>
      </c>
      <c r="DK54" s="174">
        <v>0</v>
      </c>
      <c r="DL54" s="174">
        <v>0</v>
      </c>
      <c r="DM54" s="174">
        <v>0</v>
      </c>
      <c r="DN54" s="174">
        <v>0</v>
      </c>
      <c r="DO54" s="174">
        <v>0</v>
      </c>
      <c r="DP54" s="174">
        <v>0</v>
      </c>
      <c r="DQ54" s="174">
        <v>0</v>
      </c>
      <c r="DR54" s="174">
        <v>0</v>
      </c>
      <c r="DS54" s="174">
        <v>0</v>
      </c>
      <c r="DT54" s="174">
        <v>1</v>
      </c>
      <c r="DU54" s="174">
        <v>1</v>
      </c>
      <c r="DV54" s="174">
        <v>0</v>
      </c>
      <c r="DW54" s="174">
        <v>0</v>
      </c>
      <c r="DX54" s="174">
        <v>0</v>
      </c>
      <c r="DY54" s="174">
        <v>0</v>
      </c>
      <c r="DZ54" s="174">
        <v>0</v>
      </c>
      <c r="EA54" s="174">
        <v>0</v>
      </c>
      <c r="EB54" s="174">
        <v>0</v>
      </c>
      <c r="EC54" s="174">
        <v>0</v>
      </c>
      <c r="ED54" s="174">
        <v>0</v>
      </c>
      <c r="EE54" s="174">
        <v>0</v>
      </c>
      <c r="EF54" s="174">
        <v>0</v>
      </c>
      <c r="EG54" s="174">
        <v>0</v>
      </c>
      <c r="EH54" s="174">
        <v>0</v>
      </c>
      <c r="EI54" s="174">
        <v>0</v>
      </c>
      <c r="EJ54" s="174">
        <v>0</v>
      </c>
      <c r="EK54" s="175">
        <v>0</v>
      </c>
    </row>
    <row r="55" spans="1:141" ht="15.75" x14ac:dyDescent="0.25">
      <c r="A55" s="285" t="s">
        <v>11906</v>
      </c>
      <c r="B55" s="286"/>
      <c r="C55" s="48" t="s">
        <v>8804</v>
      </c>
      <c r="D55" s="48" t="s">
        <v>11907</v>
      </c>
      <c r="E55" s="48" t="s">
        <v>11908</v>
      </c>
      <c r="F55" s="192"/>
      <c r="G55" s="173">
        <v>0</v>
      </c>
      <c r="H55" s="174">
        <v>0</v>
      </c>
      <c r="I55" s="174">
        <v>0</v>
      </c>
      <c r="J55" s="174">
        <v>0</v>
      </c>
      <c r="K55" s="174">
        <v>0</v>
      </c>
      <c r="L55" s="178">
        <v>0</v>
      </c>
      <c r="M55" s="174">
        <v>0</v>
      </c>
      <c r="N55" s="177">
        <v>0</v>
      </c>
      <c r="O55" s="174">
        <v>0</v>
      </c>
      <c r="P55" s="175">
        <v>0</v>
      </c>
      <c r="R55" s="173">
        <v>0</v>
      </c>
      <c r="S55" s="174">
        <v>0</v>
      </c>
      <c r="T55" s="174">
        <v>0</v>
      </c>
      <c r="U55" s="175">
        <v>0</v>
      </c>
      <c r="V55" s="173">
        <v>0</v>
      </c>
      <c r="W55" s="174">
        <v>0</v>
      </c>
      <c r="X55" s="175">
        <v>0</v>
      </c>
      <c r="Y55" s="176">
        <v>0</v>
      </c>
      <c r="Z55" s="173">
        <v>0</v>
      </c>
      <c r="AA55" s="174">
        <v>0</v>
      </c>
      <c r="AB55" s="174">
        <v>0</v>
      </c>
      <c r="AC55" s="174">
        <v>0</v>
      </c>
      <c r="AD55" s="174">
        <v>0</v>
      </c>
      <c r="AE55" s="174">
        <v>0</v>
      </c>
      <c r="AF55" s="174">
        <v>0</v>
      </c>
      <c r="AG55" s="174">
        <v>0</v>
      </c>
      <c r="AH55" s="174">
        <v>0</v>
      </c>
      <c r="AI55" s="174">
        <v>0</v>
      </c>
      <c r="AJ55" s="174">
        <v>0</v>
      </c>
      <c r="AK55" s="174">
        <v>1</v>
      </c>
      <c r="AL55" s="174">
        <v>0</v>
      </c>
      <c r="AM55" s="174">
        <v>0</v>
      </c>
      <c r="AN55" s="174">
        <v>0</v>
      </c>
      <c r="AO55" s="174">
        <v>0</v>
      </c>
      <c r="AP55" s="175">
        <v>0</v>
      </c>
      <c r="AQ55" s="173">
        <v>0</v>
      </c>
      <c r="AR55" s="175">
        <v>0</v>
      </c>
      <c r="AS55" s="177">
        <v>0</v>
      </c>
      <c r="AT55" s="178">
        <v>0</v>
      </c>
      <c r="AU55" s="173">
        <v>0</v>
      </c>
      <c r="AV55" s="174">
        <v>0</v>
      </c>
      <c r="AW55" s="174">
        <v>0</v>
      </c>
      <c r="AX55" s="174">
        <v>0</v>
      </c>
      <c r="AY55" s="175">
        <v>0</v>
      </c>
      <c r="AZ55" s="118">
        <v>1</v>
      </c>
      <c r="BA55" s="173">
        <v>0</v>
      </c>
      <c r="BB55" s="174">
        <v>0</v>
      </c>
      <c r="BC55" s="174">
        <v>0</v>
      </c>
      <c r="BD55" s="174">
        <v>0</v>
      </c>
      <c r="BE55" s="174">
        <v>0</v>
      </c>
      <c r="BF55" s="174">
        <v>0</v>
      </c>
      <c r="BG55" s="174">
        <v>0</v>
      </c>
      <c r="BH55" s="174">
        <v>0</v>
      </c>
      <c r="BI55" s="174">
        <v>0</v>
      </c>
      <c r="BJ55" s="174">
        <v>0</v>
      </c>
      <c r="BK55" s="174">
        <v>0</v>
      </c>
      <c r="BL55" s="174">
        <v>0</v>
      </c>
      <c r="BM55" s="175">
        <v>0</v>
      </c>
      <c r="BN55" s="173">
        <v>0</v>
      </c>
      <c r="BO55" s="174">
        <v>0</v>
      </c>
      <c r="BP55" s="174">
        <v>0</v>
      </c>
      <c r="BQ55" s="175">
        <v>0</v>
      </c>
      <c r="BR55" s="173">
        <v>0</v>
      </c>
      <c r="BS55" s="174">
        <v>0</v>
      </c>
      <c r="BT55" s="175">
        <v>0</v>
      </c>
      <c r="BU55" s="177">
        <v>0</v>
      </c>
      <c r="BV55" s="178">
        <v>0</v>
      </c>
      <c r="BW55" s="173">
        <v>0</v>
      </c>
      <c r="BX55" s="174">
        <v>0</v>
      </c>
      <c r="BY55" s="174">
        <v>0</v>
      </c>
      <c r="BZ55" s="174">
        <v>0</v>
      </c>
      <c r="CA55" s="174">
        <v>0</v>
      </c>
      <c r="CB55" s="174">
        <v>0</v>
      </c>
      <c r="CC55" s="174">
        <v>0</v>
      </c>
      <c r="CD55" s="174">
        <v>0</v>
      </c>
      <c r="CE55" s="174">
        <v>0</v>
      </c>
      <c r="CF55" s="174">
        <v>0</v>
      </c>
      <c r="CG55" s="174">
        <v>0</v>
      </c>
      <c r="CH55" s="174">
        <v>0</v>
      </c>
      <c r="CI55" s="174">
        <v>0</v>
      </c>
      <c r="CJ55" s="174">
        <v>0</v>
      </c>
      <c r="CK55" s="174">
        <v>0</v>
      </c>
      <c r="CL55" s="174">
        <v>0</v>
      </c>
      <c r="CM55" s="174">
        <v>0</v>
      </c>
      <c r="CN55" s="174">
        <v>0</v>
      </c>
      <c r="CO55" s="174">
        <v>0</v>
      </c>
      <c r="CP55" s="174">
        <v>0</v>
      </c>
      <c r="CQ55" s="174">
        <v>0</v>
      </c>
      <c r="CR55" s="174">
        <v>0</v>
      </c>
      <c r="CS55" s="174">
        <v>0</v>
      </c>
      <c r="CT55" s="174">
        <v>0</v>
      </c>
      <c r="CU55" s="174">
        <v>0</v>
      </c>
      <c r="CV55" s="174">
        <v>0</v>
      </c>
      <c r="CW55" s="174">
        <v>0</v>
      </c>
      <c r="CX55" s="174">
        <v>0</v>
      </c>
      <c r="CY55" s="174">
        <v>0</v>
      </c>
      <c r="CZ55" s="175">
        <v>0</v>
      </c>
      <c r="DA55" s="177">
        <v>0</v>
      </c>
      <c r="DB55" s="174">
        <v>0</v>
      </c>
      <c r="DC55" s="174">
        <v>0</v>
      </c>
      <c r="DD55" s="174">
        <v>0</v>
      </c>
      <c r="DE55" s="174">
        <v>0</v>
      </c>
      <c r="DF55" s="174">
        <v>0</v>
      </c>
      <c r="DG55" s="174">
        <v>0</v>
      </c>
      <c r="DH55" s="174">
        <v>0</v>
      </c>
      <c r="DI55" s="174">
        <v>0</v>
      </c>
      <c r="DJ55" s="174">
        <v>0</v>
      </c>
      <c r="DK55" s="174">
        <v>0</v>
      </c>
      <c r="DL55" s="174">
        <v>0</v>
      </c>
      <c r="DM55" s="174">
        <v>0</v>
      </c>
      <c r="DN55" s="174">
        <v>0</v>
      </c>
      <c r="DO55" s="174">
        <v>0</v>
      </c>
      <c r="DP55" s="174">
        <v>0</v>
      </c>
      <c r="DQ55" s="174">
        <v>0</v>
      </c>
      <c r="DR55" s="174">
        <v>0</v>
      </c>
      <c r="DS55" s="174">
        <v>1</v>
      </c>
      <c r="DT55" s="174">
        <v>1</v>
      </c>
      <c r="DU55" s="174">
        <v>1</v>
      </c>
      <c r="DV55" s="174">
        <v>0</v>
      </c>
      <c r="DW55" s="174">
        <v>0</v>
      </c>
      <c r="DX55" s="174">
        <v>0</v>
      </c>
      <c r="DY55" s="174">
        <v>1</v>
      </c>
      <c r="DZ55" s="174">
        <v>0</v>
      </c>
      <c r="EA55" s="174">
        <v>0</v>
      </c>
      <c r="EB55" s="174">
        <v>0</v>
      </c>
      <c r="EC55" s="174">
        <v>0</v>
      </c>
      <c r="ED55" s="174">
        <v>0</v>
      </c>
      <c r="EE55" s="174">
        <v>0</v>
      </c>
      <c r="EF55" s="174">
        <v>0</v>
      </c>
      <c r="EG55" s="174">
        <v>0</v>
      </c>
      <c r="EH55" s="174">
        <v>0</v>
      </c>
      <c r="EI55" s="174">
        <v>0</v>
      </c>
      <c r="EJ55" s="174">
        <v>0</v>
      </c>
      <c r="EK55" s="175">
        <v>0</v>
      </c>
    </row>
    <row r="56" spans="1:141" ht="15.75" x14ac:dyDescent="0.25">
      <c r="A56" s="287"/>
      <c r="B56" s="288"/>
      <c r="C56" s="48" t="s">
        <v>5050</v>
      </c>
      <c r="D56" s="48" t="s">
        <v>11909</v>
      </c>
      <c r="E56" s="48" t="s">
        <v>11910</v>
      </c>
      <c r="F56" s="192"/>
      <c r="G56" s="173">
        <v>0</v>
      </c>
      <c r="H56" s="174">
        <v>1</v>
      </c>
      <c r="I56" s="174">
        <v>1</v>
      </c>
      <c r="J56" s="174">
        <v>1</v>
      </c>
      <c r="K56" s="174">
        <v>1</v>
      </c>
      <c r="L56" s="178">
        <v>1</v>
      </c>
      <c r="M56" s="174">
        <v>1</v>
      </c>
      <c r="N56" s="177">
        <v>0</v>
      </c>
      <c r="O56" s="174">
        <v>1</v>
      </c>
      <c r="P56" s="175">
        <v>1</v>
      </c>
      <c r="R56" s="173">
        <v>1</v>
      </c>
      <c r="S56" s="174">
        <v>1</v>
      </c>
      <c r="T56" s="174">
        <v>1</v>
      </c>
      <c r="U56" s="175">
        <v>1</v>
      </c>
      <c r="V56" s="173">
        <v>0</v>
      </c>
      <c r="W56" s="174">
        <v>1</v>
      </c>
      <c r="X56" s="175">
        <v>1</v>
      </c>
      <c r="Y56" s="176">
        <v>1</v>
      </c>
      <c r="Z56" s="173">
        <v>2</v>
      </c>
      <c r="AA56" s="174">
        <v>2</v>
      </c>
      <c r="AB56" s="174">
        <v>2</v>
      </c>
      <c r="AC56" s="174">
        <v>2</v>
      </c>
      <c r="AD56" s="174">
        <v>2</v>
      </c>
      <c r="AE56" s="174">
        <v>2</v>
      </c>
      <c r="AF56" s="174">
        <v>1</v>
      </c>
      <c r="AG56" s="174">
        <v>2</v>
      </c>
      <c r="AH56" s="174">
        <v>1</v>
      </c>
      <c r="AI56" s="174">
        <v>1</v>
      </c>
      <c r="AJ56" s="174">
        <v>1</v>
      </c>
      <c r="AK56" s="174">
        <v>2</v>
      </c>
      <c r="AL56" s="174">
        <v>2</v>
      </c>
      <c r="AM56" s="174">
        <v>1</v>
      </c>
      <c r="AN56" s="174">
        <v>2</v>
      </c>
      <c r="AO56" s="174">
        <v>1</v>
      </c>
      <c r="AP56" s="175">
        <v>2</v>
      </c>
      <c r="AQ56" s="173">
        <v>0</v>
      </c>
      <c r="AR56" s="175">
        <v>0</v>
      </c>
      <c r="AS56" s="177">
        <v>0</v>
      </c>
      <c r="AT56" s="178">
        <v>0</v>
      </c>
      <c r="AU56" s="173">
        <v>1</v>
      </c>
      <c r="AV56" s="174">
        <v>0</v>
      </c>
      <c r="AW56" s="174">
        <v>0</v>
      </c>
      <c r="AX56" s="174">
        <v>0</v>
      </c>
      <c r="AY56" s="175">
        <v>0</v>
      </c>
      <c r="AZ56" s="118">
        <v>1</v>
      </c>
      <c r="BA56" s="173">
        <v>1</v>
      </c>
      <c r="BB56" s="174">
        <v>1</v>
      </c>
      <c r="BC56" s="174">
        <v>1</v>
      </c>
      <c r="BD56" s="174">
        <v>1</v>
      </c>
      <c r="BE56" s="174">
        <v>0</v>
      </c>
      <c r="BF56" s="174">
        <v>0</v>
      </c>
      <c r="BG56" s="174">
        <v>1</v>
      </c>
      <c r="BH56" s="174">
        <v>0</v>
      </c>
      <c r="BI56" s="174">
        <v>1</v>
      </c>
      <c r="BJ56" s="174">
        <v>1</v>
      </c>
      <c r="BK56" s="174">
        <v>1</v>
      </c>
      <c r="BL56" s="174">
        <v>1</v>
      </c>
      <c r="BM56" s="175">
        <v>1</v>
      </c>
      <c r="BN56" s="173">
        <v>0</v>
      </c>
      <c r="BO56" s="174">
        <v>0</v>
      </c>
      <c r="BP56" s="174">
        <v>1</v>
      </c>
      <c r="BQ56" s="175">
        <v>1</v>
      </c>
      <c r="BR56" s="173">
        <v>0</v>
      </c>
      <c r="BS56" s="174">
        <v>0</v>
      </c>
      <c r="BT56" s="175">
        <v>0</v>
      </c>
      <c r="BU56" s="177">
        <v>0</v>
      </c>
      <c r="BV56" s="178">
        <v>0</v>
      </c>
      <c r="BW56" s="173">
        <v>1</v>
      </c>
      <c r="BX56" s="174">
        <v>1</v>
      </c>
      <c r="BY56" s="174">
        <v>1</v>
      </c>
      <c r="BZ56" s="174">
        <v>1</v>
      </c>
      <c r="CA56" s="174">
        <v>1</v>
      </c>
      <c r="CB56" s="174">
        <v>1</v>
      </c>
      <c r="CC56" s="174">
        <v>1</v>
      </c>
      <c r="CD56" s="174">
        <v>1</v>
      </c>
      <c r="CE56" s="174">
        <v>1</v>
      </c>
      <c r="CF56" s="174">
        <v>1</v>
      </c>
      <c r="CG56" s="174">
        <v>0</v>
      </c>
      <c r="CH56" s="174">
        <v>0</v>
      </c>
      <c r="CI56" s="174">
        <v>0</v>
      </c>
      <c r="CJ56" s="174">
        <v>0</v>
      </c>
      <c r="CK56" s="174">
        <v>0</v>
      </c>
      <c r="CL56" s="174">
        <v>0</v>
      </c>
      <c r="CM56" s="174">
        <v>0</v>
      </c>
      <c r="CN56" s="174">
        <v>1</v>
      </c>
      <c r="CO56" s="174">
        <v>1</v>
      </c>
      <c r="CP56" s="174">
        <v>1</v>
      </c>
      <c r="CQ56" s="174">
        <v>1</v>
      </c>
      <c r="CR56" s="174">
        <v>1</v>
      </c>
      <c r="CS56" s="174">
        <v>0</v>
      </c>
      <c r="CT56" s="174">
        <v>0</v>
      </c>
      <c r="CU56" s="174">
        <v>0</v>
      </c>
      <c r="CV56" s="174">
        <v>3</v>
      </c>
      <c r="CW56" s="174">
        <v>0</v>
      </c>
      <c r="CX56" s="174">
        <v>0</v>
      </c>
      <c r="CY56" s="174">
        <v>0</v>
      </c>
      <c r="CZ56" s="175">
        <v>0</v>
      </c>
      <c r="DA56" s="177">
        <v>3</v>
      </c>
      <c r="DB56" s="174">
        <v>1</v>
      </c>
      <c r="DC56" s="174">
        <v>2</v>
      </c>
      <c r="DD56" s="174">
        <v>2</v>
      </c>
      <c r="DE56" s="174">
        <v>2</v>
      </c>
      <c r="DF56" s="174">
        <v>1</v>
      </c>
      <c r="DG56" s="174">
        <v>2</v>
      </c>
      <c r="DH56" s="174">
        <v>2</v>
      </c>
      <c r="DI56" s="174">
        <v>2</v>
      </c>
      <c r="DJ56" s="174">
        <v>2</v>
      </c>
      <c r="DK56" s="174">
        <v>2</v>
      </c>
      <c r="DL56" s="174">
        <v>2</v>
      </c>
      <c r="DM56" s="174">
        <v>2</v>
      </c>
      <c r="DN56" s="174">
        <v>2</v>
      </c>
      <c r="DO56" s="174">
        <v>1</v>
      </c>
      <c r="DP56" s="174">
        <v>1</v>
      </c>
      <c r="DQ56" s="174">
        <v>0</v>
      </c>
      <c r="DR56" s="174">
        <v>0</v>
      </c>
      <c r="DS56" s="174">
        <v>2</v>
      </c>
      <c r="DT56" s="174">
        <v>2</v>
      </c>
      <c r="DU56" s="174">
        <v>2</v>
      </c>
      <c r="DV56" s="174">
        <v>1</v>
      </c>
      <c r="DW56" s="174">
        <v>1</v>
      </c>
      <c r="DX56" s="174">
        <v>1</v>
      </c>
      <c r="DY56" s="174">
        <v>2</v>
      </c>
      <c r="DZ56" s="174">
        <v>1</v>
      </c>
      <c r="EA56" s="174">
        <v>2</v>
      </c>
      <c r="EB56" s="174">
        <v>2</v>
      </c>
      <c r="EC56" s="174">
        <v>2</v>
      </c>
      <c r="ED56" s="174">
        <v>2</v>
      </c>
      <c r="EE56" s="174">
        <v>1</v>
      </c>
      <c r="EF56" s="174">
        <v>2</v>
      </c>
      <c r="EG56" s="174">
        <v>2</v>
      </c>
      <c r="EH56" s="174">
        <v>0</v>
      </c>
      <c r="EI56" s="174">
        <v>0</v>
      </c>
      <c r="EJ56" s="174">
        <v>2</v>
      </c>
      <c r="EK56" s="175">
        <v>2</v>
      </c>
    </row>
    <row r="57" spans="1:141" ht="15.75" x14ac:dyDescent="0.25">
      <c r="A57" s="287"/>
      <c r="B57" s="288"/>
      <c r="C57" s="48" t="s">
        <v>5141</v>
      </c>
      <c r="D57" s="48" t="s">
        <v>11911</v>
      </c>
      <c r="E57" s="48" t="s">
        <v>11912</v>
      </c>
      <c r="F57" s="192"/>
      <c r="G57" s="173">
        <v>0</v>
      </c>
      <c r="H57" s="174">
        <v>0</v>
      </c>
      <c r="I57" s="174">
        <v>1</v>
      </c>
      <c r="J57" s="174">
        <v>0</v>
      </c>
      <c r="K57" s="174">
        <v>1</v>
      </c>
      <c r="L57" s="178">
        <v>0</v>
      </c>
      <c r="M57" s="174">
        <v>1</v>
      </c>
      <c r="N57" s="177">
        <v>0</v>
      </c>
      <c r="O57" s="174">
        <v>1</v>
      </c>
      <c r="P57" s="175">
        <v>1</v>
      </c>
      <c r="R57" s="173">
        <v>0</v>
      </c>
      <c r="S57" s="174">
        <v>0</v>
      </c>
      <c r="T57" s="174">
        <v>0</v>
      </c>
      <c r="U57" s="175">
        <v>0</v>
      </c>
      <c r="V57" s="173">
        <v>0</v>
      </c>
      <c r="W57" s="174">
        <v>0</v>
      </c>
      <c r="X57" s="175">
        <v>0</v>
      </c>
      <c r="Y57" s="176">
        <v>1</v>
      </c>
      <c r="Z57" s="173">
        <v>1</v>
      </c>
      <c r="AA57" s="174">
        <v>1</v>
      </c>
      <c r="AB57" s="174">
        <v>1</v>
      </c>
      <c r="AC57" s="174">
        <v>2</v>
      </c>
      <c r="AD57" s="174">
        <v>1</v>
      </c>
      <c r="AE57" s="174">
        <v>1</v>
      </c>
      <c r="AF57" s="174">
        <v>1</v>
      </c>
      <c r="AG57" s="174">
        <v>1</v>
      </c>
      <c r="AH57" s="174">
        <v>1</v>
      </c>
      <c r="AI57" s="174">
        <v>5</v>
      </c>
      <c r="AJ57" s="174">
        <v>1</v>
      </c>
      <c r="AK57" s="174">
        <v>1</v>
      </c>
      <c r="AL57" s="174">
        <v>1</v>
      </c>
      <c r="AM57" s="174">
        <v>1</v>
      </c>
      <c r="AN57" s="174">
        <v>1</v>
      </c>
      <c r="AO57" s="174">
        <v>1</v>
      </c>
      <c r="AP57" s="175">
        <v>1</v>
      </c>
      <c r="AQ57" s="173">
        <v>0</v>
      </c>
      <c r="AR57" s="175">
        <v>0</v>
      </c>
      <c r="AS57" s="177">
        <v>0</v>
      </c>
      <c r="AT57" s="178">
        <v>1</v>
      </c>
      <c r="AU57" s="173">
        <v>1</v>
      </c>
      <c r="AV57" s="174">
        <v>0</v>
      </c>
      <c r="AW57" s="174">
        <v>1</v>
      </c>
      <c r="AX57" s="174">
        <v>1</v>
      </c>
      <c r="AY57" s="175">
        <v>1</v>
      </c>
      <c r="AZ57" s="118">
        <v>2</v>
      </c>
      <c r="BA57" s="173">
        <v>1</v>
      </c>
      <c r="BB57" s="174">
        <v>1</v>
      </c>
      <c r="BC57" s="174">
        <v>1</v>
      </c>
      <c r="BD57" s="174">
        <v>1</v>
      </c>
      <c r="BE57" s="174">
        <v>1</v>
      </c>
      <c r="BF57" s="174">
        <v>1</v>
      </c>
      <c r="BG57" s="174">
        <v>1</v>
      </c>
      <c r="BH57" s="174">
        <v>1</v>
      </c>
      <c r="BI57" s="174">
        <v>1</v>
      </c>
      <c r="BJ57" s="174">
        <v>1</v>
      </c>
      <c r="BK57" s="174">
        <v>1</v>
      </c>
      <c r="BL57" s="174">
        <v>1</v>
      </c>
      <c r="BM57" s="175">
        <v>1</v>
      </c>
      <c r="BN57" s="173">
        <v>0</v>
      </c>
      <c r="BO57" s="174">
        <v>1</v>
      </c>
      <c r="BP57" s="174">
        <v>0</v>
      </c>
      <c r="BQ57" s="175">
        <v>0</v>
      </c>
      <c r="BR57" s="173">
        <v>0</v>
      </c>
      <c r="BS57" s="174">
        <v>1</v>
      </c>
      <c r="BT57" s="175">
        <v>1</v>
      </c>
      <c r="BU57" s="177">
        <v>0</v>
      </c>
      <c r="BV57" s="178">
        <v>0</v>
      </c>
      <c r="BW57" s="173">
        <v>1</v>
      </c>
      <c r="BX57" s="174">
        <v>0</v>
      </c>
      <c r="BY57" s="174">
        <v>0</v>
      </c>
      <c r="BZ57" s="174">
        <v>1</v>
      </c>
      <c r="CA57" s="174">
        <v>0</v>
      </c>
      <c r="CB57" s="174">
        <v>0</v>
      </c>
      <c r="CC57" s="174">
        <v>0</v>
      </c>
      <c r="CD57" s="174">
        <v>0</v>
      </c>
      <c r="CE57" s="174">
        <v>0</v>
      </c>
      <c r="CF57" s="174">
        <v>0</v>
      </c>
      <c r="CG57" s="174">
        <v>1</v>
      </c>
      <c r="CH57" s="174">
        <v>1</v>
      </c>
      <c r="CI57" s="174">
        <v>0</v>
      </c>
      <c r="CJ57" s="174">
        <v>1</v>
      </c>
      <c r="CK57" s="174">
        <v>1</v>
      </c>
      <c r="CL57" s="174">
        <v>1</v>
      </c>
      <c r="CM57" s="174">
        <v>1</v>
      </c>
      <c r="CN57" s="174">
        <v>2</v>
      </c>
      <c r="CO57" s="174">
        <v>1</v>
      </c>
      <c r="CP57" s="174">
        <v>1</v>
      </c>
      <c r="CQ57" s="174">
        <v>1</v>
      </c>
      <c r="CR57" s="174">
        <v>1</v>
      </c>
      <c r="CS57" s="174">
        <v>1</v>
      </c>
      <c r="CT57" s="174">
        <v>1</v>
      </c>
      <c r="CU57" s="174">
        <v>1</v>
      </c>
      <c r="CV57" s="174">
        <v>1</v>
      </c>
      <c r="CW57" s="174">
        <v>1</v>
      </c>
      <c r="CX57" s="174">
        <v>1</v>
      </c>
      <c r="CY57" s="174">
        <v>1</v>
      </c>
      <c r="CZ57" s="175">
        <v>0</v>
      </c>
      <c r="DA57" s="177">
        <v>1</v>
      </c>
      <c r="DB57" s="174">
        <v>1</v>
      </c>
      <c r="DC57" s="174">
        <v>1</v>
      </c>
      <c r="DD57" s="174">
        <v>1</v>
      </c>
      <c r="DE57" s="174">
        <v>1</v>
      </c>
      <c r="DF57" s="174">
        <v>1</v>
      </c>
      <c r="DG57" s="174">
        <v>1</v>
      </c>
      <c r="DH57" s="174">
        <v>1</v>
      </c>
      <c r="DI57" s="174">
        <v>1</v>
      </c>
      <c r="DJ57" s="174">
        <v>1</v>
      </c>
      <c r="DK57" s="174">
        <v>0</v>
      </c>
      <c r="DL57" s="174">
        <v>1</v>
      </c>
      <c r="DM57" s="174">
        <v>2</v>
      </c>
      <c r="DN57" s="174">
        <v>0</v>
      </c>
      <c r="DO57" s="174">
        <v>2</v>
      </c>
      <c r="DP57" s="174">
        <v>1</v>
      </c>
      <c r="DQ57" s="174">
        <v>1</v>
      </c>
      <c r="DR57" s="174">
        <v>1</v>
      </c>
      <c r="DS57" s="174">
        <v>1</v>
      </c>
      <c r="DT57" s="174">
        <v>1</v>
      </c>
      <c r="DU57" s="174">
        <v>1</v>
      </c>
      <c r="DV57" s="174">
        <v>1</v>
      </c>
      <c r="DW57" s="174">
        <v>0</v>
      </c>
      <c r="DX57" s="174">
        <v>1</v>
      </c>
      <c r="DY57" s="174">
        <v>1</v>
      </c>
      <c r="DZ57" s="174">
        <v>1</v>
      </c>
      <c r="EA57" s="174">
        <v>1</v>
      </c>
      <c r="EB57" s="174">
        <v>1</v>
      </c>
      <c r="EC57" s="174">
        <v>1</v>
      </c>
      <c r="ED57" s="174">
        <v>1</v>
      </c>
      <c r="EE57" s="174">
        <v>0</v>
      </c>
      <c r="EF57" s="174">
        <v>1</v>
      </c>
      <c r="EG57" s="174">
        <v>1</v>
      </c>
      <c r="EH57" s="174">
        <v>0</v>
      </c>
      <c r="EI57" s="174">
        <v>1</v>
      </c>
      <c r="EJ57" s="174">
        <v>1</v>
      </c>
      <c r="EK57" s="175">
        <v>0</v>
      </c>
    </row>
    <row r="58" spans="1:141" ht="15.75" x14ac:dyDescent="0.25">
      <c r="A58" s="287"/>
      <c r="B58" s="288"/>
      <c r="C58" s="48" t="s">
        <v>11007</v>
      </c>
      <c r="D58" s="48" t="s">
        <v>11913</v>
      </c>
      <c r="E58" s="48" t="s">
        <v>11914</v>
      </c>
      <c r="F58" s="192"/>
      <c r="G58" s="173">
        <v>0</v>
      </c>
      <c r="H58" s="174">
        <v>0</v>
      </c>
      <c r="I58" s="174">
        <v>0</v>
      </c>
      <c r="J58" s="174">
        <v>0</v>
      </c>
      <c r="K58" s="174">
        <v>0</v>
      </c>
      <c r="L58" s="178">
        <v>0</v>
      </c>
      <c r="M58" s="174">
        <v>1</v>
      </c>
      <c r="N58" s="177">
        <v>0</v>
      </c>
      <c r="O58" s="174">
        <v>0</v>
      </c>
      <c r="P58" s="175">
        <v>0</v>
      </c>
      <c r="R58" s="173">
        <v>1</v>
      </c>
      <c r="S58" s="174">
        <v>1</v>
      </c>
      <c r="T58" s="174">
        <v>1</v>
      </c>
      <c r="U58" s="175">
        <v>1</v>
      </c>
      <c r="V58" s="173">
        <v>0</v>
      </c>
      <c r="W58" s="174">
        <v>0</v>
      </c>
      <c r="X58" s="175">
        <v>0</v>
      </c>
      <c r="Y58" s="176">
        <v>1</v>
      </c>
      <c r="Z58" s="173">
        <v>1</v>
      </c>
      <c r="AA58" s="174">
        <v>2</v>
      </c>
      <c r="AB58" s="174">
        <v>2</v>
      </c>
      <c r="AC58" s="174">
        <v>2</v>
      </c>
      <c r="AD58" s="174">
        <v>2</v>
      </c>
      <c r="AE58" s="174">
        <v>2</v>
      </c>
      <c r="AF58" s="174">
        <v>1</v>
      </c>
      <c r="AG58" s="174">
        <v>1</v>
      </c>
      <c r="AH58" s="174">
        <v>1</v>
      </c>
      <c r="AI58" s="174">
        <v>2</v>
      </c>
      <c r="AJ58" s="174">
        <v>2</v>
      </c>
      <c r="AK58" s="174">
        <v>1</v>
      </c>
      <c r="AL58" s="174">
        <v>1</v>
      </c>
      <c r="AM58" s="174">
        <v>1</v>
      </c>
      <c r="AN58" s="174">
        <v>1</v>
      </c>
      <c r="AO58" s="174">
        <v>2</v>
      </c>
      <c r="AP58" s="175">
        <v>2</v>
      </c>
      <c r="AQ58" s="173">
        <v>0</v>
      </c>
      <c r="AR58" s="175">
        <v>0</v>
      </c>
      <c r="AS58" s="177">
        <v>0</v>
      </c>
      <c r="AT58" s="178">
        <v>1</v>
      </c>
      <c r="AU58" s="173">
        <v>0</v>
      </c>
      <c r="AV58" s="174">
        <v>0</v>
      </c>
      <c r="AW58" s="174">
        <v>1</v>
      </c>
      <c r="AX58" s="174">
        <v>1</v>
      </c>
      <c r="AY58" s="175">
        <v>0</v>
      </c>
      <c r="AZ58" s="118">
        <v>1</v>
      </c>
      <c r="BA58" s="173">
        <v>0</v>
      </c>
      <c r="BB58" s="174">
        <v>1</v>
      </c>
      <c r="BC58" s="174">
        <v>1</v>
      </c>
      <c r="BD58" s="174">
        <v>1</v>
      </c>
      <c r="BE58" s="174">
        <v>1</v>
      </c>
      <c r="BF58" s="174">
        <v>1</v>
      </c>
      <c r="BG58" s="174">
        <v>1</v>
      </c>
      <c r="BH58" s="174">
        <v>1</v>
      </c>
      <c r="BI58" s="174">
        <v>1</v>
      </c>
      <c r="BJ58" s="174">
        <v>1</v>
      </c>
      <c r="BK58" s="174">
        <v>1</v>
      </c>
      <c r="BL58" s="174">
        <v>1</v>
      </c>
      <c r="BM58" s="175">
        <v>1</v>
      </c>
      <c r="BN58" s="173">
        <v>0</v>
      </c>
      <c r="BO58" s="174">
        <v>0</v>
      </c>
      <c r="BP58" s="174">
        <v>1</v>
      </c>
      <c r="BQ58" s="175">
        <v>1</v>
      </c>
      <c r="BR58" s="173">
        <v>0</v>
      </c>
      <c r="BS58" s="174">
        <v>1</v>
      </c>
      <c r="BT58" s="175">
        <v>1</v>
      </c>
      <c r="BU58" s="177">
        <v>1</v>
      </c>
      <c r="BV58" s="178">
        <v>1</v>
      </c>
      <c r="BW58" s="173">
        <v>0</v>
      </c>
      <c r="BX58" s="174">
        <v>0</v>
      </c>
      <c r="BY58" s="174">
        <v>0</v>
      </c>
      <c r="BZ58" s="174">
        <v>0</v>
      </c>
      <c r="CA58" s="174">
        <v>0</v>
      </c>
      <c r="CB58" s="174">
        <v>0</v>
      </c>
      <c r="CC58" s="174">
        <v>0</v>
      </c>
      <c r="CD58" s="174">
        <v>0</v>
      </c>
      <c r="CE58" s="174">
        <v>0</v>
      </c>
      <c r="CF58" s="174">
        <v>0</v>
      </c>
      <c r="CG58" s="174">
        <v>0</v>
      </c>
      <c r="CH58" s="174">
        <v>0</v>
      </c>
      <c r="CI58" s="174">
        <v>0</v>
      </c>
      <c r="CJ58" s="174">
        <v>0</v>
      </c>
      <c r="CK58" s="174">
        <v>0</v>
      </c>
      <c r="CL58" s="174">
        <v>0</v>
      </c>
      <c r="CM58" s="174">
        <v>0</v>
      </c>
      <c r="CN58" s="174">
        <v>0</v>
      </c>
      <c r="CO58" s="174">
        <v>0</v>
      </c>
      <c r="CP58" s="174">
        <v>0</v>
      </c>
      <c r="CQ58" s="174">
        <v>0</v>
      </c>
      <c r="CR58" s="174">
        <v>0</v>
      </c>
      <c r="CS58" s="174">
        <v>0</v>
      </c>
      <c r="CT58" s="174">
        <v>0</v>
      </c>
      <c r="CU58" s="174">
        <v>0</v>
      </c>
      <c r="CV58" s="174">
        <v>0</v>
      </c>
      <c r="CW58" s="174">
        <v>0</v>
      </c>
      <c r="CX58" s="174">
        <v>0</v>
      </c>
      <c r="CY58" s="174">
        <v>0</v>
      </c>
      <c r="CZ58" s="175">
        <v>0</v>
      </c>
      <c r="DA58" s="177">
        <v>0</v>
      </c>
      <c r="DB58" s="174">
        <v>0</v>
      </c>
      <c r="DC58" s="174">
        <v>0</v>
      </c>
      <c r="DD58" s="174">
        <v>0</v>
      </c>
      <c r="DE58" s="174">
        <v>0</v>
      </c>
      <c r="DF58" s="174">
        <v>0</v>
      </c>
      <c r="DG58" s="174">
        <v>0</v>
      </c>
      <c r="DH58" s="174">
        <v>0</v>
      </c>
      <c r="DI58" s="174">
        <v>0</v>
      </c>
      <c r="DJ58" s="174">
        <v>0</v>
      </c>
      <c r="DK58" s="174">
        <v>0</v>
      </c>
      <c r="DL58" s="174">
        <v>0</v>
      </c>
      <c r="DM58" s="174">
        <v>0</v>
      </c>
      <c r="DN58" s="174">
        <v>0</v>
      </c>
      <c r="DO58" s="174">
        <v>0</v>
      </c>
      <c r="DP58" s="174">
        <v>0</v>
      </c>
      <c r="DQ58" s="174">
        <v>0</v>
      </c>
      <c r="DR58" s="174">
        <v>0</v>
      </c>
      <c r="DS58" s="174">
        <v>0</v>
      </c>
      <c r="DT58" s="174">
        <v>0</v>
      </c>
      <c r="DU58" s="174">
        <v>0</v>
      </c>
      <c r="DV58" s="174">
        <v>0</v>
      </c>
      <c r="DW58" s="174">
        <v>0</v>
      </c>
      <c r="DX58" s="174">
        <v>0</v>
      </c>
      <c r="DY58" s="174">
        <v>0</v>
      </c>
      <c r="DZ58" s="174">
        <v>0</v>
      </c>
      <c r="EA58" s="174">
        <v>0</v>
      </c>
      <c r="EB58" s="174">
        <v>0</v>
      </c>
      <c r="EC58" s="174">
        <v>0</v>
      </c>
      <c r="ED58" s="174">
        <v>0</v>
      </c>
      <c r="EE58" s="174">
        <v>0</v>
      </c>
      <c r="EF58" s="174">
        <v>0</v>
      </c>
      <c r="EG58" s="174">
        <v>0</v>
      </c>
      <c r="EH58" s="174">
        <v>0</v>
      </c>
      <c r="EI58" s="174">
        <v>0</v>
      </c>
      <c r="EJ58" s="174">
        <v>0</v>
      </c>
      <c r="EK58" s="175">
        <v>0</v>
      </c>
    </row>
    <row r="59" spans="1:141" ht="15.75" x14ac:dyDescent="0.25">
      <c r="A59" s="287"/>
      <c r="B59" s="288"/>
      <c r="C59" s="48" t="s">
        <v>5010</v>
      </c>
      <c r="D59" s="48" t="s">
        <v>11874</v>
      </c>
      <c r="E59" s="48" t="s">
        <v>11875</v>
      </c>
      <c r="F59" s="192"/>
      <c r="G59" s="173">
        <v>0</v>
      </c>
      <c r="H59" s="174">
        <v>1</v>
      </c>
      <c r="I59" s="174">
        <v>1</v>
      </c>
      <c r="J59" s="174">
        <v>1</v>
      </c>
      <c r="K59" s="174">
        <v>1</v>
      </c>
      <c r="L59" s="178">
        <v>1</v>
      </c>
      <c r="M59" s="174">
        <v>1</v>
      </c>
      <c r="N59" s="177">
        <v>1</v>
      </c>
      <c r="O59" s="174">
        <v>1</v>
      </c>
      <c r="P59" s="175">
        <v>1</v>
      </c>
      <c r="R59" s="173">
        <v>2</v>
      </c>
      <c r="S59" s="174">
        <v>0</v>
      </c>
      <c r="T59" s="174">
        <v>1</v>
      </c>
      <c r="U59" s="175">
        <v>1</v>
      </c>
      <c r="V59" s="173">
        <v>2</v>
      </c>
      <c r="W59" s="174">
        <v>1</v>
      </c>
      <c r="X59" s="175">
        <v>1</v>
      </c>
      <c r="Y59" s="176">
        <v>4</v>
      </c>
      <c r="Z59" s="173">
        <v>2</v>
      </c>
      <c r="AA59" s="174">
        <v>2</v>
      </c>
      <c r="AB59" s="174">
        <v>2</v>
      </c>
      <c r="AC59" s="174">
        <v>1</v>
      </c>
      <c r="AD59" s="174">
        <v>2</v>
      </c>
      <c r="AE59" s="174">
        <v>2</v>
      </c>
      <c r="AF59" s="174">
        <v>2</v>
      </c>
      <c r="AG59" s="174">
        <v>2</v>
      </c>
      <c r="AH59" s="174">
        <v>2</v>
      </c>
      <c r="AI59" s="174">
        <v>5</v>
      </c>
      <c r="AJ59" s="174">
        <v>1</v>
      </c>
      <c r="AK59" s="174">
        <v>2</v>
      </c>
      <c r="AL59" s="174">
        <v>2</v>
      </c>
      <c r="AM59" s="174">
        <v>2</v>
      </c>
      <c r="AN59" s="174">
        <v>2</v>
      </c>
      <c r="AO59" s="174">
        <v>2</v>
      </c>
      <c r="AP59" s="175">
        <v>2</v>
      </c>
      <c r="AQ59" s="173">
        <v>0</v>
      </c>
      <c r="AR59" s="175">
        <v>0</v>
      </c>
      <c r="AS59" s="177">
        <v>1</v>
      </c>
      <c r="AT59" s="178">
        <v>0</v>
      </c>
      <c r="AU59" s="173">
        <v>4</v>
      </c>
      <c r="AV59" s="174">
        <v>1</v>
      </c>
      <c r="AW59" s="174">
        <v>0</v>
      </c>
      <c r="AX59" s="174">
        <v>2</v>
      </c>
      <c r="AY59" s="175">
        <v>1</v>
      </c>
      <c r="AZ59" s="118">
        <v>1</v>
      </c>
      <c r="BA59" s="173">
        <v>1</v>
      </c>
      <c r="BB59" s="174">
        <v>0</v>
      </c>
      <c r="BC59" s="174">
        <v>1</v>
      </c>
      <c r="BD59" s="174">
        <v>1</v>
      </c>
      <c r="BE59" s="174">
        <v>1</v>
      </c>
      <c r="BF59" s="174">
        <v>0</v>
      </c>
      <c r="BG59" s="174">
        <v>1</v>
      </c>
      <c r="BH59" s="174">
        <v>1</v>
      </c>
      <c r="BI59" s="174">
        <v>1</v>
      </c>
      <c r="BJ59" s="174">
        <v>0</v>
      </c>
      <c r="BK59" s="174">
        <v>0</v>
      </c>
      <c r="BL59" s="174">
        <v>1</v>
      </c>
      <c r="BM59" s="175">
        <v>1</v>
      </c>
      <c r="BN59" s="173">
        <v>4</v>
      </c>
      <c r="BO59" s="174">
        <v>0</v>
      </c>
      <c r="BP59" s="174">
        <v>1</v>
      </c>
      <c r="BQ59" s="175">
        <v>2</v>
      </c>
      <c r="BR59" s="173">
        <v>1</v>
      </c>
      <c r="BS59" s="174">
        <v>0</v>
      </c>
      <c r="BT59" s="175">
        <v>0</v>
      </c>
      <c r="BU59" s="177">
        <v>1</v>
      </c>
      <c r="BV59" s="178">
        <v>1</v>
      </c>
      <c r="BW59" s="173">
        <v>0</v>
      </c>
      <c r="BX59" s="174">
        <v>0</v>
      </c>
      <c r="BY59" s="174">
        <v>0</v>
      </c>
      <c r="BZ59" s="174">
        <v>1</v>
      </c>
      <c r="CA59" s="174">
        <v>0</v>
      </c>
      <c r="CB59" s="174">
        <v>0</v>
      </c>
      <c r="CC59" s="174">
        <v>0</v>
      </c>
      <c r="CD59" s="174">
        <v>0</v>
      </c>
      <c r="CE59" s="174">
        <v>0</v>
      </c>
      <c r="CF59" s="174">
        <v>0</v>
      </c>
      <c r="CG59" s="174">
        <v>1</v>
      </c>
      <c r="CH59" s="174">
        <v>1</v>
      </c>
      <c r="CI59" s="174">
        <v>1</v>
      </c>
      <c r="CJ59" s="174">
        <v>0</v>
      </c>
      <c r="CK59" s="174">
        <v>0</v>
      </c>
      <c r="CL59" s="174">
        <v>0</v>
      </c>
      <c r="CM59" s="174">
        <v>0</v>
      </c>
      <c r="CN59" s="174">
        <v>1</v>
      </c>
      <c r="CO59" s="174">
        <v>0</v>
      </c>
      <c r="CP59" s="174">
        <v>1</v>
      </c>
      <c r="CQ59" s="174">
        <v>0</v>
      </c>
      <c r="CR59" s="174">
        <v>0</v>
      </c>
      <c r="CS59" s="174">
        <v>0</v>
      </c>
      <c r="CT59" s="174">
        <v>0</v>
      </c>
      <c r="CU59" s="174">
        <v>0</v>
      </c>
      <c r="CV59" s="174">
        <v>0</v>
      </c>
      <c r="CW59" s="174">
        <v>1</v>
      </c>
      <c r="CX59" s="174">
        <v>0</v>
      </c>
      <c r="CY59" s="174">
        <v>0</v>
      </c>
      <c r="CZ59" s="175">
        <v>0</v>
      </c>
      <c r="DA59" s="177">
        <v>2</v>
      </c>
      <c r="DB59" s="174">
        <v>0</v>
      </c>
      <c r="DC59" s="174">
        <v>2</v>
      </c>
      <c r="DD59" s="174">
        <v>2</v>
      </c>
      <c r="DE59" s="174">
        <v>3</v>
      </c>
      <c r="DF59" s="174">
        <v>1</v>
      </c>
      <c r="DG59" s="174">
        <v>2</v>
      </c>
      <c r="DH59" s="174">
        <v>2</v>
      </c>
      <c r="DI59" s="174">
        <v>4</v>
      </c>
      <c r="DJ59" s="174">
        <v>3</v>
      </c>
      <c r="DK59" s="174">
        <v>2</v>
      </c>
      <c r="DL59" s="174">
        <v>2</v>
      </c>
      <c r="DM59" s="174">
        <v>1</v>
      </c>
      <c r="DN59" s="174">
        <v>2</v>
      </c>
      <c r="DO59" s="174">
        <v>1</v>
      </c>
      <c r="DP59" s="174">
        <v>0</v>
      </c>
      <c r="DQ59" s="174">
        <v>0</v>
      </c>
      <c r="DR59" s="174">
        <v>2</v>
      </c>
      <c r="DS59" s="174">
        <v>2</v>
      </c>
      <c r="DT59" s="174">
        <v>2</v>
      </c>
      <c r="DU59" s="174">
        <v>2</v>
      </c>
      <c r="DV59" s="174">
        <v>2</v>
      </c>
      <c r="DW59" s="174">
        <v>2</v>
      </c>
      <c r="DX59" s="174">
        <v>0</v>
      </c>
      <c r="DY59" s="174">
        <v>2</v>
      </c>
      <c r="DZ59" s="174">
        <v>1</v>
      </c>
      <c r="EA59" s="174">
        <v>2</v>
      </c>
      <c r="EB59" s="174">
        <v>2</v>
      </c>
      <c r="EC59" s="174">
        <v>2</v>
      </c>
      <c r="ED59" s="174">
        <v>1</v>
      </c>
      <c r="EE59" s="174">
        <v>0</v>
      </c>
      <c r="EF59" s="174">
        <v>2</v>
      </c>
      <c r="EG59" s="174">
        <v>2</v>
      </c>
      <c r="EH59" s="174">
        <v>2</v>
      </c>
      <c r="EI59" s="174">
        <v>0</v>
      </c>
      <c r="EJ59" s="174">
        <v>2</v>
      </c>
      <c r="EK59" s="175">
        <v>2</v>
      </c>
    </row>
    <row r="60" spans="1:141" ht="15.75" x14ac:dyDescent="0.25">
      <c r="A60" s="287"/>
      <c r="B60" s="288"/>
      <c r="C60" s="48" t="s">
        <v>5016</v>
      </c>
      <c r="D60" s="48" t="s">
        <v>11876</v>
      </c>
      <c r="E60" s="48" t="s">
        <v>11877</v>
      </c>
      <c r="F60" s="192"/>
      <c r="G60" s="173">
        <v>0</v>
      </c>
      <c r="H60" s="174">
        <v>1</v>
      </c>
      <c r="I60" s="174">
        <v>1</v>
      </c>
      <c r="J60" s="174">
        <v>1</v>
      </c>
      <c r="K60" s="174">
        <v>1</v>
      </c>
      <c r="L60" s="178">
        <v>1</v>
      </c>
      <c r="M60" s="174">
        <v>1</v>
      </c>
      <c r="N60" s="177">
        <v>1</v>
      </c>
      <c r="O60" s="174">
        <v>1</v>
      </c>
      <c r="P60" s="175">
        <v>1</v>
      </c>
      <c r="R60" s="173">
        <v>2</v>
      </c>
      <c r="S60" s="174">
        <v>0</v>
      </c>
      <c r="T60" s="174">
        <v>1</v>
      </c>
      <c r="U60" s="175">
        <v>1</v>
      </c>
      <c r="V60" s="173">
        <v>1</v>
      </c>
      <c r="W60" s="174">
        <v>1</v>
      </c>
      <c r="X60" s="175">
        <v>1</v>
      </c>
      <c r="Y60" s="176">
        <v>4</v>
      </c>
      <c r="Z60" s="173">
        <v>2</v>
      </c>
      <c r="AA60" s="174">
        <v>2</v>
      </c>
      <c r="AB60" s="174">
        <v>2</v>
      </c>
      <c r="AC60" s="174">
        <v>2</v>
      </c>
      <c r="AD60" s="174">
        <v>2</v>
      </c>
      <c r="AE60" s="174">
        <v>2</v>
      </c>
      <c r="AF60" s="174">
        <v>2</v>
      </c>
      <c r="AG60" s="174">
        <v>2</v>
      </c>
      <c r="AH60" s="174">
        <v>2</v>
      </c>
      <c r="AI60" s="174">
        <v>5</v>
      </c>
      <c r="AJ60" s="174">
        <v>1</v>
      </c>
      <c r="AK60" s="174">
        <v>2</v>
      </c>
      <c r="AL60" s="174">
        <v>2</v>
      </c>
      <c r="AM60" s="174">
        <v>2</v>
      </c>
      <c r="AN60" s="174">
        <v>2</v>
      </c>
      <c r="AO60" s="174">
        <v>2</v>
      </c>
      <c r="AP60" s="175">
        <v>2</v>
      </c>
      <c r="AQ60" s="173">
        <v>0</v>
      </c>
      <c r="AR60" s="175">
        <v>0</v>
      </c>
      <c r="AS60" s="177">
        <v>0</v>
      </c>
      <c r="AT60" s="178">
        <v>0</v>
      </c>
      <c r="AU60" s="173">
        <v>3</v>
      </c>
      <c r="AV60" s="174">
        <v>1</v>
      </c>
      <c r="AW60" s="174">
        <v>0</v>
      </c>
      <c r="AX60" s="174">
        <v>2</v>
      </c>
      <c r="AY60" s="175">
        <v>1</v>
      </c>
      <c r="AZ60" s="118">
        <v>1</v>
      </c>
      <c r="BA60" s="173">
        <v>1</v>
      </c>
      <c r="BB60" s="174">
        <v>0</v>
      </c>
      <c r="BC60" s="174">
        <v>1</v>
      </c>
      <c r="BD60" s="174">
        <v>1</v>
      </c>
      <c r="BE60" s="174">
        <v>1</v>
      </c>
      <c r="BF60" s="174">
        <v>1</v>
      </c>
      <c r="BG60" s="174">
        <v>0</v>
      </c>
      <c r="BH60" s="174">
        <v>1</v>
      </c>
      <c r="BI60" s="174">
        <v>1</v>
      </c>
      <c r="BJ60" s="174">
        <v>0</v>
      </c>
      <c r="BK60" s="174">
        <v>0</v>
      </c>
      <c r="BL60" s="174">
        <v>1</v>
      </c>
      <c r="BM60" s="175">
        <v>1</v>
      </c>
      <c r="BN60" s="173">
        <v>4</v>
      </c>
      <c r="BO60" s="174">
        <v>0</v>
      </c>
      <c r="BP60" s="174">
        <v>1</v>
      </c>
      <c r="BQ60" s="175">
        <v>2</v>
      </c>
      <c r="BR60" s="173">
        <v>1</v>
      </c>
      <c r="BS60" s="174">
        <v>0</v>
      </c>
      <c r="BT60" s="175">
        <v>0</v>
      </c>
      <c r="BU60" s="177">
        <v>1</v>
      </c>
      <c r="BV60" s="178">
        <v>1</v>
      </c>
      <c r="BW60" s="173">
        <v>0</v>
      </c>
      <c r="BX60" s="174">
        <v>0</v>
      </c>
      <c r="BY60" s="174">
        <v>0</v>
      </c>
      <c r="BZ60" s="174">
        <v>1</v>
      </c>
      <c r="CA60" s="174">
        <v>0</v>
      </c>
      <c r="CB60" s="174">
        <v>0</v>
      </c>
      <c r="CC60" s="174">
        <v>0</v>
      </c>
      <c r="CD60" s="174">
        <v>0</v>
      </c>
      <c r="CE60" s="174">
        <v>0</v>
      </c>
      <c r="CF60" s="174">
        <v>0</v>
      </c>
      <c r="CG60" s="174">
        <v>1</v>
      </c>
      <c r="CH60" s="174">
        <v>1</v>
      </c>
      <c r="CI60" s="174">
        <v>1</v>
      </c>
      <c r="CJ60" s="174">
        <v>0</v>
      </c>
      <c r="CK60" s="174">
        <v>0</v>
      </c>
      <c r="CL60" s="174">
        <v>0</v>
      </c>
      <c r="CM60" s="174">
        <v>0</v>
      </c>
      <c r="CN60" s="174">
        <v>1</v>
      </c>
      <c r="CO60" s="174">
        <v>0</v>
      </c>
      <c r="CP60" s="174">
        <v>1</v>
      </c>
      <c r="CQ60" s="174">
        <v>0</v>
      </c>
      <c r="CR60" s="174">
        <v>0</v>
      </c>
      <c r="CS60" s="174">
        <v>0</v>
      </c>
      <c r="CT60" s="174">
        <v>0</v>
      </c>
      <c r="CU60" s="174">
        <v>0</v>
      </c>
      <c r="CV60" s="174">
        <v>0</v>
      </c>
      <c r="CW60" s="174">
        <v>1</v>
      </c>
      <c r="CX60" s="174">
        <v>0</v>
      </c>
      <c r="CY60" s="174">
        <v>0</v>
      </c>
      <c r="CZ60" s="175">
        <v>0</v>
      </c>
      <c r="DA60" s="177">
        <v>2</v>
      </c>
      <c r="DB60" s="174">
        <v>1</v>
      </c>
      <c r="DC60" s="174">
        <v>2</v>
      </c>
      <c r="DD60" s="174">
        <v>1</v>
      </c>
      <c r="DE60" s="174">
        <v>2</v>
      </c>
      <c r="DF60" s="174">
        <v>1</v>
      </c>
      <c r="DG60" s="174">
        <v>2</v>
      </c>
      <c r="DH60" s="174">
        <v>2</v>
      </c>
      <c r="DI60" s="174">
        <v>4</v>
      </c>
      <c r="DJ60" s="174">
        <v>3</v>
      </c>
      <c r="DK60" s="174">
        <v>2</v>
      </c>
      <c r="DL60" s="174">
        <v>2</v>
      </c>
      <c r="DM60" s="174">
        <v>1</v>
      </c>
      <c r="DN60" s="174">
        <v>2</v>
      </c>
      <c r="DO60" s="174">
        <v>0</v>
      </c>
      <c r="DP60" s="174">
        <v>0</v>
      </c>
      <c r="DQ60" s="174">
        <v>0</v>
      </c>
      <c r="DR60" s="174">
        <v>1</v>
      </c>
      <c r="DS60" s="174">
        <v>2</v>
      </c>
      <c r="DT60" s="174">
        <v>2</v>
      </c>
      <c r="DU60" s="174">
        <v>2</v>
      </c>
      <c r="DV60" s="174">
        <v>2</v>
      </c>
      <c r="DW60" s="174">
        <v>2</v>
      </c>
      <c r="DX60" s="174">
        <v>0</v>
      </c>
      <c r="DY60" s="174">
        <v>2</v>
      </c>
      <c r="DZ60" s="174">
        <v>1</v>
      </c>
      <c r="EA60" s="174">
        <v>2</v>
      </c>
      <c r="EB60" s="174">
        <v>2</v>
      </c>
      <c r="EC60" s="174">
        <v>2</v>
      </c>
      <c r="ED60" s="174">
        <v>2</v>
      </c>
      <c r="EE60" s="174">
        <v>2</v>
      </c>
      <c r="EF60" s="174">
        <v>2</v>
      </c>
      <c r="EG60" s="174">
        <v>2</v>
      </c>
      <c r="EH60" s="174">
        <v>2</v>
      </c>
      <c r="EI60" s="174">
        <v>0</v>
      </c>
      <c r="EJ60" s="174">
        <v>2</v>
      </c>
      <c r="EK60" s="175">
        <v>2</v>
      </c>
    </row>
    <row r="61" spans="1:141" ht="15.75" x14ac:dyDescent="0.25">
      <c r="A61" s="287"/>
      <c r="B61" s="288"/>
      <c r="C61" s="48" t="s">
        <v>5043</v>
      </c>
      <c r="D61" s="48" t="s">
        <v>11886</v>
      </c>
      <c r="E61" s="48" t="s">
        <v>11887</v>
      </c>
      <c r="F61" s="192"/>
      <c r="G61" s="173">
        <v>0</v>
      </c>
      <c r="H61" s="174">
        <v>0</v>
      </c>
      <c r="I61" s="174">
        <v>1</v>
      </c>
      <c r="J61" s="174">
        <v>1</v>
      </c>
      <c r="K61" s="174">
        <v>1</v>
      </c>
      <c r="L61" s="178">
        <v>1</v>
      </c>
      <c r="M61" s="174">
        <v>0</v>
      </c>
      <c r="N61" s="177">
        <v>0</v>
      </c>
      <c r="O61" s="174">
        <v>0</v>
      </c>
      <c r="P61" s="175">
        <v>1</v>
      </c>
      <c r="R61" s="173">
        <v>0</v>
      </c>
      <c r="S61" s="174">
        <v>0</v>
      </c>
      <c r="T61" s="174">
        <v>0</v>
      </c>
      <c r="U61" s="175">
        <v>0</v>
      </c>
      <c r="V61" s="173">
        <v>0</v>
      </c>
      <c r="W61" s="174">
        <v>0</v>
      </c>
      <c r="X61" s="175">
        <v>0</v>
      </c>
      <c r="Y61" s="176">
        <v>0</v>
      </c>
      <c r="Z61" s="173">
        <v>1</v>
      </c>
      <c r="AA61" s="174">
        <v>2</v>
      </c>
      <c r="AB61" s="174">
        <v>2</v>
      </c>
      <c r="AC61" s="174">
        <v>1</v>
      </c>
      <c r="AD61" s="174">
        <v>1</v>
      </c>
      <c r="AE61" s="174">
        <v>2</v>
      </c>
      <c r="AF61" s="174">
        <v>2</v>
      </c>
      <c r="AG61" s="174">
        <v>2</v>
      </c>
      <c r="AH61" s="174">
        <v>2</v>
      </c>
      <c r="AI61" s="174">
        <v>4</v>
      </c>
      <c r="AJ61" s="174">
        <v>1</v>
      </c>
      <c r="AK61" s="174">
        <v>1</v>
      </c>
      <c r="AL61" s="174">
        <v>2</v>
      </c>
      <c r="AM61" s="174">
        <v>1</v>
      </c>
      <c r="AN61" s="174">
        <v>1</v>
      </c>
      <c r="AO61" s="174">
        <v>1</v>
      </c>
      <c r="AP61" s="175">
        <v>1</v>
      </c>
      <c r="AQ61" s="173">
        <v>0</v>
      </c>
      <c r="AR61" s="175">
        <v>0</v>
      </c>
      <c r="AS61" s="177">
        <v>0</v>
      </c>
      <c r="AT61" s="178">
        <v>0</v>
      </c>
      <c r="AU61" s="173">
        <v>0</v>
      </c>
      <c r="AV61" s="174">
        <v>0</v>
      </c>
      <c r="AW61" s="174">
        <v>0</v>
      </c>
      <c r="AX61" s="174">
        <v>0</v>
      </c>
      <c r="AY61" s="175">
        <v>0</v>
      </c>
      <c r="AZ61" s="118">
        <v>1</v>
      </c>
      <c r="BA61" s="173">
        <v>1</v>
      </c>
      <c r="BB61" s="174">
        <v>1</v>
      </c>
      <c r="BC61" s="174">
        <v>0</v>
      </c>
      <c r="BD61" s="174">
        <v>1</v>
      </c>
      <c r="BE61" s="174">
        <v>1</v>
      </c>
      <c r="BF61" s="174">
        <v>1</v>
      </c>
      <c r="BG61" s="174">
        <v>1</v>
      </c>
      <c r="BH61" s="174">
        <v>0</v>
      </c>
      <c r="BI61" s="174">
        <v>1</v>
      </c>
      <c r="BJ61" s="174">
        <v>1</v>
      </c>
      <c r="BK61" s="174">
        <v>1</v>
      </c>
      <c r="BL61" s="174">
        <v>1</v>
      </c>
      <c r="BM61" s="175">
        <v>1</v>
      </c>
      <c r="BN61" s="173">
        <v>1</v>
      </c>
      <c r="BO61" s="174">
        <v>1</v>
      </c>
      <c r="BP61" s="174">
        <v>0</v>
      </c>
      <c r="BQ61" s="175">
        <v>1</v>
      </c>
      <c r="BR61" s="173">
        <v>0</v>
      </c>
      <c r="BS61" s="174">
        <v>0</v>
      </c>
      <c r="BT61" s="175">
        <v>0</v>
      </c>
      <c r="BU61" s="177">
        <v>0</v>
      </c>
      <c r="BV61" s="178">
        <v>0</v>
      </c>
      <c r="BW61" s="173">
        <v>0</v>
      </c>
      <c r="BX61" s="174">
        <v>0</v>
      </c>
      <c r="BY61" s="174">
        <v>0</v>
      </c>
      <c r="BZ61" s="174">
        <v>0</v>
      </c>
      <c r="CA61" s="174">
        <v>0</v>
      </c>
      <c r="CB61" s="174">
        <v>0</v>
      </c>
      <c r="CC61" s="174">
        <v>0</v>
      </c>
      <c r="CD61" s="174">
        <v>0</v>
      </c>
      <c r="CE61" s="174">
        <v>0</v>
      </c>
      <c r="CF61" s="174">
        <v>0</v>
      </c>
      <c r="CG61" s="174">
        <v>0</v>
      </c>
      <c r="CH61" s="174">
        <v>0</v>
      </c>
      <c r="CI61" s="174">
        <v>0</v>
      </c>
      <c r="CJ61" s="174">
        <v>0</v>
      </c>
      <c r="CK61" s="174">
        <v>0</v>
      </c>
      <c r="CL61" s="174">
        <v>0</v>
      </c>
      <c r="CM61" s="174">
        <v>0</v>
      </c>
      <c r="CN61" s="174">
        <v>0</v>
      </c>
      <c r="CO61" s="174">
        <v>0</v>
      </c>
      <c r="CP61" s="174">
        <v>0</v>
      </c>
      <c r="CQ61" s="174">
        <v>0</v>
      </c>
      <c r="CR61" s="174">
        <v>0</v>
      </c>
      <c r="CS61" s="174">
        <v>0</v>
      </c>
      <c r="CT61" s="174">
        <v>0</v>
      </c>
      <c r="CU61" s="174">
        <v>0</v>
      </c>
      <c r="CV61" s="174">
        <v>0</v>
      </c>
      <c r="CW61" s="174">
        <v>0</v>
      </c>
      <c r="CX61" s="174">
        <v>0</v>
      </c>
      <c r="CY61" s="174">
        <v>0</v>
      </c>
      <c r="CZ61" s="175">
        <v>0</v>
      </c>
      <c r="DA61" s="177">
        <v>1</v>
      </c>
      <c r="DB61" s="174">
        <v>0</v>
      </c>
      <c r="DC61" s="174">
        <v>1</v>
      </c>
      <c r="DD61" s="174">
        <v>1</v>
      </c>
      <c r="DE61" s="174">
        <v>1</v>
      </c>
      <c r="DF61" s="174">
        <v>0</v>
      </c>
      <c r="DG61" s="174">
        <v>1</v>
      </c>
      <c r="DH61" s="174">
        <v>1</v>
      </c>
      <c r="DI61" s="174">
        <v>1</v>
      </c>
      <c r="DJ61" s="174">
        <v>1</v>
      </c>
      <c r="DK61" s="174">
        <v>0</v>
      </c>
      <c r="DL61" s="174">
        <v>1</v>
      </c>
      <c r="DM61" s="174">
        <v>1</v>
      </c>
      <c r="DN61" s="174">
        <v>0</v>
      </c>
      <c r="DO61" s="174">
        <v>1</v>
      </c>
      <c r="DP61" s="174">
        <v>1</v>
      </c>
      <c r="DQ61" s="174">
        <v>0</v>
      </c>
      <c r="DR61" s="174">
        <v>1</v>
      </c>
      <c r="DS61" s="174">
        <v>1</v>
      </c>
      <c r="DT61" s="174">
        <v>1</v>
      </c>
      <c r="DU61" s="174">
        <v>1</v>
      </c>
      <c r="DV61" s="174">
        <v>1</v>
      </c>
      <c r="DW61" s="174">
        <v>1</v>
      </c>
      <c r="DX61" s="174">
        <v>1</v>
      </c>
      <c r="DY61" s="174">
        <v>1</v>
      </c>
      <c r="DZ61" s="174">
        <v>1</v>
      </c>
      <c r="EA61" s="174">
        <v>1</v>
      </c>
      <c r="EB61" s="174">
        <v>1</v>
      </c>
      <c r="EC61" s="174">
        <v>1</v>
      </c>
      <c r="ED61" s="174">
        <v>1</v>
      </c>
      <c r="EE61" s="174">
        <v>1</v>
      </c>
      <c r="EF61" s="174">
        <v>1</v>
      </c>
      <c r="EG61" s="174">
        <v>1</v>
      </c>
      <c r="EH61" s="174">
        <v>0</v>
      </c>
      <c r="EI61" s="174">
        <v>2</v>
      </c>
      <c r="EJ61" s="174">
        <v>1</v>
      </c>
      <c r="EK61" s="175">
        <v>1</v>
      </c>
    </row>
    <row r="62" spans="1:141" ht="15.75" x14ac:dyDescent="0.25">
      <c r="A62" s="287"/>
      <c r="B62" s="288"/>
      <c r="C62" s="48" t="s">
        <v>10839</v>
      </c>
      <c r="D62" s="48" t="s">
        <v>4872</v>
      </c>
      <c r="E62" s="48" t="s">
        <v>11915</v>
      </c>
      <c r="F62" s="192"/>
      <c r="G62" s="173">
        <v>1</v>
      </c>
      <c r="H62" s="174">
        <v>1</v>
      </c>
      <c r="I62" s="174">
        <v>1</v>
      </c>
      <c r="J62" s="174">
        <v>1</v>
      </c>
      <c r="K62" s="174">
        <v>1</v>
      </c>
      <c r="L62" s="178">
        <v>1</v>
      </c>
      <c r="M62" s="174">
        <v>1</v>
      </c>
      <c r="N62" s="177">
        <v>1</v>
      </c>
      <c r="O62" s="174">
        <v>1</v>
      </c>
      <c r="P62" s="175">
        <v>1</v>
      </c>
      <c r="R62" s="173">
        <v>2</v>
      </c>
      <c r="S62" s="174">
        <v>0</v>
      </c>
      <c r="T62" s="174">
        <v>1</v>
      </c>
      <c r="U62" s="175">
        <v>1</v>
      </c>
      <c r="V62" s="173">
        <v>1</v>
      </c>
      <c r="W62" s="174">
        <v>1</v>
      </c>
      <c r="X62" s="175">
        <v>1</v>
      </c>
      <c r="Y62" s="176">
        <v>1</v>
      </c>
      <c r="Z62" s="173">
        <v>2</v>
      </c>
      <c r="AA62" s="174">
        <v>1</v>
      </c>
      <c r="AB62" s="174">
        <v>1</v>
      </c>
      <c r="AC62" s="174">
        <v>0</v>
      </c>
      <c r="AD62" s="174">
        <v>1</v>
      </c>
      <c r="AE62" s="174">
        <v>1</v>
      </c>
      <c r="AF62" s="174">
        <v>1</v>
      </c>
      <c r="AG62" s="174">
        <v>1</v>
      </c>
      <c r="AH62" s="174">
        <v>1</v>
      </c>
      <c r="AI62" s="174">
        <v>2</v>
      </c>
      <c r="AJ62" s="174">
        <v>2</v>
      </c>
      <c r="AK62" s="174">
        <v>1</v>
      </c>
      <c r="AL62" s="174">
        <v>1</v>
      </c>
      <c r="AM62" s="174">
        <v>1</v>
      </c>
      <c r="AN62" s="174">
        <v>1</v>
      </c>
      <c r="AO62" s="174">
        <v>1</v>
      </c>
      <c r="AP62" s="175">
        <v>1</v>
      </c>
      <c r="AQ62" s="173">
        <v>0</v>
      </c>
      <c r="AR62" s="175">
        <v>0</v>
      </c>
      <c r="AS62" s="177">
        <v>2</v>
      </c>
      <c r="AT62" s="178">
        <v>0</v>
      </c>
      <c r="AU62" s="173">
        <v>1</v>
      </c>
      <c r="AV62" s="174">
        <v>1</v>
      </c>
      <c r="AW62" s="174">
        <v>0</v>
      </c>
      <c r="AX62" s="174">
        <v>1</v>
      </c>
      <c r="AY62" s="175">
        <v>1</v>
      </c>
      <c r="AZ62" s="118">
        <v>1</v>
      </c>
      <c r="BA62" s="173">
        <v>1</v>
      </c>
      <c r="BB62" s="174">
        <v>1</v>
      </c>
      <c r="BC62" s="174">
        <v>1</v>
      </c>
      <c r="BD62" s="174">
        <v>1</v>
      </c>
      <c r="BE62" s="174">
        <v>1</v>
      </c>
      <c r="BF62" s="174">
        <v>1</v>
      </c>
      <c r="BG62" s="174">
        <v>1</v>
      </c>
      <c r="BH62" s="174">
        <v>1</v>
      </c>
      <c r="BI62" s="174">
        <v>1</v>
      </c>
      <c r="BJ62" s="174">
        <v>0</v>
      </c>
      <c r="BK62" s="174">
        <v>1</v>
      </c>
      <c r="BL62" s="174">
        <v>1</v>
      </c>
      <c r="BM62" s="175">
        <v>1</v>
      </c>
      <c r="BN62" s="173">
        <v>1</v>
      </c>
      <c r="BO62" s="174">
        <v>1</v>
      </c>
      <c r="BP62" s="174">
        <v>1</v>
      </c>
      <c r="BQ62" s="175">
        <v>1</v>
      </c>
      <c r="BR62" s="173">
        <v>0</v>
      </c>
      <c r="BS62" s="174">
        <v>0</v>
      </c>
      <c r="BT62" s="175">
        <v>0</v>
      </c>
      <c r="BU62" s="177">
        <v>1</v>
      </c>
      <c r="BV62" s="178">
        <v>1</v>
      </c>
      <c r="BW62" s="173">
        <v>1</v>
      </c>
      <c r="BX62" s="174">
        <v>1</v>
      </c>
      <c r="BY62" s="174">
        <v>1</v>
      </c>
      <c r="BZ62" s="174">
        <v>0</v>
      </c>
      <c r="CA62" s="174">
        <v>1</v>
      </c>
      <c r="CB62" s="174">
        <v>1</v>
      </c>
      <c r="CC62" s="174">
        <v>0</v>
      </c>
      <c r="CD62" s="174">
        <v>0</v>
      </c>
      <c r="CE62" s="174">
        <v>0</v>
      </c>
      <c r="CF62" s="174">
        <v>0</v>
      </c>
      <c r="CG62" s="174">
        <v>0</v>
      </c>
      <c r="CH62" s="174">
        <v>0</v>
      </c>
      <c r="CI62" s="174">
        <v>0</v>
      </c>
      <c r="CJ62" s="174">
        <v>0</v>
      </c>
      <c r="CK62" s="174">
        <v>0</v>
      </c>
      <c r="CL62" s="174">
        <v>0</v>
      </c>
      <c r="CM62" s="174">
        <v>0</v>
      </c>
      <c r="CN62" s="174">
        <v>0</v>
      </c>
      <c r="CO62" s="174">
        <v>0</v>
      </c>
      <c r="CP62" s="174">
        <v>0</v>
      </c>
      <c r="CQ62" s="174">
        <v>0</v>
      </c>
      <c r="CR62" s="174">
        <v>0</v>
      </c>
      <c r="CS62" s="174">
        <v>0</v>
      </c>
      <c r="CT62" s="174">
        <v>0</v>
      </c>
      <c r="CU62" s="174">
        <v>0</v>
      </c>
      <c r="CV62" s="174">
        <v>0</v>
      </c>
      <c r="CW62" s="174">
        <v>0</v>
      </c>
      <c r="CX62" s="174">
        <v>0</v>
      </c>
      <c r="CY62" s="174">
        <v>0</v>
      </c>
      <c r="CZ62" s="175">
        <v>0</v>
      </c>
      <c r="DA62" s="177">
        <v>1</v>
      </c>
      <c r="DB62" s="174">
        <v>1</v>
      </c>
      <c r="DC62" s="174">
        <v>1</v>
      </c>
      <c r="DD62" s="174">
        <v>1</v>
      </c>
      <c r="DE62" s="174">
        <v>1</v>
      </c>
      <c r="DF62" s="174">
        <v>0</v>
      </c>
      <c r="DG62" s="174">
        <v>1</v>
      </c>
      <c r="DH62" s="174">
        <v>1</v>
      </c>
      <c r="DI62" s="174">
        <v>1</v>
      </c>
      <c r="DJ62" s="174">
        <v>1</v>
      </c>
      <c r="DK62" s="174">
        <v>1</v>
      </c>
      <c r="DL62" s="174">
        <v>1</v>
      </c>
      <c r="DM62" s="174">
        <v>1</v>
      </c>
      <c r="DN62" s="174">
        <v>1</v>
      </c>
      <c r="DO62" s="174">
        <v>1</v>
      </c>
      <c r="DP62" s="174">
        <v>2</v>
      </c>
      <c r="DQ62" s="174">
        <v>0</v>
      </c>
      <c r="DR62" s="174">
        <v>1</v>
      </c>
      <c r="DS62" s="174">
        <v>2</v>
      </c>
      <c r="DT62" s="174">
        <v>1</v>
      </c>
      <c r="DU62" s="174">
        <v>1</v>
      </c>
      <c r="DV62" s="174">
        <v>1</v>
      </c>
      <c r="DW62" s="174">
        <v>1</v>
      </c>
      <c r="DX62" s="174">
        <v>1</v>
      </c>
      <c r="DY62" s="174">
        <v>1</v>
      </c>
      <c r="DZ62" s="174">
        <v>1</v>
      </c>
      <c r="EA62" s="174">
        <v>1</v>
      </c>
      <c r="EB62" s="174">
        <v>1</v>
      </c>
      <c r="EC62" s="174">
        <v>1</v>
      </c>
      <c r="ED62" s="174">
        <v>0</v>
      </c>
      <c r="EE62" s="174">
        <v>0</v>
      </c>
      <c r="EF62" s="174">
        <v>1</v>
      </c>
      <c r="EG62" s="174">
        <v>1</v>
      </c>
      <c r="EH62" s="174">
        <v>1</v>
      </c>
      <c r="EI62" s="174">
        <v>1</v>
      </c>
      <c r="EJ62" s="174">
        <v>1</v>
      </c>
      <c r="EK62" s="175">
        <v>0</v>
      </c>
    </row>
    <row r="63" spans="1:141" ht="15.75" x14ac:dyDescent="0.25">
      <c r="A63" s="287"/>
      <c r="B63" s="288"/>
      <c r="C63" s="48" t="s">
        <v>9566</v>
      </c>
      <c r="D63" s="48" t="s">
        <v>11916</v>
      </c>
      <c r="E63" s="48" t="s">
        <v>11917</v>
      </c>
      <c r="F63" s="192"/>
      <c r="G63" s="173">
        <v>1</v>
      </c>
      <c r="H63" s="174">
        <v>1</v>
      </c>
      <c r="I63" s="174">
        <v>1</v>
      </c>
      <c r="J63" s="174">
        <v>1</v>
      </c>
      <c r="K63" s="174">
        <v>1</v>
      </c>
      <c r="L63" s="178">
        <v>1</v>
      </c>
      <c r="M63" s="174">
        <v>0</v>
      </c>
      <c r="N63" s="177">
        <v>1</v>
      </c>
      <c r="O63" s="174">
        <v>0</v>
      </c>
      <c r="P63" s="175">
        <v>1</v>
      </c>
      <c r="R63" s="173">
        <v>2</v>
      </c>
      <c r="S63" s="174">
        <v>0</v>
      </c>
      <c r="T63" s="174">
        <v>1</v>
      </c>
      <c r="U63" s="175">
        <v>1</v>
      </c>
      <c r="V63" s="173">
        <v>1</v>
      </c>
      <c r="W63" s="174">
        <v>1</v>
      </c>
      <c r="X63" s="175">
        <v>1</v>
      </c>
      <c r="Y63" s="176">
        <v>1</v>
      </c>
      <c r="Z63" s="173">
        <v>1</v>
      </c>
      <c r="AA63" s="174">
        <v>1</v>
      </c>
      <c r="AB63" s="174">
        <v>1</v>
      </c>
      <c r="AC63" s="174">
        <v>0</v>
      </c>
      <c r="AD63" s="174">
        <v>1</v>
      </c>
      <c r="AE63" s="174">
        <v>1</v>
      </c>
      <c r="AF63" s="174">
        <v>1</v>
      </c>
      <c r="AG63" s="174">
        <v>1</v>
      </c>
      <c r="AH63" s="174">
        <v>1</v>
      </c>
      <c r="AI63" s="174">
        <v>3</v>
      </c>
      <c r="AJ63" s="174">
        <v>2</v>
      </c>
      <c r="AK63" s="174">
        <v>1</v>
      </c>
      <c r="AL63" s="174">
        <v>1</v>
      </c>
      <c r="AM63" s="174">
        <v>1</v>
      </c>
      <c r="AN63" s="174">
        <v>1</v>
      </c>
      <c r="AO63" s="174">
        <v>1</v>
      </c>
      <c r="AP63" s="175">
        <v>1</v>
      </c>
      <c r="AQ63" s="173">
        <v>0</v>
      </c>
      <c r="AR63" s="175">
        <v>0</v>
      </c>
      <c r="AS63" s="177">
        <v>1</v>
      </c>
      <c r="AT63" s="178">
        <v>0</v>
      </c>
      <c r="AU63" s="173">
        <v>1</v>
      </c>
      <c r="AV63" s="174">
        <v>1</v>
      </c>
      <c r="AW63" s="174">
        <v>0</v>
      </c>
      <c r="AX63" s="174">
        <v>1</v>
      </c>
      <c r="AY63" s="175">
        <v>1</v>
      </c>
      <c r="AZ63" s="118">
        <v>1</v>
      </c>
      <c r="BA63" s="173">
        <v>1</v>
      </c>
      <c r="BB63" s="174">
        <v>1</v>
      </c>
      <c r="BC63" s="174">
        <v>1</v>
      </c>
      <c r="BD63" s="174">
        <v>1</v>
      </c>
      <c r="BE63" s="174">
        <v>1</v>
      </c>
      <c r="BF63" s="174">
        <v>1</v>
      </c>
      <c r="BG63" s="174">
        <v>1</v>
      </c>
      <c r="BH63" s="174">
        <v>1</v>
      </c>
      <c r="BI63" s="174">
        <v>1</v>
      </c>
      <c r="BJ63" s="174">
        <v>0</v>
      </c>
      <c r="BK63" s="174">
        <v>1</v>
      </c>
      <c r="BL63" s="174">
        <v>1</v>
      </c>
      <c r="BM63" s="175">
        <v>1</v>
      </c>
      <c r="BN63" s="173">
        <v>0</v>
      </c>
      <c r="BO63" s="174">
        <v>0</v>
      </c>
      <c r="BP63" s="174">
        <v>1</v>
      </c>
      <c r="BQ63" s="175">
        <v>1</v>
      </c>
      <c r="BR63" s="173">
        <v>0</v>
      </c>
      <c r="BS63" s="174">
        <v>0</v>
      </c>
      <c r="BT63" s="175">
        <v>0</v>
      </c>
      <c r="BU63" s="177">
        <v>1</v>
      </c>
      <c r="BV63" s="178">
        <v>1</v>
      </c>
      <c r="BW63" s="173">
        <v>1</v>
      </c>
      <c r="BX63" s="174">
        <v>1</v>
      </c>
      <c r="BY63" s="174">
        <v>1</v>
      </c>
      <c r="BZ63" s="174">
        <v>0</v>
      </c>
      <c r="CA63" s="174">
        <v>1</v>
      </c>
      <c r="CB63" s="174">
        <v>1</v>
      </c>
      <c r="CC63" s="174">
        <v>0</v>
      </c>
      <c r="CD63" s="174">
        <v>0</v>
      </c>
      <c r="CE63" s="174">
        <v>0</v>
      </c>
      <c r="CF63" s="174">
        <v>0</v>
      </c>
      <c r="CG63" s="174">
        <v>0</v>
      </c>
      <c r="CH63" s="174">
        <v>0</v>
      </c>
      <c r="CI63" s="174">
        <v>0</v>
      </c>
      <c r="CJ63" s="174">
        <v>0</v>
      </c>
      <c r="CK63" s="174">
        <v>0</v>
      </c>
      <c r="CL63" s="174">
        <v>0</v>
      </c>
      <c r="CM63" s="174">
        <v>0</v>
      </c>
      <c r="CN63" s="174">
        <v>0</v>
      </c>
      <c r="CO63" s="174">
        <v>0</v>
      </c>
      <c r="CP63" s="174">
        <v>0</v>
      </c>
      <c r="CQ63" s="174">
        <v>0</v>
      </c>
      <c r="CR63" s="174">
        <v>0</v>
      </c>
      <c r="CS63" s="174">
        <v>0</v>
      </c>
      <c r="CT63" s="174">
        <v>0</v>
      </c>
      <c r="CU63" s="174">
        <v>0</v>
      </c>
      <c r="CV63" s="174">
        <v>0</v>
      </c>
      <c r="CW63" s="174">
        <v>0</v>
      </c>
      <c r="CX63" s="174">
        <v>0</v>
      </c>
      <c r="CY63" s="174">
        <v>0</v>
      </c>
      <c r="CZ63" s="175">
        <v>0</v>
      </c>
      <c r="DA63" s="177">
        <v>1</v>
      </c>
      <c r="DB63" s="174">
        <v>1</v>
      </c>
      <c r="DC63" s="174">
        <v>1</v>
      </c>
      <c r="DD63" s="174">
        <v>1</v>
      </c>
      <c r="DE63" s="174">
        <v>1</v>
      </c>
      <c r="DF63" s="174">
        <v>0</v>
      </c>
      <c r="DG63" s="174">
        <v>1</v>
      </c>
      <c r="DH63" s="174">
        <v>1</v>
      </c>
      <c r="DI63" s="174">
        <v>1</v>
      </c>
      <c r="DJ63" s="174">
        <v>1</v>
      </c>
      <c r="DK63" s="174">
        <v>1</v>
      </c>
      <c r="DL63" s="174">
        <v>1</v>
      </c>
      <c r="DM63" s="174">
        <v>1</v>
      </c>
      <c r="DN63" s="174">
        <v>1</v>
      </c>
      <c r="DO63" s="174">
        <v>1</v>
      </c>
      <c r="DP63" s="174">
        <v>0</v>
      </c>
      <c r="DQ63" s="174">
        <v>0</v>
      </c>
      <c r="DR63" s="174">
        <v>1</v>
      </c>
      <c r="DS63" s="174">
        <v>2</v>
      </c>
      <c r="DT63" s="174">
        <v>1</v>
      </c>
      <c r="DU63" s="174">
        <v>1</v>
      </c>
      <c r="DV63" s="174">
        <v>1</v>
      </c>
      <c r="DW63" s="174">
        <v>1</v>
      </c>
      <c r="DX63" s="174">
        <v>0</v>
      </c>
      <c r="DY63" s="174">
        <v>1</v>
      </c>
      <c r="DZ63" s="174">
        <v>1</v>
      </c>
      <c r="EA63" s="174">
        <v>1</v>
      </c>
      <c r="EB63" s="174">
        <v>1</v>
      </c>
      <c r="EC63" s="174">
        <v>1</v>
      </c>
      <c r="ED63" s="174">
        <v>0</v>
      </c>
      <c r="EE63" s="174">
        <v>0</v>
      </c>
      <c r="EF63" s="174">
        <v>1</v>
      </c>
      <c r="EG63" s="174">
        <v>1</v>
      </c>
      <c r="EH63" s="174">
        <v>2</v>
      </c>
      <c r="EI63" s="174">
        <v>0</v>
      </c>
      <c r="EJ63" s="174">
        <v>1</v>
      </c>
      <c r="EK63" s="175">
        <v>0</v>
      </c>
    </row>
    <row r="64" spans="1:141" ht="15.75" x14ac:dyDescent="0.25">
      <c r="A64" s="287"/>
      <c r="B64" s="288"/>
      <c r="C64" s="48" t="s">
        <v>10867</v>
      </c>
      <c r="D64" s="48" t="s">
        <v>11918</v>
      </c>
      <c r="E64" s="48" t="s">
        <v>11919</v>
      </c>
      <c r="F64" s="192"/>
      <c r="G64" s="173">
        <v>0</v>
      </c>
      <c r="H64" s="174">
        <v>0</v>
      </c>
      <c r="I64" s="174">
        <v>0</v>
      </c>
      <c r="J64" s="174">
        <v>0</v>
      </c>
      <c r="K64" s="174">
        <v>1</v>
      </c>
      <c r="L64" s="178">
        <v>0</v>
      </c>
      <c r="M64" s="174">
        <v>0</v>
      </c>
      <c r="N64" s="177">
        <v>0</v>
      </c>
      <c r="O64" s="174">
        <v>0</v>
      </c>
      <c r="P64" s="175">
        <v>0</v>
      </c>
      <c r="R64" s="173">
        <v>1</v>
      </c>
      <c r="S64" s="174">
        <v>0</v>
      </c>
      <c r="T64" s="174">
        <v>1</v>
      </c>
      <c r="U64" s="175">
        <v>1</v>
      </c>
      <c r="V64" s="173">
        <v>0</v>
      </c>
      <c r="W64" s="174">
        <v>0</v>
      </c>
      <c r="X64" s="175">
        <v>0</v>
      </c>
      <c r="Y64" s="176">
        <v>1</v>
      </c>
      <c r="Z64" s="173">
        <v>2</v>
      </c>
      <c r="AA64" s="174">
        <v>1</v>
      </c>
      <c r="AB64" s="174">
        <v>2</v>
      </c>
      <c r="AC64" s="174">
        <v>1</v>
      </c>
      <c r="AD64" s="174">
        <v>1</v>
      </c>
      <c r="AE64" s="174">
        <v>1</v>
      </c>
      <c r="AF64" s="174">
        <v>1</v>
      </c>
      <c r="AG64" s="174">
        <v>1</v>
      </c>
      <c r="AH64" s="174">
        <v>1</v>
      </c>
      <c r="AI64" s="174">
        <v>3</v>
      </c>
      <c r="AJ64" s="174">
        <v>2</v>
      </c>
      <c r="AK64" s="174">
        <v>1</v>
      </c>
      <c r="AL64" s="174">
        <v>1</v>
      </c>
      <c r="AM64" s="174">
        <v>2</v>
      </c>
      <c r="AN64" s="174">
        <v>2</v>
      </c>
      <c r="AO64" s="174">
        <v>1</v>
      </c>
      <c r="AP64" s="175">
        <v>1</v>
      </c>
      <c r="AQ64" s="173">
        <v>0</v>
      </c>
      <c r="AR64" s="175">
        <v>0</v>
      </c>
      <c r="AS64" s="177">
        <v>0</v>
      </c>
      <c r="AT64" s="178">
        <v>0</v>
      </c>
      <c r="AU64" s="173">
        <v>0</v>
      </c>
      <c r="AV64" s="174">
        <v>0</v>
      </c>
      <c r="AW64" s="174">
        <v>0</v>
      </c>
      <c r="AX64" s="174">
        <v>0</v>
      </c>
      <c r="AY64" s="175">
        <v>0</v>
      </c>
      <c r="AZ64" s="118">
        <v>1</v>
      </c>
      <c r="BA64" s="173">
        <v>2</v>
      </c>
      <c r="BB64" s="174">
        <v>2</v>
      </c>
      <c r="BC64" s="174">
        <v>1</v>
      </c>
      <c r="BD64" s="174">
        <v>1</v>
      </c>
      <c r="BE64" s="174">
        <v>2</v>
      </c>
      <c r="BF64" s="174">
        <v>2</v>
      </c>
      <c r="BG64" s="174">
        <v>2</v>
      </c>
      <c r="BH64" s="174">
        <v>3</v>
      </c>
      <c r="BI64" s="174">
        <v>2</v>
      </c>
      <c r="BJ64" s="174">
        <v>2</v>
      </c>
      <c r="BK64" s="174">
        <v>3</v>
      </c>
      <c r="BL64" s="174">
        <v>2</v>
      </c>
      <c r="BM64" s="175">
        <v>2</v>
      </c>
      <c r="BN64" s="173">
        <v>1</v>
      </c>
      <c r="BO64" s="174">
        <v>0</v>
      </c>
      <c r="BP64" s="174">
        <v>1</v>
      </c>
      <c r="BQ64" s="175">
        <v>1</v>
      </c>
      <c r="BR64" s="173">
        <v>0</v>
      </c>
      <c r="BS64" s="174">
        <v>0</v>
      </c>
      <c r="BT64" s="175">
        <v>0</v>
      </c>
      <c r="BU64" s="177">
        <v>1</v>
      </c>
      <c r="BV64" s="178">
        <v>1</v>
      </c>
      <c r="BW64" s="173">
        <v>0</v>
      </c>
      <c r="BX64" s="174">
        <v>1</v>
      </c>
      <c r="BY64" s="174">
        <v>0</v>
      </c>
      <c r="BZ64" s="174">
        <v>0</v>
      </c>
      <c r="CA64" s="174">
        <v>1</v>
      </c>
      <c r="CB64" s="174">
        <v>0</v>
      </c>
      <c r="CC64" s="174">
        <v>0</v>
      </c>
      <c r="CD64" s="174">
        <v>0</v>
      </c>
      <c r="CE64" s="174">
        <v>0</v>
      </c>
      <c r="CF64" s="174">
        <v>0</v>
      </c>
      <c r="CG64" s="174">
        <v>0</v>
      </c>
      <c r="CH64" s="174">
        <v>0</v>
      </c>
      <c r="CI64" s="174">
        <v>0</v>
      </c>
      <c r="CJ64" s="174">
        <v>0</v>
      </c>
      <c r="CK64" s="174">
        <v>0</v>
      </c>
      <c r="CL64" s="174">
        <v>0</v>
      </c>
      <c r="CM64" s="174">
        <v>0</v>
      </c>
      <c r="CN64" s="174">
        <v>0</v>
      </c>
      <c r="CO64" s="174">
        <v>0</v>
      </c>
      <c r="CP64" s="174">
        <v>0</v>
      </c>
      <c r="CQ64" s="174">
        <v>0</v>
      </c>
      <c r="CR64" s="174">
        <v>0</v>
      </c>
      <c r="CS64" s="174">
        <v>0</v>
      </c>
      <c r="CT64" s="174">
        <v>0</v>
      </c>
      <c r="CU64" s="174">
        <v>0</v>
      </c>
      <c r="CV64" s="174">
        <v>0</v>
      </c>
      <c r="CW64" s="174">
        <v>0</v>
      </c>
      <c r="CX64" s="174">
        <v>0</v>
      </c>
      <c r="CY64" s="174">
        <v>0</v>
      </c>
      <c r="CZ64" s="175">
        <v>0</v>
      </c>
      <c r="DA64" s="177">
        <v>1</v>
      </c>
      <c r="DB64" s="174">
        <v>0</v>
      </c>
      <c r="DC64" s="174">
        <v>2</v>
      </c>
      <c r="DD64" s="174">
        <v>1</v>
      </c>
      <c r="DE64" s="174">
        <v>1</v>
      </c>
      <c r="DF64" s="174">
        <v>0</v>
      </c>
      <c r="DG64" s="174">
        <v>1</v>
      </c>
      <c r="DH64" s="174">
        <v>1</v>
      </c>
      <c r="DI64" s="174">
        <v>1</v>
      </c>
      <c r="DJ64" s="174">
        <v>1</v>
      </c>
      <c r="DK64" s="174">
        <v>1</v>
      </c>
      <c r="DL64" s="174">
        <v>1</v>
      </c>
      <c r="DM64" s="174">
        <v>1</v>
      </c>
      <c r="DN64" s="174">
        <v>1</v>
      </c>
      <c r="DO64" s="174">
        <v>1</v>
      </c>
      <c r="DP64" s="174">
        <v>0</v>
      </c>
      <c r="DQ64" s="174">
        <v>1</v>
      </c>
      <c r="DR64" s="174">
        <v>0</v>
      </c>
      <c r="DS64" s="174">
        <v>1</v>
      </c>
      <c r="DT64" s="174">
        <v>1</v>
      </c>
      <c r="DU64" s="174">
        <v>1</v>
      </c>
      <c r="DV64" s="174">
        <v>0</v>
      </c>
      <c r="DW64" s="174">
        <v>1</v>
      </c>
      <c r="DX64" s="174">
        <v>1</v>
      </c>
      <c r="DY64" s="174">
        <v>1</v>
      </c>
      <c r="DZ64" s="174">
        <v>1</v>
      </c>
      <c r="EA64" s="174">
        <v>1</v>
      </c>
      <c r="EB64" s="174">
        <v>1</v>
      </c>
      <c r="EC64" s="174">
        <v>1</v>
      </c>
      <c r="ED64" s="174">
        <v>1</v>
      </c>
      <c r="EE64" s="174">
        <v>1</v>
      </c>
      <c r="EF64" s="174">
        <v>1</v>
      </c>
      <c r="EG64" s="174">
        <v>1</v>
      </c>
      <c r="EH64" s="174">
        <v>0</v>
      </c>
      <c r="EI64" s="174">
        <v>1</v>
      </c>
      <c r="EJ64" s="174">
        <v>1</v>
      </c>
      <c r="EK64" s="175">
        <v>0</v>
      </c>
    </row>
    <row r="65" spans="1:141" ht="15.75" x14ac:dyDescent="0.25">
      <c r="A65" s="287"/>
      <c r="B65" s="288"/>
      <c r="C65" s="48" t="s">
        <v>11920</v>
      </c>
      <c r="D65" s="48" t="s">
        <v>11921</v>
      </c>
      <c r="E65" s="48" t="s">
        <v>11922</v>
      </c>
      <c r="F65" s="192"/>
      <c r="G65" s="173">
        <v>0</v>
      </c>
      <c r="H65" s="174">
        <v>0</v>
      </c>
      <c r="I65" s="174">
        <v>0</v>
      </c>
      <c r="J65" s="174">
        <v>0</v>
      </c>
      <c r="K65" s="174">
        <v>0</v>
      </c>
      <c r="L65" s="178">
        <v>0</v>
      </c>
      <c r="M65" s="174">
        <v>0</v>
      </c>
      <c r="N65" s="177">
        <v>0</v>
      </c>
      <c r="O65" s="174">
        <v>0</v>
      </c>
      <c r="P65" s="175">
        <v>0</v>
      </c>
      <c r="R65" s="173">
        <v>0</v>
      </c>
      <c r="S65" s="174">
        <v>0</v>
      </c>
      <c r="T65" s="174">
        <v>0</v>
      </c>
      <c r="U65" s="175">
        <v>0</v>
      </c>
      <c r="V65" s="173">
        <v>0</v>
      </c>
      <c r="W65" s="174">
        <v>0</v>
      </c>
      <c r="X65" s="175">
        <v>0</v>
      </c>
      <c r="Y65" s="176">
        <v>0</v>
      </c>
      <c r="Z65" s="173">
        <v>0</v>
      </c>
      <c r="AA65" s="174">
        <v>0</v>
      </c>
      <c r="AB65" s="174">
        <v>0</v>
      </c>
      <c r="AC65" s="174">
        <v>0</v>
      </c>
      <c r="AD65" s="174">
        <v>0</v>
      </c>
      <c r="AE65" s="174">
        <v>0</v>
      </c>
      <c r="AF65" s="174">
        <v>0</v>
      </c>
      <c r="AG65" s="174">
        <v>0</v>
      </c>
      <c r="AH65" s="174">
        <v>0</v>
      </c>
      <c r="AI65" s="174">
        <v>0</v>
      </c>
      <c r="AJ65" s="174">
        <v>0</v>
      </c>
      <c r="AK65" s="174">
        <v>0</v>
      </c>
      <c r="AL65" s="174">
        <v>0</v>
      </c>
      <c r="AM65" s="174">
        <v>0</v>
      </c>
      <c r="AN65" s="174">
        <v>0</v>
      </c>
      <c r="AO65" s="174">
        <v>0</v>
      </c>
      <c r="AP65" s="175">
        <v>0</v>
      </c>
      <c r="AQ65" s="173">
        <v>0</v>
      </c>
      <c r="AR65" s="175">
        <v>0</v>
      </c>
      <c r="AS65" s="177">
        <v>0</v>
      </c>
      <c r="AT65" s="178">
        <v>0</v>
      </c>
      <c r="AU65" s="173">
        <v>0</v>
      </c>
      <c r="AV65" s="174">
        <v>0</v>
      </c>
      <c r="AW65" s="174">
        <v>0</v>
      </c>
      <c r="AX65" s="174">
        <v>0</v>
      </c>
      <c r="AY65" s="175">
        <v>0</v>
      </c>
      <c r="AZ65" s="118">
        <v>0</v>
      </c>
      <c r="BA65" s="173">
        <v>0</v>
      </c>
      <c r="BB65" s="174">
        <v>0</v>
      </c>
      <c r="BC65" s="174">
        <v>0</v>
      </c>
      <c r="BD65" s="174">
        <v>0</v>
      </c>
      <c r="BE65" s="174">
        <v>0</v>
      </c>
      <c r="BF65" s="174">
        <v>0</v>
      </c>
      <c r="BG65" s="174">
        <v>0</v>
      </c>
      <c r="BH65" s="174">
        <v>0</v>
      </c>
      <c r="BI65" s="174">
        <v>0</v>
      </c>
      <c r="BJ65" s="174">
        <v>0</v>
      </c>
      <c r="BK65" s="174">
        <v>0</v>
      </c>
      <c r="BL65" s="174">
        <v>0</v>
      </c>
      <c r="BM65" s="175">
        <v>0</v>
      </c>
      <c r="BN65" s="173">
        <v>0</v>
      </c>
      <c r="BO65" s="174">
        <v>1</v>
      </c>
      <c r="BP65" s="174">
        <v>1</v>
      </c>
      <c r="BQ65" s="175">
        <v>1</v>
      </c>
      <c r="BR65" s="173">
        <v>0</v>
      </c>
      <c r="BS65" s="174">
        <v>0</v>
      </c>
      <c r="BT65" s="175">
        <v>0</v>
      </c>
      <c r="BU65" s="177">
        <v>0</v>
      </c>
      <c r="BV65" s="178">
        <v>0</v>
      </c>
      <c r="BW65" s="173">
        <v>0</v>
      </c>
      <c r="BX65" s="174">
        <v>0</v>
      </c>
      <c r="BY65" s="174">
        <v>0</v>
      </c>
      <c r="BZ65" s="174">
        <v>0</v>
      </c>
      <c r="CA65" s="174">
        <v>0</v>
      </c>
      <c r="CB65" s="174">
        <v>0</v>
      </c>
      <c r="CC65" s="174">
        <v>0</v>
      </c>
      <c r="CD65" s="174">
        <v>0</v>
      </c>
      <c r="CE65" s="174">
        <v>0</v>
      </c>
      <c r="CF65" s="174">
        <v>0</v>
      </c>
      <c r="CG65" s="174">
        <v>0</v>
      </c>
      <c r="CH65" s="174">
        <v>0</v>
      </c>
      <c r="CI65" s="174">
        <v>0</v>
      </c>
      <c r="CJ65" s="174">
        <v>0</v>
      </c>
      <c r="CK65" s="174">
        <v>0</v>
      </c>
      <c r="CL65" s="174">
        <v>0</v>
      </c>
      <c r="CM65" s="174">
        <v>0</v>
      </c>
      <c r="CN65" s="174">
        <v>0</v>
      </c>
      <c r="CO65" s="174">
        <v>0</v>
      </c>
      <c r="CP65" s="174">
        <v>0</v>
      </c>
      <c r="CQ65" s="174">
        <v>0</v>
      </c>
      <c r="CR65" s="174">
        <v>0</v>
      </c>
      <c r="CS65" s="174">
        <v>0</v>
      </c>
      <c r="CT65" s="174">
        <v>0</v>
      </c>
      <c r="CU65" s="174">
        <v>0</v>
      </c>
      <c r="CV65" s="174">
        <v>0</v>
      </c>
      <c r="CW65" s="174">
        <v>0</v>
      </c>
      <c r="CX65" s="174">
        <v>0</v>
      </c>
      <c r="CY65" s="174">
        <v>0</v>
      </c>
      <c r="CZ65" s="175">
        <v>0</v>
      </c>
      <c r="DA65" s="177">
        <v>0</v>
      </c>
      <c r="DB65" s="174">
        <v>0</v>
      </c>
      <c r="DC65" s="174">
        <v>0</v>
      </c>
      <c r="DD65" s="174">
        <v>0</v>
      </c>
      <c r="DE65" s="174">
        <v>0</v>
      </c>
      <c r="DF65" s="174">
        <v>0</v>
      </c>
      <c r="DG65" s="174">
        <v>0</v>
      </c>
      <c r="DH65" s="174">
        <v>0</v>
      </c>
      <c r="DI65" s="174">
        <v>0</v>
      </c>
      <c r="DJ65" s="174">
        <v>0</v>
      </c>
      <c r="DK65" s="174">
        <v>0</v>
      </c>
      <c r="DL65" s="174">
        <v>0</v>
      </c>
      <c r="DM65" s="174">
        <v>0</v>
      </c>
      <c r="DN65" s="174">
        <v>0</v>
      </c>
      <c r="DO65" s="174">
        <v>0</v>
      </c>
      <c r="DP65" s="174">
        <v>0</v>
      </c>
      <c r="DQ65" s="174">
        <v>0</v>
      </c>
      <c r="DR65" s="174">
        <v>0</v>
      </c>
      <c r="DS65" s="174">
        <v>0</v>
      </c>
      <c r="DT65" s="174">
        <v>0</v>
      </c>
      <c r="DU65" s="174">
        <v>0</v>
      </c>
      <c r="DV65" s="174">
        <v>0</v>
      </c>
      <c r="DW65" s="174">
        <v>0</v>
      </c>
      <c r="DX65" s="174">
        <v>0</v>
      </c>
      <c r="DY65" s="174">
        <v>0</v>
      </c>
      <c r="DZ65" s="174">
        <v>0</v>
      </c>
      <c r="EA65" s="174">
        <v>0</v>
      </c>
      <c r="EB65" s="174">
        <v>0</v>
      </c>
      <c r="EC65" s="174">
        <v>0</v>
      </c>
      <c r="ED65" s="174">
        <v>0</v>
      </c>
      <c r="EE65" s="174">
        <v>0</v>
      </c>
      <c r="EF65" s="174">
        <v>0</v>
      </c>
      <c r="EG65" s="174">
        <v>0</v>
      </c>
      <c r="EH65" s="174">
        <v>0</v>
      </c>
      <c r="EI65" s="174">
        <v>0</v>
      </c>
      <c r="EJ65" s="174">
        <v>0</v>
      </c>
      <c r="EK65" s="175">
        <v>0</v>
      </c>
    </row>
    <row r="66" spans="1:141" ht="15.75" x14ac:dyDescent="0.25">
      <c r="A66" s="287"/>
      <c r="B66" s="288"/>
      <c r="C66" s="48" t="s">
        <v>11923</v>
      </c>
      <c r="D66" s="48" t="s">
        <v>11924</v>
      </c>
      <c r="E66" s="48" t="s">
        <v>11925</v>
      </c>
      <c r="F66" s="192"/>
      <c r="G66" s="173">
        <v>0</v>
      </c>
      <c r="H66" s="174">
        <v>0</v>
      </c>
      <c r="I66" s="174">
        <v>0</v>
      </c>
      <c r="J66" s="174">
        <v>0</v>
      </c>
      <c r="K66" s="174">
        <v>0</v>
      </c>
      <c r="L66" s="178">
        <v>0</v>
      </c>
      <c r="M66" s="174">
        <v>0</v>
      </c>
      <c r="N66" s="177">
        <v>0</v>
      </c>
      <c r="O66" s="174">
        <v>0</v>
      </c>
      <c r="P66" s="175">
        <v>0</v>
      </c>
      <c r="R66" s="173">
        <v>0</v>
      </c>
      <c r="S66" s="174">
        <v>0</v>
      </c>
      <c r="T66" s="174">
        <v>0</v>
      </c>
      <c r="U66" s="175">
        <v>0</v>
      </c>
      <c r="V66" s="173">
        <v>1</v>
      </c>
      <c r="W66" s="174">
        <v>0</v>
      </c>
      <c r="X66" s="175">
        <v>0</v>
      </c>
      <c r="Y66" s="176">
        <v>0</v>
      </c>
      <c r="Z66" s="173">
        <v>0</v>
      </c>
      <c r="AA66" s="174">
        <v>0</v>
      </c>
      <c r="AB66" s="174">
        <v>0</v>
      </c>
      <c r="AC66" s="174">
        <v>0</v>
      </c>
      <c r="AD66" s="174">
        <v>0</v>
      </c>
      <c r="AE66" s="174">
        <v>0</v>
      </c>
      <c r="AF66" s="174">
        <v>0</v>
      </c>
      <c r="AG66" s="174">
        <v>0</v>
      </c>
      <c r="AH66" s="174">
        <v>0</v>
      </c>
      <c r="AI66" s="174">
        <v>0</v>
      </c>
      <c r="AJ66" s="174">
        <v>0</v>
      </c>
      <c r="AK66" s="174">
        <v>0</v>
      </c>
      <c r="AL66" s="174">
        <v>0</v>
      </c>
      <c r="AM66" s="174">
        <v>0</v>
      </c>
      <c r="AN66" s="174">
        <v>0</v>
      </c>
      <c r="AO66" s="174">
        <v>0</v>
      </c>
      <c r="AP66" s="175">
        <v>0</v>
      </c>
      <c r="AQ66" s="173">
        <v>0</v>
      </c>
      <c r="AR66" s="175">
        <v>0</v>
      </c>
      <c r="AS66" s="177">
        <v>0</v>
      </c>
      <c r="AT66" s="178">
        <v>0</v>
      </c>
      <c r="AU66" s="173">
        <v>0</v>
      </c>
      <c r="AV66" s="174">
        <v>0</v>
      </c>
      <c r="AW66" s="174">
        <v>0</v>
      </c>
      <c r="AX66" s="174">
        <v>0</v>
      </c>
      <c r="AY66" s="175">
        <v>0</v>
      </c>
      <c r="AZ66" s="118">
        <v>1</v>
      </c>
      <c r="BA66" s="173">
        <v>1</v>
      </c>
      <c r="BB66" s="174">
        <v>1</v>
      </c>
      <c r="BC66" s="174">
        <v>1</v>
      </c>
      <c r="BD66" s="174">
        <v>1</v>
      </c>
      <c r="BE66" s="174">
        <v>0</v>
      </c>
      <c r="BF66" s="174">
        <v>1</v>
      </c>
      <c r="BG66" s="174">
        <v>1</v>
      </c>
      <c r="BH66" s="174">
        <v>0</v>
      </c>
      <c r="BI66" s="174">
        <v>1</v>
      </c>
      <c r="BJ66" s="174">
        <v>1</v>
      </c>
      <c r="BK66" s="174">
        <v>1</v>
      </c>
      <c r="BL66" s="174">
        <v>1</v>
      </c>
      <c r="BM66" s="175">
        <v>1</v>
      </c>
      <c r="BN66" s="173">
        <v>1</v>
      </c>
      <c r="BO66" s="174">
        <v>0</v>
      </c>
      <c r="BP66" s="174">
        <v>1</v>
      </c>
      <c r="BQ66" s="175">
        <v>1</v>
      </c>
      <c r="BR66" s="173">
        <v>0</v>
      </c>
      <c r="BS66" s="174">
        <v>0</v>
      </c>
      <c r="BT66" s="175">
        <v>0</v>
      </c>
      <c r="BU66" s="177">
        <v>0</v>
      </c>
      <c r="BV66" s="178">
        <v>0</v>
      </c>
      <c r="BW66" s="173">
        <v>0</v>
      </c>
      <c r="BX66" s="174">
        <v>0</v>
      </c>
      <c r="BY66" s="174">
        <v>0</v>
      </c>
      <c r="BZ66" s="174">
        <v>0</v>
      </c>
      <c r="CA66" s="174">
        <v>0</v>
      </c>
      <c r="CB66" s="174">
        <v>0</v>
      </c>
      <c r="CC66" s="174">
        <v>0</v>
      </c>
      <c r="CD66" s="174">
        <v>0</v>
      </c>
      <c r="CE66" s="174">
        <v>0</v>
      </c>
      <c r="CF66" s="174">
        <v>0</v>
      </c>
      <c r="CG66" s="174">
        <v>0</v>
      </c>
      <c r="CH66" s="174">
        <v>0</v>
      </c>
      <c r="CI66" s="174">
        <v>0</v>
      </c>
      <c r="CJ66" s="174">
        <v>0</v>
      </c>
      <c r="CK66" s="174">
        <v>0</v>
      </c>
      <c r="CL66" s="174">
        <v>0</v>
      </c>
      <c r="CM66" s="174">
        <v>0</v>
      </c>
      <c r="CN66" s="174">
        <v>0</v>
      </c>
      <c r="CO66" s="174">
        <v>0</v>
      </c>
      <c r="CP66" s="174">
        <v>0</v>
      </c>
      <c r="CQ66" s="174">
        <v>0</v>
      </c>
      <c r="CR66" s="174">
        <v>0</v>
      </c>
      <c r="CS66" s="174">
        <v>0</v>
      </c>
      <c r="CT66" s="174">
        <v>0</v>
      </c>
      <c r="CU66" s="174">
        <v>0</v>
      </c>
      <c r="CV66" s="174">
        <v>0</v>
      </c>
      <c r="CW66" s="174">
        <v>0</v>
      </c>
      <c r="CX66" s="174">
        <v>0</v>
      </c>
      <c r="CY66" s="174">
        <v>0</v>
      </c>
      <c r="CZ66" s="175">
        <v>0</v>
      </c>
      <c r="DA66" s="177">
        <v>0</v>
      </c>
      <c r="DB66" s="174">
        <v>0</v>
      </c>
      <c r="DC66" s="174">
        <v>0</v>
      </c>
      <c r="DD66" s="174">
        <v>0</v>
      </c>
      <c r="DE66" s="174">
        <v>0</v>
      </c>
      <c r="DF66" s="174">
        <v>0</v>
      </c>
      <c r="DG66" s="174">
        <v>0</v>
      </c>
      <c r="DH66" s="174">
        <v>0</v>
      </c>
      <c r="DI66" s="174">
        <v>0</v>
      </c>
      <c r="DJ66" s="174">
        <v>0</v>
      </c>
      <c r="DK66" s="174">
        <v>0</v>
      </c>
      <c r="DL66" s="174">
        <v>0</v>
      </c>
      <c r="DM66" s="174">
        <v>0</v>
      </c>
      <c r="DN66" s="174">
        <v>0</v>
      </c>
      <c r="DO66" s="174">
        <v>0</v>
      </c>
      <c r="DP66" s="174">
        <v>0</v>
      </c>
      <c r="DQ66" s="174">
        <v>0</v>
      </c>
      <c r="DR66" s="174">
        <v>0</v>
      </c>
      <c r="DS66" s="174">
        <v>0</v>
      </c>
      <c r="DT66" s="174">
        <v>0</v>
      </c>
      <c r="DU66" s="174">
        <v>0</v>
      </c>
      <c r="DV66" s="174">
        <v>0</v>
      </c>
      <c r="DW66" s="174">
        <v>0</v>
      </c>
      <c r="DX66" s="174">
        <v>0</v>
      </c>
      <c r="DY66" s="174">
        <v>0</v>
      </c>
      <c r="DZ66" s="174">
        <v>0</v>
      </c>
      <c r="EA66" s="174">
        <v>0</v>
      </c>
      <c r="EB66" s="174">
        <v>0</v>
      </c>
      <c r="EC66" s="174">
        <v>0</v>
      </c>
      <c r="ED66" s="174">
        <v>0</v>
      </c>
      <c r="EE66" s="174">
        <v>0</v>
      </c>
      <c r="EF66" s="174">
        <v>0</v>
      </c>
      <c r="EG66" s="174">
        <v>0</v>
      </c>
      <c r="EH66" s="174">
        <v>0</v>
      </c>
      <c r="EI66" s="174">
        <v>0</v>
      </c>
      <c r="EJ66" s="174">
        <v>0</v>
      </c>
      <c r="EK66" s="175">
        <v>0</v>
      </c>
    </row>
    <row r="67" spans="1:141" ht="15.75" x14ac:dyDescent="0.25">
      <c r="A67" s="289"/>
      <c r="B67" s="290"/>
      <c r="C67" s="259" t="s">
        <v>4990</v>
      </c>
      <c r="D67" s="259" t="s">
        <v>4544</v>
      </c>
      <c r="E67" s="259" t="s">
        <v>11926</v>
      </c>
      <c r="F67" s="192"/>
      <c r="G67" s="173">
        <v>0</v>
      </c>
      <c r="H67" s="174">
        <v>0</v>
      </c>
      <c r="I67" s="174">
        <v>1</v>
      </c>
      <c r="J67" s="174">
        <v>0</v>
      </c>
      <c r="K67" s="174">
        <v>1</v>
      </c>
      <c r="L67" s="178">
        <v>1</v>
      </c>
      <c r="M67" s="174">
        <v>0</v>
      </c>
      <c r="N67" s="177">
        <v>0</v>
      </c>
      <c r="O67" s="174">
        <v>0</v>
      </c>
      <c r="P67" s="175">
        <v>1</v>
      </c>
      <c r="R67" s="173">
        <v>0</v>
      </c>
      <c r="S67" s="174">
        <v>1</v>
      </c>
      <c r="T67" s="174">
        <v>1</v>
      </c>
      <c r="U67" s="175">
        <v>1</v>
      </c>
      <c r="V67" s="173">
        <v>0</v>
      </c>
      <c r="W67" s="174">
        <v>0</v>
      </c>
      <c r="X67" s="175">
        <v>0</v>
      </c>
      <c r="Y67" s="176">
        <v>1</v>
      </c>
      <c r="Z67" s="173">
        <v>1</v>
      </c>
      <c r="AA67" s="174">
        <v>1</v>
      </c>
      <c r="AB67" s="174">
        <v>1</v>
      </c>
      <c r="AC67" s="174">
        <v>0</v>
      </c>
      <c r="AD67" s="174">
        <v>1</v>
      </c>
      <c r="AE67" s="174">
        <v>1</v>
      </c>
      <c r="AF67" s="174">
        <v>1</v>
      </c>
      <c r="AG67" s="174">
        <v>1</v>
      </c>
      <c r="AH67" s="174">
        <v>1</v>
      </c>
      <c r="AI67" s="174">
        <v>1</v>
      </c>
      <c r="AJ67" s="174">
        <v>1</v>
      </c>
      <c r="AK67" s="174">
        <v>1</v>
      </c>
      <c r="AL67" s="174">
        <v>1</v>
      </c>
      <c r="AM67" s="174">
        <v>1</v>
      </c>
      <c r="AN67" s="174">
        <v>1</v>
      </c>
      <c r="AO67" s="174">
        <v>1</v>
      </c>
      <c r="AP67" s="175">
        <v>1</v>
      </c>
      <c r="AQ67" s="173">
        <v>0</v>
      </c>
      <c r="AR67" s="175">
        <v>0</v>
      </c>
      <c r="AS67" s="177">
        <v>0</v>
      </c>
      <c r="AT67" s="178">
        <v>0</v>
      </c>
      <c r="AU67" s="173">
        <v>0</v>
      </c>
      <c r="AV67" s="174">
        <v>0</v>
      </c>
      <c r="AW67" s="174">
        <v>0</v>
      </c>
      <c r="AX67" s="174">
        <v>0</v>
      </c>
      <c r="AY67" s="175">
        <v>0</v>
      </c>
      <c r="AZ67" s="118">
        <v>0</v>
      </c>
      <c r="BA67" s="173">
        <v>1</v>
      </c>
      <c r="BB67" s="174">
        <v>1</v>
      </c>
      <c r="BC67" s="174">
        <v>2</v>
      </c>
      <c r="BD67" s="174">
        <v>0</v>
      </c>
      <c r="BE67" s="174">
        <v>1</v>
      </c>
      <c r="BF67" s="174">
        <v>1</v>
      </c>
      <c r="BG67" s="174">
        <v>1</v>
      </c>
      <c r="BH67" s="174">
        <v>0</v>
      </c>
      <c r="BI67" s="174">
        <v>1</v>
      </c>
      <c r="BJ67" s="174">
        <v>1</v>
      </c>
      <c r="BK67" s="174">
        <v>1</v>
      </c>
      <c r="BL67" s="174">
        <v>1</v>
      </c>
      <c r="BM67" s="175">
        <v>1</v>
      </c>
      <c r="BN67" s="173">
        <v>1</v>
      </c>
      <c r="BO67" s="174">
        <v>0</v>
      </c>
      <c r="BP67" s="174">
        <v>1</v>
      </c>
      <c r="BQ67" s="175">
        <v>1</v>
      </c>
      <c r="BR67" s="173">
        <v>0</v>
      </c>
      <c r="BS67" s="174">
        <v>0</v>
      </c>
      <c r="BT67" s="175">
        <v>0</v>
      </c>
      <c r="BU67" s="177">
        <v>0</v>
      </c>
      <c r="BV67" s="178">
        <v>0</v>
      </c>
      <c r="BW67" s="173">
        <v>0</v>
      </c>
      <c r="BX67" s="174">
        <v>0</v>
      </c>
      <c r="BY67" s="174">
        <v>0</v>
      </c>
      <c r="BZ67" s="174">
        <v>0</v>
      </c>
      <c r="CA67" s="174">
        <v>0</v>
      </c>
      <c r="CB67" s="174">
        <v>0</v>
      </c>
      <c r="CC67" s="174">
        <v>0</v>
      </c>
      <c r="CD67" s="174">
        <v>0</v>
      </c>
      <c r="CE67" s="174">
        <v>0</v>
      </c>
      <c r="CF67" s="174">
        <v>0</v>
      </c>
      <c r="CG67" s="174">
        <v>0</v>
      </c>
      <c r="CH67" s="174">
        <v>0</v>
      </c>
      <c r="CI67" s="174">
        <v>0</v>
      </c>
      <c r="CJ67" s="174">
        <v>0</v>
      </c>
      <c r="CK67" s="174">
        <v>0</v>
      </c>
      <c r="CL67" s="174">
        <v>0</v>
      </c>
      <c r="CM67" s="174">
        <v>0</v>
      </c>
      <c r="CN67" s="174">
        <v>0</v>
      </c>
      <c r="CO67" s="174">
        <v>0</v>
      </c>
      <c r="CP67" s="174">
        <v>0</v>
      </c>
      <c r="CQ67" s="174">
        <v>0</v>
      </c>
      <c r="CR67" s="174">
        <v>0</v>
      </c>
      <c r="CS67" s="174">
        <v>0</v>
      </c>
      <c r="CT67" s="174">
        <v>0</v>
      </c>
      <c r="CU67" s="174">
        <v>0</v>
      </c>
      <c r="CV67" s="174">
        <v>0</v>
      </c>
      <c r="CW67" s="174">
        <v>0</v>
      </c>
      <c r="CX67" s="174">
        <v>0</v>
      </c>
      <c r="CY67" s="174">
        <v>0</v>
      </c>
      <c r="CZ67" s="175">
        <v>0</v>
      </c>
      <c r="DA67" s="177">
        <v>1</v>
      </c>
      <c r="DB67" s="174">
        <v>1</v>
      </c>
      <c r="DC67" s="174">
        <v>1</v>
      </c>
      <c r="DD67" s="174">
        <v>1</v>
      </c>
      <c r="DE67" s="174">
        <v>1</v>
      </c>
      <c r="DF67" s="174">
        <v>1</v>
      </c>
      <c r="DG67" s="174">
        <v>1</v>
      </c>
      <c r="DH67" s="174">
        <v>1</v>
      </c>
      <c r="DI67" s="174">
        <v>1</v>
      </c>
      <c r="DJ67" s="174">
        <v>1</v>
      </c>
      <c r="DK67" s="174">
        <v>1</v>
      </c>
      <c r="DL67" s="174">
        <v>1</v>
      </c>
      <c r="DM67" s="174">
        <v>1</v>
      </c>
      <c r="DN67" s="174">
        <v>1</v>
      </c>
      <c r="DO67" s="174">
        <v>1</v>
      </c>
      <c r="DP67" s="174">
        <v>0</v>
      </c>
      <c r="DQ67" s="174">
        <v>1</v>
      </c>
      <c r="DR67" s="174">
        <v>0</v>
      </c>
      <c r="DS67" s="174">
        <v>1</v>
      </c>
      <c r="DT67" s="174">
        <v>1</v>
      </c>
      <c r="DU67" s="174">
        <v>1</v>
      </c>
      <c r="DV67" s="174">
        <v>1</v>
      </c>
      <c r="DW67" s="174">
        <v>1</v>
      </c>
      <c r="DX67" s="174">
        <v>0</v>
      </c>
      <c r="DY67" s="174">
        <v>1</v>
      </c>
      <c r="DZ67" s="174">
        <v>1</v>
      </c>
      <c r="EA67" s="174">
        <v>1</v>
      </c>
      <c r="EB67" s="174">
        <v>0</v>
      </c>
      <c r="EC67" s="174">
        <v>1</v>
      </c>
      <c r="ED67" s="174">
        <v>1</v>
      </c>
      <c r="EE67" s="174">
        <v>2</v>
      </c>
      <c r="EF67" s="174">
        <v>1</v>
      </c>
      <c r="EG67" s="174">
        <v>1</v>
      </c>
      <c r="EH67" s="174">
        <v>0</v>
      </c>
      <c r="EI67" s="174">
        <v>1</v>
      </c>
      <c r="EJ67" s="174">
        <v>1</v>
      </c>
      <c r="EK67" s="175">
        <v>0</v>
      </c>
    </row>
    <row r="68" spans="1:141" ht="15.75" x14ac:dyDescent="0.25">
      <c r="A68" s="285" t="s">
        <v>11927</v>
      </c>
      <c r="B68" s="286"/>
      <c r="C68" s="259" t="s">
        <v>5175</v>
      </c>
      <c r="D68" s="259" t="s">
        <v>11928</v>
      </c>
      <c r="E68" s="259" t="s">
        <v>11929</v>
      </c>
      <c r="F68" s="192"/>
      <c r="G68" s="173">
        <v>0</v>
      </c>
      <c r="H68" s="174">
        <v>1</v>
      </c>
      <c r="I68" s="174">
        <v>0</v>
      </c>
      <c r="J68" s="174">
        <v>1</v>
      </c>
      <c r="K68" s="174">
        <v>1</v>
      </c>
      <c r="L68" s="178">
        <v>1</v>
      </c>
      <c r="M68" s="174">
        <v>1</v>
      </c>
      <c r="N68" s="177">
        <v>0</v>
      </c>
      <c r="O68" s="174">
        <v>0</v>
      </c>
      <c r="P68" s="175">
        <v>1</v>
      </c>
      <c r="R68" s="173">
        <v>0</v>
      </c>
      <c r="S68" s="174">
        <v>0</v>
      </c>
      <c r="T68" s="174">
        <v>0</v>
      </c>
      <c r="U68" s="175">
        <v>0</v>
      </c>
      <c r="V68" s="173">
        <v>0</v>
      </c>
      <c r="W68" s="174">
        <v>0</v>
      </c>
      <c r="X68" s="175">
        <v>0</v>
      </c>
      <c r="Y68" s="176">
        <v>0</v>
      </c>
      <c r="Z68" s="173">
        <v>0</v>
      </c>
      <c r="AA68" s="174">
        <v>0</v>
      </c>
      <c r="AB68" s="174">
        <v>0</v>
      </c>
      <c r="AC68" s="174">
        <v>0</v>
      </c>
      <c r="AD68" s="174">
        <v>0</v>
      </c>
      <c r="AE68" s="174">
        <v>0</v>
      </c>
      <c r="AF68" s="174">
        <v>0</v>
      </c>
      <c r="AG68" s="174">
        <v>0</v>
      </c>
      <c r="AH68" s="174">
        <v>0</v>
      </c>
      <c r="AI68" s="174">
        <v>0</v>
      </c>
      <c r="AJ68" s="174">
        <v>0</v>
      </c>
      <c r="AK68" s="174">
        <v>0</v>
      </c>
      <c r="AL68" s="174">
        <v>0</v>
      </c>
      <c r="AM68" s="174">
        <v>0</v>
      </c>
      <c r="AN68" s="174">
        <v>0</v>
      </c>
      <c r="AO68" s="174">
        <v>0</v>
      </c>
      <c r="AP68" s="175">
        <v>0</v>
      </c>
      <c r="AQ68" s="173">
        <v>0</v>
      </c>
      <c r="AR68" s="175">
        <v>0</v>
      </c>
      <c r="AS68" s="177">
        <v>0</v>
      </c>
      <c r="AT68" s="178">
        <v>0</v>
      </c>
      <c r="AU68" s="173">
        <v>0</v>
      </c>
      <c r="AV68" s="174">
        <v>0</v>
      </c>
      <c r="AW68" s="174">
        <v>0</v>
      </c>
      <c r="AX68" s="174">
        <v>0</v>
      </c>
      <c r="AY68" s="175">
        <v>0</v>
      </c>
      <c r="AZ68" s="118">
        <v>0</v>
      </c>
      <c r="BA68" s="173">
        <v>2</v>
      </c>
      <c r="BB68" s="174">
        <v>1</v>
      </c>
      <c r="BC68" s="174">
        <v>1</v>
      </c>
      <c r="BD68" s="174">
        <v>2</v>
      </c>
      <c r="BE68" s="174">
        <v>1</v>
      </c>
      <c r="BF68" s="174">
        <v>3</v>
      </c>
      <c r="BG68" s="174">
        <v>1</v>
      </c>
      <c r="BH68" s="174">
        <v>1</v>
      </c>
      <c r="BI68" s="174">
        <v>1</v>
      </c>
      <c r="BJ68" s="174">
        <v>2</v>
      </c>
      <c r="BK68" s="174">
        <v>2</v>
      </c>
      <c r="BL68" s="174">
        <v>1</v>
      </c>
      <c r="BM68" s="175">
        <v>2</v>
      </c>
      <c r="BN68" s="173">
        <v>1</v>
      </c>
      <c r="BO68" s="174">
        <v>0</v>
      </c>
      <c r="BP68" s="174">
        <v>0</v>
      </c>
      <c r="BQ68" s="175">
        <v>1</v>
      </c>
      <c r="BR68" s="173">
        <v>0</v>
      </c>
      <c r="BS68" s="174">
        <v>0</v>
      </c>
      <c r="BT68" s="175">
        <v>0</v>
      </c>
      <c r="BU68" s="177">
        <v>0</v>
      </c>
      <c r="BV68" s="178">
        <v>0</v>
      </c>
      <c r="BW68" s="173">
        <v>0</v>
      </c>
      <c r="BX68" s="174">
        <v>0</v>
      </c>
      <c r="BY68" s="174">
        <v>1</v>
      </c>
      <c r="BZ68" s="174">
        <v>0</v>
      </c>
      <c r="CA68" s="174">
        <v>0</v>
      </c>
      <c r="CB68" s="174">
        <v>0</v>
      </c>
      <c r="CC68" s="174">
        <v>0</v>
      </c>
      <c r="CD68" s="174">
        <v>0</v>
      </c>
      <c r="CE68" s="174">
        <v>0</v>
      </c>
      <c r="CF68" s="174">
        <v>0</v>
      </c>
      <c r="CG68" s="174">
        <v>0</v>
      </c>
      <c r="CH68" s="174">
        <v>0</v>
      </c>
      <c r="CI68" s="174">
        <v>0</v>
      </c>
      <c r="CJ68" s="174">
        <v>0</v>
      </c>
      <c r="CK68" s="174">
        <v>0</v>
      </c>
      <c r="CL68" s="174">
        <v>0</v>
      </c>
      <c r="CM68" s="174">
        <v>0</v>
      </c>
      <c r="CN68" s="174">
        <v>0</v>
      </c>
      <c r="CO68" s="174">
        <v>0</v>
      </c>
      <c r="CP68" s="174">
        <v>0</v>
      </c>
      <c r="CQ68" s="174">
        <v>0</v>
      </c>
      <c r="CR68" s="174">
        <v>0</v>
      </c>
      <c r="CS68" s="174">
        <v>0</v>
      </c>
      <c r="CT68" s="174">
        <v>0</v>
      </c>
      <c r="CU68" s="174">
        <v>0</v>
      </c>
      <c r="CV68" s="174">
        <v>0</v>
      </c>
      <c r="CW68" s="174">
        <v>0</v>
      </c>
      <c r="CX68" s="174">
        <v>0</v>
      </c>
      <c r="CY68" s="174">
        <v>0</v>
      </c>
      <c r="CZ68" s="175">
        <v>0</v>
      </c>
      <c r="DA68" s="177">
        <v>1</v>
      </c>
      <c r="DB68" s="174">
        <v>0</v>
      </c>
      <c r="DC68" s="174">
        <v>0</v>
      </c>
      <c r="DD68" s="174">
        <v>1</v>
      </c>
      <c r="DE68" s="174">
        <v>1</v>
      </c>
      <c r="DF68" s="174">
        <v>0</v>
      </c>
      <c r="DG68" s="174">
        <v>0</v>
      </c>
      <c r="DH68" s="174">
        <v>1</v>
      </c>
      <c r="DI68" s="174">
        <v>0</v>
      </c>
      <c r="DJ68" s="174">
        <v>0</v>
      </c>
      <c r="DK68" s="174">
        <v>0</v>
      </c>
      <c r="DL68" s="174">
        <v>0</v>
      </c>
      <c r="DM68" s="174">
        <v>0</v>
      </c>
      <c r="DN68" s="174">
        <v>0</v>
      </c>
      <c r="DO68" s="174">
        <v>0</v>
      </c>
      <c r="DP68" s="174">
        <v>0</v>
      </c>
      <c r="DQ68" s="174">
        <v>0</v>
      </c>
      <c r="DR68" s="174">
        <v>0</v>
      </c>
      <c r="DS68" s="174">
        <v>1</v>
      </c>
      <c r="DT68" s="174">
        <v>1</v>
      </c>
      <c r="DU68" s="174">
        <v>0</v>
      </c>
      <c r="DV68" s="174">
        <v>0</v>
      </c>
      <c r="DW68" s="174">
        <v>2</v>
      </c>
      <c r="DX68" s="174">
        <v>1</v>
      </c>
      <c r="DY68" s="174">
        <v>1</v>
      </c>
      <c r="DZ68" s="174">
        <v>0</v>
      </c>
      <c r="EA68" s="174">
        <v>1</v>
      </c>
      <c r="EB68" s="174">
        <v>1</v>
      </c>
      <c r="EC68" s="174">
        <v>1</v>
      </c>
      <c r="ED68" s="174">
        <v>1</v>
      </c>
      <c r="EE68" s="174">
        <v>0</v>
      </c>
      <c r="EF68" s="174">
        <v>1</v>
      </c>
      <c r="EG68" s="174">
        <v>1</v>
      </c>
      <c r="EH68" s="174">
        <v>1</v>
      </c>
      <c r="EI68" s="174">
        <v>1</v>
      </c>
      <c r="EJ68" s="174">
        <v>1</v>
      </c>
      <c r="EK68" s="175">
        <v>0</v>
      </c>
    </row>
    <row r="69" spans="1:141" ht="15.75" x14ac:dyDescent="0.25">
      <c r="A69" s="287"/>
      <c r="B69" s="288"/>
      <c r="C69" s="259" t="s">
        <v>11930</v>
      </c>
      <c r="D69" s="259" t="s">
        <v>11931</v>
      </c>
      <c r="E69" s="259" t="s">
        <v>11932</v>
      </c>
      <c r="F69" s="192"/>
      <c r="G69" s="173">
        <v>0</v>
      </c>
      <c r="H69" s="174">
        <v>0</v>
      </c>
      <c r="I69" s="174">
        <v>0</v>
      </c>
      <c r="J69" s="174">
        <v>0</v>
      </c>
      <c r="K69" s="174">
        <v>0</v>
      </c>
      <c r="L69" s="178">
        <v>0</v>
      </c>
      <c r="M69" s="174">
        <v>0</v>
      </c>
      <c r="N69" s="177">
        <v>0</v>
      </c>
      <c r="O69" s="174">
        <v>0</v>
      </c>
      <c r="P69" s="175">
        <v>0</v>
      </c>
      <c r="R69" s="173">
        <v>0</v>
      </c>
      <c r="S69" s="174">
        <v>0</v>
      </c>
      <c r="T69" s="174">
        <v>0</v>
      </c>
      <c r="U69" s="175">
        <v>0</v>
      </c>
      <c r="V69" s="173">
        <v>0</v>
      </c>
      <c r="W69" s="174">
        <v>0</v>
      </c>
      <c r="X69" s="175">
        <v>0</v>
      </c>
      <c r="Y69" s="176">
        <v>0</v>
      </c>
      <c r="Z69" s="173">
        <v>0</v>
      </c>
      <c r="AA69" s="174">
        <v>0</v>
      </c>
      <c r="AB69" s="174">
        <v>0</v>
      </c>
      <c r="AC69" s="174">
        <v>0</v>
      </c>
      <c r="AD69" s="174">
        <v>0</v>
      </c>
      <c r="AE69" s="174">
        <v>0</v>
      </c>
      <c r="AF69" s="174">
        <v>0</v>
      </c>
      <c r="AG69" s="174">
        <v>0</v>
      </c>
      <c r="AH69" s="174">
        <v>0</v>
      </c>
      <c r="AI69" s="174">
        <v>0</v>
      </c>
      <c r="AJ69" s="174">
        <v>0</v>
      </c>
      <c r="AK69" s="174">
        <v>0</v>
      </c>
      <c r="AL69" s="174">
        <v>0</v>
      </c>
      <c r="AM69" s="174">
        <v>0</v>
      </c>
      <c r="AN69" s="174">
        <v>0</v>
      </c>
      <c r="AO69" s="174">
        <v>0</v>
      </c>
      <c r="AP69" s="175">
        <v>0</v>
      </c>
      <c r="AQ69" s="173">
        <v>0</v>
      </c>
      <c r="AR69" s="175">
        <v>0</v>
      </c>
      <c r="AS69" s="177">
        <v>0</v>
      </c>
      <c r="AT69" s="178">
        <v>0</v>
      </c>
      <c r="AU69" s="173">
        <v>0</v>
      </c>
      <c r="AV69" s="174">
        <v>0</v>
      </c>
      <c r="AW69" s="174">
        <v>0</v>
      </c>
      <c r="AX69" s="174">
        <v>0</v>
      </c>
      <c r="AY69" s="175">
        <v>0</v>
      </c>
      <c r="AZ69" s="118">
        <v>1</v>
      </c>
      <c r="BA69" s="173">
        <v>1</v>
      </c>
      <c r="BB69" s="174">
        <v>0</v>
      </c>
      <c r="BC69" s="174">
        <v>0</v>
      </c>
      <c r="BD69" s="174">
        <v>0</v>
      </c>
      <c r="BE69" s="174">
        <v>0</v>
      </c>
      <c r="BF69" s="174">
        <v>0</v>
      </c>
      <c r="BG69" s="174">
        <v>0</v>
      </c>
      <c r="BH69" s="174">
        <v>0</v>
      </c>
      <c r="BI69" s="174">
        <v>1</v>
      </c>
      <c r="BJ69" s="174">
        <v>0</v>
      </c>
      <c r="BK69" s="174">
        <v>0</v>
      </c>
      <c r="BL69" s="174">
        <v>0</v>
      </c>
      <c r="BM69" s="175">
        <v>0</v>
      </c>
      <c r="BN69" s="173">
        <v>0</v>
      </c>
      <c r="BO69" s="174">
        <v>0</v>
      </c>
      <c r="BP69" s="174">
        <v>0</v>
      </c>
      <c r="BQ69" s="175">
        <v>0</v>
      </c>
      <c r="BR69" s="173">
        <v>0</v>
      </c>
      <c r="BS69" s="174">
        <v>0</v>
      </c>
      <c r="BT69" s="175">
        <v>0</v>
      </c>
      <c r="BU69" s="177">
        <v>0</v>
      </c>
      <c r="BV69" s="178">
        <v>0</v>
      </c>
      <c r="BW69" s="173">
        <v>0</v>
      </c>
      <c r="BX69" s="174">
        <v>0</v>
      </c>
      <c r="BY69" s="174">
        <v>0</v>
      </c>
      <c r="BZ69" s="174">
        <v>0</v>
      </c>
      <c r="CA69" s="174">
        <v>0</v>
      </c>
      <c r="CB69" s="174">
        <v>0</v>
      </c>
      <c r="CC69" s="174">
        <v>0</v>
      </c>
      <c r="CD69" s="174">
        <v>0</v>
      </c>
      <c r="CE69" s="174">
        <v>0</v>
      </c>
      <c r="CF69" s="174">
        <v>0</v>
      </c>
      <c r="CG69" s="174">
        <v>0</v>
      </c>
      <c r="CH69" s="174">
        <v>0</v>
      </c>
      <c r="CI69" s="174">
        <v>0</v>
      </c>
      <c r="CJ69" s="174">
        <v>0</v>
      </c>
      <c r="CK69" s="174">
        <v>0</v>
      </c>
      <c r="CL69" s="174">
        <v>0</v>
      </c>
      <c r="CM69" s="174">
        <v>0</v>
      </c>
      <c r="CN69" s="174">
        <v>0</v>
      </c>
      <c r="CO69" s="174">
        <v>0</v>
      </c>
      <c r="CP69" s="174">
        <v>0</v>
      </c>
      <c r="CQ69" s="174">
        <v>0</v>
      </c>
      <c r="CR69" s="174">
        <v>0</v>
      </c>
      <c r="CS69" s="174">
        <v>0</v>
      </c>
      <c r="CT69" s="174">
        <v>0</v>
      </c>
      <c r="CU69" s="174">
        <v>0</v>
      </c>
      <c r="CV69" s="174">
        <v>0</v>
      </c>
      <c r="CW69" s="174">
        <v>0</v>
      </c>
      <c r="CX69" s="174">
        <v>0</v>
      </c>
      <c r="CY69" s="174">
        <v>0</v>
      </c>
      <c r="CZ69" s="175">
        <v>0</v>
      </c>
      <c r="DA69" s="177">
        <v>0</v>
      </c>
      <c r="DB69" s="174">
        <v>0</v>
      </c>
      <c r="DC69" s="174">
        <v>0</v>
      </c>
      <c r="DD69" s="174">
        <v>0</v>
      </c>
      <c r="DE69" s="174">
        <v>0</v>
      </c>
      <c r="DF69" s="174">
        <v>0</v>
      </c>
      <c r="DG69" s="174">
        <v>0</v>
      </c>
      <c r="DH69" s="174">
        <v>0</v>
      </c>
      <c r="DI69" s="174">
        <v>0</v>
      </c>
      <c r="DJ69" s="174">
        <v>0</v>
      </c>
      <c r="DK69" s="174">
        <v>0</v>
      </c>
      <c r="DL69" s="174">
        <v>0</v>
      </c>
      <c r="DM69" s="174">
        <v>0</v>
      </c>
      <c r="DN69" s="174">
        <v>0</v>
      </c>
      <c r="DO69" s="174">
        <v>0</v>
      </c>
      <c r="DP69" s="174">
        <v>0</v>
      </c>
      <c r="DQ69" s="174">
        <v>0</v>
      </c>
      <c r="DR69" s="174">
        <v>0</v>
      </c>
      <c r="DS69" s="174">
        <v>0</v>
      </c>
      <c r="DT69" s="174">
        <v>0</v>
      </c>
      <c r="DU69" s="174">
        <v>0</v>
      </c>
      <c r="DV69" s="174">
        <v>0</v>
      </c>
      <c r="DW69" s="174">
        <v>0</v>
      </c>
      <c r="DX69" s="174">
        <v>0</v>
      </c>
      <c r="DY69" s="174">
        <v>0</v>
      </c>
      <c r="DZ69" s="174">
        <v>0</v>
      </c>
      <c r="EA69" s="174">
        <v>0</v>
      </c>
      <c r="EB69" s="174">
        <v>0</v>
      </c>
      <c r="EC69" s="174">
        <v>0</v>
      </c>
      <c r="ED69" s="174">
        <v>0</v>
      </c>
      <c r="EE69" s="174">
        <v>0</v>
      </c>
      <c r="EF69" s="174">
        <v>0</v>
      </c>
      <c r="EG69" s="174">
        <v>0</v>
      </c>
      <c r="EH69" s="174">
        <v>0</v>
      </c>
      <c r="EI69" s="174">
        <v>0</v>
      </c>
      <c r="EJ69" s="174">
        <v>0</v>
      </c>
      <c r="EK69" s="175">
        <v>0</v>
      </c>
    </row>
    <row r="70" spans="1:141" ht="15.75" x14ac:dyDescent="0.25">
      <c r="A70" s="287"/>
      <c r="B70" s="288"/>
      <c r="C70" s="259" t="s">
        <v>10187</v>
      </c>
      <c r="D70" s="259" t="s">
        <v>11933</v>
      </c>
      <c r="E70" s="259" t="s">
        <v>11934</v>
      </c>
      <c r="F70" s="192"/>
      <c r="G70" s="173">
        <v>1</v>
      </c>
      <c r="H70" s="174">
        <v>1</v>
      </c>
      <c r="I70" s="174">
        <v>0</v>
      </c>
      <c r="J70" s="174">
        <v>0</v>
      </c>
      <c r="K70" s="174">
        <v>1</v>
      </c>
      <c r="L70" s="178">
        <v>1</v>
      </c>
      <c r="M70" s="174">
        <v>0</v>
      </c>
      <c r="N70" s="177">
        <v>0</v>
      </c>
      <c r="O70" s="174">
        <v>0</v>
      </c>
      <c r="P70" s="175">
        <v>1</v>
      </c>
      <c r="R70" s="173">
        <v>1</v>
      </c>
      <c r="S70" s="174">
        <v>0</v>
      </c>
      <c r="T70" s="174">
        <v>1</v>
      </c>
      <c r="U70" s="175">
        <v>1</v>
      </c>
      <c r="V70" s="173">
        <v>1</v>
      </c>
      <c r="W70" s="174">
        <v>1</v>
      </c>
      <c r="X70" s="175">
        <v>1</v>
      </c>
      <c r="Y70" s="176">
        <v>0</v>
      </c>
      <c r="Z70" s="173">
        <v>0</v>
      </c>
      <c r="AA70" s="174">
        <v>0</v>
      </c>
      <c r="AB70" s="174">
        <v>0</v>
      </c>
      <c r="AC70" s="174">
        <v>0</v>
      </c>
      <c r="AD70" s="174">
        <v>0</v>
      </c>
      <c r="AE70" s="174">
        <v>0</v>
      </c>
      <c r="AF70" s="174">
        <v>0</v>
      </c>
      <c r="AG70" s="174">
        <v>0</v>
      </c>
      <c r="AH70" s="174">
        <v>0</v>
      </c>
      <c r="AI70" s="174">
        <v>0</v>
      </c>
      <c r="AJ70" s="174">
        <v>0</v>
      </c>
      <c r="AK70" s="174">
        <v>0</v>
      </c>
      <c r="AL70" s="174">
        <v>0</v>
      </c>
      <c r="AM70" s="174">
        <v>0</v>
      </c>
      <c r="AN70" s="174">
        <v>0</v>
      </c>
      <c r="AO70" s="174">
        <v>0</v>
      </c>
      <c r="AP70" s="175">
        <v>0</v>
      </c>
      <c r="AQ70" s="173">
        <v>0</v>
      </c>
      <c r="AR70" s="175">
        <v>0</v>
      </c>
      <c r="AS70" s="177">
        <v>0</v>
      </c>
      <c r="AT70" s="178">
        <v>0</v>
      </c>
      <c r="AU70" s="173">
        <v>0</v>
      </c>
      <c r="AV70" s="174">
        <v>0</v>
      </c>
      <c r="AW70" s="174">
        <v>0</v>
      </c>
      <c r="AX70" s="174">
        <v>0</v>
      </c>
      <c r="AY70" s="175">
        <v>1</v>
      </c>
      <c r="AZ70" s="118">
        <v>1</v>
      </c>
      <c r="BA70" s="173">
        <v>1</v>
      </c>
      <c r="BB70" s="174">
        <v>1</v>
      </c>
      <c r="BC70" s="174">
        <v>1</v>
      </c>
      <c r="BD70" s="174">
        <v>0</v>
      </c>
      <c r="BE70" s="174">
        <v>1</v>
      </c>
      <c r="BF70" s="174">
        <v>1</v>
      </c>
      <c r="BG70" s="174">
        <v>1</v>
      </c>
      <c r="BH70" s="174">
        <v>1</v>
      </c>
      <c r="BI70" s="174">
        <v>1</v>
      </c>
      <c r="BJ70" s="174">
        <v>1</v>
      </c>
      <c r="BK70" s="174">
        <v>1</v>
      </c>
      <c r="BL70" s="174">
        <v>1</v>
      </c>
      <c r="BM70" s="175">
        <v>1</v>
      </c>
      <c r="BN70" s="173">
        <v>1</v>
      </c>
      <c r="BO70" s="174">
        <v>1</v>
      </c>
      <c r="BP70" s="174">
        <v>0</v>
      </c>
      <c r="BQ70" s="175">
        <v>1</v>
      </c>
      <c r="BR70" s="173">
        <v>0</v>
      </c>
      <c r="BS70" s="174">
        <v>0</v>
      </c>
      <c r="BT70" s="175">
        <v>0</v>
      </c>
      <c r="BU70" s="177">
        <v>0</v>
      </c>
      <c r="BV70" s="178">
        <v>0</v>
      </c>
      <c r="BW70" s="173">
        <v>0</v>
      </c>
      <c r="BX70" s="174">
        <v>0</v>
      </c>
      <c r="BY70" s="174">
        <v>0</v>
      </c>
      <c r="BZ70" s="174">
        <v>0</v>
      </c>
      <c r="CA70" s="174">
        <v>0</v>
      </c>
      <c r="CB70" s="174">
        <v>0</v>
      </c>
      <c r="CC70" s="174">
        <v>0</v>
      </c>
      <c r="CD70" s="174">
        <v>0</v>
      </c>
      <c r="CE70" s="174">
        <v>0</v>
      </c>
      <c r="CF70" s="174">
        <v>0</v>
      </c>
      <c r="CG70" s="174">
        <v>0</v>
      </c>
      <c r="CH70" s="174">
        <v>0</v>
      </c>
      <c r="CI70" s="174">
        <v>0</v>
      </c>
      <c r="CJ70" s="174">
        <v>0</v>
      </c>
      <c r="CK70" s="174">
        <v>0</v>
      </c>
      <c r="CL70" s="174">
        <v>0</v>
      </c>
      <c r="CM70" s="174">
        <v>0</v>
      </c>
      <c r="CN70" s="174">
        <v>0</v>
      </c>
      <c r="CO70" s="174">
        <v>0</v>
      </c>
      <c r="CP70" s="174">
        <v>0</v>
      </c>
      <c r="CQ70" s="174">
        <v>0</v>
      </c>
      <c r="CR70" s="174">
        <v>0</v>
      </c>
      <c r="CS70" s="174">
        <v>0</v>
      </c>
      <c r="CT70" s="174">
        <v>0</v>
      </c>
      <c r="CU70" s="174">
        <v>0</v>
      </c>
      <c r="CV70" s="174">
        <v>0</v>
      </c>
      <c r="CW70" s="174">
        <v>0</v>
      </c>
      <c r="CX70" s="174">
        <v>0</v>
      </c>
      <c r="CY70" s="174">
        <v>0</v>
      </c>
      <c r="CZ70" s="175">
        <v>0</v>
      </c>
      <c r="DA70" s="177">
        <v>1</v>
      </c>
      <c r="DB70" s="174">
        <v>1</v>
      </c>
      <c r="DC70" s="174">
        <v>1</v>
      </c>
      <c r="DD70" s="174">
        <v>1</v>
      </c>
      <c r="DE70" s="174">
        <v>1</v>
      </c>
      <c r="DF70" s="174">
        <v>1</v>
      </c>
      <c r="DG70" s="174">
        <v>1</v>
      </c>
      <c r="DH70" s="174">
        <v>1</v>
      </c>
      <c r="DI70" s="174">
        <v>1</v>
      </c>
      <c r="DJ70" s="174">
        <v>1</v>
      </c>
      <c r="DK70" s="174">
        <v>1</v>
      </c>
      <c r="DL70" s="174">
        <v>1</v>
      </c>
      <c r="DM70" s="174">
        <v>1</v>
      </c>
      <c r="DN70" s="174">
        <v>1</v>
      </c>
      <c r="DO70" s="174">
        <v>1</v>
      </c>
      <c r="DP70" s="174">
        <v>0</v>
      </c>
      <c r="DQ70" s="174">
        <v>1</v>
      </c>
      <c r="DR70" s="174">
        <v>0</v>
      </c>
      <c r="DS70" s="174">
        <v>1</v>
      </c>
      <c r="DT70" s="174">
        <v>1</v>
      </c>
      <c r="DU70" s="174">
        <v>1</v>
      </c>
      <c r="DV70" s="174">
        <v>0</v>
      </c>
      <c r="DW70" s="174">
        <v>1</v>
      </c>
      <c r="DX70" s="174">
        <v>0</v>
      </c>
      <c r="DY70" s="174">
        <v>1</v>
      </c>
      <c r="DZ70" s="174">
        <v>1</v>
      </c>
      <c r="EA70" s="174">
        <v>1</v>
      </c>
      <c r="EB70" s="174">
        <v>1</v>
      </c>
      <c r="EC70" s="174">
        <v>1</v>
      </c>
      <c r="ED70" s="174">
        <v>1</v>
      </c>
      <c r="EE70" s="174">
        <v>0</v>
      </c>
      <c r="EF70" s="174">
        <v>1</v>
      </c>
      <c r="EG70" s="174">
        <v>1</v>
      </c>
      <c r="EH70" s="174">
        <v>0</v>
      </c>
      <c r="EI70" s="174">
        <v>0</v>
      </c>
      <c r="EJ70" s="174">
        <v>1</v>
      </c>
      <c r="EK70" s="175">
        <v>0</v>
      </c>
    </row>
    <row r="71" spans="1:141" ht="15.75" x14ac:dyDescent="0.25">
      <c r="A71" s="287"/>
      <c r="B71" s="288"/>
      <c r="C71" s="259" t="s">
        <v>10583</v>
      </c>
      <c r="D71" s="259" t="s">
        <v>11935</v>
      </c>
      <c r="E71" s="259" t="s">
        <v>11936</v>
      </c>
      <c r="F71" s="192"/>
      <c r="G71" s="173">
        <v>1</v>
      </c>
      <c r="H71" s="174">
        <v>1</v>
      </c>
      <c r="I71" s="174">
        <v>1</v>
      </c>
      <c r="J71" s="174">
        <v>1</v>
      </c>
      <c r="K71" s="174">
        <v>1</v>
      </c>
      <c r="L71" s="178">
        <v>1</v>
      </c>
      <c r="M71" s="174">
        <v>1</v>
      </c>
      <c r="N71" s="177">
        <v>0</v>
      </c>
      <c r="O71" s="174">
        <v>0</v>
      </c>
      <c r="P71" s="175">
        <v>1</v>
      </c>
      <c r="R71" s="173">
        <v>2</v>
      </c>
      <c r="S71" s="174">
        <v>0</v>
      </c>
      <c r="T71" s="174">
        <v>3</v>
      </c>
      <c r="U71" s="175">
        <v>2</v>
      </c>
      <c r="V71" s="173">
        <v>0</v>
      </c>
      <c r="W71" s="174">
        <v>1</v>
      </c>
      <c r="X71" s="175">
        <v>1</v>
      </c>
      <c r="Y71" s="176">
        <v>1</v>
      </c>
      <c r="Z71" s="173">
        <v>1</v>
      </c>
      <c r="AA71" s="174">
        <v>1</v>
      </c>
      <c r="AB71" s="174">
        <v>1</v>
      </c>
      <c r="AC71" s="174">
        <v>1</v>
      </c>
      <c r="AD71" s="174">
        <v>1</v>
      </c>
      <c r="AE71" s="174">
        <v>1</v>
      </c>
      <c r="AF71" s="174">
        <v>1</v>
      </c>
      <c r="AG71" s="174">
        <v>1</v>
      </c>
      <c r="AH71" s="174">
        <v>1</v>
      </c>
      <c r="AI71" s="174">
        <v>2</v>
      </c>
      <c r="AJ71" s="174">
        <v>0</v>
      </c>
      <c r="AK71" s="174">
        <v>1</v>
      </c>
      <c r="AL71" s="174">
        <v>1</v>
      </c>
      <c r="AM71" s="174">
        <v>1</v>
      </c>
      <c r="AN71" s="174">
        <v>1</v>
      </c>
      <c r="AO71" s="174">
        <v>1</v>
      </c>
      <c r="AP71" s="175">
        <v>1</v>
      </c>
      <c r="AQ71" s="173">
        <v>1</v>
      </c>
      <c r="AR71" s="175">
        <v>1</v>
      </c>
      <c r="AS71" s="177">
        <v>0</v>
      </c>
      <c r="AT71" s="178">
        <v>0</v>
      </c>
      <c r="AU71" s="173">
        <v>0</v>
      </c>
      <c r="AV71" s="174">
        <v>0</v>
      </c>
      <c r="AW71" s="174">
        <v>0</v>
      </c>
      <c r="AX71" s="174">
        <v>1</v>
      </c>
      <c r="AY71" s="175">
        <v>1</v>
      </c>
      <c r="AZ71" s="118">
        <v>2</v>
      </c>
      <c r="BA71" s="173">
        <v>1</v>
      </c>
      <c r="BB71" s="174">
        <v>1</v>
      </c>
      <c r="BC71" s="174">
        <v>1</v>
      </c>
      <c r="BD71" s="174">
        <v>0</v>
      </c>
      <c r="BE71" s="174">
        <v>1</v>
      </c>
      <c r="BF71" s="174">
        <v>1</v>
      </c>
      <c r="BG71" s="174">
        <v>1</v>
      </c>
      <c r="BH71" s="174">
        <v>1</v>
      </c>
      <c r="BI71" s="174">
        <v>1</v>
      </c>
      <c r="BJ71" s="174">
        <v>2</v>
      </c>
      <c r="BK71" s="174">
        <v>1</v>
      </c>
      <c r="BL71" s="174">
        <v>1</v>
      </c>
      <c r="BM71" s="175">
        <v>1</v>
      </c>
      <c r="BN71" s="173">
        <v>2</v>
      </c>
      <c r="BO71" s="174">
        <v>1</v>
      </c>
      <c r="BP71" s="174">
        <v>1</v>
      </c>
      <c r="BQ71" s="175">
        <v>2</v>
      </c>
      <c r="BR71" s="173">
        <v>1</v>
      </c>
      <c r="BS71" s="174">
        <v>1</v>
      </c>
      <c r="BT71" s="175">
        <v>1</v>
      </c>
      <c r="BU71" s="177">
        <v>0</v>
      </c>
      <c r="BV71" s="178">
        <v>0</v>
      </c>
      <c r="BW71" s="173">
        <v>0</v>
      </c>
      <c r="BX71" s="174">
        <v>0</v>
      </c>
      <c r="BY71" s="174">
        <v>0</v>
      </c>
      <c r="BZ71" s="174">
        <v>0</v>
      </c>
      <c r="CA71" s="174">
        <v>0</v>
      </c>
      <c r="CB71" s="174">
        <v>0</v>
      </c>
      <c r="CC71" s="174">
        <v>0</v>
      </c>
      <c r="CD71" s="174">
        <v>0</v>
      </c>
      <c r="CE71" s="174">
        <v>0</v>
      </c>
      <c r="CF71" s="174">
        <v>0</v>
      </c>
      <c r="CG71" s="174">
        <v>0</v>
      </c>
      <c r="CH71" s="174">
        <v>0</v>
      </c>
      <c r="CI71" s="174">
        <v>0</v>
      </c>
      <c r="CJ71" s="174">
        <v>0</v>
      </c>
      <c r="CK71" s="174">
        <v>0</v>
      </c>
      <c r="CL71" s="174">
        <v>0</v>
      </c>
      <c r="CM71" s="174">
        <v>0</v>
      </c>
      <c r="CN71" s="174">
        <v>0</v>
      </c>
      <c r="CO71" s="174">
        <v>0</v>
      </c>
      <c r="CP71" s="174">
        <v>0</v>
      </c>
      <c r="CQ71" s="174">
        <v>0</v>
      </c>
      <c r="CR71" s="174">
        <v>0</v>
      </c>
      <c r="CS71" s="174">
        <v>0</v>
      </c>
      <c r="CT71" s="174">
        <v>0</v>
      </c>
      <c r="CU71" s="174">
        <v>0</v>
      </c>
      <c r="CV71" s="174">
        <v>0</v>
      </c>
      <c r="CW71" s="174">
        <v>0</v>
      </c>
      <c r="CX71" s="174">
        <v>0</v>
      </c>
      <c r="CY71" s="174">
        <v>0</v>
      </c>
      <c r="CZ71" s="175">
        <v>0</v>
      </c>
      <c r="DA71" s="177">
        <v>2</v>
      </c>
      <c r="DB71" s="174">
        <v>1</v>
      </c>
      <c r="DC71" s="174">
        <v>2</v>
      </c>
      <c r="DD71" s="174">
        <v>2</v>
      </c>
      <c r="DE71" s="174">
        <v>2</v>
      </c>
      <c r="DF71" s="174">
        <v>2</v>
      </c>
      <c r="DG71" s="174">
        <v>2</v>
      </c>
      <c r="DH71" s="174">
        <v>2</v>
      </c>
      <c r="DI71" s="174">
        <v>2</v>
      </c>
      <c r="DJ71" s="174">
        <v>2</v>
      </c>
      <c r="DK71" s="174">
        <v>2</v>
      </c>
      <c r="DL71" s="174">
        <v>2</v>
      </c>
      <c r="DM71" s="174">
        <v>2</v>
      </c>
      <c r="DN71" s="174">
        <v>2</v>
      </c>
      <c r="DO71" s="174">
        <v>2</v>
      </c>
      <c r="DP71" s="174">
        <v>0</v>
      </c>
      <c r="DQ71" s="174">
        <v>1</v>
      </c>
      <c r="DR71" s="174">
        <v>2</v>
      </c>
      <c r="DS71" s="174">
        <v>3</v>
      </c>
      <c r="DT71" s="174">
        <v>2</v>
      </c>
      <c r="DU71" s="174">
        <v>2</v>
      </c>
      <c r="DV71" s="174">
        <v>1</v>
      </c>
      <c r="DW71" s="174">
        <v>2</v>
      </c>
      <c r="DX71" s="174">
        <v>0</v>
      </c>
      <c r="DY71" s="174">
        <v>2</v>
      </c>
      <c r="DZ71" s="174">
        <v>1</v>
      </c>
      <c r="EA71" s="174">
        <v>2</v>
      </c>
      <c r="EB71" s="174">
        <v>2</v>
      </c>
      <c r="EC71" s="174">
        <v>2</v>
      </c>
      <c r="ED71" s="174">
        <v>1</v>
      </c>
      <c r="EE71" s="174">
        <v>1</v>
      </c>
      <c r="EF71" s="174">
        <v>2</v>
      </c>
      <c r="EG71" s="174">
        <v>2</v>
      </c>
      <c r="EH71" s="174">
        <v>0</v>
      </c>
      <c r="EI71" s="174">
        <v>0</v>
      </c>
      <c r="EJ71" s="174">
        <v>2</v>
      </c>
      <c r="EK71" s="175">
        <v>0</v>
      </c>
    </row>
    <row r="72" spans="1:141" ht="15.75" x14ac:dyDescent="0.25">
      <c r="A72" s="289"/>
      <c r="B72" s="290"/>
      <c r="C72" s="259" t="s">
        <v>11937</v>
      </c>
      <c r="D72" s="259" t="s">
        <v>11938</v>
      </c>
      <c r="E72" s="259" t="s">
        <v>11939</v>
      </c>
      <c r="F72" s="192"/>
      <c r="G72" s="173">
        <v>0</v>
      </c>
      <c r="H72" s="174">
        <v>0</v>
      </c>
      <c r="I72" s="174">
        <v>0</v>
      </c>
      <c r="J72" s="174">
        <v>0</v>
      </c>
      <c r="K72" s="174">
        <v>0</v>
      </c>
      <c r="L72" s="178">
        <v>0</v>
      </c>
      <c r="M72" s="174">
        <v>0</v>
      </c>
      <c r="N72" s="177">
        <v>0</v>
      </c>
      <c r="O72" s="174">
        <v>0</v>
      </c>
      <c r="P72" s="175">
        <v>0</v>
      </c>
      <c r="R72" s="173">
        <v>0</v>
      </c>
      <c r="S72" s="174">
        <v>0</v>
      </c>
      <c r="T72" s="174">
        <v>0</v>
      </c>
      <c r="U72" s="175">
        <v>0</v>
      </c>
      <c r="V72" s="173">
        <v>0</v>
      </c>
      <c r="W72" s="174">
        <v>0</v>
      </c>
      <c r="X72" s="175">
        <v>0</v>
      </c>
      <c r="Y72" s="176">
        <v>0</v>
      </c>
      <c r="Z72" s="173">
        <v>1</v>
      </c>
      <c r="AA72" s="174">
        <v>0</v>
      </c>
      <c r="AB72" s="174">
        <v>1</v>
      </c>
      <c r="AC72" s="174">
        <v>0</v>
      </c>
      <c r="AD72" s="174">
        <v>0</v>
      </c>
      <c r="AE72" s="174">
        <v>0</v>
      </c>
      <c r="AF72" s="174">
        <v>0</v>
      </c>
      <c r="AG72" s="174">
        <v>0</v>
      </c>
      <c r="AH72" s="174">
        <v>0</v>
      </c>
      <c r="AI72" s="174">
        <v>0</v>
      </c>
      <c r="AJ72" s="174">
        <v>0</v>
      </c>
      <c r="AK72" s="174">
        <v>0</v>
      </c>
      <c r="AL72" s="174">
        <v>0</v>
      </c>
      <c r="AM72" s="174">
        <v>0</v>
      </c>
      <c r="AN72" s="174">
        <v>0</v>
      </c>
      <c r="AO72" s="174">
        <v>0</v>
      </c>
      <c r="AP72" s="175">
        <v>1</v>
      </c>
      <c r="AQ72" s="173">
        <v>0</v>
      </c>
      <c r="AR72" s="175">
        <v>0</v>
      </c>
      <c r="AS72" s="177">
        <v>1</v>
      </c>
      <c r="AT72" s="178">
        <v>0</v>
      </c>
      <c r="AU72" s="173">
        <v>0</v>
      </c>
      <c r="AV72" s="174">
        <v>0</v>
      </c>
      <c r="AW72" s="174">
        <v>0</v>
      </c>
      <c r="AX72" s="174">
        <v>0</v>
      </c>
      <c r="AY72" s="175">
        <v>0</v>
      </c>
      <c r="AZ72" s="118">
        <v>0</v>
      </c>
      <c r="BA72" s="173">
        <v>0</v>
      </c>
      <c r="BB72" s="174">
        <v>0</v>
      </c>
      <c r="BC72" s="174">
        <v>0</v>
      </c>
      <c r="BD72" s="174">
        <v>0</v>
      </c>
      <c r="BE72" s="174">
        <v>0</v>
      </c>
      <c r="BF72" s="174">
        <v>0</v>
      </c>
      <c r="BG72" s="174">
        <v>0</v>
      </c>
      <c r="BH72" s="174">
        <v>0</v>
      </c>
      <c r="BI72" s="174">
        <v>0</v>
      </c>
      <c r="BJ72" s="174">
        <v>0</v>
      </c>
      <c r="BK72" s="174">
        <v>0</v>
      </c>
      <c r="BL72" s="174">
        <v>0</v>
      </c>
      <c r="BM72" s="175">
        <v>0</v>
      </c>
      <c r="BN72" s="173">
        <v>0</v>
      </c>
      <c r="BO72" s="174">
        <v>0</v>
      </c>
      <c r="BP72" s="174">
        <v>0</v>
      </c>
      <c r="BQ72" s="175">
        <v>1</v>
      </c>
      <c r="BR72" s="173">
        <v>0</v>
      </c>
      <c r="BS72" s="174">
        <v>0</v>
      </c>
      <c r="BT72" s="175">
        <v>0</v>
      </c>
      <c r="BU72" s="177">
        <v>0</v>
      </c>
      <c r="BV72" s="178">
        <v>1</v>
      </c>
      <c r="BW72" s="173">
        <v>0</v>
      </c>
      <c r="BX72" s="174">
        <v>0</v>
      </c>
      <c r="BY72" s="174">
        <v>0</v>
      </c>
      <c r="BZ72" s="174">
        <v>0</v>
      </c>
      <c r="CA72" s="174">
        <v>0</v>
      </c>
      <c r="CB72" s="174">
        <v>0</v>
      </c>
      <c r="CC72" s="174">
        <v>0</v>
      </c>
      <c r="CD72" s="174">
        <v>0</v>
      </c>
      <c r="CE72" s="174">
        <v>0</v>
      </c>
      <c r="CF72" s="174">
        <v>0</v>
      </c>
      <c r="CG72" s="174">
        <v>0</v>
      </c>
      <c r="CH72" s="174">
        <v>0</v>
      </c>
      <c r="CI72" s="174">
        <v>0</v>
      </c>
      <c r="CJ72" s="174">
        <v>0</v>
      </c>
      <c r="CK72" s="174">
        <v>0</v>
      </c>
      <c r="CL72" s="174">
        <v>0</v>
      </c>
      <c r="CM72" s="174">
        <v>0</v>
      </c>
      <c r="CN72" s="174">
        <v>0</v>
      </c>
      <c r="CO72" s="174">
        <v>0</v>
      </c>
      <c r="CP72" s="174">
        <v>0</v>
      </c>
      <c r="CQ72" s="174">
        <v>0</v>
      </c>
      <c r="CR72" s="174">
        <v>0</v>
      </c>
      <c r="CS72" s="174">
        <v>0</v>
      </c>
      <c r="CT72" s="174">
        <v>0</v>
      </c>
      <c r="CU72" s="174">
        <v>0</v>
      </c>
      <c r="CV72" s="174">
        <v>0</v>
      </c>
      <c r="CW72" s="174">
        <v>0</v>
      </c>
      <c r="CX72" s="174">
        <v>0</v>
      </c>
      <c r="CY72" s="174">
        <v>0</v>
      </c>
      <c r="CZ72" s="175">
        <v>0</v>
      </c>
      <c r="DA72" s="177">
        <v>1</v>
      </c>
      <c r="DB72" s="174">
        <v>0</v>
      </c>
      <c r="DC72" s="174">
        <v>0</v>
      </c>
      <c r="DD72" s="174">
        <v>0</v>
      </c>
      <c r="DE72" s="174">
        <v>0</v>
      </c>
      <c r="DF72" s="174">
        <v>0</v>
      </c>
      <c r="DG72" s="174">
        <v>0</v>
      </c>
      <c r="DH72" s="174">
        <v>0</v>
      </c>
      <c r="DI72" s="174">
        <v>1</v>
      </c>
      <c r="DJ72" s="174">
        <v>1</v>
      </c>
      <c r="DK72" s="174">
        <v>1</v>
      </c>
      <c r="DL72" s="174">
        <v>1</v>
      </c>
      <c r="DM72" s="174">
        <v>2</v>
      </c>
      <c r="DN72" s="174">
        <v>0</v>
      </c>
      <c r="DO72" s="174">
        <v>0</v>
      </c>
      <c r="DP72" s="174">
        <v>1</v>
      </c>
      <c r="DQ72" s="174">
        <v>1</v>
      </c>
      <c r="DR72" s="174">
        <v>1</v>
      </c>
      <c r="DS72" s="174">
        <v>0</v>
      </c>
      <c r="DT72" s="174">
        <v>1</v>
      </c>
      <c r="DU72" s="174">
        <v>1</v>
      </c>
      <c r="DV72" s="174">
        <v>1</v>
      </c>
      <c r="DW72" s="174">
        <v>0</v>
      </c>
      <c r="DX72" s="174">
        <v>1</v>
      </c>
      <c r="DY72" s="174">
        <v>1</v>
      </c>
      <c r="DZ72" s="174">
        <v>0</v>
      </c>
      <c r="EA72" s="174">
        <v>0</v>
      </c>
      <c r="EB72" s="174">
        <v>0</v>
      </c>
      <c r="EC72" s="174">
        <v>1</v>
      </c>
      <c r="ED72" s="174">
        <v>1</v>
      </c>
      <c r="EE72" s="174">
        <v>0</v>
      </c>
      <c r="EF72" s="174">
        <v>0</v>
      </c>
      <c r="EG72" s="174">
        <v>1</v>
      </c>
      <c r="EH72" s="174">
        <v>1</v>
      </c>
      <c r="EI72" s="174">
        <v>2</v>
      </c>
      <c r="EJ72" s="174">
        <v>1</v>
      </c>
      <c r="EK72" s="175">
        <v>1</v>
      </c>
    </row>
    <row r="73" spans="1:141" ht="15.75" x14ac:dyDescent="0.25">
      <c r="A73" s="285" t="s">
        <v>11940</v>
      </c>
      <c r="B73" s="286"/>
      <c r="C73" s="48" t="s">
        <v>10995</v>
      </c>
      <c r="D73" s="48" t="s">
        <v>11941</v>
      </c>
      <c r="E73" s="48" t="s">
        <v>11942</v>
      </c>
      <c r="F73" s="192"/>
      <c r="G73" s="173">
        <v>1</v>
      </c>
      <c r="H73" s="174">
        <v>1</v>
      </c>
      <c r="I73" s="174">
        <v>1</v>
      </c>
      <c r="J73" s="174">
        <v>1</v>
      </c>
      <c r="K73" s="174">
        <v>0</v>
      </c>
      <c r="L73" s="178">
        <v>1</v>
      </c>
      <c r="M73" s="174">
        <v>0</v>
      </c>
      <c r="N73" s="177">
        <v>1</v>
      </c>
      <c r="O73" s="174">
        <v>1</v>
      </c>
      <c r="P73" s="175">
        <v>1</v>
      </c>
      <c r="R73" s="173">
        <v>1</v>
      </c>
      <c r="S73" s="174">
        <v>0</v>
      </c>
      <c r="T73" s="174">
        <v>1</v>
      </c>
      <c r="U73" s="175">
        <v>1</v>
      </c>
      <c r="V73" s="173">
        <v>1</v>
      </c>
      <c r="W73" s="174">
        <v>0</v>
      </c>
      <c r="X73" s="175">
        <v>0</v>
      </c>
      <c r="Y73" s="176">
        <v>1</v>
      </c>
      <c r="Z73" s="173">
        <v>1</v>
      </c>
      <c r="AA73" s="174">
        <v>1</v>
      </c>
      <c r="AB73" s="174">
        <v>1</v>
      </c>
      <c r="AC73" s="174">
        <v>1</v>
      </c>
      <c r="AD73" s="174">
        <v>1</v>
      </c>
      <c r="AE73" s="174">
        <v>1</v>
      </c>
      <c r="AF73" s="174">
        <v>2</v>
      </c>
      <c r="AG73" s="174">
        <v>2</v>
      </c>
      <c r="AH73" s="174">
        <v>2</v>
      </c>
      <c r="AI73" s="174">
        <v>3</v>
      </c>
      <c r="AJ73" s="174">
        <v>0</v>
      </c>
      <c r="AK73" s="174">
        <v>1</v>
      </c>
      <c r="AL73" s="174">
        <v>1</v>
      </c>
      <c r="AM73" s="174">
        <v>1</v>
      </c>
      <c r="AN73" s="174">
        <v>1</v>
      </c>
      <c r="AO73" s="174">
        <v>1</v>
      </c>
      <c r="AP73" s="175">
        <v>1</v>
      </c>
      <c r="AQ73" s="173">
        <v>2</v>
      </c>
      <c r="AR73" s="175">
        <v>0</v>
      </c>
      <c r="AS73" s="177">
        <v>1</v>
      </c>
      <c r="AT73" s="178">
        <v>0</v>
      </c>
      <c r="AU73" s="173">
        <v>0</v>
      </c>
      <c r="AV73" s="174">
        <v>0</v>
      </c>
      <c r="AW73" s="174">
        <v>0</v>
      </c>
      <c r="AX73" s="174">
        <v>0</v>
      </c>
      <c r="AY73" s="175">
        <v>0</v>
      </c>
      <c r="AZ73" s="118">
        <v>0</v>
      </c>
      <c r="BA73" s="173">
        <v>0</v>
      </c>
      <c r="BB73" s="174">
        <v>0</v>
      </c>
      <c r="BC73" s="174">
        <v>0</v>
      </c>
      <c r="BD73" s="174">
        <v>0</v>
      </c>
      <c r="BE73" s="174">
        <v>0</v>
      </c>
      <c r="BF73" s="174">
        <v>0</v>
      </c>
      <c r="BG73" s="174">
        <v>0</v>
      </c>
      <c r="BH73" s="174">
        <v>0</v>
      </c>
      <c r="BI73" s="174">
        <v>0</v>
      </c>
      <c r="BJ73" s="174">
        <v>0</v>
      </c>
      <c r="BK73" s="174">
        <v>0</v>
      </c>
      <c r="BL73" s="174">
        <v>0</v>
      </c>
      <c r="BM73" s="175">
        <v>0</v>
      </c>
      <c r="BN73" s="173">
        <v>1</v>
      </c>
      <c r="BO73" s="174">
        <v>0</v>
      </c>
      <c r="BP73" s="174">
        <v>1</v>
      </c>
      <c r="BQ73" s="175">
        <v>1</v>
      </c>
      <c r="BR73" s="173">
        <v>0</v>
      </c>
      <c r="BS73" s="174">
        <v>0</v>
      </c>
      <c r="BT73" s="175">
        <v>0</v>
      </c>
      <c r="BU73" s="177">
        <v>1</v>
      </c>
      <c r="BV73" s="178">
        <v>1</v>
      </c>
      <c r="BW73" s="173">
        <v>0</v>
      </c>
      <c r="BX73" s="174">
        <v>0</v>
      </c>
      <c r="BY73" s="174">
        <v>0</v>
      </c>
      <c r="BZ73" s="174">
        <v>0</v>
      </c>
      <c r="CA73" s="174">
        <v>1</v>
      </c>
      <c r="CB73" s="174">
        <v>1</v>
      </c>
      <c r="CC73" s="174">
        <v>1</v>
      </c>
      <c r="CD73" s="174">
        <v>1</v>
      </c>
      <c r="CE73" s="174">
        <v>2</v>
      </c>
      <c r="CF73" s="174">
        <v>1</v>
      </c>
      <c r="CG73" s="174">
        <v>0</v>
      </c>
      <c r="CH73" s="174">
        <v>0</v>
      </c>
      <c r="CI73" s="174">
        <v>0</v>
      </c>
      <c r="CJ73" s="174">
        <v>0</v>
      </c>
      <c r="CK73" s="174">
        <v>0</v>
      </c>
      <c r="CL73" s="174">
        <v>0</v>
      </c>
      <c r="CM73" s="174">
        <v>0</v>
      </c>
      <c r="CN73" s="174">
        <v>0</v>
      </c>
      <c r="CO73" s="174">
        <v>0</v>
      </c>
      <c r="CP73" s="174">
        <v>0</v>
      </c>
      <c r="CQ73" s="174">
        <v>0</v>
      </c>
      <c r="CR73" s="174">
        <v>0</v>
      </c>
      <c r="CS73" s="174">
        <v>0</v>
      </c>
      <c r="CT73" s="174">
        <v>0</v>
      </c>
      <c r="CU73" s="174">
        <v>0</v>
      </c>
      <c r="CV73" s="174">
        <v>0</v>
      </c>
      <c r="CW73" s="174">
        <v>0</v>
      </c>
      <c r="CX73" s="174">
        <v>0</v>
      </c>
      <c r="CY73" s="174">
        <v>0</v>
      </c>
      <c r="CZ73" s="175">
        <v>0</v>
      </c>
      <c r="DA73" s="177">
        <v>1</v>
      </c>
      <c r="DB73" s="174">
        <v>1</v>
      </c>
      <c r="DC73" s="174">
        <v>1</v>
      </c>
      <c r="DD73" s="174">
        <v>1</v>
      </c>
      <c r="DE73" s="174">
        <v>1</v>
      </c>
      <c r="DF73" s="174">
        <v>1</v>
      </c>
      <c r="DG73" s="174">
        <v>1</v>
      </c>
      <c r="DH73" s="174">
        <v>1</v>
      </c>
      <c r="DI73" s="174">
        <v>1</v>
      </c>
      <c r="DJ73" s="174">
        <v>1</v>
      </c>
      <c r="DK73" s="174">
        <v>1</v>
      </c>
      <c r="DL73" s="174">
        <v>1</v>
      </c>
      <c r="DM73" s="174">
        <v>1</v>
      </c>
      <c r="DN73" s="174">
        <v>1</v>
      </c>
      <c r="DO73" s="174">
        <v>1</v>
      </c>
      <c r="DP73" s="174">
        <v>1</v>
      </c>
      <c r="DQ73" s="174">
        <v>0</v>
      </c>
      <c r="DR73" s="174">
        <v>1</v>
      </c>
      <c r="DS73" s="174">
        <v>2</v>
      </c>
      <c r="DT73" s="174">
        <v>1</v>
      </c>
      <c r="DU73" s="174">
        <v>1</v>
      </c>
      <c r="DV73" s="174">
        <v>0</v>
      </c>
      <c r="DW73" s="174">
        <v>1</v>
      </c>
      <c r="DX73" s="174">
        <v>0</v>
      </c>
      <c r="DY73" s="174">
        <v>1</v>
      </c>
      <c r="DZ73" s="174">
        <v>1</v>
      </c>
      <c r="EA73" s="174">
        <v>1</v>
      </c>
      <c r="EB73" s="174">
        <v>0</v>
      </c>
      <c r="EC73" s="174">
        <v>1</v>
      </c>
      <c r="ED73" s="174">
        <v>0</v>
      </c>
      <c r="EE73" s="174">
        <v>0</v>
      </c>
      <c r="EF73" s="174">
        <v>1</v>
      </c>
      <c r="EG73" s="174">
        <v>1</v>
      </c>
      <c r="EH73" s="174">
        <v>1</v>
      </c>
      <c r="EI73" s="174">
        <v>0</v>
      </c>
      <c r="EJ73" s="174">
        <v>0</v>
      </c>
      <c r="EK73" s="175">
        <v>1</v>
      </c>
    </row>
    <row r="74" spans="1:141" ht="15.75" x14ac:dyDescent="0.25">
      <c r="A74" s="287"/>
      <c r="B74" s="288"/>
      <c r="C74" s="48" t="s">
        <v>5172</v>
      </c>
      <c r="D74" s="48" t="s">
        <v>11943</v>
      </c>
      <c r="E74" s="48" t="s">
        <v>11944</v>
      </c>
      <c r="F74" s="192"/>
      <c r="G74" s="173">
        <v>0</v>
      </c>
      <c r="H74" s="174">
        <v>1</v>
      </c>
      <c r="I74" s="174">
        <v>1</v>
      </c>
      <c r="J74" s="174">
        <v>1</v>
      </c>
      <c r="K74" s="174">
        <v>1</v>
      </c>
      <c r="L74" s="178">
        <v>1</v>
      </c>
      <c r="M74" s="174">
        <v>1</v>
      </c>
      <c r="N74" s="177">
        <v>0</v>
      </c>
      <c r="O74" s="174">
        <v>0</v>
      </c>
      <c r="P74" s="175">
        <v>1</v>
      </c>
      <c r="R74" s="173">
        <v>1</v>
      </c>
      <c r="S74" s="174">
        <v>1</v>
      </c>
      <c r="T74" s="174">
        <v>1</v>
      </c>
      <c r="U74" s="175">
        <v>1</v>
      </c>
      <c r="V74" s="173">
        <v>0</v>
      </c>
      <c r="W74" s="174">
        <v>2</v>
      </c>
      <c r="X74" s="175">
        <v>2</v>
      </c>
      <c r="Y74" s="176">
        <v>1</v>
      </c>
      <c r="Z74" s="173">
        <v>1</v>
      </c>
      <c r="AA74" s="174">
        <v>1</v>
      </c>
      <c r="AB74" s="174">
        <v>1</v>
      </c>
      <c r="AC74" s="174">
        <v>1</v>
      </c>
      <c r="AD74" s="174">
        <v>2</v>
      </c>
      <c r="AE74" s="174">
        <v>2</v>
      </c>
      <c r="AF74" s="174">
        <v>1</v>
      </c>
      <c r="AG74" s="174">
        <v>1</v>
      </c>
      <c r="AH74" s="174">
        <v>1</v>
      </c>
      <c r="AI74" s="174">
        <v>4</v>
      </c>
      <c r="AJ74" s="174">
        <v>2</v>
      </c>
      <c r="AK74" s="174">
        <v>1</v>
      </c>
      <c r="AL74" s="174">
        <v>1</v>
      </c>
      <c r="AM74" s="174">
        <v>1</v>
      </c>
      <c r="AN74" s="174">
        <v>2</v>
      </c>
      <c r="AO74" s="174">
        <v>1</v>
      </c>
      <c r="AP74" s="175">
        <v>1</v>
      </c>
      <c r="AQ74" s="173">
        <v>1</v>
      </c>
      <c r="AR74" s="175">
        <v>2</v>
      </c>
      <c r="AS74" s="177">
        <v>3</v>
      </c>
      <c r="AT74" s="178">
        <v>1</v>
      </c>
      <c r="AU74" s="173">
        <v>2</v>
      </c>
      <c r="AV74" s="174">
        <v>2</v>
      </c>
      <c r="AW74" s="174">
        <v>2</v>
      </c>
      <c r="AX74" s="174">
        <v>2</v>
      </c>
      <c r="AY74" s="175">
        <v>1</v>
      </c>
      <c r="AZ74" s="118">
        <v>1</v>
      </c>
      <c r="BA74" s="173">
        <v>1</v>
      </c>
      <c r="BB74" s="174">
        <v>1</v>
      </c>
      <c r="BC74" s="174">
        <v>1</v>
      </c>
      <c r="BD74" s="174">
        <v>1</v>
      </c>
      <c r="BE74" s="174">
        <v>0</v>
      </c>
      <c r="BF74" s="174">
        <v>0</v>
      </c>
      <c r="BG74" s="174">
        <v>0</v>
      </c>
      <c r="BH74" s="174">
        <v>1</v>
      </c>
      <c r="BI74" s="174">
        <v>0</v>
      </c>
      <c r="BJ74" s="174">
        <v>1</v>
      </c>
      <c r="BK74" s="174">
        <v>1</v>
      </c>
      <c r="BL74" s="174">
        <v>1</v>
      </c>
      <c r="BM74" s="175">
        <v>2</v>
      </c>
      <c r="BN74" s="173">
        <v>1</v>
      </c>
      <c r="BO74" s="174">
        <v>0</v>
      </c>
      <c r="BP74" s="174">
        <v>2</v>
      </c>
      <c r="BQ74" s="175">
        <v>2</v>
      </c>
      <c r="BR74" s="173">
        <v>2</v>
      </c>
      <c r="BS74" s="174">
        <v>0</v>
      </c>
      <c r="BT74" s="175">
        <v>1</v>
      </c>
      <c r="BU74" s="177">
        <v>0</v>
      </c>
      <c r="BV74" s="178">
        <v>0</v>
      </c>
      <c r="BW74" s="173">
        <v>1</v>
      </c>
      <c r="BX74" s="174">
        <v>1</v>
      </c>
      <c r="BY74" s="174">
        <v>1</v>
      </c>
      <c r="BZ74" s="174">
        <v>1</v>
      </c>
      <c r="CA74" s="174">
        <v>2</v>
      </c>
      <c r="CB74" s="174">
        <v>3</v>
      </c>
      <c r="CC74" s="174">
        <v>3</v>
      </c>
      <c r="CD74" s="174">
        <v>2</v>
      </c>
      <c r="CE74" s="174">
        <v>3</v>
      </c>
      <c r="CF74" s="174">
        <v>1</v>
      </c>
      <c r="CG74" s="174">
        <v>1</v>
      </c>
      <c r="CH74" s="174">
        <v>1</v>
      </c>
      <c r="CI74" s="174">
        <v>0</v>
      </c>
      <c r="CJ74" s="174">
        <v>0</v>
      </c>
      <c r="CK74" s="174">
        <v>1</v>
      </c>
      <c r="CL74" s="174">
        <v>1</v>
      </c>
      <c r="CM74" s="174">
        <v>1</v>
      </c>
      <c r="CN74" s="174">
        <v>1</v>
      </c>
      <c r="CO74" s="174">
        <v>1</v>
      </c>
      <c r="CP74" s="174">
        <v>1</v>
      </c>
      <c r="CQ74" s="174">
        <v>1</v>
      </c>
      <c r="CR74" s="174">
        <v>1</v>
      </c>
      <c r="CS74" s="174">
        <v>1</v>
      </c>
      <c r="CT74" s="174">
        <v>1</v>
      </c>
      <c r="CU74" s="174">
        <v>1</v>
      </c>
      <c r="CV74" s="174">
        <v>1</v>
      </c>
      <c r="CW74" s="174">
        <v>1</v>
      </c>
      <c r="CX74" s="174">
        <v>1</v>
      </c>
      <c r="CY74" s="174">
        <v>1</v>
      </c>
      <c r="CZ74" s="175">
        <v>1</v>
      </c>
      <c r="DA74" s="177">
        <v>1</v>
      </c>
      <c r="DB74" s="174">
        <v>1</v>
      </c>
      <c r="DC74" s="174">
        <v>1</v>
      </c>
      <c r="DD74" s="174">
        <v>1</v>
      </c>
      <c r="DE74" s="174">
        <v>1</v>
      </c>
      <c r="DF74" s="174">
        <v>1</v>
      </c>
      <c r="DG74" s="174">
        <v>1</v>
      </c>
      <c r="DH74" s="174">
        <v>1</v>
      </c>
      <c r="DI74" s="174">
        <v>1</v>
      </c>
      <c r="DJ74" s="174">
        <v>1</v>
      </c>
      <c r="DK74" s="174">
        <v>1</v>
      </c>
      <c r="DL74" s="174">
        <v>0</v>
      </c>
      <c r="DM74" s="174">
        <v>1</v>
      </c>
      <c r="DN74" s="174">
        <v>1</v>
      </c>
      <c r="DO74" s="174">
        <v>0</v>
      </c>
      <c r="DP74" s="174">
        <v>0</v>
      </c>
      <c r="DQ74" s="174">
        <v>0</v>
      </c>
      <c r="DR74" s="174">
        <v>0</v>
      </c>
      <c r="DS74" s="174">
        <v>2</v>
      </c>
      <c r="DT74" s="174">
        <v>1</v>
      </c>
      <c r="DU74" s="174">
        <v>1</v>
      </c>
      <c r="DV74" s="174">
        <v>0</v>
      </c>
      <c r="DW74" s="174">
        <v>1</v>
      </c>
      <c r="DX74" s="174">
        <v>0</v>
      </c>
      <c r="DY74" s="174">
        <v>1</v>
      </c>
      <c r="DZ74" s="174">
        <v>1</v>
      </c>
      <c r="EA74" s="174">
        <v>1</v>
      </c>
      <c r="EB74" s="174">
        <v>1</v>
      </c>
      <c r="EC74" s="174">
        <v>1</v>
      </c>
      <c r="ED74" s="174">
        <v>0</v>
      </c>
      <c r="EE74" s="174">
        <v>1</v>
      </c>
      <c r="EF74" s="174">
        <v>1</v>
      </c>
      <c r="EG74" s="174">
        <v>1</v>
      </c>
      <c r="EH74" s="174">
        <v>1</v>
      </c>
      <c r="EI74" s="174">
        <v>0</v>
      </c>
      <c r="EJ74" s="174">
        <v>1</v>
      </c>
      <c r="EK74" s="175">
        <v>0</v>
      </c>
    </row>
    <row r="75" spans="1:141" ht="15.75" x14ac:dyDescent="0.25">
      <c r="A75" s="287"/>
      <c r="B75" s="288"/>
      <c r="C75" s="48" t="s">
        <v>6175</v>
      </c>
      <c r="D75" s="48" t="s">
        <v>11945</v>
      </c>
      <c r="E75" s="48" t="s">
        <v>11946</v>
      </c>
      <c r="F75" s="192"/>
      <c r="G75" s="173">
        <v>0</v>
      </c>
      <c r="H75" s="174">
        <v>0</v>
      </c>
      <c r="I75" s="174">
        <v>1</v>
      </c>
      <c r="J75" s="174">
        <v>1</v>
      </c>
      <c r="K75" s="174">
        <v>0</v>
      </c>
      <c r="L75" s="178">
        <v>0</v>
      </c>
      <c r="M75" s="174">
        <v>0</v>
      </c>
      <c r="N75" s="177">
        <v>1</v>
      </c>
      <c r="O75" s="174">
        <v>1</v>
      </c>
      <c r="P75" s="175">
        <v>0</v>
      </c>
      <c r="R75" s="173">
        <v>0</v>
      </c>
      <c r="S75" s="174">
        <v>0</v>
      </c>
      <c r="T75" s="174">
        <v>0</v>
      </c>
      <c r="U75" s="175">
        <v>0</v>
      </c>
      <c r="V75" s="173">
        <v>0</v>
      </c>
      <c r="W75" s="174">
        <v>0</v>
      </c>
      <c r="X75" s="175">
        <v>0</v>
      </c>
      <c r="Y75" s="176">
        <v>0</v>
      </c>
      <c r="Z75" s="173">
        <v>0</v>
      </c>
      <c r="AA75" s="174">
        <v>0</v>
      </c>
      <c r="AB75" s="174">
        <v>0</v>
      </c>
      <c r="AC75" s="174">
        <v>0</v>
      </c>
      <c r="AD75" s="174">
        <v>0</v>
      </c>
      <c r="AE75" s="174">
        <v>0</v>
      </c>
      <c r="AF75" s="174">
        <v>0</v>
      </c>
      <c r="AG75" s="174">
        <v>0</v>
      </c>
      <c r="AH75" s="174">
        <v>0</v>
      </c>
      <c r="AI75" s="174">
        <v>0</v>
      </c>
      <c r="AJ75" s="174">
        <v>0</v>
      </c>
      <c r="AK75" s="174">
        <v>0</v>
      </c>
      <c r="AL75" s="174">
        <v>0</v>
      </c>
      <c r="AM75" s="174">
        <v>0</v>
      </c>
      <c r="AN75" s="174">
        <v>0</v>
      </c>
      <c r="AO75" s="174">
        <v>0</v>
      </c>
      <c r="AP75" s="175">
        <v>0</v>
      </c>
      <c r="AQ75" s="173">
        <v>0</v>
      </c>
      <c r="AR75" s="175">
        <v>0</v>
      </c>
      <c r="AS75" s="177">
        <v>0</v>
      </c>
      <c r="AT75" s="178">
        <v>0</v>
      </c>
      <c r="AU75" s="173">
        <v>0</v>
      </c>
      <c r="AV75" s="174">
        <v>0</v>
      </c>
      <c r="AW75" s="174">
        <v>0</v>
      </c>
      <c r="AX75" s="174">
        <v>0</v>
      </c>
      <c r="AY75" s="175">
        <v>0</v>
      </c>
      <c r="AZ75" s="118">
        <v>0</v>
      </c>
      <c r="BA75" s="173">
        <v>0</v>
      </c>
      <c r="BB75" s="174">
        <v>0</v>
      </c>
      <c r="BC75" s="174">
        <v>1</v>
      </c>
      <c r="BD75" s="174">
        <v>0</v>
      </c>
      <c r="BE75" s="174">
        <v>0</v>
      </c>
      <c r="BF75" s="174">
        <v>0</v>
      </c>
      <c r="BG75" s="174">
        <v>0</v>
      </c>
      <c r="BH75" s="174">
        <v>0</v>
      </c>
      <c r="BI75" s="174">
        <v>0</v>
      </c>
      <c r="BJ75" s="174">
        <v>0</v>
      </c>
      <c r="BK75" s="174">
        <v>0</v>
      </c>
      <c r="BL75" s="174">
        <v>0</v>
      </c>
      <c r="BM75" s="175">
        <v>0</v>
      </c>
      <c r="BN75" s="173">
        <v>0</v>
      </c>
      <c r="BO75" s="174">
        <v>0</v>
      </c>
      <c r="BP75" s="174">
        <v>0</v>
      </c>
      <c r="BQ75" s="175">
        <v>0</v>
      </c>
      <c r="BR75" s="173">
        <v>0</v>
      </c>
      <c r="BS75" s="174">
        <v>0</v>
      </c>
      <c r="BT75" s="175">
        <v>0</v>
      </c>
      <c r="BU75" s="177">
        <v>0</v>
      </c>
      <c r="BV75" s="178">
        <v>0</v>
      </c>
      <c r="BW75" s="173">
        <v>0</v>
      </c>
      <c r="BX75" s="174">
        <v>0</v>
      </c>
      <c r="BY75" s="174">
        <v>0</v>
      </c>
      <c r="BZ75" s="174">
        <v>0</v>
      </c>
      <c r="CA75" s="174">
        <v>0</v>
      </c>
      <c r="CB75" s="174">
        <v>0</v>
      </c>
      <c r="CC75" s="174">
        <v>0</v>
      </c>
      <c r="CD75" s="174">
        <v>0</v>
      </c>
      <c r="CE75" s="174">
        <v>0</v>
      </c>
      <c r="CF75" s="174">
        <v>0</v>
      </c>
      <c r="CG75" s="174">
        <v>0</v>
      </c>
      <c r="CH75" s="174">
        <v>0</v>
      </c>
      <c r="CI75" s="174">
        <v>0</v>
      </c>
      <c r="CJ75" s="174">
        <v>0</v>
      </c>
      <c r="CK75" s="174">
        <v>0</v>
      </c>
      <c r="CL75" s="174">
        <v>0</v>
      </c>
      <c r="CM75" s="174">
        <v>0</v>
      </c>
      <c r="CN75" s="174">
        <v>0</v>
      </c>
      <c r="CO75" s="174">
        <v>0</v>
      </c>
      <c r="CP75" s="174">
        <v>1</v>
      </c>
      <c r="CQ75" s="174">
        <v>1</v>
      </c>
      <c r="CR75" s="174">
        <v>2</v>
      </c>
      <c r="CS75" s="174">
        <v>0</v>
      </c>
      <c r="CT75" s="174">
        <v>5</v>
      </c>
      <c r="CU75" s="174">
        <v>1</v>
      </c>
      <c r="CV75" s="174">
        <v>0</v>
      </c>
      <c r="CW75" s="174">
        <v>0</v>
      </c>
      <c r="CX75" s="174">
        <v>3</v>
      </c>
      <c r="CY75" s="174">
        <v>1</v>
      </c>
      <c r="CZ75" s="175">
        <v>0</v>
      </c>
      <c r="DA75" s="177">
        <v>0</v>
      </c>
      <c r="DB75" s="174">
        <v>0</v>
      </c>
      <c r="DC75" s="174">
        <v>0</v>
      </c>
      <c r="DD75" s="174">
        <v>0</v>
      </c>
      <c r="DE75" s="174">
        <v>0</v>
      </c>
      <c r="DF75" s="174">
        <v>0</v>
      </c>
      <c r="DG75" s="174">
        <v>0</v>
      </c>
      <c r="DH75" s="174">
        <v>0</v>
      </c>
      <c r="DI75" s="174">
        <v>0</v>
      </c>
      <c r="DJ75" s="174">
        <v>0</v>
      </c>
      <c r="DK75" s="174">
        <v>0</v>
      </c>
      <c r="DL75" s="174">
        <v>0</v>
      </c>
      <c r="DM75" s="174">
        <v>0</v>
      </c>
      <c r="DN75" s="174">
        <v>0</v>
      </c>
      <c r="DO75" s="174">
        <v>0</v>
      </c>
      <c r="DP75" s="174">
        <v>0</v>
      </c>
      <c r="DQ75" s="174">
        <v>0</v>
      </c>
      <c r="DR75" s="174">
        <v>0</v>
      </c>
      <c r="DS75" s="174">
        <v>0</v>
      </c>
      <c r="DT75" s="174">
        <v>0</v>
      </c>
      <c r="DU75" s="174">
        <v>1</v>
      </c>
      <c r="DV75" s="174">
        <v>0</v>
      </c>
      <c r="DW75" s="174">
        <v>0</v>
      </c>
      <c r="DX75" s="174">
        <v>0</v>
      </c>
      <c r="DY75" s="174">
        <v>0</v>
      </c>
      <c r="DZ75" s="174">
        <v>0</v>
      </c>
      <c r="EA75" s="174">
        <v>0</v>
      </c>
      <c r="EB75" s="174">
        <v>0</v>
      </c>
      <c r="EC75" s="174">
        <v>0</v>
      </c>
      <c r="ED75" s="174">
        <v>0</v>
      </c>
      <c r="EE75" s="174">
        <v>0</v>
      </c>
      <c r="EF75" s="174">
        <v>0</v>
      </c>
      <c r="EG75" s="174">
        <v>0</v>
      </c>
      <c r="EH75" s="174">
        <v>0</v>
      </c>
      <c r="EI75" s="174">
        <v>0</v>
      </c>
      <c r="EJ75" s="174">
        <v>0</v>
      </c>
      <c r="EK75" s="175">
        <v>0</v>
      </c>
    </row>
    <row r="76" spans="1:141" ht="15.75" x14ac:dyDescent="0.25">
      <c r="A76" s="287"/>
      <c r="B76" s="288"/>
      <c r="C76" s="48" t="s">
        <v>10994</v>
      </c>
      <c r="D76" s="48" t="s">
        <v>11947</v>
      </c>
      <c r="E76" s="48" t="s">
        <v>11948</v>
      </c>
      <c r="F76" s="192"/>
      <c r="G76" s="173">
        <v>1</v>
      </c>
      <c r="H76" s="174">
        <v>1</v>
      </c>
      <c r="I76" s="174">
        <v>1</v>
      </c>
      <c r="J76" s="174">
        <v>1</v>
      </c>
      <c r="K76" s="174">
        <v>0</v>
      </c>
      <c r="L76" s="178">
        <v>1</v>
      </c>
      <c r="M76" s="174">
        <v>1</v>
      </c>
      <c r="N76" s="177">
        <v>1</v>
      </c>
      <c r="O76" s="174">
        <v>0</v>
      </c>
      <c r="P76" s="175">
        <v>1</v>
      </c>
      <c r="R76" s="173">
        <v>0</v>
      </c>
      <c r="S76" s="174">
        <v>2</v>
      </c>
      <c r="T76" s="174">
        <v>0</v>
      </c>
      <c r="U76" s="175">
        <v>0</v>
      </c>
      <c r="V76" s="173">
        <v>1</v>
      </c>
      <c r="W76" s="174">
        <v>1</v>
      </c>
      <c r="X76" s="175">
        <v>1</v>
      </c>
      <c r="Y76" s="176">
        <v>1</v>
      </c>
      <c r="Z76" s="173">
        <v>2</v>
      </c>
      <c r="AA76" s="174">
        <v>0</v>
      </c>
      <c r="AB76" s="174">
        <v>0</v>
      </c>
      <c r="AC76" s="174">
        <v>0</v>
      </c>
      <c r="AD76" s="174">
        <v>0</v>
      </c>
      <c r="AE76" s="174">
        <v>0</v>
      </c>
      <c r="AF76" s="174">
        <v>1</v>
      </c>
      <c r="AG76" s="174">
        <v>1</v>
      </c>
      <c r="AH76" s="174">
        <v>1</v>
      </c>
      <c r="AI76" s="174">
        <v>2</v>
      </c>
      <c r="AJ76" s="174">
        <v>2</v>
      </c>
      <c r="AK76" s="174">
        <v>0</v>
      </c>
      <c r="AL76" s="174">
        <v>0</v>
      </c>
      <c r="AM76" s="174">
        <v>1</v>
      </c>
      <c r="AN76" s="174">
        <v>1</v>
      </c>
      <c r="AO76" s="174">
        <v>1</v>
      </c>
      <c r="AP76" s="175">
        <v>0</v>
      </c>
      <c r="AQ76" s="173">
        <v>0</v>
      </c>
      <c r="AR76" s="175">
        <v>1</v>
      </c>
      <c r="AS76" s="177">
        <v>0</v>
      </c>
      <c r="AT76" s="178">
        <v>0</v>
      </c>
      <c r="AU76" s="173">
        <v>1</v>
      </c>
      <c r="AV76" s="174">
        <v>1</v>
      </c>
      <c r="AW76" s="174">
        <v>0</v>
      </c>
      <c r="AX76" s="174">
        <v>1</v>
      </c>
      <c r="AY76" s="175">
        <v>0</v>
      </c>
      <c r="AZ76" s="118">
        <v>0</v>
      </c>
      <c r="BA76" s="173">
        <v>0</v>
      </c>
      <c r="BB76" s="174">
        <v>0</v>
      </c>
      <c r="BC76" s="174">
        <v>0</v>
      </c>
      <c r="BD76" s="174">
        <v>0</v>
      </c>
      <c r="BE76" s="174">
        <v>0</v>
      </c>
      <c r="BF76" s="174">
        <v>0</v>
      </c>
      <c r="BG76" s="174">
        <v>0</v>
      </c>
      <c r="BH76" s="174">
        <v>0</v>
      </c>
      <c r="BI76" s="174">
        <v>0</v>
      </c>
      <c r="BJ76" s="174">
        <v>0</v>
      </c>
      <c r="BK76" s="174">
        <v>0</v>
      </c>
      <c r="BL76" s="174">
        <v>0</v>
      </c>
      <c r="BM76" s="175">
        <v>0</v>
      </c>
      <c r="BN76" s="173">
        <v>1</v>
      </c>
      <c r="BO76" s="174">
        <v>0</v>
      </c>
      <c r="BP76" s="174">
        <v>1</v>
      </c>
      <c r="BQ76" s="175">
        <v>2</v>
      </c>
      <c r="BR76" s="173">
        <v>1</v>
      </c>
      <c r="BS76" s="174">
        <v>1</v>
      </c>
      <c r="BT76" s="175">
        <v>1</v>
      </c>
      <c r="BU76" s="177">
        <v>1</v>
      </c>
      <c r="BV76" s="178">
        <v>1</v>
      </c>
      <c r="BW76" s="173">
        <v>1</v>
      </c>
      <c r="BX76" s="174">
        <v>1</v>
      </c>
      <c r="BY76" s="174">
        <v>0</v>
      </c>
      <c r="BZ76" s="174">
        <v>0</v>
      </c>
      <c r="CA76" s="174">
        <v>0</v>
      </c>
      <c r="CB76" s="174">
        <v>0</v>
      </c>
      <c r="CC76" s="174">
        <v>0</v>
      </c>
      <c r="CD76" s="174">
        <v>0</v>
      </c>
      <c r="CE76" s="174">
        <v>0</v>
      </c>
      <c r="CF76" s="174">
        <v>0</v>
      </c>
      <c r="CG76" s="174">
        <v>0</v>
      </c>
      <c r="CH76" s="174">
        <v>0</v>
      </c>
      <c r="CI76" s="174">
        <v>0</v>
      </c>
      <c r="CJ76" s="174">
        <v>0</v>
      </c>
      <c r="CK76" s="174">
        <v>0</v>
      </c>
      <c r="CL76" s="174">
        <v>0</v>
      </c>
      <c r="CM76" s="174">
        <v>0</v>
      </c>
      <c r="CN76" s="174">
        <v>0</v>
      </c>
      <c r="CO76" s="174">
        <v>0</v>
      </c>
      <c r="CP76" s="174">
        <v>0</v>
      </c>
      <c r="CQ76" s="174">
        <v>0</v>
      </c>
      <c r="CR76" s="174">
        <v>0</v>
      </c>
      <c r="CS76" s="174">
        <v>0</v>
      </c>
      <c r="CT76" s="174">
        <v>0</v>
      </c>
      <c r="CU76" s="174">
        <v>0</v>
      </c>
      <c r="CV76" s="174">
        <v>0</v>
      </c>
      <c r="CW76" s="174">
        <v>0</v>
      </c>
      <c r="CX76" s="174">
        <v>0</v>
      </c>
      <c r="CY76" s="174">
        <v>0</v>
      </c>
      <c r="CZ76" s="175">
        <v>0</v>
      </c>
      <c r="DA76" s="177">
        <v>1</v>
      </c>
      <c r="DB76" s="174">
        <v>2</v>
      </c>
      <c r="DC76" s="174">
        <v>3</v>
      </c>
      <c r="DD76" s="174">
        <v>2</v>
      </c>
      <c r="DE76" s="174">
        <v>2</v>
      </c>
      <c r="DF76" s="174">
        <v>1</v>
      </c>
      <c r="DG76" s="174">
        <v>2</v>
      </c>
      <c r="DH76" s="174">
        <v>2</v>
      </c>
      <c r="DI76" s="174">
        <v>1</v>
      </c>
      <c r="DJ76" s="174">
        <v>2</v>
      </c>
      <c r="DK76" s="174">
        <v>2</v>
      </c>
      <c r="DL76" s="174">
        <v>2</v>
      </c>
      <c r="DM76" s="174">
        <v>2</v>
      </c>
      <c r="DN76" s="174">
        <v>2</v>
      </c>
      <c r="DO76" s="174">
        <v>0</v>
      </c>
      <c r="DP76" s="174">
        <v>1</v>
      </c>
      <c r="DQ76" s="174">
        <v>1</v>
      </c>
      <c r="DR76" s="174">
        <v>1</v>
      </c>
      <c r="DS76" s="174">
        <v>2</v>
      </c>
      <c r="DT76" s="174">
        <v>1</v>
      </c>
      <c r="DU76" s="174">
        <v>2</v>
      </c>
      <c r="DV76" s="174">
        <v>0</v>
      </c>
      <c r="DW76" s="174">
        <v>2</v>
      </c>
      <c r="DX76" s="174">
        <v>1</v>
      </c>
      <c r="DY76" s="174">
        <v>2</v>
      </c>
      <c r="DZ76" s="174">
        <v>1</v>
      </c>
      <c r="EA76" s="174">
        <v>2</v>
      </c>
      <c r="EB76" s="174">
        <v>2</v>
      </c>
      <c r="EC76" s="174">
        <v>2</v>
      </c>
      <c r="ED76" s="174">
        <v>2</v>
      </c>
      <c r="EE76" s="174">
        <v>2</v>
      </c>
      <c r="EF76" s="174">
        <v>2</v>
      </c>
      <c r="EG76" s="174">
        <v>3</v>
      </c>
      <c r="EH76" s="174">
        <v>3</v>
      </c>
      <c r="EI76" s="174">
        <v>0</v>
      </c>
      <c r="EJ76" s="174">
        <v>3</v>
      </c>
      <c r="EK76" s="175">
        <v>2</v>
      </c>
    </row>
    <row r="77" spans="1:141" ht="15.75" x14ac:dyDescent="0.25">
      <c r="A77" s="287"/>
      <c r="B77" s="288"/>
      <c r="C77" s="48" t="s">
        <v>5012</v>
      </c>
      <c r="D77" s="48" t="s">
        <v>11949</v>
      </c>
      <c r="E77" s="48" t="s">
        <v>11950</v>
      </c>
      <c r="F77" s="192"/>
      <c r="G77" s="173">
        <v>0</v>
      </c>
      <c r="H77" s="174">
        <v>1</v>
      </c>
      <c r="I77" s="174">
        <v>0</v>
      </c>
      <c r="J77" s="174">
        <v>1</v>
      </c>
      <c r="K77" s="174">
        <v>1</v>
      </c>
      <c r="L77" s="178">
        <v>1</v>
      </c>
      <c r="M77" s="174">
        <v>1</v>
      </c>
      <c r="N77" s="177">
        <v>1</v>
      </c>
      <c r="O77" s="174">
        <v>1</v>
      </c>
      <c r="P77" s="175">
        <v>0</v>
      </c>
      <c r="R77" s="173">
        <v>0</v>
      </c>
      <c r="S77" s="174">
        <v>0</v>
      </c>
      <c r="T77" s="174">
        <v>1</v>
      </c>
      <c r="U77" s="175">
        <v>1</v>
      </c>
      <c r="V77" s="173">
        <v>1</v>
      </c>
      <c r="W77" s="174">
        <v>1</v>
      </c>
      <c r="X77" s="175">
        <v>1</v>
      </c>
      <c r="Y77" s="176">
        <v>1</v>
      </c>
      <c r="Z77" s="173">
        <v>0</v>
      </c>
      <c r="AA77" s="174">
        <v>2</v>
      </c>
      <c r="AB77" s="174">
        <v>1</v>
      </c>
      <c r="AC77" s="174">
        <v>1</v>
      </c>
      <c r="AD77" s="174">
        <v>2</v>
      </c>
      <c r="AE77" s="174">
        <v>1</v>
      </c>
      <c r="AF77" s="174">
        <v>1</v>
      </c>
      <c r="AG77" s="174">
        <v>1</v>
      </c>
      <c r="AH77" s="174">
        <v>2</v>
      </c>
      <c r="AI77" s="174">
        <v>2</v>
      </c>
      <c r="AJ77" s="174">
        <v>0</v>
      </c>
      <c r="AK77" s="174">
        <v>0</v>
      </c>
      <c r="AL77" s="174">
        <v>2</v>
      </c>
      <c r="AM77" s="174">
        <v>0</v>
      </c>
      <c r="AN77" s="174">
        <v>2</v>
      </c>
      <c r="AO77" s="174">
        <v>3</v>
      </c>
      <c r="AP77" s="175">
        <v>1</v>
      </c>
      <c r="AQ77" s="173">
        <v>1</v>
      </c>
      <c r="AR77" s="175">
        <v>0</v>
      </c>
      <c r="AS77" s="177">
        <v>0</v>
      </c>
      <c r="AT77" s="178">
        <v>1</v>
      </c>
      <c r="AU77" s="173">
        <v>1</v>
      </c>
      <c r="AV77" s="174">
        <v>1</v>
      </c>
      <c r="AW77" s="174">
        <v>1</v>
      </c>
      <c r="AX77" s="174">
        <v>0</v>
      </c>
      <c r="AY77" s="175">
        <v>0</v>
      </c>
      <c r="AZ77" s="118">
        <v>1</v>
      </c>
      <c r="BA77" s="173">
        <v>1</v>
      </c>
      <c r="BB77" s="174">
        <v>0</v>
      </c>
      <c r="BC77" s="174">
        <v>1</v>
      </c>
      <c r="BD77" s="174">
        <v>1</v>
      </c>
      <c r="BE77" s="174">
        <v>1</v>
      </c>
      <c r="BF77" s="174">
        <v>1</v>
      </c>
      <c r="BG77" s="174">
        <v>1</v>
      </c>
      <c r="BH77" s="174">
        <v>1</v>
      </c>
      <c r="BI77" s="174">
        <v>0</v>
      </c>
      <c r="BJ77" s="174">
        <v>0</v>
      </c>
      <c r="BK77" s="174">
        <v>0</v>
      </c>
      <c r="BL77" s="174">
        <v>0</v>
      </c>
      <c r="BM77" s="175">
        <v>0</v>
      </c>
      <c r="BN77" s="173">
        <v>1</v>
      </c>
      <c r="BO77" s="174">
        <v>0</v>
      </c>
      <c r="BP77" s="174">
        <v>1</v>
      </c>
      <c r="BQ77" s="175">
        <v>2</v>
      </c>
      <c r="BR77" s="173">
        <v>0</v>
      </c>
      <c r="BS77" s="174">
        <v>1</v>
      </c>
      <c r="BT77" s="175">
        <v>1</v>
      </c>
      <c r="BU77" s="177">
        <v>1</v>
      </c>
      <c r="BV77" s="178">
        <v>1</v>
      </c>
      <c r="BW77" s="173">
        <v>1</v>
      </c>
      <c r="BX77" s="174">
        <v>2</v>
      </c>
      <c r="BY77" s="174">
        <v>1</v>
      </c>
      <c r="BZ77" s="174">
        <v>1</v>
      </c>
      <c r="CA77" s="174">
        <v>1</v>
      </c>
      <c r="CB77" s="174">
        <v>3</v>
      </c>
      <c r="CC77" s="174">
        <v>1</v>
      </c>
      <c r="CD77" s="174">
        <v>1</v>
      </c>
      <c r="CE77" s="174">
        <v>1</v>
      </c>
      <c r="CF77" s="174">
        <v>1</v>
      </c>
      <c r="CG77" s="174">
        <v>0</v>
      </c>
      <c r="CH77" s="174">
        <v>0</v>
      </c>
      <c r="CI77" s="174">
        <v>0</v>
      </c>
      <c r="CJ77" s="174">
        <v>0</v>
      </c>
      <c r="CK77" s="174">
        <v>0</v>
      </c>
      <c r="CL77" s="174">
        <v>0</v>
      </c>
      <c r="CM77" s="174">
        <v>0</v>
      </c>
      <c r="CN77" s="174">
        <v>0</v>
      </c>
      <c r="CO77" s="174">
        <v>0</v>
      </c>
      <c r="CP77" s="174">
        <v>0</v>
      </c>
      <c r="CQ77" s="174">
        <v>0</v>
      </c>
      <c r="CR77" s="174">
        <v>0</v>
      </c>
      <c r="CS77" s="174">
        <v>0</v>
      </c>
      <c r="CT77" s="174">
        <v>0</v>
      </c>
      <c r="CU77" s="174">
        <v>0</v>
      </c>
      <c r="CV77" s="174">
        <v>0</v>
      </c>
      <c r="CW77" s="174">
        <v>0</v>
      </c>
      <c r="CX77" s="174">
        <v>0</v>
      </c>
      <c r="CY77" s="174">
        <v>0</v>
      </c>
      <c r="CZ77" s="175">
        <v>0</v>
      </c>
      <c r="DA77" s="177">
        <v>1</v>
      </c>
      <c r="DB77" s="174">
        <v>1</v>
      </c>
      <c r="DC77" s="174">
        <v>0</v>
      </c>
      <c r="DD77" s="174">
        <v>0</v>
      </c>
      <c r="DE77" s="174">
        <v>0</v>
      </c>
      <c r="DF77" s="174">
        <v>0</v>
      </c>
      <c r="DG77" s="174">
        <v>0</v>
      </c>
      <c r="DH77" s="174">
        <v>0</v>
      </c>
      <c r="DI77" s="174">
        <v>0</v>
      </c>
      <c r="DJ77" s="174">
        <v>0</v>
      </c>
      <c r="DK77" s="174">
        <v>0</v>
      </c>
      <c r="DL77" s="174">
        <v>0</v>
      </c>
      <c r="DM77" s="174">
        <v>0</v>
      </c>
      <c r="DN77" s="174">
        <v>0</v>
      </c>
      <c r="DO77" s="174">
        <v>1</v>
      </c>
      <c r="DP77" s="174">
        <v>1</v>
      </c>
      <c r="DQ77" s="174">
        <v>0</v>
      </c>
      <c r="DR77" s="174">
        <v>1</v>
      </c>
      <c r="DS77" s="174">
        <v>1</v>
      </c>
      <c r="DT77" s="174">
        <v>1</v>
      </c>
      <c r="DU77" s="174">
        <v>1</v>
      </c>
      <c r="DV77" s="174">
        <v>1</v>
      </c>
      <c r="DW77" s="174">
        <v>1</v>
      </c>
      <c r="DX77" s="174">
        <v>0</v>
      </c>
      <c r="DY77" s="174">
        <v>1</v>
      </c>
      <c r="DZ77" s="174">
        <v>0</v>
      </c>
      <c r="EA77" s="174">
        <v>0</v>
      </c>
      <c r="EB77" s="174">
        <v>0</v>
      </c>
      <c r="EC77" s="174">
        <v>1</v>
      </c>
      <c r="ED77" s="174">
        <v>2</v>
      </c>
      <c r="EE77" s="174">
        <v>0</v>
      </c>
      <c r="EF77" s="174">
        <v>1</v>
      </c>
      <c r="EG77" s="174">
        <v>1</v>
      </c>
      <c r="EH77" s="174">
        <v>3</v>
      </c>
      <c r="EI77" s="174">
        <v>2</v>
      </c>
      <c r="EJ77" s="174">
        <v>1</v>
      </c>
      <c r="EK77" s="175">
        <v>0</v>
      </c>
    </row>
    <row r="78" spans="1:141" ht="15.75" x14ac:dyDescent="0.25">
      <c r="A78" s="287"/>
      <c r="B78" s="288"/>
      <c r="C78" s="48" t="s">
        <v>10992</v>
      </c>
      <c r="D78" s="48" t="s">
        <v>11951</v>
      </c>
      <c r="E78" s="48" t="s">
        <v>11952</v>
      </c>
      <c r="F78" s="192"/>
      <c r="G78" s="173">
        <v>1</v>
      </c>
      <c r="H78" s="174">
        <v>1</v>
      </c>
      <c r="I78" s="174">
        <v>1</v>
      </c>
      <c r="J78" s="174">
        <v>1</v>
      </c>
      <c r="K78" s="174">
        <v>1</v>
      </c>
      <c r="L78" s="178">
        <v>1</v>
      </c>
      <c r="M78" s="174">
        <v>1</v>
      </c>
      <c r="N78" s="177">
        <v>1</v>
      </c>
      <c r="O78" s="174">
        <v>1</v>
      </c>
      <c r="P78" s="175">
        <v>1</v>
      </c>
      <c r="R78" s="173">
        <v>1</v>
      </c>
      <c r="S78" s="174">
        <v>1</v>
      </c>
      <c r="T78" s="174">
        <v>1</v>
      </c>
      <c r="U78" s="175">
        <v>1</v>
      </c>
      <c r="V78" s="173">
        <v>1</v>
      </c>
      <c r="W78" s="174">
        <v>1</v>
      </c>
      <c r="X78" s="175">
        <v>1</v>
      </c>
      <c r="Y78" s="176">
        <v>1</v>
      </c>
      <c r="Z78" s="173">
        <v>1</v>
      </c>
      <c r="AA78" s="174">
        <v>1</v>
      </c>
      <c r="AB78" s="174">
        <v>1</v>
      </c>
      <c r="AC78" s="174">
        <v>1</v>
      </c>
      <c r="AD78" s="174">
        <v>1</v>
      </c>
      <c r="AE78" s="174">
        <v>1</v>
      </c>
      <c r="AF78" s="174">
        <v>1</v>
      </c>
      <c r="AG78" s="174">
        <v>1</v>
      </c>
      <c r="AH78" s="174">
        <v>1</v>
      </c>
      <c r="AI78" s="174">
        <v>2</v>
      </c>
      <c r="AJ78" s="174">
        <v>0</v>
      </c>
      <c r="AK78" s="174">
        <v>1</v>
      </c>
      <c r="AL78" s="174">
        <v>1</v>
      </c>
      <c r="AM78" s="174">
        <v>1</v>
      </c>
      <c r="AN78" s="174">
        <v>1</v>
      </c>
      <c r="AO78" s="174">
        <v>1</v>
      </c>
      <c r="AP78" s="175">
        <v>1</v>
      </c>
      <c r="AQ78" s="173">
        <v>1</v>
      </c>
      <c r="AR78" s="175">
        <v>0</v>
      </c>
      <c r="AS78" s="177">
        <v>1</v>
      </c>
      <c r="AT78" s="178">
        <v>1</v>
      </c>
      <c r="AU78" s="173">
        <v>1</v>
      </c>
      <c r="AV78" s="174">
        <v>1</v>
      </c>
      <c r="AW78" s="174">
        <v>0</v>
      </c>
      <c r="AX78" s="174">
        <v>1</v>
      </c>
      <c r="AY78" s="175">
        <v>2</v>
      </c>
      <c r="AZ78" s="118">
        <v>1</v>
      </c>
      <c r="BA78" s="173">
        <v>0</v>
      </c>
      <c r="BB78" s="174">
        <v>1</v>
      </c>
      <c r="BC78" s="174">
        <v>1</v>
      </c>
      <c r="BD78" s="174">
        <v>1</v>
      </c>
      <c r="BE78" s="174">
        <v>1</v>
      </c>
      <c r="BF78" s="174">
        <v>1</v>
      </c>
      <c r="BG78" s="174">
        <v>1</v>
      </c>
      <c r="BH78" s="174">
        <v>1</v>
      </c>
      <c r="BI78" s="174">
        <v>1</v>
      </c>
      <c r="BJ78" s="174">
        <v>1</v>
      </c>
      <c r="BK78" s="174">
        <v>1</v>
      </c>
      <c r="BL78" s="174">
        <v>1</v>
      </c>
      <c r="BM78" s="175">
        <v>2</v>
      </c>
      <c r="BN78" s="173">
        <v>1</v>
      </c>
      <c r="BO78" s="174">
        <v>0</v>
      </c>
      <c r="BP78" s="174">
        <v>0</v>
      </c>
      <c r="BQ78" s="175">
        <v>1</v>
      </c>
      <c r="BR78" s="173">
        <v>0</v>
      </c>
      <c r="BS78" s="174">
        <v>2</v>
      </c>
      <c r="BT78" s="175">
        <v>2</v>
      </c>
      <c r="BU78" s="177">
        <v>1</v>
      </c>
      <c r="BV78" s="178">
        <v>0</v>
      </c>
      <c r="BW78" s="173">
        <v>1</v>
      </c>
      <c r="BX78" s="174">
        <v>1</v>
      </c>
      <c r="BY78" s="174">
        <v>2</v>
      </c>
      <c r="BZ78" s="174">
        <v>1</v>
      </c>
      <c r="CA78" s="174">
        <v>1</v>
      </c>
      <c r="CB78" s="174">
        <v>1</v>
      </c>
      <c r="CC78" s="174">
        <v>1</v>
      </c>
      <c r="CD78" s="174">
        <v>1</v>
      </c>
      <c r="CE78" s="174">
        <v>1</v>
      </c>
      <c r="CF78" s="174">
        <v>1</v>
      </c>
      <c r="CG78" s="174">
        <v>1</v>
      </c>
      <c r="CH78" s="174">
        <v>1</v>
      </c>
      <c r="CI78" s="174">
        <v>1</v>
      </c>
      <c r="CJ78" s="174">
        <v>1</v>
      </c>
      <c r="CK78" s="174">
        <v>1</v>
      </c>
      <c r="CL78" s="174">
        <v>1</v>
      </c>
      <c r="CM78" s="174">
        <v>1</v>
      </c>
      <c r="CN78" s="174">
        <v>1</v>
      </c>
      <c r="CO78" s="174">
        <v>1</v>
      </c>
      <c r="CP78" s="174">
        <v>1</v>
      </c>
      <c r="CQ78" s="174">
        <v>1</v>
      </c>
      <c r="CR78" s="174">
        <v>1</v>
      </c>
      <c r="CS78" s="174">
        <v>1</v>
      </c>
      <c r="CT78" s="174">
        <v>1</v>
      </c>
      <c r="CU78" s="174">
        <v>1</v>
      </c>
      <c r="CV78" s="174">
        <v>1</v>
      </c>
      <c r="CW78" s="174">
        <v>1</v>
      </c>
      <c r="CX78" s="174">
        <v>2</v>
      </c>
      <c r="CY78" s="174">
        <v>1</v>
      </c>
      <c r="CZ78" s="175">
        <v>1</v>
      </c>
      <c r="DA78" s="177">
        <v>1</v>
      </c>
      <c r="DB78" s="174">
        <v>0</v>
      </c>
      <c r="DC78" s="174">
        <v>1</v>
      </c>
      <c r="DD78" s="174">
        <v>1</v>
      </c>
      <c r="DE78" s="174">
        <v>1</v>
      </c>
      <c r="DF78" s="174">
        <v>0</v>
      </c>
      <c r="DG78" s="174">
        <v>1</v>
      </c>
      <c r="DH78" s="174">
        <v>1</v>
      </c>
      <c r="DI78" s="174">
        <v>1</v>
      </c>
      <c r="DJ78" s="174">
        <v>1</v>
      </c>
      <c r="DK78" s="174">
        <v>0</v>
      </c>
      <c r="DL78" s="174">
        <v>1</v>
      </c>
      <c r="DM78" s="174">
        <v>1</v>
      </c>
      <c r="DN78" s="174">
        <v>1</v>
      </c>
      <c r="DO78" s="174">
        <v>0</v>
      </c>
      <c r="DP78" s="174">
        <v>1</v>
      </c>
      <c r="DQ78" s="174">
        <v>1</v>
      </c>
      <c r="DR78" s="174">
        <v>0</v>
      </c>
      <c r="DS78" s="174">
        <v>1</v>
      </c>
      <c r="DT78" s="174">
        <v>1</v>
      </c>
      <c r="DU78" s="174">
        <v>1</v>
      </c>
      <c r="DV78" s="174">
        <v>0</v>
      </c>
      <c r="DW78" s="174">
        <v>1</v>
      </c>
      <c r="DX78" s="174">
        <v>1</v>
      </c>
      <c r="DY78" s="174">
        <v>1</v>
      </c>
      <c r="DZ78" s="174">
        <v>1</v>
      </c>
      <c r="EA78" s="174">
        <v>1</v>
      </c>
      <c r="EB78" s="174">
        <v>1</v>
      </c>
      <c r="EC78" s="174">
        <v>1</v>
      </c>
      <c r="ED78" s="174">
        <v>1</v>
      </c>
      <c r="EE78" s="174">
        <v>1</v>
      </c>
      <c r="EF78" s="174">
        <v>1</v>
      </c>
      <c r="EG78" s="174">
        <v>1</v>
      </c>
      <c r="EH78" s="174">
        <v>0</v>
      </c>
      <c r="EI78" s="174">
        <v>1</v>
      </c>
      <c r="EJ78" s="174">
        <v>1</v>
      </c>
      <c r="EK78" s="175">
        <v>1</v>
      </c>
    </row>
    <row r="79" spans="1:141" ht="15.75" x14ac:dyDescent="0.25">
      <c r="A79" s="287"/>
      <c r="B79" s="288"/>
      <c r="C79" s="48" t="s">
        <v>6102</v>
      </c>
      <c r="D79" s="48" t="s">
        <v>11953</v>
      </c>
      <c r="E79" s="48" t="s">
        <v>11954</v>
      </c>
      <c r="F79" s="192"/>
      <c r="G79" s="173">
        <v>1</v>
      </c>
      <c r="H79" s="174">
        <v>0</v>
      </c>
      <c r="I79" s="174">
        <v>1</v>
      </c>
      <c r="J79" s="174">
        <v>1</v>
      </c>
      <c r="K79" s="174">
        <v>1</v>
      </c>
      <c r="L79" s="178">
        <v>1</v>
      </c>
      <c r="M79" s="174">
        <v>0</v>
      </c>
      <c r="N79" s="177">
        <v>1</v>
      </c>
      <c r="O79" s="174">
        <v>1</v>
      </c>
      <c r="P79" s="175">
        <v>1</v>
      </c>
      <c r="R79" s="173">
        <v>1</v>
      </c>
      <c r="S79" s="174">
        <v>1</v>
      </c>
      <c r="T79" s="174">
        <v>1</v>
      </c>
      <c r="U79" s="175">
        <v>1</v>
      </c>
      <c r="V79" s="173">
        <v>0</v>
      </c>
      <c r="W79" s="174">
        <v>0</v>
      </c>
      <c r="X79" s="175">
        <v>0</v>
      </c>
      <c r="Y79" s="176">
        <v>1</v>
      </c>
      <c r="Z79" s="173">
        <v>1</v>
      </c>
      <c r="AA79" s="174">
        <v>1</v>
      </c>
      <c r="AB79" s="174">
        <v>1</v>
      </c>
      <c r="AC79" s="174">
        <v>1</v>
      </c>
      <c r="AD79" s="174">
        <v>1</v>
      </c>
      <c r="AE79" s="174">
        <v>1</v>
      </c>
      <c r="AF79" s="174">
        <v>1</v>
      </c>
      <c r="AG79" s="174">
        <v>1</v>
      </c>
      <c r="AH79" s="174">
        <v>1</v>
      </c>
      <c r="AI79" s="174">
        <v>2</v>
      </c>
      <c r="AJ79" s="174">
        <v>1</v>
      </c>
      <c r="AK79" s="174">
        <v>1</v>
      </c>
      <c r="AL79" s="174">
        <v>1</v>
      </c>
      <c r="AM79" s="174">
        <v>1</v>
      </c>
      <c r="AN79" s="174">
        <v>1</v>
      </c>
      <c r="AO79" s="174">
        <v>1</v>
      </c>
      <c r="AP79" s="175">
        <v>1</v>
      </c>
      <c r="AQ79" s="173">
        <v>2</v>
      </c>
      <c r="AR79" s="175">
        <v>1</v>
      </c>
      <c r="AS79" s="177">
        <v>0</v>
      </c>
      <c r="AT79" s="178">
        <v>1</v>
      </c>
      <c r="AU79" s="173">
        <v>1</v>
      </c>
      <c r="AV79" s="174">
        <v>1</v>
      </c>
      <c r="AW79" s="174">
        <v>0</v>
      </c>
      <c r="AX79" s="174">
        <v>1</v>
      </c>
      <c r="AY79" s="175">
        <v>1</v>
      </c>
      <c r="AZ79" s="118">
        <v>1</v>
      </c>
      <c r="BA79" s="173">
        <v>1</v>
      </c>
      <c r="BB79" s="174">
        <v>1</v>
      </c>
      <c r="BC79" s="174">
        <v>0</v>
      </c>
      <c r="BD79" s="174">
        <v>1</v>
      </c>
      <c r="BE79" s="174">
        <v>1</v>
      </c>
      <c r="BF79" s="174">
        <v>1</v>
      </c>
      <c r="BG79" s="174">
        <v>1</v>
      </c>
      <c r="BH79" s="174">
        <v>1</v>
      </c>
      <c r="BI79" s="174">
        <v>1</v>
      </c>
      <c r="BJ79" s="174">
        <v>1</v>
      </c>
      <c r="BK79" s="174">
        <v>1</v>
      </c>
      <c r="BL79" s="174">
        <v>1</v>
      </c>
      <c r="BM79" s="175">
        <v>1</v>
      </c>
      <c r="BN79" s="173">
        <v>2</v>
      </c>
      <c r="BO79" s="174">
        <v>1</v>
      </c>
      <c r="BP79" s="174">
        <v>1</v>
      </c>
      <c r="BQ79" s="175">
        <v>1</v>
      </c>
      <c r="BR79" s="173">
        <v>0</v>
      </c>
      <c r="BS79" s="174">
        <v>0</v>
      </c>
      <c r="BT79" s="175">
        <v>0</v>
      </c>
      <c r="BU79" s="177">
        <v>1</v>
      </c>
      <c r="BV79" s="178">
        <v>1</v>
      </c>
      <c r="BW79" s="173">
        <v>1</v>
      </c>
      <c r="BX79" s="174">
        <v>2</v>
      </c>
      <c r="BY79" s="174">
        <v>1</v>
      </c>
      <c r="BZ79" s="174">
        <v>1</v>
      </c>
      <c r="CA79" s="174">
        <v>1</v>
      </c>
      <c r="CB79" s="174">
        <v>1</v>
      </c>
      <c r="CC79" s="174">
        <v>1</v>
      </c>
      <c r="CD79" s="174">
        <v>2</v>
      </c>
      <c r="CE79" s="174">
        <v>1</v>
      </c>
      <c r="CF79" s="174">
        <v>1</v>
      </c>
      <c r="CG79" s="174">
        <v>1</v>
      </c>
      <c r="CH79" s="174">
        <v>1</v>
      </c>
      <c r="CI79" s="174">
        <v>1</v>
      </c>
      <c r="CJ79" s="174">
        <v>1</v>
      </c>
      <c r="CK79" s="174">
        <v>1</v>
      </c>
      <c r="CL79" s="174">
        <v>1</v>
      </c>
      <c r="CM79" s="174">
        <v>1</v>
      </c>
      <c r="CN79" s="174">
        <v>1</v>
      </c>
      <c r="CO79" s="174">
        <v>1</v>
      </c>
      <c r="CP79" s="174">
        <v>1</v>
      </c>
      <c r="CQ79" s="174">
        <v>1</v>
      </c>
      <c r="CR79" s="174">
        <v>0</v>
      </c>
      <c r="CS79" s="174">
        <v>1</v>
      </c>
      <c r="CT79" s="174">
        <v>1</v>
      </c>
      <c r="CU79" s="174">
        <v>1</v>
      </c>
      <c r="CV79" s="174">
        <v>2</v>
      </c>
      <c r="CW79" s="174">
        <v>1</v>
      </c>
      <c r="CX79" s="174">
        <v>4</v>
      </c>
      <c r="CY79" s="174">
        <v>1</v>
      </c>
      <c r="CZ79" s="175">
        <v>0</v>
      </c>
      <c r="DA79" s="177">
        <v>1</v>
      </c>
      <c r="DB79" s="174">
        <v>1</v>
      </c>
      <c r="DC79" s="174">
        <v>1</v>
      </c>
      <c r="DD79" s="174">
        <v>1</v>
      </c>
      <c r="DE79" s="174">
        <v>1</v>
      </c>
      <c r="DF79" s="174">
        <v>1</v>
      </c>
      <c r="DG79" s="174">
        <v>1</v>
      </c>
      <c r="DH79" s="174">
        <v>1</v>
      </c>
      <c r="DI79" s="174">
        <v>1</v>
      </c>
      <c r="DJ79" s="174">
        <v>2</v>
      </c>
      <c r="DK79" s="174">
        <v>1</v>
      </c>
      <c r="DL79" s="174">
        <v>1</v>
      </c>
      <c r="DM79" s="174">
        <v>1</v>
      </c>
      <c r="DN79" s="174">
        <v>1</v>
      </c>
      <c r="DO79" s="174">
        <v>1</v>
      </c>
      <c r="DP79" s="174">
        <v>1</v>
      </c>
      <c r="DQ79" s="174">
        <v>1</v>
      </c>
      <c r="DR79" s="174">
        <v>1</v>
      </c>
      <c r="DS79" s="174">
        <v>1</v>
      </c>
      <c r="DT79" s="174">
        <v>1</v>
      </c>
      <c r="DU79" s="174">
        <v>1</v>
      </c>
      <c r="DV79" s="174">
        <v>0</v>
      </c>
      <c r="DW79" s="174">
        <v>1</v>
      </c>
      <c r="DX79" s="174">
        <v>0</v>
      </c>
      <c r="DY79" s="174">
        <v>1</v>
      </c>
      <c r="DZ79" s="174">
        <v>1</v>
      </c>
      <c r="EA79" s="174">
        <v>1</v>
      </c>
      <c r="EB79" s="174">
        <v>1</v>
      </c>
      <c r="EC79" s="174">
        <v>1</v>
      </c>
      <c r="ED79" s="174">
        <v>2</v>
      </c>
      <c r="EE79" s="174">
        <v>1</v>
      </c>
      <c r="EF79" s="174">
        <v>1</v>
      </c>
      <c r="EG79" s="174">
        <v>0</v>
      </c>
      <c r="EH79" s="174">
        <v>0</v>
      </c>
      <c r="EI79" s="174">
        <v>0</v>
      </c>
      <c r="EJ79" s="174">
        <v>1</v>
      </c>
      <c r="EK79" s="175">
        <v>0</v>
      </c>
    </row>
    <row r="80" spans="1:141" ht="15.75" x14ac:dyDescent="0.25">
      <c r="A80" s="289"/>
      <c r="B80" s="290"/>
      <c r="C80" s="48" t="s">
        <v>5978</v>
      </c>
      <c r="D80" s="48" t="s">
        <v>11955</v>
      </c>
      <c r="E80" s="48" t="s">
        <v>11956</v>
      </c>
      <c r="F80" s="192"/>
      <c r="G80" s="173">
        <v>1</v>
      </c>
      <c r="H80" s="174">
        <v>0</v>
      </c>
      <c r="I80" s="174">
        <v>1</v>
      </c>
      <c r="J80" s="174">
        <v>1</v>
      </c>
      <c r="K80" s="174">
        <v>1</v>
      </c>
      <c r="L80" s="178">
        <v>1</v>
      </c>
      <c r="M80" s="174">
        <v>0</v>
      </c>
      <c r="N80" s="177">
        <v>1</v>
      </c>
      <c r="O80" s="174">
        <v>1</v>
      </c>
      <c r="P80" s="175">
        <v>1</v>
      </c>
      <c r="R80" s="173">
        <v>1</v>
      </c>
      <c r="S80" s="174">
        <v>1</v>
      </c>
      <c r="T80" s="174">
        <v>1</v>
      </c>
      <c r="U80" s="175">
        <v>1</v>
      </c>
      <c r="V80" s="173">
        <v>0</v>
      </c>
      <c r="W80" s="174">
        <v>0</v>
      </c>
      <c r="X80" s="175">
        <v>0</v>
      </c>
      <c r="Y80" s="176">
        <v>1</v>
      </c>
      <c r="Z80" s="173">
        <v>1</v>
      </c>
      <c r="AA80" s="174">
        <v>1</v>
      </c>
      <c r="AB80" s="174">
        <v>1</v>
      </c>
      <c r="AC80" s="174">
        <v>0</v>
      </c>
      <c r="AD80" s="174">
        <v>1</v>
      </c>
      <c r="AE80" s="174">
        <v>1</v>
      </c>
      <c r="AF80" s="174">
        <v>1</v>
      </c>
      <c r="AG80" s="174">
        <v>1</v>
      </c>
      <c r="AH80" s="174">
        <v>1</v>
      </c>
      <c r="AI80" s="174">
        <v>3</v>
      </c>
      <c r="AJ80" s="174">
        <v>1</v>
      </c>
      <c r="AK80" s="174">
        <v>1</v>
      </c>
      <c r="AL80" s="174">
        <v>1</v>
      </c>
      <c r="AM80" s="174">
        <v>1</v>
      </c>
      <c r="AN80" s="174">
        <v>1</v>
      </c>
      <c r="AO80" s="174">
        <v>1</v>
      </c>
      <c r="AP80" s="175">
        <v>1</v>
      </c>
      <c r="AQ80" s="173">
        <v>1</v>
      </c>
      <c r="AR80" s="175">
        <v>0</v>
      </c>
      <c r="AS80" s="177">
        <v>0</v>
      </c>
      <c r="AT80" s="178">
        <v>1</v>
      </c>
      <c r="AU80" s="173">
        <v>1</v>
      </c>
      <c r="AV80" s="174">
        <v>1</v>
      </c>
      <c r="AW80" s="174">
        <v>0</v>
      </c>
      <c r="AX80" s="174">
        <v>1</v>
      </c>
      <c r="AY80" s="175">
        <v>1</v>
      </c>
      <c r="AZ80" s="118">
        <v>1</v>
      </c>
      <c r="BA80" s="173">
        <v>1</v>
      </c>
      <c r="BB80" s="174">
        <v>1</v>
      </c>
      <c r="BC80" s="174">
        <v>0</v>
      </c>
      <c r="BD80" s="174">
        <v>1</v>
      </c>
      <c r="BE80" s="174">
        <v>1</v>
      </c>
      <c r="BF80" s="174">
        <v>1</v>
      </c>
      <c r="BG80" s="174">
        <v>1</v>
      </c>
      <c r="BH80" s="174">
        <v>1</v>
      </c>
      <c r="BI80" s="174">
        <v>1</v>
      </c>
      <c r="BJ80" s="174">
        <v>1</v>
      </c>
      <c r="BK80" s="174">
        <v>1</v>
      </c>
      <c r="BL80" s="174">
        <v>1</v>
      </c>
      <c r="BM80" s="175">
        <v>1</v>
      </c>
      <c r="BN80" s="173">
        <v>1</v>
      </c>
      <c r="BO80" s="174">
        <v>0</v>
      </c>
      <c r="BP80" s="174">
        <v>1</v>
      </c>
      <c r="BQ80" s="175">
        <v>1</v>
      </c>
      <c r="BR80" s="173">
        <v>0</v>
      </c>
      <c r="BS80" s="174">
        <v>0</v>
      </c>
      <c r="BT80" s="175">
        <v>0</v>
      </c>
      <c r="BU80" s="177">
        <v>1</v>
      </c>
      <c r="BV80" s="178">
        <v>1</v>
      </c>
      <c r="BW80" s="173">
        <v>1</v>
      </c>
      <c r="BX80" s="174">
        <v>1</v>
      </c>
      <c r="BY80" s="174">
        <v>1</v>
      </c>
      <c r="BZ80" s="174">
        <v>1</v>
      </c>
      <c r="CA80" s="174">
        <v>1</v>
      </c>
      <c r="CB80" s="174">
        <v>1</v>
      </c>
      <c r="CC80" s="174">
        <v>1</v>
      </c>
      <c r="CD80" s="174">
        <v>1</v>
      </c>
      <c r="CE80" s="174">
        <v>1</v>
      </c>
      <c r="CF80" s="174">
        <v>1</v>
      </c>
      <c r="CG80" s="174">
        <v>1</v>
      </c>
      <c r="CH80" s="174">
        <v>1</v>
      </c>
      <c r="CI80" s="174">
        <v>1</v>
      </c>
      <c r="CJ80" s="174">
        <v>1</v>
      </c>
      <c r="CK80" s="174">
        <v>1</v>
      </c>
      <c r="CL80" s="174">
        <v>1</v>
      </c>
      <c r="CM80" s="174">
        <v>1</v>
      </c>
      <c r="CN80" s="174">
        <v>1</v>
      </c>
      <c r="CO80" s="174">
        <v>1</v>
      </c>
      <c r="CP80" s="174">
        <v>1</v>
      </c>
      <c r="CQ80" s="174">
        <v>1</v>
      </c>
      <c r="CR80" s="174">
        <v>1</v>
      </c>
      <c r="CS80" s="174">
        <v>1</v>
      </c>
      <c r="CT80" s="174">
        <v>1</v>
      </c>
      <c r="CU80" s="174">
        <v>1</v>
      </c>
      <c r="CV80" s="174">
        <v>2</v>
      </c>
      <c r="CW80" s="174">
        <v>2</v>
      </c>
      <c r="CX80" s="174">
        <v>1</v>
      </c>
      <c r="CY80" s="174">
        <v>1</v>
      </c>
      <c r="CZ80" s="175">
        <v>0</v>
      </c>
      <c r="DA80" s="177">
        <v>1</v>
      </c>
      <c r="DB80" s="174">
        <v>1</v>
      </c>
      <c r="DC80" s="174">
        <v>1</v>
      </c>
      <c r="DD80" s="174">
        <v>1</v>
      </c>
      <c r="DE80" s="174">
        <v>1</v>
      </c>
      <c r="DF80" s="174">
        <v>1</v>
      </c>
      <c r="DG80" s="174">
        <v>1</v>
      </c>
      <c r="DH80" s="174">
        <v>1</v>
      </c>
      <c r="DI80" s="174">
        <v>1</v>
      </c>
      <c r="DJ80" s="174">
        <v>1</v>
      </c>
      <c r="DK80" s="174">
        <v>1</v>
      </c>
      <c r="DL80" s="174">
        <v>1</v>
      </c>
      <c r="DM80" s="174">
        <v>1</v>
      </c>
      <c r="DN80" s="174">
        <v>1</v>
      </c>
      <c r="DO80" s="174">
        <v>1</v>
      </c>
      <c r="DP80" s="174">
        <v>0</v>
      </c>
      <c r="DQ80" s="174">
        <v>1</v>
      </c>
      <c r="DR80" s="174">
        <v>0</v>
      </c>
      <c r="DS80" s="174">
        <v>1</v>
      </c>
      <c r="DT80" s="174">
        <v>1</v>
      </c>
      <c r="DU80" s="174">
        <v>1</v>
      </c>
      <c r="DV80" s="174">
        <v>0</v>
      </c>
      <c r="DW80" s="174">
        <v>1</v>
      </c>
      <c r="DX80" s="174">
        <v>0</v>
      </c>
      <c r="DY80" s="174">
        <v>1</v>
      </c>
      <c r="DZ80" s="174">
        <v>1</v>
      </c>
      <c r="EA80" s="174">
        <v>1</v>
      </c>
      <c r="EB80" s="174">
        <v>1</v>
      </c>
      <c r="EC80" s="174">
        <v>1</v>
      </c>
      <c r="ED80" s="174">
        <v>2</v>
      </c>
      <c r="EE80" s="174">
        <v>0</v>
      </c>
      <c r="EF80" s="174">
        <v>1</v>
      </c>
      <c r="EG80" s="174">
        <v>0</v>
      </c>
      <c r="EH80" s="174">
        <v>0</v>
      </c>
      <c r="EI80" s="174">
        <v>1</v>
      </c>
      <c r="EJ80" s="174">
        <v>1</v>
      </c>
      <c r="EK80" s="175">
        <v>0</v>
      </c>
    </row>
    <row r="81" spans="1:141" ht="15.75" x14ac:dyDescent="0.25">
      <c r="A81" s="285" t="s">
        <v>11957</v>
      </c>
      <c r="B81" s="286"/>
      <c r="C81" s="48" t="s">
        <v>6218</v>
      </c>
      <c r="D81" s="48" t="s">
        <v>953</v>
      </c>
      <c r="E81" s="48" t="s">
        <v>11958</v>
      </c>
      <c r="F81" s="192"/>
      <c r="G81" s="173">
        <v>1</v>
      </c>
      <c r="H81" s="174">
        <v>1</v>
      </c>
      <c r="I81" s="174">
        <v>1</v>
      </c>
      <c r="J81" s="174">
        <v>1</v>
      </c>
      <c r="K81" s="174">
        <v>1</v>
      </c>
      <c r="L81" s="178">
        <v>1</v>
      </c>
      <c r="M81" s="174">
        <v>1</v>
      </c>
      <c r="N81" s="177">
        <v>1</v>
      </c>
      <c r="O81" s="174">
        <v>1</v>
      </c>
      <c r="P81" s="175">
        <v>1</v>
      </c>
      <c r="R81" s="173">
        <v>0</v>
      </c>
      <c r="S81" s="174">
        <v>0</v>
      </c>
      <c r="T81" s="174">
        <v>0</v>
      </c>
      <c r="U81" s="175">
        <v>0</v>
      </c>
      <c r="V81" s="173">
        <v>1</v>
      </c>
      <c r="W81" s="174">
        <v>1</v>
      </c>
      <c r="X81" s="175">
        <v>1</v>
      </c>
      <c r="Y81" s="176">
        <v>1</v>
      </c>
      <c r="Z81" s="173">
        <v>1</v>
      </c>
      <c r="AA81" s="174">
        <v>1</v>
      </c>
      <c r="AB81" s="174">
        <v>1</v>
      </c>
      <c r="AC81" s="174">
        <v>1</v>
      </c>
      <c r="AD81" s="174">
        <v>1</v>
      </c>
      <c r="AE81" s="174">
        <v>1</v>
      </c>
      <c r="AF81" s="174">
        <v>1</v>
      </c>
      <c r="AG81" s="174">
        <v>1</v>
      </c>
      <c r="AH81" s="174">
        <v>1</v>
      </c>
      <c r="AI81" s="174">
        <v>2</v>
      </c>
      <c r="AJ81" s="174">
        <v>1</v>
      </c>
      <c r="AK81" s="174">
        <v>1</v>
      </c>
      <c r="AL81" s="174">
        <v>1</v>
      </c>
      <c r="AM81" s="174">
        <v>1</v>
      </c>
      <c r="AN81" s="174">
        <v>1</v>
      </c>
      <c r="AO81" s="174">
        <v>1</v>
      </c>
      <c r="AP81" s="175">
        <v>1</v>
      </c>
      <c r="AQ81" s="173">
        <v>0</v>
      </c>
      <c r="AR81" s="175">
        <v>1</v>
      </c>
      <c r="AS81" s="177">
        <v>1</v>
      </c>
      <c r="AT81" s="178">
        <v>1</v>
      </c>
      <c r="AU81" s="173">
        <v>1</v>
      </c>
      <c r="AV81" s="174">
        <v>1</v>
      </c>
      <c r="AW81" s="174">
        <v>1</v>
      </c>
      <c r="AX81" s="174">
        <v>1</v>
      </c>
      <c r="AY81" s="175">
        <v>1</v>
      </c>
      <c r="AZ81" s="118">
        <v>1</v>
      </c>
      <c r="BA81" s="173">
        <v>1</v>
      </c>
      <c r="BB81" s="174">
        <v>1</v>
      </c>
      <c r="BC81" s="174">
        <v>1</v>
      </c>
      <c r="BD81" s="174">
        <v>2</v>
      </c>
      <c r="BE81" s="174">
        <v>1</v>
      </c>
      <c r="BF81" s="174">
        <v>1</v>
      </c>
      <c r="BG81" s="174">
        <v>1</v>
      </c>
      <c r="BH81" s="174">
        <v>0</v>
      </c>
      <c r="BI81" s="174">
        <v>1</v>
      </c>
      <c r="BJ81" s="174">
        <v>1</v>
      </c>
      <c r="BK81" s="174">
        <v>1</v>
      </c>
      <c r="BL81" s="174">
        <v>1</v>
      </c>
      <c r="BM81" s="175">
        <v>0</v>
      </c>
      <c r="BN81" s="173">
        <v>1</v>
      </c>
      <c r="BO81" s="174">
        <v>0</v>
      </c>
      <c r="BP81" s="174">
        <v>0</v>
      </c>
      <c r="BQ81" s="175">
        <v>2</v>
      </c>
      <c r="BR81" s="173">
        <v>0</v>
      </c>
      <c r="BS81" s="174">
        <v>1</v>
      </c>
      <c r="BT81" s="175">
        <v>1</v>
      </c>
      <c r="BU81" s="177">
        <v>1</v>
      </c>
      <c r="BV81" s="178">
        <v>1</v>
      </c>
      <c r="BW81" s="173">
        <v>1</v>
      </c>
      <c r="BX81" s="174">
        <v>1</v>
      </c>
      <c r="BY81" s="174">
        <v>1</v>
      </c>
      <c r="BZ81" s="174">
        <v>0</v>
      </c>
      <c r="CA81" s="174">
        <v>1</v>
      </c>
      <c r="CB81" s="174">
        <v>1</v>
      </c>
      <c r="CC81" s="174">
        <v>1</v>
      </c>
      <c r="CD81" s="174">
        <v>1</v>
      </c>
      <c r="CE81" s="174">
        <v>1</v>
      </c>
      <c r="CF81" s="174">
        <v>1</v>
      </c>
      <c r="CG81" s="174">
        <v>0</v>
      </c>
      <c r="CH81" s="174">
        <v>0</v>
      </c>
      <c r="CI81" s="174">
        <v>0</v>
      </c>
      <c r="CJ81" s="174">
        <v>0</v>
      </c>
      <c r="CK81" s="174">
        <v>0</v>
      </c>
      <c r="CL81" s="174">
        <v>0</v>
      </c>
      <c r="CM81" s="174">
        <v>0</v>
      </c>
      <c r="CN81" s="174">
        <v>0</v>
      </c>
      <c r="CO81" s="174">
        <v>0</v>
      </c>
      <c r="CP81" s="174">
        <v>0</v>
      </c>
      <c r="CQ81" s="174">
        <v>0</v>
      </c>
      <c r="CR81" s="174">
        <v>0</v>
      </c>
      <c r="CS81" s="174">
        <v>0</v>
      </c>
      <c r="CT81" s="174">
        <v>0</v>
      </c>
      <c r="CU81" s="174">
        <v>0</v>
      </c>
      <c r="CV81" s="174">
        <v>0</v>
      </c>
      <c r="CW81" s="174">
        <v>0</v>
      </c>
      <c r="CX81" s="174">
        <v>0</v>
      </c>
      <c r="CY81" s="174">
        <v>0</v>
      </c>
      <c r="CZ81" s="175">
        <v>0</v>
      </c>
      <c r="DA81" s="177">
        <v>1</v>
      </c>
      <c r="DB81" s="174">
        <v>0</v>
      </c>
      <c r="DC81" s="174">
        <v>1</v>
      </c>
      <c r="DD81" s="174">
        <v>1</v>
      </c>
      <c r="DE81" s="174">
        <v>1</v>
      </c>
      <c r="DF81" s="174">
        <v>0</v>
      </c>
      <c r="DG81" s="174">
        <v>1</v>
      </c>
      <c r="DH81" s="174">
        <v>1</v>
      </c>
      <c r="DI81" s="174">
        <v>1</v>
      </c>
      <c r="DJ81" s="174">
        <v>1</v>
      </c>
      <c r="DK81" s="174">
        <v>0</v>
      </c>
      <c r="DL81" s="174">
        <v>1</v>
      </c>
      <c r="DM81" s="174">
        <v>1</v>
      </c>
      <c r="DN81" s="174">
        <v>1</v>
      </c>
      <c r="DO81" s="174">
        <v>1</v>
      </c>
      <c r="DP81" s="174">
        <v>0</v>
      </c>
      <c r="DQ81" s="174">
        <v>1</v>
      </c>
      <c r="DR81" s="174">
        <v>0</v>
      </c>
      <c r="DS81" s="174">
        <v>1</v>
      </c>
      <c r="DT81" s="174">
        <v>1</v>
      </c>
      <c r="DU81" s="174">
        <v>1</v>
      </c>
      <c r="DV81" s="174">
        <v>0</v>
      </c>
      <c r="DW81" s="174">
        <v>0</v>
      </c>
      <c r="DX81" s="174">
        <v>1</v>
      </c>
      <c r="DY81" s="174">
        <v>1</v>
      </c>
      <c r="DZ81" s="174">
        <v>1</v>
      </c>
      <c r="EA81" s="174">
        <v>1</v>
      </c>
      <c r="EB81" s="174">
        <v>1</v>
      </c>
      <c r="EC81" s="174">
        <v>1</v>
      </c>
      <c r="ED81" s="174">
        <v>2</v>
      </c>
      <c r="EE81" s="174">
        <v>0</v>
      </c>
      <c r="EF81" s="174">
        <v>1</v>
      </c>
      <c r="EG81" s="174">
        <v>1</v>
      </c>
      <c r="EH81" s="174">
        <v>0</v>
      </c>
      <c r="EI81" s="174">
        <v>1</v>
      </c>
      <c r="EJ81" s="174">
        <v>1</v>
      </c>
      <c r="EK81" s="175">
        <v>1</v>
      </c>
    </row>
    <row r="82" spans="1:141" ht="15.75" x14ac:dyDescent="0.25">
      <c r="A82" s="287"/>
      <c r="B82" s="288"/>
      <c r="C82" s="48" t="s">
        <v>6220</v>
      </c>
      <c r="D82" s="48" t="s">
        <v>954</v>
      </c>
      <c r="E82" s="48" t="s">
        <v>11959</v>
      </c>
      <c r="F82" s="192"/>
      <c r="G82" s="173">
        <v>1</v>
      </c>
      <c r="H82" s="174">
        <v>1</v>
      </c>
      <c r="I82" s="174">
        <v>1</v>
      </c>
      <c r="J82" s="174">
        <v>1</v>
      </c>
      <c r="K82" s="174">
        <v>1</v>
      </c>
      <c r="L82" s="178">
        <v>1</v>
      </c>
      <c r="M82" s="174">
        <v>1</v>
      </c>
      <c r="N82" s="177">
        <v>1</v>
      </c>
      <c r="O82" s="174">
        <v>1</v>
      </c>
      <c r="P82" s="175">
        <v>1</v>
      </c>
      <c r="R82" s="173">
        <v>0</v>
      </c>
      <c r="S82" s="174">
        <v>0</v>
      </c>
      <c r="T82" s="174">
        <v>0</v>
      </c>
      <c r="U82" s="175">
        <v>0</v>
      </c>
      <c r="V82" s="173">
        <v>0</v>
      </c>
      <c r="W82" s="174">
        <v>1</v>
      </c>
      <c r="X82" s="175">
        <v>1</v>
      </c>
      <c r="Y82" s="176">
        <v>1</v>
      </c>
      <c r="Z82" s="173">
        <v>1</v>
      </c>
      <c r="AA82" s="174">
        <v>1</v>
      </c>
      <c r="AB82" s="174">
        <v>1</v>
      </c>
      <c r="AC82" s="174">
        <v>1</v>
      </c>
      <c r="AD82" s="174">
        <v>1</v>
      </c>
      <c r="AE82" s="174">
        <v>1</v>
      </c>
      <c r="AF82" s="174">
        <v>1</v>
      </c>
      <c r="AG82" s="174">
        <v>1</v>
      </c>
      <c r="AH82" s="174">
        <v>1</v>
      </c>
      <c r="AI82" s="174">
        <v>2</v>
      </c>
      <c r="AJ82" s="174">
        <v>1</v>
      </c>
      <c r="AK82" s="174">
        <v>1</v>
      </c>
      <c r="AL82" s="174">
        <v>1</v>
      </c>
      <c r="AM82" s="174">
        <v>1</v>
      </c>
      <c r="AN82" s="174">
        <v>1</v>
      </c>
      <c r="AO82" s="174">
        <v>1</v>
      </c>
      <c r="AP82" s="175">
        <v>1</v>
      </c>
      <c r="AQ82" s="173">
        <v>0</v>
      </c>
      <c r="AR82" s="175">
        <v>1</v>
      </c>
      <c r="AS82" s="177">
        <v>1</v>
      </c>
      <c r="AT82" s="178">
        <v>1</v>
      </c>
      <c r="AU82" s="173">
        <v>1</v>
      </c>
      <c r="AV82" s="174">
        <v>1</v>
      </c>
      <c r="AW82" s="174">
        <v>1</v>
      </c>
      <c r="AX82" s="174">
        <v>1</v>
      </c>
      <c r="AY82" s="175">
        <v>1</v>
      </c>
      <c r="AZ82" s="118">
        <v>1</v>
      </c>
      <c r="BA82" s="173">
        <v>1</v>
      </c>
      <c r="BB82" s="174">
        <v>1</v>
      </c>
      <c r="BC82" s="174">
        <v>1</v>
      </c>
      <c r="BD82" s="174">
        <v>2</v>
      </c>
      <c r="BE82" s="174">
        <v>1</v>
      </c>
      <c r="BF82" s="174">
        <v>1</v>
      </c>
      <c r="BG82" s="174">
        <v>1</v>
      </c>
      <c r="BH82" s="174">
        <v>0</v>
      </c>
      <c r="BI82" s="174">
        <v>1</v>
      </c>
      <c r="BJ82" s="174">
        <v>1</v>
      </c>
      <c r="BK82" s="174">
        <v>1</v>
      </c>
      <c r="BL82" s="174">
        <v>1</v>
      </c>
      <c r="BM82" s="175">
        <v>0</v>
      </c>
      <c r="BN82" s="173">
        <v>1</v>
      </c>
      <c r="BO82" s="174">
        <v>0</v>
      </c>
      <c r="BP82" s="174">
        <v>0</v>
      </c>
      <c r="BQ82" s="175">
        <v>2</v>
      </c>
      <c r="BR82" s="173">
        <v>0</v>
      </c>
      <c r="BS82" s="174">
        <v>1</v>
      </c>
      <c r="BT82" s="175">
        <v>1</v>
      </c>
      <c r="BU82" s="177">
        <v>1</v>
      </c>
      <c r="BV82" s="178">
        <v>1</v>
      </c>
      <c r="BW82" s="173">
        <v>1</v>
      </c>
      <c r="BX82" s="174">
        <v>1</v>
      </c>
      <c r="BY82" s="174">
        <v>1</v>
      </c>
      <c r="BZ82" s="174">
        <v>0</v>
      </c>
      <c r="CA82" s="174">
        <v>1</v>
      </c>
      <c r="CB82" s="174">
        <v>1</v>
      </c>
      <c r="CC82" s="174">
        <v>1</v>
      </c>
      <c r="CD82" s="174">
        <v>1</v>
      </c>
      <c r="CE82" s="174">
        <v>1</v>
      </c>
      <c r="CF82" s="174">
        <v>1</v>
      </c>
      <c r="CG82" s="174">
        <v>0</v>
      </c>
      <c r="CH82" s="174">
        <v>0</v>
      </c>
      <c r="CI82" s="174">
        <v>0</v>
      </c>
      <c r="CJ82" s="174">
        <v>0</v>
      </c>
      <c r="CK82" s="174">
        <v>0</v>
      </c>
      <c r="CL82" s="174">
        <v>0</v>
      </c>
      <c r="CM82" s="174">
        <v>0</v>
      </c>
      <c r="CN82" s="174">
        <v>0</v>
      </c>
      <c r="CO82" s="174">
        <v>0</v>
      </c>
      <c r="CP82" s="174">
        <v>0</v>
      </c>
      <c r="CQ82" s="174">
        <v>0</v>
      </c>
      <c r="CR82" s="174">
        <v>0</v>
      </c>
      <c r="CS82" s="174">
        <v>0</v>
      </c>
      <c r="CT82" s="174">
        <v>0</v>
      </c>
      <c r="CU82" s="174">
        <v>0</v>
      </c>
      <c r="CV82" s="174">
        <v>0</v>
      </c>
      <c r="CW82" s="174">
        <v>0</v>
      </c>
      <c r="CX82" s="174">
        <v>0</v>
      </c>
      <c r="CY82" s="174">
        <v>0</v>
      </c>
      <c r="CZ82" s="175">
        <v>0</v>
      </c>
      <c r="DA82" s="177">
        <v>1</v>
      </c>
      <c r="DB82" s="174">
        <v>0</v>
      </c>
      <c r="DC82" s="174">
        <v>1</v>
      </c>
      <c r="DD82" s="174">
        <v>1</v>
      </c>
      <c r="DE82" s="174">
        <v>1</v>
      </c>
      <c r="DF82" s="174">
        <v>1</v>
      </c>
      <c r="DG82" s="174">
        <v>1</v>
      </c>
      <c r="DH82" s="174">
        <v>1</v>
      </c>
      <c r="DI82" s="174">
        <v>1</v>
      </c>
      <c r="DJ82" s="174">
        <v>1</v>
      </c>
      <c r="DK82" s="174">
        <v>0</v>
      </c>
      <c r="DL82" s="174">
        <v>1</v>
      </c>
      <c r="DM82" s="174">
        <v>1</v>
      </c>
      <c r="DN82" s="174">
        <v>1</v>
      </c>
      <c r="DO82" s="174">
        <v>2</v>
      </c>
      <c r="DP82" s="174">
        <v>0</v>
      </c>
      <c r="DQ82" s="174">
        <v>1</v>
      </c>
      <c r="DR82" s="174">
        <v>1</v>
      </c>
      <c r="DS82" s="174">
        <v>1</v>
      </c>
      <c r="DT82" s="174">
        <v>1</v>
      </c>
      <c r="DU82" s="174">
        <v>1</v>
      </c>
      <c r="DV82" s="174">
        <v>1</v>
      </c>
      <c r="DW82" s="174">
        <v>1</v>
      </c>
      <c r="DX82" s="174">
        <v>1</v>
      </c>
      <c r="DY82" s="174">
        <v>0</v>
      </c>
      <c r="DZ82" s="174">
        <v>1</v>
      </c>
      <c r="EA82" s="174">
        <v>1</v>
      </c>
      <c r="EB82" s="174">
        <v>1</v>
      </c>
      <c r="EC82" s="174">
        <v>1</v>
      </c>
      <c r="ED82" s="174">
        <v>1</v>
      </c>
      <c r="EE82" s="174">
        <v>2</v>
      </c>
      <c r="EF82" s="174">
        <v>1</v>
      </c>
      <c r="EG82" s="174">
        <v>1</v>
      </c>
      <c r="EH82" s="174">
        <v>0</v>
      </c>
      <c r="EI82" s="174">
        <v>0</v>
      </c>
      <c r="EJ82" s="174">
        <v>1</v>
      </c>
      <c r="EK82" s="175">
        <v>1</v>
      </c>
    </row>
    <row r="83" spans="1:141" ht="15.75" x14ac:dyDescent="0.25">
      <c r="A83" s="287"/>
      <c r="B83" s="288"/>
      <c r="C83" s="48" t="s">
        <v>6222</v>
      </c>
      <c r="D83" s="48" t="s">
        <v>11960</v>
      </c>
      <c r="E83" s="48" t="s">
        <v>11961</v>
      </c>
      <c r="F83" s="192"/>
      <c r="G83" s="173">
        <v>1</v>
      </c>
      <c r="H83" s="174">
        <v>1</v>
      </c>
      <c r="I83" s="174">
        <v>1</v>
      </c>
      <c r="J83" s="174">
        <v>1</v>
      </c>
      <c r="K83" s="174">
        <v>1</v>
      </c>
      <c r="L83" s="178">
        <v>1</v>
      </c>
      <c r="M83" s="174">
        <v>1</v>
      </c>
      <c r="N83" s="177">
        <v>1</v>
      </c>
      <c r="O83" s="174">
        <v>1</v>
      </c>
      <c r="P83" s="175">
        <v>1</v>
      </c>
      <c r="R83" s="173">
        <v>0</v>
      </c>
      <c r="S83" s="174">
        <v>0</v>
      </c>
      <c r="T83" s="174">
        <v>0</v>
      </c>
      <c r="U83" s="175">
        <v>0</v>
      </c>
      <c r="V83" s="173">
        <v>1</v>
      </c>
      <c r="W83" s="174">
        <v>1</v>
      </c>
      <c r="X83" s="175">
        <v>1</v>
      </c>
      <c r="Y83" s="176">
        <v>1</v>
      </c>
      <c r="Z83" s="173">
        <v>1</v>
      </c>
      <c r="AA83" s="174">
        <v>1</v>
      </c>
      <c r="AB83" s="174">
        <v>1</v>
      </c>
      <c r="AC83" s="174">
        <v>0</v>
      </c>
      <c r="AD83" s="174">
        <v>1</v>
      </c>
      <c r="AE83" s="174">
        <v>1</v>
      </c>
      <c r="AF83" s="174">
        <v>1</v>
      </c>
      <c r="AG83" s="174">
        <v>1</v>
      </c>
      <c r="AH83" s="174">
        <v>1</v>
      </c>
      <c r="AI83" s="174">
        <v>2</v>
      </c>
      <c r="AJ83" s="174">
        <v>1</v>
      </c>
      <c r="AK83" s="174">
        <v>1</v>
      </c>
      <c r="AL83" s="174">
        <v>1</v>
      </c>
      <c r="AM83" s="174">
        <v>1</v>
      </c>
      <c r="AN83" s="174">
        <v>1</v>
      </c>
      <c r="AO83" s="174">
        <v>1</v>
      </c>
      <c r="AP83" s="175">
        <v>1</v>
      </c>
      <c r="AQ83" s="173">
        <v>1</v>
      </c>
      <c r="AR83" s="175">
        <v>1</v>
      </c>
      <c r="AS83" s="177">
        <v>1</v>
      </c>
      <c r="AT83" s="178">
        <v>1</v>
      </c>
      <c r="AU83" s="173">
        <v>1</v>
      </c>
      <c r="AV83" s="174">
        <v>1</v>
      </c>
      <c r="AW83" s="174">
        <v>1</v>
      </c>
      <c r="AX83" s="174">
        <v>1</v>
      </c>
      <c r="AY83" s="175">
        <v>1</v>
      </c>
      <c r="AZ83" s="118">
        <v>1</v>
      </c>
      <c r="BA83" s="173">
        <v>1</v>
      </c>
      <c r="BB83" s="174">
        <v>1</v>
      </c>
      <c r="BC83" s="174">
        <v>0</v>
      </c>
      <c r="BD83" s="174">
        <v>1</v>
      </c>
      <c r="BE83" s="174">
        <v>1</v>
      </c>
      <c r="BF83" s="174">
        <v>1</v>
      </c>
      <c r="BG83" s="174">
        <v>0</v>
      </c>
      <c r="BH83" s="174">
        <v>1</v>
      </c>
      <c r="BI83" s="174">
        <v>0</v>
      </c>
      <c r="BJ83" s="174">
        <v>1</v>
      </c>
      <c r="BK83" s="174">
        <v>1</v>
      </c>
      <c r="BL83" s="174">
        <v>1</v>
      </c>
      <c r="BM83" s="175">
        <v>1</v>
      </c>
      <c r="BN83" s="173">
        <v>0</v>
      </c>
      <c r="BO83" s="174">
        <v>2</v>
      </c>
      <c r="BP83" s="174">
        <v>3</v>
      </c>
      <c r="BQ83" s="175">
        <v>2</v>
      </c>
      <c r="BR83" s="173">
        <v>1</v>
      </c>
      <c r="BS83" s="174">
        <v>1</v>
      </c>
      <c r="BT83" s="175">
        <v>1</v>
      </c>
      <c r="BU83" s="177">
        <v>0</v>
      </c>
      <c r="BV83" s="178">
        <v>2</v>
      </c>
      <c r="BW83" s="173">
        <v>1</v>
      </c>
      <c r="BX83" s="174">
        <v>1</v>
      </c>
      <c r="BY83" s="174">
        <v>1</v>
      </c>
      <c r="BZ83" s="174">
        <v>0</v>
      </c>
      <c r="CA83" s="174">
        <v>1</v>
      </c>
      <c r="CB83" s="174">
        <v>1</v>
      </c>
      <c r="CC83" s="174">
        <v>1</v>
      </c>
      <c r="CD83" s="174">
        <v>1</v>
      </c>
      <c r="CE83" s="174">
        <v>1</v>
      </c>
      <c r="CF83" s="174">
        <v>1</v>
      </c>
      <c r="CG83" s="174">
        <v>0</v>
      </c>
      <c r="CH83" s="174">
        <v>0</v>
      </c>
      <c r="CI83" s="174">
        <v>0</v>
      </c>
      <c r="CJ83" s="174">
        <v>0</v>
      </c>
      <c r="CK83" s="174">
        <v>0</v>
      </c>
      <c r="CL83" s="174">
        <v>0</v>
      </c>
      <c r="CM83" s="174">
        <v>0</v>
      </c>
      <c r="CN83" s="174">
        <v>0</v>
      </c>
      <c r="CO83" s="174">
        <v>0</v>
      </c>
      <c r="CP83" s="174">
        <v>0</v>
      </c>
      <c r="CQ83" s="174">
        <v>0</v>
      </c>
      <c r="CR83" s="174">
        <v>0</v>
      </c>
      <c r="CS83" s="174">
        <v>0</v>
      </c>
      <c r="CT83" s="174">
        <v>0</v>
      </c>
      <c r="CU83" s="174">
        <v>0</v>
      </c>
      <c r="CV83" s="174">
        <v>0</v>
      </c>
      <c r="CW83" s="174">
        <v>0</v>
      </c>
      <c r="CX83" s="174">
        <v>0</v>
      </c>
      <c r="CY83" s="174">
        <v>0</v>
      </c>
      <c r="CZ83" s="175">
        <v>0</v>
      </c>
      <c r="DA83" s="177">
        <v>1</v>
      </c>
      <c r="DB83" s="174">
        <v>1</v>
      </c>
      <c r="DC83" s="174">
        <v>1</v>
      </c>
      <c r="DD83" s="174">
        <v>1</v>
      </c>
      <c r="DE83" s="174">
        <v>1</v>
      </c>
      <c r="DF83" s="174">
        <v>1</v>
      </c>
      <c r="DG83" s="174">
        <v>1</v>
      </c>
      <c r="DH83" s="174">
        <v>1</v>
      </c>
      <c r="DI83" s="174">
        <v>1</v>
      </c>
      <c r="DJ83" s="174">
        <v>1</v>
      </c>
      <c r="DK83" s="174">
        <v>1</v>
      </c>
      <c r="DL83" s="174">
        <v>1</v>
      </c>
      <c r="DM83" s="174">
        <v>1</v>
      </c>
      <c r="DN83" s="174">
        <v>1</v>
      </c>
      <c r="DO83" s="174">
        <v>1</v>
      </c>
      <c r="DP83" s="174">
        <v>1</v>
      </c>
      <c r="DQ83" s="174">
        <v>1</v>
      </c>
      <c r="DR83" s="174">
        <v>3</v>
      </c>
      <c r="DS83" s="174">
        <v>1</v>
      </c>
      <c r="DT83" s="174">
        <v>1</v>
      </c>
      <c r="DU83" s="174">
        <v>1</v>
      </c>
      <c r="DV83" s="174">
        <v>0</v>
      </c>
      <c r="DW83" s="174">
        <v>1</v>
      </c>
      <c r="DX83" s="174">
        <v>2</v>
      </c>
      <c r="DY83" s="174">
        <v>1</v>
      </c>
      <c r="DZ83" s="174">
        <v>1</v>
      </c>
      <c r="EA83" s="174">
        <v>1</v>
      </c>
      <c r="EB83" s="174">
        <v>1</v>
      </c>
      <c r="EC83" s="174">
        <v>1</v>
      </c>
      <c r="ED83" s="174">
        <v>1</v>
      </c>
      <c r="EE83" s="174">
        <v>2</v>
      </c>
      <c r="EF83" s="174">
        <v>1</v>
      </c>
      <c r="EG83" s="174">
        <v>1</v>
      </c>
      <c r="EH83" s="174">
        <v>1</v>
      </c>
      <c r="EI83" s="174">
        <v>1</v>
      </c>
      <c r="EJ83" s="174">
        <v>1</v>
      </c>
      <c r="EK83" s="175">
        <v>0</v>
      </c>
    </row>
    <row r="84" spans="1:141" ht="15.75" x14ac:dyDescent="0.25">
      <c r="A84" s="287"/>
      <c r="B84" s="288"/>
      <c r="C84" s="48" t="s">
        <v>5043</v>
      </c>
      <c r="D84" s="48" t="s">
        <v>11886</v>
      </c>
      <c r="E84" s="48" t="s">
        <v>11887</v>
      </c>
      <c r="F84" s="192"/>
      <c r="G84" s="173">
        <v>0</v>
      </c>
      <c r="H84" s="174">
        <v>0</v>
      </c>
      <c r="I84" s="174">
        <v>1</v>
      </c>
      <c r="J84" s="174">
        <v>1</v>
      </c>
      <c r="K84" s="174">
        <v>1</v>
      </c>
      <c r="L84" s="178">
        <v>1</v>
      </c>
      <c r="M84" s="174">
        <v>0</v>
      </c>
      <c r="N84" s="177">
        <v>0</v>
      </c>
      <c r="O84" s="174">
        <v>0</v>
      </c>
      <c r="P84" s="175">
        <v>1</v>
      </c>
      <c r="R84" s="173">
        <v>0</v>
      </c>
      <c r="S84" s="174">
        <v>0</v>
      </c>
      <c r="T84" s="174">
        <v>0</v>
      </c>
      <c r="U84" s="175">
        <v>0</v>
      </c>
      <c r="V84" s="173">
        <v>0</v>
      </c>
      <c r="W84" s="174">
        <v>0</v>
      </c>
      <c r="X84" s="175">
        <v>0</v>
      </c>
      <c r="Y84" s="176">
        <v>0</v>
      </c>
      <c r="Z84" s="173">
        <v>1</v>
      </c>
      <c r="AA84" s="174">
        <v>2</v>
      </c>
      <c r="AB84" s="174">
        <v>2</v>
      </c>
      <c r="AC84" s="174">
        <v>1</v>
      </c>
      <c r="AD84" s="174">
        <v>1</v>
      </c>
      <c r="AE84" s="174">
        <v>2</v>
      </c>
      <c r="AF84" s="174">
        <v>2</v>
      </c>
      <c r="AG84" s="174">
        <v>2</v>
      </c>
      <c r="AH84" s="174">
        <v>2</v>
      </c>
      <c r="AI84" s="174">
        <v>4</v>
      </c>
      <c r="AJ84" s="174">
        <v>1</v>
      </c>
      <c r="AK84" s="174">
        <v>1</v>
      </c>
      <c r="AL84" s="174">
        <v>2</v>
      </c>
      <c r="AM84" s="174">
        <v>1</v>
      </c>
      <c r="AN84" s="174">
        <v>1</v>
      </c>
      <c r="AO84" s="174">
        <v>1</v>
      </c>
      <c r="AP84" s="175">
        <v>1</v>
      </c>
      <c r="AQ84" s="173">
        <v>0</v>
      </c>
      <c r="AR84" s="175">
        <v>0</v>
      </c>
      <c r="AS84" s="177">
        <v>0</v>
      </c>
      <c r="AT84" s="178">
        <v>0</v>
      </c>
      <c r="AU84" s="173">
        <v>0</v>
      </c>
      <c r="AV84" s="174">
        <v>0</v>
      </c>
      <c r="AW84" s="174">
        <v>0</v>
      </c>
      <c r="AX84" s="174">
        <v>0</v>
      </c>
      <c r="AY84" s="175">
        <v>0</v>
      </c>
      <c r="AZ84" s="118">
        <v>1</v>
      </c>
      <c r="BA84" s="173">
        <v>1</v>
      </c>
      <c r="BB84" s="174">
        <v>1</v>
      </c>
      <c r="BC84" s="174">
        <v>0</v>
      </c>
      <c r="BD84" s="174">
        <v>1</v>
      </c>
      <c r="BE84" s="174">
        <v>1</v>
      </c>
      <c r="BF84" s="174">
        <v>1</v>
      </c>
      <c r="BG84" s="174">
        <v>1</v>
      </c>
      <c r="BH84" s="174">
        <v>0</v>
      </c>
      <c r="BI84" s="174">
        <v>1</v>
      </c>
      <c r="BJ84" s="174">
        <v>1</v>
      </c>
      <c r="BK84" s="174">
        <v>1</v>
      </c>
      <c r="BL84" s="174">
        <v>1</v>
      </c>
      <c r="BM84" s="175">
        <v>1</v>
      </c>
      <c r="BN84" s="173">
        <v>1</v>
      </c>
      <c r="BO84" s="174">
        <v>1</v>
      </c>
      <c r="BP84" s="174">
        <v>0</v>
      </c>
      <c r="BQ84" s="175">
        <v>1</v>
      </c>
      <c r="BR84" s="173">
        <v>0</v>
      </c>
      <c r="BS84" s="174">
        <v>0</v>
      </c>
      <c r="BT84" s="175">
        <v>0</v>
      </c>
      <c r="BU84" s="177">
        <v>0</v>
      </c>
      <c r="BV84" s="178">
        <v>0</v>
      </c>
      <c r="BW84" s="173">
        <v>0</v>
      </c>
      <c r="BX84" s="174">
        <v>0</v>
      </c>
      <c r="BY84" s="174">
        <v>0</v>
      </c>
      <c r="BZ84" s="174">
        <v>0</v>
      </c>
      <c r="CA84" s="174">
        <v>0</v>
      </c>
      <c r="CB84" s="174">
        <v>0</v>
      </c>
      <c r="CC84" s="174">
        <v>0</v>
      </c>
      <c r="CD84" s="174">
        <v>0</v>
      </c>
      <c r="CE84" s="174">
        <v>0</v>
      </c>
      <c r="CF84" s="174">
        <v>0</v>
      </c>
      <c r="CG84" s="174">
        <v>0</v>
      </c>
      <c r="CH84" s="174">
        <v>0</v>
      </c>
      <c r="CI84" s="174">
        <v>0</v>
      </c>
      <c r="CJ84" s="174">
        <v>0</v>
      </c>
      <c r="CK84" s="174">
        <v>0</v>
      </c>
      <c r="CL84" s="174">
        <v>0</v>
      </c>
      <c r="CM84" s="174">
        <v>0</v>
      </c>
      <c r="CN84" s="174">
        <v>0</v>
      </c>
      <c r="CO84" s="174">
        <v>0</v>
      </c>
      <c r="CP84" s="174">
        <v>0</v>
      </c>
      <c r="CQ84" s="174">
        <v>0</v>
      </c>
      <c r="CR84" s="174">
        <v>0</v>
      </c>
      <c r="CS84" s="174">
        <v>0</v>
      </c>
      <c r="CT84" s="174">
        <v>0</v>
      </c>
      <c r="CU84" s="174">
        <v>0</v>
      </c>
      <c r="CV84" s="174">
        <v>0</v>
      </c>
      <c r="CW84" s="174">
        <v>0</v>
      </c>
      <c r="CX84" s="174">
        <v>0</v>
      </c>
      <c r="CY84" s="174">
        <v>0</v>
      </c>
      <c r="CZ84" s="175">
        <v>0</v>
      </c>
      <c r="DA84" s="177">
        <v>1</v>
      </c>
      <c r="DB84" s="174">
        <v>0</v>
      </c>
      <c r="DC84" s="174">
        <v>1</v>
      </c>
      <c r="DD84" s="174">
        <v>1</v>
      </c>
      <c r="DE84" s="174">
        <v>1</v>
      </c>
      <c r="DF84" s="174">
        <v>0</v>
      </c>
      <c r="DG84" s="174">
        <v>1</v>
      </c>
      <c r="DH84" s="174">
        <v>1</v>
      </c>
      <c r="DI84" s="174">
        <v>1</v>
      </c>
      <c r="DJ84" s="174">
        <v>1</v>
      </c>
      <c r="DK84" s="174">
        <v>0</v>
      </c>
      <c r="DL84" s="174">
        <v>1</v>
      </c>
      <c r="DM84" s="174">
        <v>1</v>
      </c>
      <c r="DN84" s="174">
        <v>0</v>
      </c>
      <c r="DO84" s="174">
        <v>1</v>
      </c>
      <c r="DP84" s="174">
        <v>1</v>
      </c>
      <c r="DQ84" s="174">
        <v>0</v>
      </c>
      <c r="DR84" s="174">
        <v>1</v>
      </c>
      <c r="DS84" s="174">
        <v>1</v>
      </c>
      <c r="DT84" s="174">
        <v>1</v>
      </c>
      <c r="DU84" s="174">
        <v>1</v>
      </c>
      <c r="DV84" s="174">
        <v>1</v>
      </c>
      <c r="DW84" s="174">
        <v>1</v>
      </c>
      <c r="DX84" s="174">
        <v>1</v>
      </c>
      <c r="DY84" s="174">
        <v>1</v>
      </c>
      <c r="DZ84" s="174">
        <v>1</v>
      </c>
      <c r="EA84" s="174">
        <v>1</v>
      </c>
      <c r="EB84" s="174">
        <v>1</v>
      </c>
      <c r="EC84" s="174">
        <v>1</v>
      </c>
      <c r="ED84" s="174">
        <v>1</v>
      </c>
      <c r="EE84" s="174">
        <v>1</v>
      </c>
      <c r="EF84" s="174">
        <v>1</v>
      </c>
      <c r="EG84" s="174">
        <v>1</v>
      </c>
      <c r="EH84" s="174">
        <v>0</v>
      </c>
      <c r="EI84" s="174">
        <v>2</v>
      </c>
      <c r="EJ84" s="174">
        <v>1</v>
      </c>
      <c r="EK84" s="175">
        <v>1</v>
      </c>
    </row>
    <row r="85" spans="1:141" ht="15.75" x14ac:dyDescent="0.25">
      <c r="A85" s="289"/>
      <c r="B85" s="290"/>
      <c r="C85" s="48" t="s">
        <v>6215</v>
      </c>
      <c r="D85" s="48" t="s">
        <v>11962</v>
      </c>
      <c r="E85" s="48" t="s">
        <v>11963</v>
      </c>
      <c r="F85" s="192"/>
      <c r="G85" s="173">
        <v>1</v>
      </c>
      <c r="H85" s="174">
        <v>1</v>
      </c>
      <c r="I85" s="174">
        <v>1</v>
      </c>
      <c r="J85" s="174">
        <v>1</v>
      </c>
      <c r="K85" s="174">
        <v>1</v>
      </c>
      <c r="L85" s="178">
        <v>1</v>
      </c>
      <c r="M85" s="174">
        <v>1</v>
      </c>
      <c r="N85" s="177">
        <v>1</v>
      </c>
      <c r="O85" s="174">
        <v>1</v>
      </c>
      <c r="P85" s="175">
        <v>1</v>
      </c>
      <c r="R85" s="173">
        <v>0</v>
      </c>
      <c r="S85" s="174">
        <v>0</v>
      </c>
      <c r="T85" s="174">
        <v>0</v>
      </c>
      <c r="U85" s="175">
        <v>0</v>
      </c>
      <c r="V85" s="173">
        <v>1</v>
      </c>
      <c r="W85" s="174">
        <v>1</v>
      </c>
      <c r="X85" s="175">
        <v>1</v>
      </c>
      <c r="Y85" s="176">
        <v>1</v>
      </c>
      <c r="Z85" s="173">
        <v>1</v>
      </c>
      <c r="AA85" s="174">
        <v>1</v>
      </c>
      <c r="AB85" s="174">
        <v>1</v>
      </c>
      <c r="AC85" s="174">
        <v>1</v>
      </c>
      <c r="AD85" s="174">
        <v>1</v>
      </c>
      <c r="AE85" s="174">
        <v>1</v>
      </c>
      <c r="AF85" s="174">
        <v>1</v>
      </c>
      <c r="AG85" s="174">
        <v>1</v>
      </c>
      <c r="AH85" s="174">
        <v>1</v>
      </c>
      <c r="AI85" s="174">
        <v>2</v>
      </c>
      <c r="AJ85" s="174">
        <v>1</v>
      </c>
      <c r="AK85" s="174">
        <v>1</v>
      </c>
      <c r="AL85" s="174">
        <v>1</v>
      </c>
      <c r="AM85" s="174">
        <v>1</v>
      </c>
      <c r="AN85" s="174">
        <v>1</v>
      </c>
      <c r="AO85" s="174">
        <v>1</v>
      </c>
      <c r="AP85" s="175">
        <v>1</v>
      </c>
      <c r="AQ85" s="173">
        <v>1</v>
      </c>
      <c r="AR85" s="175">
        <v>1</v>
      </c>
      <c r="AS85" s="177">
        <v>1</v>
      </c>
      <c r="AT85" s="178">
        <v>1</v>
      </c>
      <c r="AU85" s="173">
        <v>2</v>
      </c>
      <c r="AV85" s="174">
        <v>2</v>
      </c>
      <c r="AW85" s="174">
        <v>1</v>
      </c>
      <c r="AX85" s="174">
        <v>2</v>
      </c>
      <c r="AY85" s="175">
        <v>3</v>
      </c>
      <c r="AZ85" s="118">
        <v>1</v>
      </c>
      <c r="BA85" s="173">
        <v>1</v>
      </c>
      <c r="BB85" s="174">
        <v>1</v>
      </c>
      <c r="BC85" s="174">
        <v>2</v>
      </c>
      <c r="BD85" s="174">
        <v>2</v>
      </c>
      <c r="BE85" s="174">
        <v>2</v>
      </c>
      <c r="BF85" s="174">
        <v>1</v>
      </c>
      <c r="BG85" s="174">
        <v>1</v>
      </c>
      <c r="BH85" s="174">
        <v>2</v>
      </c>
      <c r="BI85" s="174">
        <v>2</v>
      </c>
      <c r="BJ85" s="174">
        <v>2</v>
      </c>
      <c r="BK85" s="174">
        <v>1</v>
      </c>
      <c r="BL85" s="174">
        <v>2</v>
      </c>
      <c r="BM85" s="175">
        <v>2</v>
      </c>
      <c r="BN85" s="173">
        <v>2</v>
      </c>
      <c r="BO85" s="174">
        <v>0</v>
      </c>
      <c r="BP85" s="174">
        <v>2</v>
      </c>
      <c r="BQ85" s="175">
        <v>3</v>
      </c>
      <c r="BR85" s="173">
        <v>1</v>
      </c>
      <c r="BS85" s="174">
        <v>1</v>
      </c>
      <c r="BT85" s="175">
        <v>1</v>
      </c>
      <c r="BU85" s="177">
        <v>1</v>
      </c>
      <c r="BV85" s="178">
        <v>1</v>
      </c>
      <c r="BW85" s="173">
        <v>1</v>
      </c>
      <c r="BX85" s="174">
        <v>1</v>
      </c>
      <c r="BY85" s="174">
        <v>1</v>
      </c>
      <c r="BZ85" s="174">
        <v>1</v>
      </c>
      <c r="CA85" s="174">
        <v>1</v>
      </c>
      <c r="CB85" s="174">
        <v>1</v>
      </c>
      <c r="CC85" s="174">
        <v>1</v>
      </c>
      <c r="CD85" s="174">
        <v>1</v>
      </c>
      <c r="CE85" s="174">
        <v>1</v>
      </c>
      <c r="CF85" s="174">
        <v>1</v>
      </c>
      <c r="CG85" s="174">
        <v>1</v>
      </c>
      <c r="CH85" s="174">
        <v>1</v>
      </c>
      <c r="CI85" s="174">
        <v>1</v>
      </c>
      <c r="CJ85" s="174">
        <v>1</v>
      </c>
      <c r="CK85" s="174">
        <v>1</v>
      </c>
      <c r="CL85" s="174">
        <v>1</v>
      </c>
      <c r="CM85" s="174">
        <v>1</v>
      </c>
      <c r="CN85" s="174">
        <v>0</v>
      </c>
      <c r="CO85" s="174">
        <v>0</v>
      </c>
      <c r="CP85" s="174">
        <v>0</v>
      </c>
      <c r="CQ85" s="174">
        <v>0</v>
      </c>
      <c r="CR85" s="174">
        <v>0</v>
      </c>
      <c r="CS85" s="174">
        <v>0</v>
      </c>
      <c r="CT85" s="174">
        <v>0</v>
      </c>
      <c r="CU85" s="174">
        <v>0</v>
      </c>
      <c r="CV85" s="174">
        <v>0</v>
      </c>
      <c r="CW85" s="174">
        <v>0</v>
      </c>
      <c r="CX85" s="174">
        <v>0</v>
      </c>
      <c r="CY85" s="174">
        <v>0</v>
      </c>
      <c r="CZ85" s="175">
        <v>0</v>
      </c>
      <c r="DA85" s="177">
        <v>2</v>
      </c>
      <c r="DB85" s="174">
        <v>2</v>
      </c>
      <c r="DC85" s="174">
        <v>2</v>
      </c>
      <c r="DD85" s="174">
        <v>2</v>
      </c>
      <c r="DE85" s="174">
        <v>2</v>
      </c>
      <c r="DF85" s="174">
        <v>1</v>
      </c>
      <c r="DG85" s="174">
        <v>2</v>
      </c>
      <c r="DH85" s="174">
        <v>2</v>
      </c>
      <c r="DI85" s="174">
        <v>2</v>
      </c>
      <c r="DJ85" s="174">
        <v>0</v>
      </c>
      <c r="DK85" s="174">
        <v>1</v>
      </c>
      <c r="DL85" s="174">
        <v>2</v>
      </c>
      <c r="DM85" s="174">
        <v>2</v>
      </c>
      <c r="DN85" s="174">
        <v>0</v>
      </c>
      <c r="DO85" s="174">
        <v>2</v>
      </c>
      <c r="DP85" s="174">
        <v>1</v>
      </c>
      <c r="DQ85" s="174">
        <v>2</v>
      </c>
      <c r="DR85" s="174">
        <v>0</v>
      </c>
      <c r="DS85" s="174">
        <v>2</v>
      </c>
      <c r="DT85" s="174">
        <v>2</v>
      </c>
      <c r="DU85" s="174">
        <v>2</v>
      </c>
      <c r="DV85" s="174">
        <v>1</v>
      </c>
      <c r="DW85" s="174">
        <v>1</v>
      </c>
      <c r="DX85" s="174">
        <v>2</v>
      </c>
      <c r="DY85" s="174">
        <v>2</v>
      </c>
      <c r="DZ85" s="174">
        <v>0</v>
      </c>
      <c r="EA85" s="174">
        <v>1</v>
      </c>
      <c r="EB85" s="174">
        <v>1</v>
      </c>
      <c r="EC85" s="174">
        <v>2</v>
      </c>
      <c r="ED85" s="174">
        <v>1</v>
      </c>
      <c r="EE85" s="174">
        <v>1</v>
      </c>
      <c r="EF85" s="174">
        <v>2</v>
      </c>
      <c r="EG85" s="174">
        <v>2</v>
      </c>
      <c r="EH85" s="174">
        <v>3</v>
      </c>
      <c r="EI85" s="174">
        <v>2</v>
      </c>
      <c r="EJ85" s="174">
        <v>2</v>
      </c>
      <c r="EK85" s="175">
        <v>1</v>
      </c>
    </row>
    <row r="86" spans="1:141" ht="15.75" x14ac:dyDescent="0.25">
      <c r="A86" s="285" t="s">
        <v>11964</v>
      </c>
      <c r="B86" s="286"/>
      <c r="C86" s="48" t="s">
        <v>5874</v>
      </c>
      <c r="D86" s="48" t="s">
        <v>730</v>
      </c>
      <c r="E86" s="48" t="s">
        <v>11965</v>
      </c>
      <c r="F86" s="192"/>
      <c r="G86" s="173">
        <v>0</v>
      </c>
      <c r="H86" s="174">
        <v>0</v>
      </c>
      <c r="I86" s="174">
        <v>1</v>
      </c>
      <c r="J86" s="174">
        <v>0</v>
      </c>
      <c r="K86" s="174">
        <v>0</v>
      </c>
      <c r="L86" s="178">
        <v>0</v>
      </c>
      <c r="M86" s="174">
        <v>0</v>
      </c>
      <c r="N86" s="177">
        <v>1</v>
      </c>
      <c r="O86" s="174">
        <v>1</v>
      </c>
      <c r="P86" s="175">
        <v>0</v>
      </c>
      <c r="R86" s="173">
        <v>1</v>
      </c>
      <c r="S86" s="174">
        <v>1</v>
      </c>
      <c r="T86" s="174">
        <v>1</v>
      </c>
      <c r="U86" s="175">
        <v>1</v>
      </c>
      <c r="V86" s="173">
        <v>0</v>
      </c>
      <c r="W86" s="174">
        <v>0</v>
      </c>
      <c r="X86" s="175">
        <v>0</v>
      </c>
      <c r="Y86" s="176">
        <v>0</v>
      </c>
      <c r="Z86" s="173">
        <v>2</v>
      </c>
      <c r="AA86" s="174">
        <v>1</v>
      </c>
      <c r="AB86" s="174">
        <v>0</v>
      </c>
      <c r="AC86" s="174">
        <v>2</v>
      </c>
      <c r="AD86" s="174">
        <v>2</v>
      </c>
      <c r="AE86" s="174">
        <v>2</v>
      </c>
      <c r="AF86" s="174">
        <v>1</v>
      </c>
      <c r="AG86" s="174">
        <v>1</v>
      </c>
      <c r="AH86" s="174">
        <v>1</v>
      </c>
      <c r="AI86" s="174">
        <v>1</v>
      </c>
      <c r="AJ86" s="174">
        <v>2</v>
      </c>
      <c r="AK86" s="174">
        <v>1</v>
      </c>
      <c r="AL86" s="174">
        <v>1</v>
      </c>
      <c r="AM86" s="174">
        <v>2</v>
      </c>
      <c r="AN86" s="174">
        <v>3</v>
      </c>
      <c r="AO86" s="174">
        <v>1</v>
      </c>
      <c r="AP86" s="175">
        <v>2</v>
      </c>
      <c r="AQ86" s="173">
        <v>0</v>
      </c>
      <c r="AR86" s="175">
        <v>0</v>
      </c>
      <c r="AS86" s="177">
        <v>0</v>
      </c>
      <c r="AT86" s="178">
        <v>0</v>
      </c>
      <c r="AU86" s="173">
        <v>1</v>
      </c>
      <c r="AV86" s="174">
        <v>0</v>
      </c>
      <c r="AW86" s="174">
        <v>0</v>
      </c>
      <c r="AX86" s="174">
        <v>0</v>
      </c>
      <c r="AY86" s="175">
        <v>0</v>
      </c>
      <c r="AZ86" s="118">
        <v>1</v>
      </c>
      <c r="BA86" s="173">
        <v>0</v>
      </c>
      <c r="BB86" s="174">
        <v>0</v>
      </c>
      <c r="BC86" s="174">
        <v>0</v>
      </c>
      <c r="BD86" s="174">
        <v>0</v>
      </c>
      <c r="BE86" s="174">
        <v>0</v>
      </c>
      <c r="BF86" s="174">
        <v>0</v>
      </c>
      <c r="BG86" s="174">
        <v>0</v>
      </c>
      <c r="BH86" s="174">
        <v>0</v>
      </c>
      <c r="BI86" s="174">
        <v>0</v>
      </c>
      <c r="BJ86" s="174">
        <v>0</v>
      </c>
      <c r="BK86" s="174">
        <v>0</v>
      </c>
      <c r="BL86" s="174">
        <v>0</v>
      </c>
      <c r="BM86" s="175">
        <v>0</v>
      </c>
      <c r="BN86" s="173">
        <v>0</v>
      </c>
      <c r="BO86" s="174">
        <v>0</v>
      </c>
      <c r="BP86" s="174">
        <v>0</v>
      </c>
      <c r="BQ86" s="175">
        <v>1</v>
      </c>
      <c r="BR86" s="173">
        <v>0</v>
      </c>
      <c r="BS86" s="174">
        <v>0</v>
      </c>
      <c r="BT86" s="175">
        <v>0</v>
      </c>
      <c r="BU86" s="177">
        <v>1</v>
      </c>
      <c r="BV86" s="178">
        <v>1</v>
      </c>
      <c r="BW86" s="173">
        <v>0</v>
      </c>
      <c r="BX86" s="174">
        <v>1</v>
      </c>
      <c r="BY86" s="174">
        <v>0</v>
      </c>
      <c r="BZ86" s="174">
        <v>0</v>
      </c>
      <c r="CA86" s="174">
        <v>0</v>
      </c>
      <c r="CB86" s="174">
        <v>0</v>
      </c>
      <c r="CC86" s="174">
        <v>0</v>
      </c>
      <c r="CD86" s="174">
        <v>1</v>
      </c>
      <c r="CE86" s="174">
        <v>0</v>
      </c>
      <c r="CF86" s="174">
        <v>0</v>
      </c>
      <c r="CG86" s="174">
        <v>0</v>
      </c>
      <c r="CH86" s="174">
        <v>0</v>
      </c>
      <c r="CI86" s="174">
        <v>0</v>
      </c>
      <c r="CJ86" s="174">
        <v>0</v>
      </c>
      <c r="CK86" s="174">
        <v>0</v>
      </c>
      <c r="CL86" s="174">
        <v>0</v>
      </c>
      <c r="CM86" s="174">
        <v>0</v>
      </c>
      <c r="CN86" s="174">
        <v>0</v>
      </c>
      <c r="CO86" s="174">
        <v>0</v>
      </c>
      <c r="CP86" s="174">
        <v>0</v>
      </c>
      <c r="CQ86" s="174">
        <v>0</v>
      </c>
      <c r="CR86" s="174">
        <v>0</v>
      </c>
      <c r="CS86" s="174">
        <v>0</v>
      </c>
      <c r="CT86" s="174">
        <v>0</v>
      </c>
      <c r="CU86" s="174">
        <v>0</v>
      </c>
      <c r="CV86" s="174">
        <v>0</v>
      </c>
      <c r="CW86" s="174">
        <v>0</v>
      </c>
      <c r="CX86" s="174">
        <v>0</v>
      </c>
      <c r="CY86" s="174">
        <v>0</v>
      </c>
      <c r="CZ86" s="175">
        <v>0</v>
      </c>
      <c r="DA86" s="177">
        <v>0</v>
      </c>
      <c r="DB86" s="174">
        <v>1</v>
      </c>
      <c r="DC86" s="174">
        <v>1</v>
      </c>
      <c r="DD86" s="174">
        <v>0</v>
      </c>
      <c r="DE86" s="174">
        <v>0</v>
      </c>
      <c r="DF86" s="174">
        <v>0</v>
      </c>
      <c r="DG86" s="174">
        <v>0</v>
      </c>
      <c r="DH86" s="174">
        <v>0</v>
      </c>
      <c r="DI86" s="174">
        <v>0</v>
      </c>
      <c r="DJ86" s="174">
        <v>0</v>
      </c>
      <c r="DK86" s="174">
        <v>0</v>
      </c>
      <c r="DL86" s="174">
        <v>0</v>
      </c>
      <c r="DM86" s="174">
        <v>0</v>
      </c>
      <c r="DN86" s="174">
        <v>0</v>
      </c>
      <c r="DO86" s="174">
        <v>0</v>
      </c>
      <c r="DP86" s="174">
        <v>0</v>
      </c>
      <c r="DQ86" s="174">
        <v>0</v>
      </c>
      <c r="DR86" s="174">
        <v>0</v>
      </c>
      <c r="DS86" s="174">
        <v>0</v>
      </c>
      <c r="DT86" s="174">
        <v>0</v>
      </c>
      <c r="DU86" s="174">
        <v>0</v>
      </c>
      <c r="DV86" s="174">
        <v>0</v>
      </c>
      <c r="DW86" s="174">
        <v>0</v>
      </c>
      <c r="DX86" s="174">
        <v>0</v>
      </c>
      <c r="DY86" s="174">
        <v>0</v>
      </c>
      <c r="DZ86" s="174">
        <v>0</v>
      </c>
      <c r="EA86" s="174">
        <v>0</v>
      </c>
      <c r="EB86" s="174">
        <v>0</v>
      </c>
      <c r="EC86" s="174">
        <v>0</v>
      </c>
      <c r="ED86" s="174">
        <v>0</v>
      </c>
      <c r="EE86" s="174">
        <v>0</v>
      </c>
      <c r="EF86" s="174">
        <v>0</v>
      </c>
      <c r="EG86" s="174">
        <v>0</v>
      </c>
      <c r="EH86" s="174">
        <v>0</v>
      </c>
      <c r="EI86" s="174">
        <v>0</v>
      </c>
      <c r="EJ86" s="174">
        <v>0</v>
      </c>
      <c r="EK86" s="175">
        <v>0</v>
      </c>
    </row>
    <row r="87" spans="1:141" ht="15.75" x14ac:dyDescent="0.25">
      <c r="A87" s="287"/>
      <c r="B87" s="288"/>
      <c r="C87" s="48" t="s">
        <v>5149</v>
      </c>
      <c r="D87" s="48" t="s">
        <v>11966</v>
      </c>
      <c r="E87" s="48" t="s">
        <v>11967</v>
      </c>
      <c r="F87" s="192"/>
      <c r="G87" s="173">
        <v>0</v>
      </c>
      <c r="H87" s="174">
        <v>0</v>
      </c>
      <c r="I87" s="174">
        <v>1</v>
      </c>
      <c r="J87" s="174">
        <v>0</v>
      </c>
      <c r="K87" s="174">
        <v>0</v>
      </c>
      <c r="L87" s="178">
        <v>0</v>
      </c>
      <c r="M87" s="174">
        <v>0</v>
      </c>
      <c r="N87" s="177">
        <v>0</v>
      </c>
      <c r="O87" s="174">
        <v>0</v>
      </c>
      <c r="P87" s="175">
        <v>1</v>
      </c>
      <c r="R87" s="173">
        <v>0</v>
      </c>
      <c r="S87" s="174">
        <v>0</v>
      </c>
      <c r="T87" s="174">
        <v>0</v>
      </c>
      <c r="U87" s="175">
        <v>1</v>
      </c>
      <c r="V87" s="173">
        <v>0</v>
      </c>
      <c r="W87" s="174">
        <v>0</v>
      </c>
      <c r="X87" s="175">
        <v>0</v>
      </c>
      <c r="Y87" s="176">
        <v>1</v>
      </c>
      <c r="Z87" s="173">
        <v>3</v>
      </c>
      <c r="AA87" s="174">
        <v>1</v>
      </c>
      <c r="AB87" s="174">
        <v>1</v>
      </c>
      <c r="AC87" s="174">
        <v>0</v>
      </c>
      <c r="AD87" s="174">
        <v>1</v>
      </c>
      <c r="AE87" s="174">
        <v>1</v>
      </c>
      <c r="AF87" s="174">
        <v>2</v>
      </c>
      <c r="AG87" s="174">
        <v>1</v>
      </c>
      <c r="AH87" s="174">
        <v>1</v>
      </c>
      <c r="AI87" s="174">
        <v>2</v>
      </c>
      <c r="AJ87" s="174">
        <v>1</v>
      </c>
      <c r="AK87" s="174">
        <v>1</v>
      </c>
      <c r="AL87" s="174">
        <v>1</v>
      </c>
      <c r="AM87" s="174">
        <v>1</v>
      </c>
      <c r="AN87" s="174">
        <v>2</v>
      </c>
      <c r="AO87" s="174">
        <v>1</v>
      </c>
      <c r="AP87" s="175">
        <v>1</v>
      </c>
      <c r="AQ87" s="173">
        <v>0</v>
      </c>
      <c r="AR87" s="175">
        <v>1</v>
      </c>
      <c r="AS87" s="177">
        <v>0</v>
      </c>
      <c r="AT87" s="178">
        <v>0</v>
      </c>
      <c r="AU87" s="173">
        <v>0</v>
      </c>
      <c r="AV87" s="174">
        <v>0</v>
      </c>
      <c r="AW87" s="174">
        <v>0</v>
      </c>
      <c r="AX87" s="174">
        <v>0</v>
      </c>
      <c r="AY87" s="175">
        <v>0</v>
      </c>
      <c r="AZ87" s="118">
        <v>2</v>
      </c>
      <c r="BA87" s="173">
        <v>0</v>
      </c>
      <c r="BB87" s="174">
        <v>0</v>
      </c>
      <c r="BC87" s="174">
        <v>0</v>
      </c>
      <c r="BD87" s="174">
        <v>0</v>
      </c>
      <c r="BE87" s="174">
        <v>0</v>
      </c>
      <c r="BF87" s="174">
        <v>0</v>
      </c>
      <c r="BG87" s="174">
        <v>0</v>
      </c>
      <c r="BH87" s="174">
        <v>0</v>
      </c>
      <c r="BI87" s="174">
        <v>0</v>
      </c>
      <c r="BJ87" s="174">
        <v>0</v>
      </c>
      <c r="BK87" s="174">
        <v>0</v>
      </c>
      <c r="BL87" s="174">
        <v>0</v>
      </c>
      <c r="BM87" s="175">
        <v>0</v>
      </c>
      <c r="BN87" s="173">
        <v>1</v>
      </c>
      <c r="BO87" s="174">
        <v>0</v>
      </c>
      <c r="BP87" s="174">
        <v>1</v>
      </c>
      <c r="BQ87" s="175">
        <v>1</v>
      </c>
      <c r="BR87" s="173">
        <v>0</v>
      </c>
      <c r="BS87" s="174">
        <v>0</v>
      </c>
      <c r="BT87" s="175">
        <v>0</v>
      </c>
      <c r="BU87" s="177">
        <v>1</v>
      </c>
      <c r="BV87" s="178">
        <v>1</v>
      </c>
      <c r="BW87" s="173">
        <v>1</v>
      </c>
      <c r="BX87" s="174">
        <v>0</v>
      </c>
      <c r="BY87" s="174">
        <v>1</v>
      </c>
      <c r="BZ87" s="174">
        <v>0</v>
      </c>
      <c r="CA87" s="174">
        <v>0</v>
      </c>
      <c r="CB87" s="174">
        <v>0</v>
      </c>
      <c r="CC87" s="174">
        <v>1</v>
      </c>
      <c r="CD87" s="174">
        <v>1</v>
      </c>
      <c r="CE87" s="174">
        <v>0</v>
      </c>
      <c r="CF87" s="174">
        <v>1</v>
      </c>
      <c r="CG87" s="174">
        <v>0</v>
      </c>
      <c r="CH87" s="174">
        <v>0</v>
      </c>
      <c r="CI87" s="174">
        <v>0</v>
      </c>
      <c r="CJ87" s="174">
        <v>0</v>
      </c>
      <c r="CK87" s="174">
        <v>0</v>
      </c>
      <c r="CL87" s="174">
        <v>0</v>
      </c>
      <c r="CM87" s="174">
        <v>0</v>
      </c>
      <c r="CN87" s="174">
        <v>0</v>
      </c>
      <c r="CO87" s="174">
        <v>1</v>
      </c>
      <c r="CP87" s="174">
        <v>0</v>
      </c>
      <c r="CQ87" s="174">
        <v>0</v>
      </c>
      <c r="CR87" s="174">
        <v>0</v>
      </c>
      <c r="CS87" s="174">
        <v>0</v>
      </c>
      <c r="CT87" s="174">
        <v>0</v>
      </c>
      <c r="CU87" s="174">
        <v>0</v>
      </c>
      <c r="CV87" s="174">
        <v>0</v>
      </c>
      <c r="CW87" s="174">
        <v>0</v>
      </c>
      <c r="CX87" s="174">
        <v>0</v>
      </c>
      <c r="CY87" s="174">
        <v>0</v>
      </c>
      <c r="CZ87" s="175">
        <v>0</v>
      </c>
      <c r="DA87" s="177">
        <v>1</v>
      </c>
      <c r="DB87" s="174">
        <v>0</v>
      </c>
      <c r="DC87" s="174">
        <v>1</v>
      </c>
      <c r="DD87" s="174">
        <v>0</v>
      </c>
      <c r="DE87" s="174">
        <v>0</v>
      </c>
      <c r="DF87" s="174">
        <v>0</v>
      </c>
      <c r="DG87" s="174">
        <v>1</v>
      </c>
      <c r="DH87" s="174">
        <v>1</v>
      </c>
      <c r="DI87" s="174">
        <v>0</v>
      </c>
      <c r="DJ87" s="174">
        <v>0</v>
      </c>
      <c r="DK87" s="174">
        <v>1</v>
      </c>
      <c r="DL87" s="174">
        <v>1</v>
      </c>
      <c r="DM87" s="174">
        <v>0</v>
      </c>
      <c r="DN87" s="174">
        <v>1</v>
      </c>
      <c r="DO87" s="174">
        <v>0</v>
      </c>
      <c r="DP87" s="174">
        <v>0</v>
      </c>
      <c r="DQ87" s="174">
        <v>0</v>
      </c>
      <c r="DR87" s="174">
        <v>1</v>
      </c>
      <c r="DS87" s="174">
        <v>0</v>
      </c>
      <c r="DT87" s="174">
        <v>1</v>
      </c>
      <c r="DU87" s="174">
        <v>1</v>
      </c>
      <c r="DV87" s="174">
        <v>1</v>
      </c>
      <c r="DW87" s="174">
        <v>0</v>
      </c>
      <c r="DX87" s="174">
        <v>1</v>
      </c>
      <c r="DY87" s="174">
        <v>0</v>
      </c>
      <c r="DZ87" s="174">
        <v>1</v>
      </c>
      <c r="EA87" s="174">
        <v>0</v>
      </c>
      <c r="EB87" s="174">
        <v>0</v>
      </c>
      <c r="EC87" s="174">
        <v>1</v>
      </c>
      <c r="ED87" s="174">
        <v>1</v>
      </c>
      <c r="EE87" s="174">
        <v>2</v>
      </c>
      <c r="EF87" s="174">
        <v>1</v>
      </c>
      <c r="EG87" s="174">
        <v>1</v>
      </c>
      <c r="EH87" s="174">
        <v>1</v>
      </c>
      <c r="EI87" s="174">
        <v>1</v>
      </c>
      <c r="EJ87" s="174">
        <v>1</v>
      </c>
      <c r="EK87" s="175">
        <v>0</v>
      </c>
    </row>
    <row r="88" spans="1:141" ht="15.75" x14ac:dyDescent="0.25">
      <c r="A88" s="289"/>
      <c r="B88" s="290"/>
      <c r="C88" s="48" t="s">
        <v>11968</v>
      </c>
      <c r="D88" s="48" t="s">
        <v>11969</v>
      </c>
      <c r="E88" s="48" t="s">
        <v>11970</v>
      </c>
      <c r="F88" s="192"/>
      <c r="G88" s="173">
        <v>0</v>
      </c>
      <c r="H88" s="174">
        <v>0</v>
      </c>
      <c r="I88" s="174">
        <v>0</v>
      </c>
      <c r="J88" s="174">
        <v>0</v>
      </c>
      <c r="K88" s="174">
        <v>0</v>
      </c>
      <c r="L88" s="178">
        <v>0</v>
      </c>
      <c r="M88" s="174">
        <v>0</v>
      </c>
      <c r="N88" s="177">
        <v>0</v>
      </c>
      <c r="O88" s="174">
        <v>0</v>
      </c>
      <c r="P88" s="175">
        <v>0</v>
      </c>
      <c r="R88" s="173">
        <v>0</v>
      </c>
      <c r="S88" s="174">
        <v>0</v>
      </c>
      <c r="T88" s="174">
        <v>0</v>
      </c>
      <c r="U88" s="175">
        <v>0</v>
      </c>
      <c r="V88" s="173">
        <v>0</v>
      </c>
      <c r="W88" s="174">
        <v>0</v>
      </c>
      <c r="X88" s="175">
        <v>0</v>
      </c>
      <c r="Y88" s="176">
        <v>0</v>
      </c>
      <c r="Z88" s="173">
        <v>0</v>
      </c>
      <c r="AA88" s="174">
        <v>0</v>
      </c>
      <c r="AB88" s="174">
        <v>0</v>
      </c>
      <c r="AC88" s="174">
        <v>0</v>
      </c>
      <c r="AD88" s="174">
        <v>0</v>
      </c>
      <c r="AE88" s="174">
        <v>0</v>
      </c>
      <c r="AF88" s="174">
        <v>0</v>
      </c>
      <c r="AG88" s="174">
        <v>0</v>
      </c>
      <c r="AH88" s="174">
        <v>0</v>
      </c>
      <c r="AI88" s="174">
        <v>0</v>
      </c>
      <c r="AJ88" s="174">
        <v>0</v>
      </c>
      <c r="AK88" s="174">
        <v>0</v>
      </c>
      <c r="AL88" s="174">
        <v>0</v>
      </c>
      <c r="AM88" s="174">
        <v>0</v>
      </c>
      <c r="AN88" s="174">
        <v>0</v>
      </c>
      <c r="AO88" s="174">
        <v>0</v>
      </c>
      <c r="AP88" s="175">
        <v>0</v>
      </c>
      <c r="AQ88" s="173">
        <v>0</v>
      </c>
      <c r="AR88" s="175">
        <v>0</v>
      </c>
      <c r="AS88" s="177">
        <v>0</v>
      </c>
      <c r="AT88" s="178">
        <v>0</v>
      </c>
      <c r="AU88" s="173">
        <v>0</v>
      </c>
      <c r="AV88" s="174">
        <v>0</v>
      </c>
      <c r="AW88" s="174">
        <v>0</v>
      </c>
      <c r="AX88" s="174">
        <v>0</v>
      </c>
      <c r="AY88" s="175">
        <v>0</v>
      </c>
      <c r="AZ88" s="118">
        <v>0</v>
      </c>
      <c r="BA88" s="173">
        <v>0</v>
      </c>
      <c r="BB88" s="174">
        <v>0</v>
      </c>
      <c r="BC88" s="174">
        <v>0</v>
      </c>
      <c r="BD88" s="174">
        <v>0</v>
      </c>
      <c r="BE88" s="174">
        <v>0</v>
      </c>
      <c r="BF88" s="174">
        <v>0</v>
      </c>
      <c r="BG88" s="174">
        <v>0</v>
      </c>
      <c r="BH88" s="174">
        <v>0</v>
      </c>
      <c r="BI88" s="174">
        <v>0</v>
      </c>
      <c r="BJ88" s="174">
        <v>0</v>
      </c>
      <c r="BK88" s="174">
        <v>0</v>
      </c>
      <c r="BL88" s="174">
        <v>0</v>
      </c>
      <c r="BM88" s="175">
        <v>0</v>
      </c>
      <c r="BN88" s="173">
        <v>0</v>
      </c>
      <c r="BO88" s="174">
        <v>0</v>
      </c>
      <c r="BP88" s="174">
        <v>0</v>
      </c>
      <c r="BQ88" s="175">
        <v>0</v>
      </c>
      <c r="BR88" s="173">
        <v>0</v>
      </c>
      <c r="BS88" s="174">
        <v>0</v>
      </c>
      <c r="BT88" s="175">
        <v>0</v>
      </c>
      <c r="BU88" s="177">
        <v>0</v>
      </c>
      <c r="BV88" s="178">
        <v>0</v>
      </c>
      <c r="BW88" s="173">
        <v>0</v>
      </c>
      <c r="BX88" s="174">
        <v>0</v>
      </c>
      <c r="BY88" s="174">
        <v>0</v>
      </c>
      <c r="BZ88" s="174">
        <v>0</v>
      </c>
      <c r="CA88" s="174">
        <v>0</v>
      </c>
      <c r="CB88" s="174">
        <v>0</v>
      </c>
      <c r="CC88" s="174">
        <v>0</v>
      </c>
      <c r="CD88" s="174">
        <v>0</v>
      </c>
      <c r="CE88" s="174">
        <v>0</v>
      </c>
      <c r="CF88" s="174">
        <v>0</v>
      </c>
      <c r="CG88" s="174">
        <v>0</v>
      </c>
      <c r="CH88" s="174">
        <v>0</v>
      </c>
      <c r="CI88" s="174">
        <v>0</v>
      </c>
      <c r="CJ88" s="174">
        <v>0</v>
      </c>
      <c r="CK88" s="174">
        <v>0</v>
      </c>
      <c r="CL88" s="174">
        <v>0</v>
      </c>
      <c r="CM88" s="174">
        <v>0</v>
      </c>
      <c r="CN88" s="174">
        <v>0</v>
      </c>
      <c r="CO88" s="174">
        <v>0</v>
      </c>
      <c r="CP88" s="174">
        <v>0</v>
      </c>
      <c r="CQ88" s="174">
        <v>1</v>
      </c>
      <c r="CR88" s="174">
        <v>1</v>
      </c>
      <c r="CS88" s="174">
        <v>0</v>
      </c>
      <c r="CT88" s="174">
        <v>0</v>
      </c>
      <c r="CU88" s="174">
        <v>0</v>
      </c>
      <c r="CV88" s="174">
        <v>0</v>
      </c>
      <c r="CW88" s="174">
        <v>0</v>
      </c>
      <c r="CX88" s="174">
        <v>1</v>
      </c>
      <c r="CY88" s="174">
        <v>1</v>
      </c>
      <c r="CZ88" s="175">
        <v>0</v>
      </c>
      <c r="DA88" s="177">
        <v>0</v>
      </c>
      <c r="DB88" s="174">
        <v>0</v>
      </c>
      <c r="DC88" s="174">
        <v>0</v>
      </c>
      <c r="DD88" s="174">
        <v>0</v>
      </c>
      <c r="DE88" s="174">
        <v>0</v>
      </c>
      <c r="DF88" s="174">
        <v>0</v>
      </c>
      <c r="DG88" s="174">
        <v>0</v>
      </c>
      <c r="DH88" s="174">
        <v>0</v>
      </c>
      <c r="DI88" s="174">
        <v>0</v>
      </c>
      <c r="DJ88" s="174">
        <v>0</v>
      </c>
      <c r="DK88" s="174">
        <v>0</v>
      </c>
      <c r="DL88" s="174">
        <v>0</v>
      </c>
      <c r="DM88" s="174">
        <v>0</v>
      </c>
      <c r="DN88" s="174">
        <v>0</v>
      </c>
      <c r="DO88" s="174">
        <v>0</v>
      </c>
      <c r="DP88" s="174">
        <v>0</v>
      </c>
      <c r="DQ88" s="174">
        <v>0</v>
      </c>
      <c r="DR88" s="174">
        <v>0</v>
      </c>
      <c r="DS88" s="174">
        <v>0</v>
      </c>
      <c r="DT88" s="174">
        <v>0</v>
      </c>
      <c r="DU88" s="174">
        <v>0</v>
      </c>
      <c r="DV88" s="174">
        <v>0</v>
      </c>
      <c r="DW88" s="174">
        <v>0</v>
      </c>
      <c r="DX88" s="174">
        <v>0</v>
      </c>
      <c r="DY88" s="174">
        <v>0</v>
      </c>
      <c r="DZ88" s="174">
        <v>0</v>
      </c>
      <c r="EA88" s="174">
        <v>0</v>
      </c>
      <c r="EB88" s="174">
        <v>0</v>
      </c>
      <c r="EC88" s="174">
        <v>0</v>
      </c>
      <c r="ED88" s="174">
        <v>0</v>
      </c>
      <c r="EE88" s="174">
        <v>0</v>
      </c>
      <c r="EF88" s="174">
        <v>0</v>
      </c>
      <c r="EG88" s="174">
        <v>0</v>
      </c>
      <c r="EH88" s="174">
        <v>0</v>
      </c>
      <c r="EI88" s="174">
        <v>0</v>
      </c>
      <c r="EJ88" s="174">
        <v>0</v>
      </c>
      <c r="EK88" s="175">
        <v>0</v>
      </c>
    </row>
    <row r="89" spans="1:141" ht="15.75" x14ac:dyDescent="0.25">
      <c r="A89" s="283" t="s">
        <v>11971</v>
      </c>
      <c r="B89" s="284"/>
      <c r="C89" s="48" t="s">
        <v>5079</v>
      </c>
      <c r="D89" s="48" t="s">
        <v>11972</v>
      </c>
      <c r="E89" s="48" t="s">
        <v>11973</v>
      </c>
      <c r="F89" s="192"/>
      <c r="G89" s="173">
        <v>0</v>
      </c>
      <c r="H89" s="174">
        <v>1</v>
      </c>
      <c r="I89" s="174">
        <v>1</v>
      </c>
      <c r="J89" s="174">
        <v>1</v>
      </c>
      <c r="K89" s="174">
        <v>1</v>
      </c>
      <c r="L89" s="178">
        <v>1</v>
      </c>
      <c r="M89" s="174">
        <v>1</v>
      </c>
      <c r="N89" s="177">
        <v>1</v>
      </c>
      <c r="O89" s="174">
        <v>1</v>
      </c>
      <c r="P89" s="175">
        <v>1</v>
      </c>
      <c r="R89" s="173">
        <v>2</v>
      </c>
      <c r="S89" s="174">
        <v>2</v>
      </c>
      <c r="T89" s="174">
        <v>2</v>
      </c>
      <c r="U89" s="175">
        <v>1</v>
      </c>
      <c r="V89" s="173">
        <v>1</v>
      </c>
      <c r="W89" s="174">
        <v>2</v>
      </c>
      <c r="X89" s="175">
        <v>2</v>
      </c>
      <c r="Y89" s="176">
        <v>1</v>
      </c>
      <c r="Z89" s="173">
        <v>1</v>
      </c>
      <c r="AA89" s="174">
        <v>1</v>
      </c>
      <c r="AB89" s="174">
        <v>2</v>
      </c>
      <c r="AC89" s="174">
        <v>1</v>
      </c>
      <c r="AD89" s="174">
        <v>1</v>
      </c>
      <c r="AE89" s="174">
        <v>1</v>
      </c>
      <c r="AF89" s="174">
        <v>2</v>
      </c>
      <c r="AG89" s="174">
        <v>2</v>
      </c>
      <c r="AH89" s="174">
        <v>2</v>
      </c>
      <c r="AI89" s="174">
        <v>1</v>
      </c>
      <c r="AJ89" s="174">
        <v>2</v>
      </c>
      <c r="AK89" s="174">
        <v>1</v>
      </c>
      <c r="AL89" s="174">
        <v>1</v>
      </c>
      <c r="AM89" s="174">
        <v>1</v>
      </c>
      <c r="AN89" s="174">
        <v>3</v>
      </c>
      <c r="AO89" s="174">
        <v>1</v>
      </c>
      <c r="AP89" s="175">
        <v>1</v>
      </c>
      <c r="AQ89" s="173">
        <v>1</v>
      </c>
      <c r="AR89" s="175">
        <v>1</v>
      </c>
      <c r="AS89" s="177">
        <v>0</v>
      </c>
      <c r="AT89" s="178">
        <v>2</v>
      </c>
      <c r="AU89" s="173">
        <v>0</v>
      </c>
      <c r="AV89" s="174">
        <v>1</v>
      </c>
      <c r="AW89" s="174">
        <v>1</v>
      </c>
      <c r="AX89" s="174">
        <v>1</v>
      </c>
      <c r="AY89" s="175">
        <v>1</v>
      </c>
      <c r="AZ89" s="118">
        <v>2</v>
      </c>
      <c r="BA89" s="173">
        <v>0</v>
      </c>
      <c r="BB89" s="174">
        <v>0</v>
      </c>
      <c r="BC89" s="174">
        <v>1</v>
      </c>
      <c r="BD89" s="174">
        <v>2</v>
      </c>
      <c r="BE89" s="174">
        <v>0</v>
      </c>
      <c r="BF89" s="174">
        <v>1</v>
      </c>
      <c r="BG89" s="174">
        <v>2</v>
      </c>
      <c r="BH89" s="174">
        <v>1</v>
      </c>
      <c r="BI89" s="174">
        <v>1</v>
      </c>
      <c r="BJ89" s="174">
        <v>0</v>
      </c>
      <c r="BK89" s="174">
        <v>2</v>
      </c>
      <c r="BL89" s="174">
        <v>1</v>
      </c>
      <c r="BM89" s="175">
        <v>1</v>
      </c>
      <c r="BN89" s="173">
        <v>3</v>
      </c>
      <c r="BO89" s="174">
        <v>0</v>
      </c>
      <c r="BP89" s="174">
        <v>2</v>
      </c>
      <c r="BQ89" s="175">
        <v>1</v>
      </c>
      <c r="BR89" s="173">
        <v>3</v>
      </c>
      <c r="BS89" s="174">
        <v>3</v>
      </c>
      <c r="BT89" s="175">
        <v>1</v>
      </c>
      <c r="BU89" s="177">
        <v>0</v>
      </c>
      <c r="BV89" s="178">
        <v>1</v>
      </c>
      <c r="BW89" s="173">
        <v>1</v>
      </c>
      <c r="BX89" s="174">
        <v>1</v>
      </c>
      <c r="BY89" s="174">
        <v>1</v>
      </c>
      <c r="BZ89" s="174">
        <v>2</v>
      </c>
      <c r="CA89" s="174">
        <v>2</v>
      </c>
      <c r="CB89" s="174">
        <v>2</v>
      </c>
      <c r="CC89" s="174">
        <v>2</v>
      </c>
      <c r="CD89" s="174">
        <v>2</v>
      </c>
      <c r="CE89" s="174">
        <v>2</v>
      </c>
      <c r="CF89" s="174">
        <v>2</v>
      </c>
      <c r="CG89" s="174">
        <v>2</v>
      </c>
      <c r="CH89" s="174">
        <v>2</v>
      </c>
      <c r="CI89" s="174">
        <v>2</v>
      </c>
      <c r="CJ89" s="174">
        <v>2</v>
      </c>
      <c r="CK89" s="174">
        <v>2</v>
      </c>
      <c r="CL89" s="174">
        <v>2</v>
      </c>
      <c r="CM89" s="174">
        <v>2</v>
      </c>
      <c r="CN89" s="174">
        <v>2</v>
      </c>
      <c r="CO89" s="174">
        <v>2</v>
      </c>
      <c r="CP89" s="174">
        <v>2</v>
      </c>
      <c r="CQ89" s="174">
        <v>2</v>
      </c>
      <c r="CR89" s="174">
        <v>2</v>
      </c>
      <c r="CS89" s="174">
        <v>2</v>
      </c>
      <c r="CT89" s="174">
        <v>2</v>
      </c>
      <c r="CU89" s="174">
        <v>2</v>
      </c>
      <c r="CV89" s="174">
        <v>2</v>
      </c>
      <c r="CW89" s="174">
        <v>2</v>
      </c>
      <c r="CX89" s="174">
        <v>3</v>
      </c>
      <c r="CY89" s="174">
        <v>2</v>
      </c>
      <c r="CZ89" s="175">
        <v>2</v>
      </c>
      <c r="DA89" s="177">
        <v>2</v>
      </c>
      <c r="DB89" s="174">
        <v>1</v>
      </c>
      <c r="DC89" s="174">
        <v>1</v>
      </c>
      <c r="DD89" s="174">
        <v>1</v>
      </c>
      <c r="DE89" s="174">
        <v>1</v>
      </c>
      <c r="DF89" s="174">
        <v>2</v>
      </c>
      <c r="DG89" s="174">
        <v>2</v>
      </c>
      <c r="DH89" s="174">
        <v>2</v>
      </c>
      <c r="DI89" s="174">
        <v>1</v>
      </c>
      <c r="DJ89" s="174">
        <v>0</v>
      </c>
      <c r="DK89" s="174">
        <v>2</v>
      </c>
      <c r="DL89" s="174">
        <v>2</v>
      </c>
      <c r="DM89" s="174">
        <v>2</v>
      </c>
      <c r="DN89" s="174">
        <v>2</v>
      </c>
      <c r="DO89" s="174">
        <v>1</v>
      </c>
      <c r="DP89" s="174">
        <v>0</v>
      </c>
      <c r="DQ89" s="174">
        <v>1</v>
      </c>
      <c r="DR89" s="174">
        <v>1</v>
      </c>
      <c r="DS89" s="174">
        <v>2</v>
      </c>
      <c r="DT89" s="174">
        <v>0</v>
      </c>
      <c r="DU89" s="174">
        <v>2</v>
      </c>
      <c r="DV89" s="174">
        <v>0</v>
      </c>
      <c r="DW89" s="174">
        <v>1</v>
      </c>
      <c r="DX89" s="174">
        <v>3</v>
      </c>
      <c r="DY89" s="174">
        <v>1</v>
      </c>
      <c r="DZ89" s="174">
        <v>3</v>
      </c>
      <c r="EA89" s="174">
        <v>2</v>
      </c>
      <c r="EB89" s="174">
        <v>1</v>
      </c>
      <c r="EC89" s="174">
        <v>2</v>
      </c>
      <c r="ED89" s="174">
        <v>2</v>
      </c>
      <c r="EE89" s="174">
        <v>3</v>
      </c>
      <c r="EF89" s="174">
        <v>2</v>
      </c>
      <c r="EG89" s="174">
        <v>2</v>
      </c>
      <c r="EH89" s="174">
        <v>2</v>
      </c>
      <c r="EI89" s="174">
        <v>1</v>
      </c>
      <c r="EJ89" s="174">
        <v>2</v>
      </c>
      <c r="EK89" s="175">
        <v>1</v>
      </c>
    </row>
    <row r="90" spans="1:141" ht="15.75" x14ac:dyDescent="0.25">
      <c r="A90" s="285" t="s">
        <v>11974</v>
      </c>
      <c r="B90" s="286"/>
      <c r="C90" s="48" t="s">
        <v>10261</v>
      </c>
      <c r="D90" s="48" t="s">
        <v>11975</v>
      </c>
      <c r="E90" s="48" t="s">
        <v>11976</v>
      </c>
      <c r="F90" s="192"/>
      <c r="G90" s="173">
        <v>1</v>
      </c>
      <c r="H90" s="174">
        <v>1</v>
      </c>
      <c r="I90" s="174">
        <v>1</v>
      </c>
      <c r="J90" s="174">
        <v>1</v>
      </c>
      <c r="K90" s="174">
        <v>1</v>
      </c>
      <c r="L90" s="178">
        <v>1</v>
      </c>
      <c r="M90" s="174">
        <v>1</v>
      </c>
      <c r="N90" s="177">
        <v>1</v>
      </c>
      <c r="O90" s="174">
        <v>0</v>
      </c>
      <c r="P90" s="175">
        <v>1</v>
      </c>
      <c r="R90" s="173">
        <v>0</v>
      </c>
      <c r="S90" s="174">
        <v>0</v>
      </c>
      <c r="T90" s="174">
        <v>0</v>
      </c>
      <c r="U90" s="175">
        <v>0</v>
      </c>
      <c r="V90" s="173">
        <v>1</v>
      </c>
      <c r="W90" s="174">
        <v>1</v>
      </c>
      <c r="X90" s="175">
        <v>1</v>
      </c>
      <c r="Y90" s="176">
        <v>1</v>
      </c>
      <c r="Z90" s="173">
        <v>1</v>
      </c>
      <c r="AA90" s="174">
        <v>1</v>
      </c>
      <c r="AB90" s="174">
        <v>0</v>
      </c>
      <c r="AC90" s="174">
        <v>0</v>
      </c>
      <c r="AD90" s="174">
        <v>1</v>
      </c>
      <c r="AE90" s="174">
        <v>1</v>
      </c>
      <c r="AF90" s="174">
        <v>1</v>
      </c>
      <c r="AG90" s="174">
        <v>1</v>
      </c>
      <c r="AH90" s="174">
        <v>1</v>
      </c>
      <c r="AI90" s="174">
        <v>3</v>
      </c>
      <c r="AJ90" s="174">
        <v>2</v>
      </c>
      <c r="AK90" s="174">
        <v>1</v>
      </c>
      <c r="AL90" s="174">
        <v>1</v>
      </c>
      <c r="AM90" s="174">
        <v>1</v>
      </c>
      <c r="AN90" s="174">
        <v>1</v>
      </c>
      <c r="AO90" s="174">
        <v>1</v>
      </c>
      <c r="AP90" s="175">
        <v>1</v>
      </c>
      <c r="AQ90" s="173">
        <v>1</v>
      </c>
      <c r="AR90" s="175">
        <v>1</v>
      </c>
      <c r="AS90" s="177">
        <v>0</v>
      </c>
      <c r="AT90" s="178">
        <v>0</v>
      </c>
      <c r="AU90" s="173">
        <v>1</v>
      </c>
      <c r="AV90" s="174">
        <v>1</v>
      </c>
      <c r="AW90" s="174">
        <v>1</v>
      </c>
      <c r="AX90" s="174">
        <v>1</v>
      </c>
      <c r="AY90" s="175">
        <v>1</v>
      </c>
      <c r="AZ90" s="118">
        <v>0</v>
      </c>
      <c r="BA90" s="173">
        <v>1</v>
      </c>
      <c r="BB90" s="174">
        <v>1</v>
      </c>
      <c r="BC90" s="174">
        <v>1</v>
      </c>
      <c r="BD90" s="174">
        <v>0</v>
      </c>
      <c r="BE90" s="174">
        <v>1</v>
      </c>
      <c r="BF90" s="174">
        <v>0</v>
      </c>
      <c r="BG90" s="174">
        <v>1</v>
      </c>
      <c r="BH90" s="174">
        <v>1</v>
      </c>
      <c r="BI90" s="174">
        <v>0</v>
      </c>
      <c r="BJ90" s="174">
        <v>1</v>
      </c>
      <c r="BK90" s="174">
        <v>1</v>
      </c>
      <c r="BL90" s="174">
        <v>1</v>
      </c>
      <c r="BM90" s="175">
        <v>1</v>
      </c>
      <c r="BN90" s="173">
        <v>1</v>
      </c>
      <c r="BO90" s="174">
        <v>1</v>
      </c>
      <c r="BP90" s="174">
        <v>1</v>
      </c>
      <c r="BQ90" s="175">
        <v>1</v>
      </c>
      <c r="BR90" s="173">
        <v>1</v>
      </c>
      <c r="BS90" s="174">
        <v>1</v>
      </c>
      <c r="BT90" s="175">
        <v>1</v>
      </c>
      <c r="BU90" s="177">
        <v>1</v>
      </c>
      <c r="BV90" s="178">
        <v>1</v>
      </c>
      <c r="BW90" s="173">
        <v>0</v>
      </c>
      <c r="BX90" s="174">
        <v>0</v>
      </c>
      <c r="BY90" s="174">
        <v>0</v>
      </c>
      <c r="BZ90" s="174">
        <v>0</v>
      </c>
      <c r="CA90" s="174">
        <v>0</v>
      </c>
      <c r="CB90" s="174">
        <v>0</v>
      </c>
      <c r="CC90" s="174">
        <v>0</v>
      </c>
      <c r="CD90" s="174">
        <v>0</v>
      </c>
      <c r="CE90" s="174">
        <v>0</v>
      </c>
      <c r="CF90" s="174">
        <v>0</v>
      </c>
      <c r="CG90" s="174">
        <v>0</v>
      </c>
      <c r="CH90" s="174">
        <v>0</v>
      </c>
      <c r="CI90" s="174">
        <v>0</v>
      </c>
      <c r="CJ90" s="174">
        <v>0</v>
      </c>
      <c r="CK90" s="174">
        <v>0</v>
      </c>
      <c r="CL90" s="174">
        <v>0</v>
      </c>
      <c r="CM90" s="174">
        <v>0</v>
      </c>
      <c r="CN90" s="174">
        <v>0</v>
      </c>
      <c r="CO90" s="174">
        <v>0</v>
      </c>
      <c r="CP90" s="174">
        <v>0</v>
      </c>
      <c r="CQ90" s="174">
        <v>0</v>
      </c>
      <c r="CR90" s="174">
        <v>0</v>
      </c>
      <c r="CS90" s="174">
        <v>0</v>
      </c>
      <c r="CT90" s="174">
        <v>0</v>
      </c>
      <c r="CU90" s="174">
        <v>0</v>
      </c>
      <c r="CV90" s="174">
        <v>0</v>
      </c>
      <c r="CW90" s="174">
        <v>0</v>
      </c>
      <c r="CX90" s="174">
        <v>0</v>
      </c>
      <c r="CY90" s="174">
        <v>0</v>
      </c>
      <c r="CZ90" s="175">
        <v>0</v>
      </c>
      <c r="DA90" s="177">
        <v>1</v>
      </c>
      <c r="DB90" s="174">
        <v>1</v>
      </c>
      <c r="DC90" s="174">
        <v>1</v>
      </c>
      <c r="DD90" s="174">
        <v>1</v>
      </c>
      <c r="DE90" s="174">
        <v>1</v>
      </c>
      <c r="DF90" s="174">
        <v>1</v>
      </c>
      <c r="DG90" s="174">
        <v>1</v>
      </c>
      <c r="DH90" s="174">
        <v>1</v>
      </c>
      <c r="DI90" s="174">
        <v>1</v>
      </c>
      <c r="DJ90" s="174">
        <v>1</v>
      </c>
      <c r="DK90" s="174">
        <v>1</v>
      </c>
      <c r="DL90" s="174">
        <v>1</v>
      </c>
      <c r="DM90" s="174">
        <v>1</v>
      </c>
      <c r="DN90" s="174">
        <v>1</v>
      </c>
      <c r="DO90" s="174">
        <v>1</v>
      </c>
      <c r="DP90" s="174">
        <v>1</v>
      </c>
      <c r="DQ90" s="174">
        <v>1</v>
      </c>
      <c r="DR90" s="174">
        <v>1</v>
      </c>
      <c r="DS90" s="174">
        <v>1</v>
      </c>
      <c r="DT90" s="174">
        <v>1</v>
      </c>
      <c r="DU90" s="174">
        <v>1</v>
      </c>
      <c r="DV90" s="174">
        <v>1</v>
      </c>
      <c r="DW90" s="174">
        <v>1</v>
      </c>
      <c r="DX90" s="174">
        <v>1</v>
      </c>
      <c r="DY90" s="174">
        <v>1</v>
      </c>
      <c r="DZ90" s="174">
        <v>1</v>
      </c>
      <c r="EA90" s="174">
        <v>1</v>
      </c>
      <c r="EB90" s="174">
        <v>1</v>
      </c>
      <c r="EC90" s="174">
        <v>1</v>
      </c>
      <c r="ED90" s="174">
        <v>2</v>
      </c>
      <c r="EE90" s="174">
        <v>0</v>
      </c>
      <c r="EF90" s="174">
        <v>1</v>
      </c>
      <c r="EG90" s="174">
        <v>1</v>
      </c>
      <c r="EH90" s="174">
        <v>2</v>
      </c>
      <c r="EI90" s="174">
        <v>2</v>
      </c>
      <c r="EJ90" s="174">
        <v>0</v>
      </c>
      <c r="EK90" s="175">
        <v>1</v>
      </c>
    </row>
    <row r="91" spans="1:141" ht="15.75" x14ac:dyDescent="0.25">
      <c r="A91" s="287"/>
      <c r="B91" s="288"/>
      <c r="C91" s="48" t="s">
        <v>5147</v>
      </c>
      <c r="D91" s="48" t="s">
        <v>11977</v>
      </c>
      <c r="E91" s="48" t="s">
        <v>11978</v>
      </c>
      <c r="F91" s="192"/>
      <c r="G91" s="173">
        <v>0</v>
      </c>
      <c r="H91" s="174">
        <v>1</v>
      </c>
      <c r="I91" s="174">
        <v>1</v>
      </c>
      <c r="J91" s="174">
        <v>1</v>
      </c>
      <c r="K91" s="174">
        <v>1</v>
      </c>
      <c r="L91" s="178">
        <v>1</v>
      </c>
      <c r="M91" s="174">
        <v>1</v>
      </c>
      <c r="N91" s="177">
        <v>1</v>
      </c>
      <c r="O91" s="174">
        <v>0</v>
      </c>
      <c r="P91" s="175">
        <v>1</v>
      </c>
      <c r="R91" s="173">
        <v>0</v>
      </c>
      <c r="S91" s="174">
        <v>0</v>
      </c>
      <c r="T91" s="174">
        <v>0</v>
      </c>
      <c r="U91" s="175">
        <v>0</v>
      </c>
      <c r="V91" s="173">
        <v>1</v>
      </c>
      <c r="W91" s="174">
        <v>1</v>
      </c>
      <c r="X91" s="175">
        <v>1</v>
      </c>
      <c r="Y91" s="176">
        <v>1</v>
      </c>
      <c r="Z91" s="173">
        <v>3</v>
      </c>
      <c r="AA91" s="174">
        <v>1</v>
      </c>
      <c r="AB91" s="174">
        <v>0</v>
      </c>
      <c r="AC91" s="174">
        <v>2</v>
      </c>
      <c r="AD91" s="174">
        <v>1</v>
      </c>
      <c r="AE91" s="174">
        <v>1</v>
      </c>
      <c r="AF91" s="174">
        <v>1</v>
      </c>
      <c r="AG91" s="174">
        <v>1</v>
      </c>
      <c r="AH91" s="174">
        <v>1</v>
      </c>
      <c r="AI91" s="174">
        <v>5</v>
      </c>
      <c r="AJ91" s="174">
        <v>0</v>
      </c>
      <c r="AK91" s="174">
        <v>1</v>
      </c>
      <c r="AL91" s="174">
        <v>1</v>
      </c>
      <c r="AM91" s="174">
        <v>1</v>
      </c>
      <c r="AN91" s="174">
        <v>1</v>
      </c>
      <c r="AO91" s="174">
        <v>1</v>
      </c>
      <c r="AP91" s="175">
        <v>1</v>
      </c>
      <c r="AQ91" s="173">
        <v>0</v>
      </c>
      <c r="AR91" s="175">
        <v>0</v>
      </c>
      <c r="AS91" s="177">
        <v>1</v>
      </c>
      <c r="AT91" s="178">
        <v>0</v>
      </c>
      <c r="AU91" s="173">
        <v>1</v>
      </c>
      <c r="AV91" s="174">
        <v>1</v>
      </c>
      <c r="AW91" s="174">
        <v>1</v>
      </c>
      <c r="AX91" s="174">
        <v>1</v>
      </c>
      <c r="AY91" s="175">
        <v>1</v>
      </c>
      <c r="AZ91" s="118">
        <v>1</v>
      </c>
      <c r="BA91" s="173">
        <v>1</v>
      </c>
      <c r="BB91" s="174">
        <v>1</v>
      </c>
      <c r="BC91" s="174">
        <v>1</v>
      </c>
      <c r="BD91" s="174">
        <v>0</v>
      </c>
      <c r="BE91" s="174">
        <v>1</v>
      </c>
      <c r="BF91" s="174">
        <v>0</v>
      </c>
      <c r="BG91" s="174">
        <v>1</v>
      </c>
      <c r="BH91" s="174">
        <v>1</v>
      </c>
      <c r="BI91" s="174">
        <v>0</v>
      </c>
      <c r="BJ91" s="174">
        <v>1</v>
      </c>
      <c r="BK91" s="174">
        <v>1</v>
      </c>
      <c r="BL91" s="174">
        <v>1</v>
      </c>
      <c r="BM91" s="175">
        <v>1</v>
      </c>
      <c r="BN91" s="173">
        <v>1</v>
      </c>
      <c r="BO91" s="174">
        <v>0</v>
      </c>
      <c r="BP91" s="174">
        <v>0</v>
      </c>
      <c r="BQ91" s="175">
        <v>1</v>
      </c>
      <c r="BR91" s="173">
        <v>1</v>
      </c>
      <c r="BS91" s="174">
        <v>1</v>
      </c>
      <c r="BT91" s="175">
        <v>1</v>
      </c>
      <c r="BU91" s="177">
        <v>1</v>
      </c>
      <c r="BV91" s="178">
        <v>1</v>
      </c>
      <c r="BW91" s="173">
        <v>0</v>
      </c>
      <c r="BX91" s="174">
        <v>0</v>
      </c>
      <c r="BY91" s="174">
        <v>0</v>
      </c>
      <c r="BZ91" s="174">
        <v>0</v>
      </c>
      <c r="CA91" s="174">
        <v>0</v>
      </c>
      <c r="CB91" s="174">
        <v>0</v>
      </c>
      <c r="CC91" s="174">
        <v>0</v>
      </c>
      <c r="CD91" s="174">
        <v>0</v>
      </c>
      <c r="CE91" s="174">
        <v>0</v>
      </c>
      <c r="CF91" s="174">
        <v>0</v>
      </c>
      <c r="CG91" s="174">
        <v>0</v>
      </c>
      <c r="CH91" s="174">
        <v>0</v>
      </c>
      <c r="CI91" s="174">
        <v>0</v>
      </c>
      <c r="CJ91" s="174">
        <v>0</v>
      </c>
      <c r="CK91" s="174">
        <v>0</v>
      </c>
      <c r="CL91" s="174">
        <v>0</v>
      </c>
      <c r="CM91" s="174">
        <v>0</v>
      </c>
      <c r="CN91" s="174">
        <v>0</v>
      </c>
      <c r="CO91" s="174">
        <v>0</v>
      </c>
      <c r="CP91" s="174">
        <v>0</v>
      </c>
      <c r="CQ91" s="174">
        <v>0</v>
      </c>
      <c r="CR91" s="174">
        <v>0</v>
      </c>
      <c r="CS91" s="174">
        <v>0</v>
      </c>
      <c r="CT91" s="174">
        <v>0</v>
      </c>
      <c r="CU91" s="174">
        <v>0</v>
      </c>
      <c r="CV91" s="174">
        <v>0</v>
      </c>
      <c r="CW91" s="174">
        <v>0</v>
      </c>
      <c r="CX91" s="174">
        <v>0</v>
      </c>
      <c r="CY91" s="174">
        <v>0</v>
      </c>
      <c r="CZ91" s="175">
        <v>0</v>
      </c>
      <c r="DA91" s="177">
        <v>1</v>
      </c>
      <c r="DB91" s="174">
        <v>1</v>
      </c>
      <c r="DC91" s="174">
        <v>1</v>
      </c>
      <c r="DD91" s="174">
        <v>1</v>
      </c>
      <c r="DE91" s="174">
        <v>1</v>
      </c>
      <c r="DF91" s="174">
        <v>1</v>
      </c>
      <c r="DG91" s="174">
        <v>1</v>
      </c>
      <c r="DH91" s="174">
        <v>1</v>
      </c>
      <c r="DI91" s="174">
        <v>1</v>
      </c>
      <c r="DJ91" s="174">
        <v>1</v>
      </c>
      <c r="DK91" s="174">
        <v>0</v>
      </c>
      <c r="DL91" s="174">
        <v>1</v>
      </c>
      <c r="DM91" s="174">
        <v>1</v>
      </c>
      <c r="DN91" s="174">
        <v>0</v>
      </c>
      <c r="DO91" s="174">
        <v>1</v>
      </c>
      <c r="DP91" s="174">
        <v>1</v>
      </c>
      <c r="DQ91" s="174">
        <v>0</v>
      </c>
      <c r="DR91" s="174">
        <v>0</v>
      </c>
      <c r="DS91" s="174">
        <v>1</v>
      </c>
      <c r="DT91" s="174">
        <v>1</v>
      </c>
      <c r="DU91" s="174">
        <v>1</v>
      </c>
      <c r="DV91" s="174">
        <v>1</v>
      </c>
      <c r="DW91" s="174">
        <v>1</v>
      </c>
      <c r="DX91" s="174">
        <v>0</v>
      </c>
      <c r="DY91" s="174">
        <v>1</v>
      </c>
      <c r="DZ91" s="174">
        <v>1</v>
      </c>
      <c r="EA91" s="174">
        <v>1</v>
      </c>
      <c r="EB91" s="174">
        <v>1</v>
      </c>
      <c r="EC91" s="174">
        <v>1</v>
      </c>
      <c r="ED91" s="174">
        <v>1</v>
      </c>
      <c r="EE91" s="174">
        <v>0</v>
      </c>
      <c r="EF91" s="174">
        <v>1</v>
      </c>
      <c r="EG91" s="174">
        <v>1</v>
      </c>
      <c r="EH91" s="174">
        <v>0</v>
      </c>
      <c r="EI91" s="174">
        <v>1</v>
      </c>
      <c r="EJ91" s="174">
        <v>1</v>
      </c>
      <c r="EK91" s="175">
        <v>0</v>
      </c>
    </row>
    <row r="92" spans="1:141" ht="15.75" x14ac:dyDescent="0.25">
      <c r="A92" s="287"/>
      <c r="B92" s="288"/>
      <c r="C92" s="48" t="s">
        <v>5100</v>
      </c>
      <c r="D92" s="48" t="s">
        <v>11979</v>
      </c>
      <c r="E92" s="48" t="s">
        <v>11980</v>
      </c>
      <c r="F92" s="192"/>
      <c r="G92" s="173">
        <v>0</v>
      </c>
      <c r="H92" s="174">
        <v>1</v>
      </c>
      <c r="I92" s="174">
        <v>1</v>
      </c>
      <c r="J92" s="174">
        <v>1</v>
      </c>
      <c r="K92" s="174">
        <v>1</v>
      </c>
      <c r="L92" s="178">
        <v>1</v>
      </c>
      <c r="M92" s="174">
        <v>1</v>
      </c>
      <c r="N92" s="177">
        <v>1</v>
      </c>
      <c r="O92" s="174">
        <v>0</v>
      </c>
      <c r="P92" s="175">
        <v>1</v>
      </c>
      <c r="R92" s="173">
        <v>0</v>
      </c>
      <c r="S92" s="174">
        <v>0</v>
      </c>
      <c r="T92" s="174">
        <v>0</v>
      </c>
      <c r="U92" s="175">
        <v>0</v>
      </c>
      <c r="V92" s="173">
        <v>1</v>
      </c>
      <c r="W92" s="174">
        <v>1</v>
      </c>
      <c r="X92" s="175">
        <v>1</v>
      </c>
      <c r="Y92" s="176">
        <v>1</v>
      </c>
      <c r="Z92" s="173">
        <v>1</v>
      </c>
      <c r="AA92" s="174">
        <v>1</v>
      </c>
      <c r="AB92" s="174">
        <v>0</v>
      </c>
      <c r="AC92" s="174">
        <v>0</v>
      </c>
      <c r="AD92" s="174">
        <v>0</v>
      </c>
      <c r="AE92" s="174">
        <v>0</v>
      </c>
      <c r="AF92" s="174">
        <v>1</v>
      </c>
      <c r="AG92" s="174">
        <v>1</v>
      </c>
      <c r="AH92" s="174">
        <v>1</v>
      </c>
      <c r="AI92" s="174">
        <v>3</v>
      </c>
      <c r="AJ92" s="174">
        <v>1</v>
      </c>
      <c r="AK92" s="174">
        <v>1</v>
      </c>
      <c r="AL92" s="174">
        <v>1</v>
      </c>
      <c r="AM92" s="174">
        <v>1</v>
      </c>
      <c r="AN92" s="174">
        <v>1</v>
      </c>
      <c r="AO92" s="174">
        <v>1</v>
      </c>
      <c r="AP92" s="175">
        <v>1</v>
      </c>
      <c r="AQ92" s="173">
        <v>1</v>
      </c>
      <c r="AR92" s="175">
        <v>1</v>
      </c>
      <c r="AS92" s="177">
        <v>1</v>
      </c>
      <c r="AT92" s="178">
        <v>0</v>
      </c>
      <c r="AU92" s="173">
        <v>1</v>
      </c>
      <c r="AV92" s="174">
        <v>1</v>
      </c>
      <c r="AW92" s="174">
        <v>0</v>
      </c>
      <c r="AX92" s="174">
        <v>1</v>
      </c>
      <c r="AY92" s="175">
        <v>1</v>
      </c>
      <c r="AZ92" s="118">
        <v>1</v>
      </c>
      <c r="BA92" s="173">
        <v>1</v>
      </c>
      <c r="BB92" s="174">
        <v>1</v>
      </c>
      <c r="BC92" s="174">
        <v>1</v>
      </c>
      <c r="BD92" s="174">
        <v>0</v>
      </c>
      <c r="BE92" s="174">
        <v>1</v>
      </c>
      <c r="BF92" s="174">
        <v>1</v>
      </c>
      <c r="BG92" s="174">
        <v>0</v>
      </c>
      <c r="BH92" s="174">
        <v>2</v>
      </c>
      <c r="BI92" s="174">
        <v>1</v>
      </c>
      <c r="BJ92" s="174">
        <v>1</v>
      </c>
      <c r="BK92" s="174">
        <v>1</v>
      </c>
      <c r="BL92" s="174">
        <v>1</v>
      </c>
      <c r="BM92" s="175">
        <v>1</v>
      </c>
      <c r="BN92" s="173">
        <v>1</v>
      </c>
      <c r="BO92" s="174">
        <v>1</v>
      </c>
      <c r="BP92" s="174">
        <v>1</v>
      </c>
      <c r="BQ92" s="175">
        <v>1</v>
      </c>
      <c r="BR92" s="173">
        <v>0</v>
      </c>
      <c r="BS92" s="174">
        <v>1</v>
      </c>
      <c r="BT92" s="175">
        <v>1</v>
      </c>
      <c r="BU92" s="177">
        <v>1</v>
      </c>
      <c r="BV92" s="178">
        <v>1</v>
      </c>
      <c r="BW92" s="173">
        <v>0</v>
      </c>
      <c r="BX92" s="174">
        <v>0</v>
      </c>
      <c r="BY92" s="174">
        <v>0</v>
      </c>
      <c r="BZ92" s="174">
        <v>0</v>
      </c>
      <c r="CA92" s="174">
        <v>0</v>
      </c>
      <c r="CB92" s="174">
        <v>0</v>
      </c>
      <c r="CC92" s="174">
        <v>0</v>
      </c>
      <c r="CD92" s="174">
        <v>0</v>
      </c>
      <c r="CE92" s="174">
        <v>0</v>
      </c>
      <c r="CF92" s="174">
        <v>0</v>
      </c>
      <c r="CG92" s="174">
        <v>0</v>
      </c>
      <c r="CH92" s="174">
        <v>0</v>
      </c>
      <c r="CI92" s="174">
        <v>0</v>
      </c>
      <c r="CJ92" s="174">
        <v>0</v>
      </c>
      <c r="CK92" s="174">
        <v>0</v>
      </c>
      <c r="CL92" s="174">
        <v>0</v>
      </c>
      <c r="CM92" s="174">
        <v>0</v>
      </c>
      <c r="CN92" s="174">
        <v>0</v>
      </c>
      <c r="CO92" s="174">
        <v>0</v>
      </c>
      <c r="CP92" s="174">
        <v>0</v>
      </c>
      <c r="CQ92" s="174">
        <v>0</v>
      </c>
      <c r="CR92" s="174">
        <v>0</v>
      </c>
      <c r="CS92" s="174">
        <v>0</v>
      </c>
      <c r="CT92" s="174">
        <v>0</v>
      </c>
      <c r="CU92" s="174">
        <v>0</v>
      </c>
      <c r="CV92" s="174">
        <v>0</v>
      </c>
      <c r="CW92" s="174">
        <v>0</v>
      </c>
      <c r="CX92" s="174">
        <v>0</v>
      </c>
      <c r="CY92" s="174">
        <v>0</v>
      </c>
      <c r="CZ92" s="175">
        <v>0</v>
      </c>
      <c r="DA92" s="177">
        <v>1</v>
      </c>
      <c r="DB92" s="174">
        <v>1</v>
      </c>
      <c r="DC92" s="174">
        <v>1</v>
      </c>
      <c r="DD92" s="174">
        <v>1</v>
      </c>
      <c r="DE92" s="174">
        <v>1</v>
      </c>
      <c r="DF92" s="174">
        <v>1</v>
      </c>
      <c r="DG92" s="174">
        <v>0</v>
      </c>
      <c r="DH92" s="174">
        <v>1</v>
      </c>
      <c r="DI92" s="174">
        <v>1</v>
      </c>
      <c r="DJ92" s="174">
        <v>1</v>
      </c>
      <c r="DK92" s="174">
        <v>1</v>
      </c>
      <c r="DL92" s="174">
        <v>1</v>
      </c>
      <c r="DM92" s="174">
        <v>1</v>
      </c>
      <c r="DN92" s="174">
        <v>1</v>
      </c>
      <c r="DO92" s="174">
        <v>1</v>
      </c>
      <c r="DP92" s="174">
        <v>1</v>
      </c>
      <c r="DQ92" s="174">
        <v>0</v>
      </c>
      <c r="DR92" s="174">
        <v>1</v>
      </c>
      <c r="DS92" s="174">
        <v>1</v>
      </c>
      <c r="DT92" s="174">
        <v>1</v>
      </c>
      <c r="DU92" s="174">
        <v>1</v>
      </c>
      <c r="DV92" s="174">
        <v>1</v>
      </c>
      <c r="DW92" s="174">
        <v>1</v>
      </c>
      <c r="DX92" s="174">
        <v>0</v>
      </c>
      <c r="DY92" s="174">
        <v>1</v>
      </c>
      <c r="DZ92" s="174">
        <v>1</v>
      </c>
      <c r="EA92" s="174">
        <v>1</v>
      </c>
      <c r="EB92" s="174">
        <v>1</v>
      </c>
      <c r="EC92" s="174">
        <v>1</v>
      </c>
      <c r="ED92" s="174">
        <v>1</v>
      </c>
      <c r="EE92" s="174">
        <v>0</v>
      </c>
      <c r="EF92" s="174">
        <v>1</v>
      </c>
      <c r="EG92" s="174">
        <v>1</v>
      </c>
      <c r="EH92" s="174">
        <v>1</v>
      </c>
      <c r="EI92" s="174">
        <v>1</v>
      </c>
      <c r="EJ92" s="174">
        <v>1</v>
      </c>
      <c r="EK92" s="175">
        <v>1</v>
      </c>
    </row>
    <row r="93" spans="1:141" ht="15.75" x14ac:dyDescent="0.25">
      <c r="A93" s="289"/>
      <c r="B93" s="290"/>
      <c r="C93" s="48" t="s">
        <v>5053</v>
      </c>
      <c r="D93" s="48" t="s">
        <v>11981</v>
      </c>
      <c r="E93" s="48" t="s">
        <v>11982</v>
      </c>
      <c r="F93" s="192"/>
      <c r="G93" s="173">
        <v>0</v>
      </c>
      <c r="H93" s="174">
        <v>1</v>
      </c>
      <c r="I93" s="174">
        <v>1</v>
      </c>
      <c r="J93" s="174">
        <v>1</v>
      </c>
      <c r="K93" s="174">
        <v>1</v>
      </c>
      <c r="L93" s="178">
        <v>1</v>
      </c>
      <c r="M93" s="174">
        <v>1</v>
      </c>
      <c r="N93" s="177">
        <v>1</v>
      </c>
      <c r="O93" s="174">
        <v>0</v>
      </c>
      <c r="P93" s="175">
        <v>1</v>
      </c>
      <c r="R93" s="173">
        <v>0</v>
      </c>
      <c r="S93" s="174">
        <v>0</v>
      </c>
      <c r="T93" s="174">
        <v>0</v>
      </c>
      <c r="U93" s="175">
        <v>0</v>
      </c>
      <c r="V93" s="173">
        <v>0</v>
      </c>
      <c r="W93" s="174">
        <v>0</v>
      </c>
      <c r="X93" s="175">
        <v>0</v>
      </c>
      <c r="Y93" s="176">
        <v>0</v>
      </c>
      <c r="Z93" s="173">
        <v>0</v>
      </c>
      <c r="AA93" s="174">
        <v>1</v>
      </c>
      <c r="AB93" s="174">
        <v>1</v>
      </c>
      <c r="AC93" s="174">
        <v>1</v>
      </c>
      <c r="AD93" s="174">
        <v>1</v>
      </c>
      <c r="AE93" s="174">
        <v>1</v>
      </c>
      <c r="AF93" s="174">
        <v>1</v>
      </c>
      <c r="AG93" s="174">
        <v>1</v>
      </c>
      <c r="AH93" s="174">
        <v>1</v>
      </c>
      <c r="AI93" s="174">
        <v>1</v>
      </c>
      <c r="AJ93" s="174">
        <v>1</v>
      </c>
      <c r="AK93" s="174">
        <v>1</v>
      </c>
      <c r="AL93" s="174">
        <v>1</v>
      </c>
      <c r="AM93" s="174">
        <v>1</v>
      </c>
      <c r="AN93" s="174">
        <v>1</v>
      </c>
      <c r="AO93" s="174">
        <v>1</v>
      </c>
      <c r="AP93" s="175">
        <v>1</v>
      </c>
      <c r="AQ93" s="173">
        <v>0</v>
      </c>
      <c r="AR93" s="175">
        <v>0</v>
      </c>
      <c r="AS93" s="177">
        <v>0</v>
      </c>
      <c r="AT93" s="178">
        <v>1</v>
      </c>
      <c r="AU93" s="173">
        <v>1</v>
      </c>
      <c r="AV93" s="174">
        <v>1</v>
      </c>
      <c r="AW93" s="174">
        <v>0</v>
      </c>
      <c r="AX93" s="174">
        <v>0</v>
      </c>
      <c r="AY93" s="175">
        <v>0</v>
      </c>
      <c r="AZ93" s="118">
        <v>1</v>
      </c>
      <c r="BA93" s="173">
        <v>0</v>
      </c>
      <c r="BB93" s="174">
        <v>0</v>
      </c>
      <c r="BC93" s="174">
        <v>0</v>
      </c>
      <c r="BD93" s="174">
        <v>0</v>
      </c>
      <c r="BE93" s="174">
        <v>0</v>
      </c>
      <c r="BF93" s="174">
        <v>0</v>
      </c>
      <c r="BG93" s="174">
        <v>0</v>
      </c>
      <c r="BH93" s="174">
        <v>0</v>
      </c>
      <c r="BI93" s="174">
        <v>0</v>
      </c>
      <c r="BJ93" s="174">
        <v>0</v>
      </c>
      <c r="BK93" s="174">
        <v>0</v>
      </c>
      <c r="BL93" s="174">
        <v>0</v>
      </c>
      <c r="BM93" s="175">
        <v>0</v>
      </c>
      <c r="BN93" s="173">
        <v>1</v>
      </c>
      <c r="BO93" s="174">
        <v>0</v>
      </c>
      <c r="BP93" s="174">
        <v>0</v>
      </c>
      <c r="BQ93" s="175">
        <v>1</v>
      </c>
      <c r="BR93" s="173">
        <v>0</v>
      </c>
      <c r="BS93" s="174">
        <v>0</v>
      </c>
      <c r="BT93" s="175">
        <v>0</v>
      </c>
      <c r="BU93" s="177">
        <v>1</v>
      </c>
      <c r="BV93" s="178">
        <v>1</v>
      </c>
      <c r="BW93" s="173">
        <v>0</v>
      </c>
      <c r="BX93" s="174">
        <v>0</v>
      </c>
      <c r="BY93" s="174">
        <v>0</v>
      </c>
      <c r="BZ93" s="174">
        <v>0</v>
      </c>
      <c r="CA93" s="174">
        <v>0</v>
      </c>
      <c r="CB93" s="174">
        <v>0</v>
      </c>
      <c r="CC93" s="174">
        <v>0</v>
      </c>
      <c r="CD93" s="174">
        <v>0</v>
      </c>
      <c r="CE93" s="174">
        <v>0</v>
      </c>
      <c r="CF93" s="174">
        <v>0</v>
      </c>
      <c r="CG93" s="174">
        <v>0</v>
      </c>
      <c r="CH93" s="174">
        <v>0</v>
      </c>
      <c r="CI93" s="174">
        <v>0</v>
      </c>
      <c r="CJ93" s="174">
        <v>0</v>
      </c>
      <c r="CK93" s="174">
        <v>0</v>
      </c>
      <c r="CL93" s="174">
        <v>0</v>
      </c>
      <c r="CM93" s="174">
        <v>0</v>
      </c>
      <c r="CN93" s="174">
        <v>0</v>
      </c>
      <c r="CO93" s="174">
        <v>0</v>
      </c>
      <c r="CP93" s="174">
        <v>0</v>
      </c>
      <c r="CQ93" s="174">
        <v>0</v>
      </c>
      <c r="CR93" s="174">
        <v>0</v>
      </c>
      <c r="CS93" s="174">
        <v>0</v>
      </c>
      <c r="CT93" s="174">
        <v>0</v>
      </c>
      <c r="CU93" s="174">
        <v>0</v>
      </c>
      <c r="CV93" s="174">
        <v>0</v>
      </c>
      <c r="CW93" s="174">
        <v>0</v>
      </c>
      <c r="CX93" s="174">
        <v>0</v>
      </c>
      <c r="CY93" s="174">
        <v>0</v>
      </c>
      <c r="CZ93" s="175">
        <v>0</v>
      </c>
      <c r="DA93" s="177">
        <v>0</v>
      </c>
      <c r="DB93" s="174">
        <v>0</v>
      </c>
      <c r="DC93" s="174">
        <v>0</v>
      </c>
      <c r="DD93" s="174">
        <v>0</v>
      </c>
      <c r="DE93" s="174">
        <v>0</v>
      </c>
      <c r="DF93" s="174">
        <v>0</v>
      </c>
      <c r="DG93" s="174">
        <v>0</v>
      </c>
      <c r="DH93" s="174">
        <v>0</v>
      </c>
      <c r="DI93" s="174">
        <v>0</v>
      </c>
      <c r="DJ93" s="174">
        <v>0</v>
      </c>
      <c r="DK93" s="174">
        <v>0</v>
      </c>
      <c r="DL93" s="174">
        <v>0</v>
      </c>
      <c r="DM93" s="174">
        <v>0</v>
      </c>
      <c r="DN93" s="174">
        <v>0</v>
      </c>
      <c r="DO93" s="174">
        <v>0</v>
      </c>
      <c r="DP93" s="174">
        <v>0</v>
      </c>
      <c r="DQ93" s="174">
        <v>0</v>
      </c>
      <c r="DR93" s="174">
        <v>0</v>
      </c>
      <c r="DS93" s="174">
        <v>0</v>
      </c>
      <c r="DT93" s="174">
        <v>0</v>
      </c>
      <c r="DU93" s="174">
        <v>0</v>
      </c>
      <c r="DV93" s="174">
        <v>0</v>
      </c>
      <c r="DW93" s="174">
        <v>0</v>
      </c>
      <c r="DX93" s="174">
        <v>1</v>
      </c>
      <c r="DY93" s="174">
        <v>0</v>
      </c>
      <c r="DZ93" s="174">
        <v>0</v>
      </c>
      <c r="EA93" s="174">
        <v>0</v>
      </c>
      <c r="EB93" s="174">
        <v>0</v>
      </c>
      <c r="EC93" s="174">
        <v>0</v>
      </c>
      <c r="ED93" s="174">
        <v>0</v>
      </c>
      <c r="EE93" s="174">
        <v>0</v>
      </c>
      <c r="EF93" s="174">
        <v>1</v>
      </c>
      <c r="EG93" s="174">
        <v>0</v>
      </c>
      <c r="EH93" s="174">
        <v>0</v>
      </c>
      <c r="EI93" s="174">
        <v>0</v>
      </c>
      <c r="EJ93" s="174">
        <v>0</v>
      </c>
      <c r="EK93" s="175">
        <v>0</v>
      </c>
    </row>
    <row r="94" spans="1:141" ht="15.75" x14ac:dyDescent="0.25">
      <c r="A94" s="285" t="s">
        <v>11983</v>
      </c>
      <c r="B94" s="286"/>
      <c r="C94" s="48" t="s">
        <v>5197</v>
      </c>
      <c r="D94" s="48" t="s">
        <v>11984</v>
      </c>
      <c r="E94" s="48" t="s">
        <v>11985</v>
      </c>
      <c r="F94" s="192"/>
      <c r="G94" s="173">
        <v>0</v>
      </c>
      <c r="H94" s="174">
        <v>1</v>
      </c>
      <c r="I94" s="174">
        <v>1</v>
      </c>
      <c r="J94" s="174">
        <v>1</v>
      </c>
      <c r="K94" s="174">
        <v>0</v>
      </c>
      <c r="L94" s="178">
        <v>1</v>
      </c>
      <c r="M94" s="174">
        <v>1</v>
      </c>
      <c r="N94" s="177">
        <v>1</v>
      </c>
      <c r="O94" s="174">
        <v>1</v>
      </c>
      <c r="P94" s="175">
        <v>1</v>
      </c>
      <c r="R94" s="173">
        <v>3</v>
      </c>
      <c r="S94" s="174">
        <v>2</v>
      </c>
      <c r="T94" s="174">
        <v>2</v>
      </c>
      <c r="U94" s="175">
        <v>1</v>
      </c>
      <c r="V94" s="173">
        <v>1</v>
      </c>
      <c r="W94" s="174">
        <v>1</v>
      </c>
      <c r="X94" s="175">
        <v>1</v>
      </c>
      <c r="Y94" s="176">
        <v>1</v>
      </c>
      <c r="Z94" s="173">
        <v>1</v>
      </c>
      <c r="AA94" s="174">
        <v>1</v>
      </c>
      <c r="AB94" s="174">
        <v>1</v>
      </c>
      <c r="AC94" s="174">
        <v>1</v>
      </c>
      <c r="AD94" s="174">
        <v>1</v>
      </c>
      <c r="AE94" s="174">
        <v>1</v>
      </c>
      <c r="AF94" s="174">
        <v>1</v>
      </c>
      <c r="AG94" s="174">
        <v>1</v>
      </c>
      <c r="AH94" s="174">
        <v>1</v>
      </c>
      <c r="AI94" s="174">
        <v>1</v>
      </c>
      <c r="AJ94" s="174">
        <v>0</v>
      </c>
      <c r="AK94" s="174">
        <v>1</v>
      </c>
      <c r="AL94" s="174">
        <v>1</v>
      </c>
      <c r="AM94" s="174">
        <v>1</v>
      </c>
      <c r="AN94" s="174">
        <v>1</v>
      </c>
      <c r="AO94" s="174">
        <v>1</v>
      </c>
      <c r="AP94" s="175">
        <v>1</v>
      </c>
      <c r="AQ94" s="173">
        <v>1</v>
      </c>
      <c r="AR94" s="175">
        <v>1</v>
      </c>
      <c r="AS94" s="177">
        <v>0</v>
      </c>
      <c r="AT94" s="178">
        <v>0</v>
      </c>
      <c r="AU94" s="173">
        <v>1</v>
      </c>
      <c r="AV94" s="174">
        <v>1</v>
      </c>
      <c r="AW94" s="174">
        <v>1</v>
      </c>
      <c r="AX94" s="174">
        <v>1</v>
      </c>
      <c r="AY94" s="175">
        <v>0</v>
      </c>
      <c r="AZ94" s="118">
        <v>1</v>
      </c>
      <c r="BA94" s="173">
        <v>0</v>
      </c>
      <c r="BB94" s="174">
        <v>0</v>
      </c>
      <c r="BC94" s="174">
        <v>0</v>
      </c>
      <c r="BD94" s="174">
        <v>0</v>
      </c>
      <c r="BE94" s="174">
        <v>0</v>
      </c>
      <c r="BF94" s="174">
        <v>0</v>
      </c>
      <c r="BG94" s="174">
        <v>0</v>
      </c>
      <c r="BH94" s="174">
        <v>0</v>
      </c>
      <c r="BI94" s="174">
        <v>0</v>
      </c>
      <c r="BJ94" s="174">
        <v>0</v>
      </c>
      <c r="BK94" s="174">
        <v>0</v>
      </c>
      <c r="BL94" s="174">
        <v>0</v>
      </c>
      <c r="BM94" s="175">
        <v>0</v>
      </c>
      <c r="BN94" s="173">
        <v>1</v>
      </c>
      <c r="BO94" s="174">
        <v>0</v>
      </c>
      <c r="BP94" s="174">
        <v>1</v>
      </c>
      <c r="BQ94" s="175">
        <v>1</v>
      </c>
      <c r="BR94" s="173">
        <v>0</v>
      </c>
      <c r="BS94" s="174">
        <v>1</v>
      </c>
      <c r="BT94" s="175">
        <v>1</v>
      </c>
      <c r="BU94" s="177">
        <v>1</v>
      </c>
      <c r="BV94" s="178">
        <v>1</v>
      </c>
      <c r="BW94" s="173">
        <v>1</v>
      </c>
      <c r="BX94" s="174">
        <v>1</v>
      </c>
      <c r="BY94" s="174">
        <v>1</v>
      </c>
      <c r="BZ94" s="174">
        <v>1</v>
      </c>
      <c r="CA94" s="174">
        <v>1</v>
      </c>
      <c r="CB94" s="174">
        <v>1</v>
      </c>
      <c r="CC94" s="174">
        <v>1</v>
      </c>
      <c r="CD94" s="174">
        <v>1</v>
      </c>
      <c r="CE94" s="174">
        <v>1</v>
      </c>
      <c r="CF94" s="174">
        <v>1</v>
      </c>
      <c r="CG94" s="174">
        <v>1</v>
      </c>
      <c r="CH94" s="174">
        <v>1</v>
      </c>
      <c r="CI94" s="174">
        <v>1</v>
      </c>
      <c r="CJ94" s="174">
        <v>1</v>
      </c>
      <c r="CK94" s="174">
        <v>1</v>
      </c>
      <c r="CL94" s="174">
        <v>1</v>
      </c>
      <c r="CM94" s="174">
        <v>1</v>
      </c>
      <c r="CN94" s="174">
        <v>1</v>
      </c>
      <c r="CO94" s="174">
        <v>1</v>
      </c>
      <c r="CP94" s="174">
        <v>1</v>
      </c>
      <c r="CQ94" s="174">
        <v>1</v>
      </c>
      <c r="CR94" s="174">
        <v>1</v>
      </c>
      <c r="CS94" s="174">
        <v>1</v>
      </c>
      <c r="CT94" s="174">
        <v>1</v>
      </c>
      <c r="CU94" s="174">
        <v>1</v>
      </c>
      <c r="CV94" s="174">
        <v>1</v>
      </c>
      <c r="CW94" s="174">
        <v>1</v>
      </c>
      <c r="CX94" s="174">
        <v>1</v>
      </c>
      <c r="CY94" s="174">
        <v>1</v>
      </c>
      <c r="CZ94" s="175">
        <v>1</v>
      </c>
      <c r="DA94" s="177">
        <v>1</v>
      </c>
      <c r="DB94" s="174">
        <v>1</v>
      </c>
      <c r="DC94" s="174">
        <v>1</v>
      </c>
      <c r="DD94" s="174">
        <v>0</v>
      </c>
      <c r="DE94" s="174">
        <v>1</v>
      </c>
      <c r="DF94" s="174">
        <v>0</v>
      </c>
      <c r="DG94" s="174">
        <v>1</v>
      </c>
      <c r="DH94" s="174">
        <v>1</v>
      </c>
      <c r="DI94" s="174">
        <v>1</v>
      </c>
      <c r="DJ94" s="174">
        <v>1</v>
      </c>
      <c r="DK94" s="174">
        <v>1</v>
      </c>
      <c r="DL94" s="174">
        <v>1</v>
      </c>
      <c r="DM94" s="174">
        <v>1</v>
      </c>
      <c r="DN94" s="174">
        <v>1</v>
      </c>
      <c r="DO94" s="174">
        <v>1</v>
      </c>
      <c r="DP94" s="174">
        <v>1</v>
      </c>
      <c r="DQ94" s="174">
        <v>0</v>
      </c>
      <c r="DR94" s="174">
        <v>0</v>
      </c>
      <c r="DS94" s="174">
        <v>1</v>
      </c>
      <c r="DT94" s="174">
        <v>1</v>
      </c>
      <c r="DU94" s="174">
        <v>1</v>
      </c>
      <c r="DV94" s="174">
        <v>1</v>
      </c>
      <c r="DW94" s="174">
        <v>1</v>
      </c>
      <c r="DX94" s="174">
        <v>1</v>
      </c>
      <c r="DY94" s="174">
        <v>1</v>
      </c>
      <c r="DZ94" s="174">
        <v>1</v>
      </c>
      <c r="EA94" s="174">
        <v>1</v>
      </c>
      <c r="EB94" s="174">
        <v>0</v>
      </c>
      <c r="EC94" s="174">
        <v>1</v>
      </c>
      <c r="ED94" s="174">
        <v>1</v>
      </c>
      <c r="EE94" s="174">
        <v>1</v>
      </c>
      <c r="EF94" s="174">
        <v>1</v>
      </c>
      <c r="EG94" s="174">
        <v>1</v>
      </c>
      <c r="EH94" s="174">
        <v>1</v>
      </c>
      <c r="EI94" s="174">
        <v>1</v>
      </c>
      <c r="EJ94" s="174">
        <v>1</v>
      </c>
      <c r="EK94" s="175">
        <v>0</v>
      </c>
    </row>
    <row r="95" spans="1:141" ht="15.75" x14ac:dyDescent="0.25">
      <c r="A95" s="287"/>
      <c r="B95" s="288"/>
      <c r="C95" s="48" t="s">
        <v>7855</v>
      </c>
      <c r="D95" s="48" t="s">
        <v>4862</v>
      </c>
      <c r="E95" s="48" t="s">
        <v>11986</v>
      </c>
      <c r="F95" s="192"/>
      <c r="G95" s="173">
        <v>1</v>
      </c>
      <c r="H95" s="174">
        <v>1</v>
      </c>
      <c r="I95" s="174">
        <v>1</v>
      </c>
      <c r="J95" s="174">
        <v>1</v>
      </c>
      <c r="K95" s="174">
        <v>1</v>
      </c>
      <c r="L95" s="178">
        <v>1</v>
      </c>
      <c r="M95" s="174">
        <v>1</v>
      </c>
      <c r="N95" s="177">
        <v>1</v>
      </c>
      <c r="O95" s="174">
        <v>1</v>
      </c>
      <c r="P95" s="175">
        <v>1</v>
      </c>
      <c r="R95" s="173">
        <v>1</v>
      </c>
      <c r="S95" s="174">
        <v>1</v>
      </c>
      <c r="T95" s="174">
        <v>1</v>
      </c>
      <c r="U95" s="175">
        <v>1</v>
      </c>
      <c r="V95" s="173">
        <v>1</v>
      </c>
      <c r="W95" s="174">
        <v>1</v>
      </c>
      <c r="X95" s="175">
        <v>1</v>
      </c>
      <c r="Y95" s="176">
        <v>1</v>
      </c>
      <c r="Z95" s="173">
        <v>2</v>
      </c>
      <c r="AA95" s="174">
        <v>2</v>
      </c>
      <c r="AB95" s="174">
        <v>1</v>
      </c>
      <c r="AC95" s="174">
        <v>0</v>
      </c>
      <c r="AD95" s="174">
        <v>1</v>
      </c>
      <c r="AE95" s="174">
        <v>1</v>
      </c>
      <c r="AF95" s="174">
        <v>1</v>
      </c>
      <c r="AG95" s="174">
        <v>1</v>
      </c>
      <c r="AH95" s="174">
        <v>1</v>
      </c>
      <c r="AI95" s="174">
        <v>2</v>
      </c>
      <c r="AJ95" s="174">
        <v>1</v>
      </c>
      <c r="AK95" s="174">
        <v>1</v>
      </c>
      <c r="AL95" s="174">
        <v>1</v>
      </c>
      <c r="AM95" s="174">
        <v>1</v>
      </c>
      <c r="AN95" s="174">
        <v>1</v>
      </c>
      <c r="AO95" s="174">
        <v>1</v>
      </c>
      <c r="AP95" s="175">
        <v>1</v>
      </c>
      <c r="AQ95" s="173">
        <v>0</v>
      </c>
      <c r="AR95" s="175">
        <v>1</v>
      </c>
      <c r="AS95" s="177">
        <v>1</v>
      </c>
      <c r="AT95" s="178">
        <v>0</v>
      </c>
      <c r="AU95" s="173">
        <v>2</v>
      </c>
      <c r="AV95" s="174">
        <v>1</v>
      </c>
      <c r="AW95" s="174">
        <v>1</v>
      </c>
      <c r="AX95" s="174">
        <v>1</v>
      </c>
      <c r="AY95" s="175">
        <v>1</v>
      </c>
      <c r="AZ95" s="118">
        <v>1</v>
      </c>
      <c r="BA95" s="173">
        <v>1</v>
      </c>
      <c r="BB95" s="174">
        <v>1</v>
      </c>
      <c r="BC95" s="174">
        <v>1</v>
      </c>
      <c r="BD95" s="174">
        <v>0</v>
      </c>
      <c r="BE95" s="174">
        <v>1</v>
      </c>
      <c r="BF95" s="174">
        <v>1</v>
      </c>
      <c r="BG95" s="174">
        <v>1</v>
      </c>
      <c r="BH95" s="174">
        <v>1</v>
      </c>
      <c r="BI95" s="174">
        <v>0</v>
      </c>
      <c r="BJ95" s="174">
        <v>1</v>
      </c>
      <c r="BK95" s="174">
        <v>1</v>
      </c>
      <c r="BL95" s="174">
        <v>1</v>
      </c>
      <c r="BM95" s="175">
        <v>1</v>
      </c>
      <c r="BN95" s="173">
        <v>1</v>
      </c>
      <c r="BO95" s="174">
        <v>2</v>
      </c>
      <c r="BP95" s="174">
        <v>1</v>
      </c>
      <c r="BQ95" s="175">
        <v>1</v>
      </c>
      <c r="BR95" s="173">
        <v>0</v>
      </c>
      <c r="BS95" s="174">
        <v>1</v>
      </c>
      <c r="BT95" s="175">
        <v>1</v>
      </c>
      <c r="BU95" s="177">
        <v>1</v>
      </c>
      <c r="BV95" s="178">
        <v>1</v>
      </c>
      <c r="BW95" s="173">
        <v>1</v>
      </c>
      <c r="BX95" s="174">
        <v>1</v>
      </c>
      <c r="BY95" s="174">
        <v>1</v>
      </c>
      <c r="BZ95" s="174">
        <v>0</v>
      </c>
      <c r="CA95" s="174">
        <v>1</v>
      </c>
      <c r="CB95" s="174">
        <v>0</v>
      </c>
      <c r="CC95" s="174">
        <v>0</v>
      </c>
      <c r="CD95" s="174">
        <v>0</v>
      </c>
      <c r="CE95" s="174">
        <v>0</v>
      </c>
      <c r="CF95" s="174">
        <v>0</v>
      </c>
      <c r="CG95" s="174">
        <v>1</v>
      </c>
      <c r="CH95" s="174">
        <v>1</v>
      </c>
      <c r="CI95" s="174">
        <v>1</v>
      </c>
      <c r="CJ95" s="174">
        <v>1</v>
      </c>
      <c r="CK95" s="174">
        <v>1</v>
      </c>
      <c r="CL95" s="174">
        <v>1</v>
      </c>
      <c r="CM95" s="174">
        <v>1</v>
      </c>
      <c r="CN95" s="174">
        <v>1</v>
      </c>
      <c r="CO95" s="174">
        <v>1</v>
      </c>
      <c r="CP95" s="174">
        <v>1</v>
      </c>
      <c r="CQ95" s="174">
        <v>1</v>
      </c>
      <c r="CR95" s="174">
        <v>1</v>
      </c>
      <c r="CS95" s="174">
        <v>1</v>
      </c>
      <c r="CT95" s="174">
        <v>1</v>
      </c>
      <c r="CU95" s="174">
        <v>1</v>
      </c>
      <c r="CV95" s="174">
        <v>1</v>
      </c>
      <c r="CW95" s="174">
        <v>1</v>
      </c>
      <c r="CX95" s="174">
        <v>1</v>
      </c>
      <c r="CY95" s="174">
        <v>1</v>
      </c>
      <c r="CZ95" s="175">
        <v>1</v>
      </c>
      <c r="DA95" s="177">
        <v>3</v>
      </c>
      <c r="DB95" s="174">
        <v>1</v>
      </c>
      <c r="DC95" s="174">
        <v>1</v>
      </c>
      <c r="DD95" s="174">
        <v>1</v>
      </c>
      <c r="DE95" s="174">
        <v>1</v>
      </c>
      <c r="DF95" s="174">
        <v>0</v>
      </c>
      <c r="DG95" s="174">
        <v>1</v>
      </c>
      <c r="DH95" s="174">
        <v>1</v>
      </c>
      <c r="DI95" s="174">
        <v>1</v>
      </c>
      <c r="DJ95" s="174">
        <v>1</v>
      </c>
      <c r="DK95" s="174">
        <v>0</v>
      </c>
      <c r="DL95" s="174">
        <v>1</v>
      </c>
      <c r="DM95" s="174">
        <v>1</v>
      </c>
      <c r="DN95" s="174">
        <v>1</v>
      </c>
      <c r="DO95" s="174">
        <v>1</v>
      </c>
      <c r="DP95" s="174">
        <v>0</v>
      </c>
      <c r="DQ95" s="174">
        <v>0</v>
      </c>
      <c r="DR95" s="174">
        <v>0</v>
      </c>
      <c r="DS95" s="174">
        <v>1</v>
      </c>
      <c r="DT95" s="174">
        <v>1</v>
      </c>
      <c r="DU95" s="174">
        <v>1</v>
      </c>
      <c r="DV95" s="174">
        <v>1</v>
      </c>
      <c r="DW95" s="174">
        <v>1</v>
      </c>
      <c r="DX95" s="174">
        <v>0</v>
      </c>
      <c r="DY95" s="174">
        <v>1</v>
      </c>
      <c r="DZ95" s="174">
        <v>1</v>
      </c>
      <c r="EA95" s="174">
        <v>1</v>
      </c>
      <c r="EB95" s="174">
        <v>1</v>
      </c>
      <c r="EC95" s="174">
        <v>1</v>
      </c>
      <c r="ED95" s="174">
        <v>1</v>
      </c>
      <c r="EE95" s="174">
        <v>1</v>
      </c>
      <c r="EF95" s="174">
        <v>1</v>
      </c>
      <c r="EG95" s="174">
        <v>1</v>
      </c>
      <c r="EH95" s="174">
        <v>1</v>
      </c>
      <c r="EI95" s="174">
        <v>0</v>
      </c>
      <c r="EJ95" s="174">
        <v>1</v>
      </c>
      <c r="EK95" s="175">
        <v>0</v>
      </c>
    </row>
    <row r="96" spans="1:141" ht="15.75" x14ac:dyDescent="0.25">
      <c r="A96" s="287"/>
      <c r="B96" s="288"/>
      <c r="C96" s="48" t="s">
        <v>11987</v>
      </c>
      <c r="D96" s="48" t="s">
        <v>11988</v>
      </c>
      <c r="E96" s="48" t="s">
        <v>11989</v>
      </c>
      <c r="F96" s="192"/>
      <c r="G96" s="173">
        <v>0</v>
      </c>
      <c r="H96" s="174">
        <v>0</v>
      </c>
      <c r="I96" s="174">
        <v>0</v>
      </c>
      <c r="J96" s="174">
        <v>0</v>
      </c>
      <c r="K96" s="174">
        <v>0</v>
      </c>
      <c r="L96" s="178">
        <v>0</v>
      </c>
      <c r="M96" s="174">
        <v>0</v>
      </c>
      <c r="N96" s="177">
        <v>0</v>
      </c>
      <c r="O96" s="174">
        <v>0</v>
      </c>
      <c r="P96" s="175">
        <v>0</v>
      </c>
      <c r="R96" s="173">
        <v>1</v>
      </c>
      <c r="S96" s="174">
        <v>0</v>
      </c>
      <c r="T96" s="174">
        <v>0</v>
      </c>
      <c r="U96" s="175">
        <v>0</v>
      </c>
      <c r="V96" s="173">
        <v>0</v>
      </c>
      <c r="W96" s="174">
        <v>0</v>
      </c>
      <c r="X96" s="175">
        <v>0</v>
      </c>
      <c r="Y96" s="176">
        <v>0</v>
      </c>
      <c r="Z96" s="173">
        <v>0</v>
      </c>
      <c r="AA96" s="174">
        <v>0</v>
      </c>
      <c r="AB96" s="174">
        <v>0</v>
      </c>
      <c r="AC96" s="174">
        <v>0</v>
      </c>
      <c r="AD96" s="174">
        <v>0</v>
      </c>
      <c r="AE96" s="174">
        <v>0</v>
      </c>
      <c r="AF96" s="174">
        <v>0</v>
      </c>
      <c r="AG96" s="174">
        <v>0</v>
      </c>
      <c r="AH96" s="174">
        <v>0</v>
      </c>
      <c r="AI96" s="174">
        <v>0</v>
      </c>
      <c r="AJ96" s="174">
        <v>0</v>
      </c>
      <c r="AK96" s="174">
        <v>0</v>
      </c>
      <c r="AL96" s="174">
        <v>0</v>
      </c>
      <c r="AM96" s="174">
        <v>0</v>
      </c>
      <c r="AN96" s="174">
        <v>0</v>
      </c>
      <c r="AO96" s="174">
        <v>0</v>
      </c>
      <c r="AP96" s="175">
        <v>0</v>
      </c>
      <c r="AQ96" s="173">
        <v>0</v>
      </c>
      <c r="AR96" s="175">
        <v>0</v>
      </c>
      <c r="AS96" s="177">
        <v>0</v>
      </c>
      <c r="AT96" s="178">
        <v>0</v>
      </c>
      <c r="AU96" s="173">
        <v>0</v>
      </c>
      <c r="AV96" s="174">
        <v>0</v>
      </c>
      <c r="AW96" s="174">
        <v>0</v>
      </c>
      <c r="AX96" s="174">
        <v>0</v>
      </c>
      <c r="AY96" s="175">
        <v>0</v>
      </c>
      <c r="AZ96" s="118">
        <v>0</v>
      </c>
      <c r="BA96" s="173">
        <v>0</v>
      </c>
      <c r="BB96" s="174">
        <v>0</v>
      </c>
      <c r="BC96" s="174">
        <v>0</v>
      </c>
      <c r="BD96" s="174">
        <v>0</v>
      </c>
      <c r="BE96" s="174">
        <v>0</v>
      </c>
      <c r="BF96" s="174">
        <v>0</v>
      </c>
      <c r="BG96" s="174">
        <v>0</v>
      </c>
      <c r="BH96" s="174">
        <v>0</v>
      </c>
      <c r="BI96" s="174">
        <v>0</v>
      </c>
      <c r="BJ96" s="174">
        <v>0</v>
      </c>
      <c r="BK96" s="174">
        <v>0</v>
      </c>
      <c r="BL96" s="174">
        <v>0</v>
      </c>
      <c r="BM96" s="175">
        <v>0</v>
      </c>
      <c r="BN96" s="173">
        <v>0</v>
      </c>
      <c r="BO96" s="174">
        <v>0</v>
      </c>
      <c r="BP96" s="174">
        <v>0</v>
      </c>
      <c r="BQ96" s="175">
        <v>0</v>
      </c>
      <c r="BR96" s="173">
        <v>0</v>
      </c>
      <c r="BS96" s="174">
        <v>0</v>
      </c>
      <c r="BT96" s="175">
        <v>0</v>
      </c>
      <c r="BU96" s="177">
        <v>0</v>
      </c>
      <c r="BV96" s="178">
        <v>0</v>
      </c>
      <c r="BW96" s="173">
        <v>0</v>
      </c>
      <c r="BX96" s="174">
        <v>0</v>
      </c>
      <c r="BY96" s="174">
        <v>0</v>
      </c>
      <c r="BZ96" s="174">
        <v>0</v>
      </c>
      <c r="CA96" s="174">
        <v>0</v>
      </c>
      <c r="CB96" s="174">
        <v>0</v>
      </c>
      <c r="CC96" s="174">
        <v>0</v>
      </c>
      <c r="CD96" s="174">
        <v>0</v>
      </c>
      <c r="CE96" s="174">
        <v>0</v>
      </c>
      <c r="CF96" s="174">
        <v>0</v>
      </c>
      <c r="CG96" s="174">
        <v>0</v>
      </c>
      <c r="CH96" s="174">
        <v>0</v>
      </c>
      <c r="CI96" s="174">
        <v>0</v>
      </c>
      <c r="CJ96" s="174">
        <v>0</v>
      </c>
      <c r="CK96" s="174">
        <v>0</v>
      </c>
      <c r="CL96" s="174">
        <v>0</v>
      </c>
      <c r="CM96" s="174">
        <v>0</v>
      </c>
      <c r="CN96" s="174">
        <v>0</v>
      </c>
      <c r="CO96" s="174">
        <v>0</v>
      </c>
      <c r="CP96" s="174">
        <v>0</v>
      </c>
      <c r="CQ96" s="174">
        <v>0</v>
      </c>
      <c r="CR96" s="174">
        <v>0</v>
      </c>
      <c r="CS96" s="174">
        <v>0</v>
      </c>
      <c r="CT96" s="174">
        <v>0</v>
      </c>
      <c r="CU96" s="174">
        <v>0</v>
      </c>
      <c r="CV96" s="174">
        <v>0</v>
      </c>
      <c r="CW96" s="174">
        <v>0</v>
      </c>
      <c r="CX96" s="174">
        <v>0</v>
      </c>
      <c r="CY96" s="174">
        <v>0</v>
      </c>
      <c r="CZ96" s="175">
        <v>0</v>
      </c>
      <c r="DA96" s="177">
        <v>0</v>
      </c>
      <c r="DB96" s="174">
        <v>0</v>
      </c>
      <c r="DC96" s="174">
        <v>0</v>
      </c>
      <c r="DD96" s="174">
        <v>0</v>
      </c>
      <c r="DE96" s="174">
        <v>0</v>
      </c>
      <c r="DF96" s="174">
        <v>0</v>
      </c>
      <c r="DG96" s="174">
        <v>0</v>
      </c>
      <c r="DH96" s="174">
        <v>0</v>
      </c>
      <c r="DI96" s="174">
        <v>0</v>
      </c>
      <c r="DJ96" s="174">
        <v>0</v>
      </c>
      <c r="DK96" s="174">
        <v>0</v>
      </c>
      <c r="DL96" s="174">
        <v>0</v>
      </c>
      <c r="DM96" s="174">
        <v>0</v>
      </c>
      <c r="DN96" s="174">
        <v>0</v>
      </c>
      <c r="DO96" s="174">
        <v>0</v>
      </c>
      <c r="DP96" s="174">
        <v>0</v>
      </c>
      <c r="DQ96" s="174">
        <v>0</v>
      </c>
      <c r="DR96" s="174">
        <v>0</v>
      </c>
      <c r="DS96" s="174">
        <v>0</v>
      </c>
      <c r="DT96" s="174">
        <v>0</v>
      </c>
      <c r="DU96" s="174">
        <v>0</v>
      </c>
      <c r="DV96" s="174">
        <v>0</v>
      </c>
      <c r="DW96" s="174">
        <v>0</v>
      </c>
      <c r="DX96" s="174">
        <v>0</v>
      </c>
      <c r="DY96" s="174">
        <v>0</v>
      </c>
      <c r="DZ96" s="174">
        <v>0</v>
      </c>
      <c r="EA96" s="174">
        <v>0</v>
      </c>
      <c r="EB96" s="174">
        <v>0</v>
      </c>
      <c r="EC96" s="174">
        <v>0</v>
      </c>
      <c r="ED96" s="174">
        <v>0</v>
      </c>
      <c r="EE96" s="174">
        <v>0</v>
      </c>
      <c r="EF96" s="174">
        <v>0</v>
      </c>
      <c r="EG96" s="174">
        <v>0</v>
      </c>
      <c r="EH96" s="174">
        <v>0</v>
      </c>
      <c r="EI96" s="174">
        <v>0</v>
      </c>
      <c r="EJ96" s="174">
        <v>0</v>
      </c>
      <c r="EK96" s="175">
        <v>0</v>
      </c>
    </row>
    <row r="97" spans="1:141" ht="15.75" x14ac:dyDescent="0.25">
      <c r="A97" s="287"/>
      <c r="B97" s="288"/>
      <c r="C97" s="48" t="s">
        <v>11899</v>
      </c>
      <c r="D97" s="48" t="s">
        <v>11900</v>
      </c>
      <c r="E97" s="48" t="s">
        <v>11901</v>
      </c>
      <c r="F97" s="192"/>
      <c r="G97" s="173">
        <v>0</v>
      </c>
      <c r="H97" s="174">
        <v>0</v>
      </c>
      <c r="I97" s="174">
        <v>0</v>
      </c>
      <c r="J97" s="174">
        <v>0</v>
      </c>
      <c r="K97" s="174">
        <v>0</v>
      </c>
      <c r="L97" s="178">
        <v>0</v>
      </c>
      <c r="M97" s="174">
        <v>0</v>
      </c>
      <c r="N97" s="177">
        <v>0</v>
      </c>
      <c r="O97" s="174">
        <v>0</v>
      </c>
      <c r="P97" s="175">
        <v>0</v>
      </c>
      <c r="R97" s="173">
        <v>0</v>
      </c>
      <c r="S97" s="174">
        <v>0</v>
      </c>
      <c r="T97" s="174">
        <v>0</v>
      </c>
      <c r="U97" s="175">
        <v>0</v>
      </c>
      <c r="V97" s="173">
        <v>1</v>
      </c>
      <c r="W97" s="174">
        <v>0</v>
      </c>
      <c r="X97" s="175">
        <v>0</v>
      </c>
      <c r="Y97" s="176">
        <v>0</v>
      </c>
      <c r="Z97" s="173">
        <v>1</v>
      </c>
      <c r="AA97" s="174">
        <v>1</v>
      </c>
      <c r="AB97" s="174">
        <v>0</v>
      </c>
      <c r="AC97" s="174">
        <v>0</v>
      </c>
      <c r="AD97" s="174">
        <v>0</v>
      </c>
      <c r="AE97" s="174">
        <v>0</v>
      </c>
      <c r="AF97" s="174">
        <v>1</v>
      </c>
      <c r="AG97" s="174">
        <v>1</v>
      </c>
      <c r="AH97" s="174">
        <v>1</v>
      </c>
      <c r="AI97" s="174">
        <v>4</v>
      </c>
      <c r="AJ97" s="174">
        <v>1</v>
      </c>
      <c r="AK97" s="174">
        <v>1</v>
      </c>
      <c r="AL97" s="174">
        <v>1</v>
      </c>
      <c r="AM97" s="174">
        <v>1</v>
      </c>
      <c r="AN97" s="174">
        <v>1</v>
      </c>
      <c r="AO97" s="174">
        <v>1</v>
      </c>
      <c r="AP97" s="175">
        <v>1</v>
      </c>
      <c r="AQ97" s="173">
        <v>0</v>
      </c>
      <c r="AR97" s="175">
        <v>0</v>
      </c>
      <c r="AS97" s="177">
        <v>0</v>
      </c>
      <c r="AT97" s="178">
        <v>0</v>
      </c>
      <c r="AU97" s="173">
        <v>0</v>
      </c>
      <c r="AV97" s="174">
        <v>0</v>
      </c>
      <c r="AW97" s="174">
        <v>0</v>
      </c>
      <c r="AX97" s="174">
        <v>0</v>
      </c>
      <c r="AY97" s="175">
        <v>0</v>
      </c>
      <c r="AZ97" s="118">
        <v>2</v>
      </c>
      <c r="BA97" s="173">
        <v>1</v>
      </c>
      <c r="BB97" s="174">
        <v>1</v>
      </c>
      <c r="BC97" s="174">
        <v>1</v>
      </c>
      <c r="BD97" s="174">
        <v>2</v>
      </c>
      <c r="BE97" s="174">
        <v>1</v>
      </c>
      <c r="BF97" s="174">
        <v>1</v>
      </c>
      <c r="BG97" s="174">
        <v>0</v>
      </c>
      <c r="BH97" s="174">
        <v>1</v>
      </c>
      <c r="BI97" s="174">
        <v>1</v>
      </c>
      <c r="BJ97" s="174">
        <v>1</v>
      </c>
      <c r="BK97" s="174">
        <v>1</v>
      </c>
      <c r="BL97" s="174">
        <v>1</v>
      </c>
      <c r="BM97" s="175">
        <v>1</v>
      </c>
      <c r="BN97" s="173">
        <v>0</v>
      </c>
      <c r="BO97" s="174">
        <v>1</v>
      </c>
      <c r="BP97" s="174">
        <v>0</v>
      </c>
      <c r="BQ97" s="175">
        <v>0</v>
      </c>
      <c r="BR97" s="173">
        <v>0</v>
      </c>
      <c r="BS97" s="174">
        <v>0</v>
      </c>
      <c r="BT97" s="175">
        <v>0</v>
      </c>
      <c r="BU97" s="177">
        <v>0</v>
      </c>
      <c r="BV97" s="178">
        <v>0</v>
      </c>
      <c r="BW97" s="173">
        <v>0</v>
      </c>
      <c r="BX97" s="174">
        <v>0</v>
      </c>
      <c r="BY97" s="174">
        <v>0</v>
      </c>
      <c r="BZ97" s="174">
        <v>0</v>
      </c>
      <c r="CA97" s="174">
        <v>0</v>
      </c>
      <c r="CB97" s="174">
        <v>0</v>
      </c>
      <c r="CC97" s="174">
        <v>0</v>
      </c>
      <c r="CD97" s="174">
        <v>0</v>
      </c>
      <c r="CE97" s="174">
        <v>0</v>
      </c>
      <c r="CF97" s="174">
        <v>0</v>
      </c>
      <c r="CG97" s="174">
        <v>0</v>
      </c>
      <c r="CH97" s="174">
        <v>0</v>
      </c>
      <c r="CI97" s="174">
        <v>0</v>
      </c>
      <c r="CJ97" s="174">
        <v>0</v>
      </c>
      <c r="CK97" s="174">
        <v>0</v>
      </c>
      <c r="CL97" s="174">
        <v>0</v>
      </c>
      <c r="CM97" s="174">
        <v>0</v>
      </c>
      <c r="CN97" s="174">
        <v>0</v>
      </c>
      <c r="CO97" s="174">
        <v>2</v>
      </c>
      <c r="CP97" s="174">
        <v>0</v>
      </c>
      <c r="CQ97" s="174">
        <v>0</v>
      </c>
      <c r="CR97" s="174">
        <v>0</v>
      </c>
      <c r="CS97" s="174">
        <v>0</v>
      </c>
      <c r="CT97" s="174">
        <v>0</v>
      </c>
      <c r="CU97" s="174">
        <v>0</v>
      </c>
      <c r="CV97" s="174">
        <v>0</v>
      </c>
      <c r="CW97" s="174">
        <v>0</v>
      </c>
      <c r="CX97" s="174">
        <v>0</v>
      </c>
      <c r="CY97" s="174">
        <v>1</v>
      </c>
      <c r="CZ97" s="175">
        <v>0</v>
      </c>
      <c r="DA97" s="177">
        <v>1</v>
      </c>
      <c r="DB97" s="174">
        <v>2</v>
      </c>
      <c r="DC97" s="174">
        <v>1</v>
      </c>
      <c r="DD97" s="174">
        <v>1</v>
      </c>
      <c r="DE97" s="174">
        <v>1</v>
      </c>
      <c r="DF97" s="174">
        <v>1</v>
      </c>
      <c r="DG97" s="174">
        <v>1</v>
      </c>
      <c r="DH97" s="174">
        <v>1</v>
      </c>
      <c r="DI97" s="174">
        <v>0</v>
      </c>
      <c r="DJ97" s="174">
        <v>1</v>
      </c>
      <c r="DK97" s="174">
        <v>1</v>
      </c>
      <c r="DL97" s="174">
        <v>1</v>
      </c>
      <c r="DM97" s="174">
        <v>1</v>
      </c>
      <c r="DN97" s="174">
        <v>1</v>
      </c>
      <c r="DO97" s="174">
        <v>1</v>
      </c>
      <c r="DP97" s="174">
        <v>0</v>
      </c>
      <c r="DQ97" s="174">
        <v>1</v>
      </c>
      <c r="DR97" s="174">
        <v>1</v>
      </c>
      <c r="DS97" s="174">
        <v>1</v>
      </c>
      <c r="DT97" s="174">
        <v>1</v>
      </c>
      <c r="DU97" s="174">
        <v>1</v>
      </c>
      <c r="DV97" s="174">
        <v>1</v>
      </c>
      <c r="DW97" s="174">
        <v>1</v>
      </c>
      <c r="DX97" s="174">
        <v>1</v>
      </c>
      <c r="DY97" s="174">
        <v>1</v>
      </c>
      <c r="DZ97" s="174">
        <v>1</v>
      </c>
      <c r="EA97" s="174">
        <v>1</v>
      </c>
      <c r="EB97" s="174">
        <v>0</v>
      </c>
      <c r="EC97" s="174">
        <v>1</v>
      </c>
      <c r="ED97" s="174">
        <v>1</v>
      </c>
      <c r="EE97" s="174">
        <v>0</v>
      </c>
      <c r="EF97" s="174">
        <v>1</v>
      </c>
      <c r="EG97" s="174">
        <v>0</v>
      </c>
      <c r="EH97" s="174">
        <v>1</v>
      </c>
      <c r="EI97" s="174">
        <v>1</v>
      </c>
      <c r="EJ97" s="174">
        <v>1</v>
      </c>
      <c r="EK97" s="175">
        <v>0</v>
      </c>
    </row>
    <row r="98" spans="1:141" ht="15.75" x14ac:dyDescent="0.25">
      <c r="A98" s="287"/>
      <c r="B98" s="288"/>
      <c r="C98" s="48" t="s">
        <v>10997</v>
      </c>
      <c r="D98" s="48" t="s">
        <v>11990</v>
      </c>
      <c r="E98" s="48" t="s">
        <v>11991</v>
      </c>
      <c r="F98" s="192"/>
      <c r="G98" s="173">
        <v>1</v>
      </c>
      <c r="H98" s="174">
        <v>1</v>
      </c>
      <c r="I98" s="174">
        <v>1</v>
      </c>
      <c r="J98" s="174">
        <v>1</v>
      </c>
      <c r="K98" s="174">
        <v>1</v>
      </c>
      <c r="L98" s="178">
        <v>1</v>
      </c>
      <c r="M98" s="174">
        <v>1</v>
      </c>
      <c r="N98" s="177">
        <v>1</v>
      </c>
      <c r="O98" s="174">
        <v>1</v>
      </c>
      <c r="P98" s="175">
        <v>1</v>
      </c>
      <c r="R98" s="173">
        <v>0</v>
      </c>
      <c r="S98" s="174">
        <v>0</v>
      </c>
      <c r="T98" s="174">
        <v>0</v>
      </c>
      <c r="U98" s="175">
        <v>0</v>
      </c>
      <c r="V98" s="173">
        <v>1</v>
      </c>
      <c r="W98" s="174">
        <v>0</v>
      </c>
      <c r="X98" s="175">
        <v>0</v>
      </c>
      <c r="Y98" s="176">
        <v>1</v>
      </c>
      <c r="Z98" s="173">
        <v>1</v>
      </c>
      <c r="AA98" s="174">
        <v>1</v>
      </c>
      <c r="AB98" s="174">
        <v>1</v>
      </c>
      <c r="AC98" s="174">
        <v>0</v>
      </c>
      <c r="AD98" s="174">
        <v>1</v>
      </c>
      <c r="AE98" s="174">
        <v>1</v>
      </c>
      <c r="AF98" s="174">
        <v>1</v>
      </c>
      <c r="AG98" s="174">
        <v>1</v>
      </c>
      <c r="AH98" s="174">
        <v>1</v>
      </c>
      <c r="AI98" s="174">
        <v>3</v>
      </c>
      <c r="AJ98" s="174">
        <v>1</v>
      </c>
      <c r="AK98" s="174">
        <v>1</v>
      </c>
      <c r="AL98" s="174">
        <v>1</v>
      </c>
      <c r="AM98" s="174">
        <v>1</v>
      </c>
      <c r="AN98" s="174">
        <v>1</v>
      </c>
      <c r="AO98" s="174">
        <v>1</v>
      </c>
      <c r="AP98" s="175">
        <v>1</v>
      </c>
      <c r="AQ98" s="173">
        <v>1</v>
      </c>
      <c r="AR98" s="175">
        <v>0</v>
      </c>
      <c r="AS98" s="177">
        <v>1</v>
      </c>
      <c r="AT98" s="178">
        <v>0</v>
      </c>
      <c r="AU98" s="173">
        <v>0</v>
      </c>
      <c r="AV98" s="174">
        <v>0</v>
      </c>
      <c r="AW98" s="174">
        <v>0</v>
      </c>
      <c r="AX98" s="174">
        <v>0</v>
      </c>
      <c r="AY98" s="175">
        <v>0</v>
      </c>
      <c r="AZ98" s="118">
        <v>1</v>
      </c>
      <c r="BA98" s="173">
        <v>0</v>
      </c>
      <c r="BB98" s="174">
        <v>0</v>
      </c>
      <c r="BC98" s="174">
        <v>0</v>
      </c>
      <c r="BD98" s="174">
        <v>0</v>
      </c>
      <c r="BE98" s="174">
        <v>0</v>
      </c>
      <c r="BF98" s="174">
        <v>0</v>
      </c>
      <c r="BG98" s="174">
        <v>0</v>
      </c>
      <c r="BH98" s="174">
        <v>0</v>
      </c>
      <c r="BI98" s="174">
        <v>0</v>
      </c>
      <c r="BJ98" s="174">
        <v>0</v>
      </c>
      <c r="BK98" s="174">
        <v>0</v>
      </c>
      <c r="BL98" s="174">
        <v>0</v>
      </c>
      <c r="BM98" s="175">
        <v>0</v>
      </c>
      <c r="BN98" s="173">
        <v>1</v>
      </c>
      <c r="BO98" s="174">
        <v>0</v>
      </c>
      <c r="BP98" s="174">
        <v>1</v>
      </c>
      <c r="BQ98" s="175">
        <v>1</v>
      </c>
      <c r="BR98" s="173">
        <v>0</v>
      </c>
      <c r="BS98" s="174">
        <v>0</v>
      </c>
      <c r="BT98" s="175">
        <v>0</v>
      </c>
      <c r="BU98" s="177">
        <v>3</v>
      </c>
      <c r="BV98" s="178">
        <v>4</v>
      </c>
      <c r="BW98" s="173">
        <v>1</v>
      </c>
      <c r="BX98" s="174">
        <v>2</v>
      </c>
      <c r="BY98" s="174">
        <v>3</v>
      </c>
      <c r="BZ98" s="174">
        <v>0</v>
      </c>
      <c r="CA98" s="174">
        <v>1</v>
      </c>
      <c r="CB98" s="174">
        <v>1</v>
      </c>
      <c r="CC98" s="174">
        <v>1</v>
      </c>
      <c r="CD98" s="174">
        <v>1</v>
      </c>
      <c r="CE98" s="174">
        <v>1</v>
      </c>
      <c r="CF98" s="174">
        <v>0</v>
      </c>
      <c r="CG98" s="174">
        <v>0</v>
      </c>
      <c r="CH98" s="174">
        <v>0</v>
      </c>
      <c r="CI98" s="174">
        <v>0</v>
      </c>
      <c r="CJ98" s="174">
        <v>0</v>
      </c>
      <c r="CK98" s="174">
        <v>0</v>
      </c>
      <c r="CL98" s="174">
        <v>0</v>
      </c>
      <c r="CM98" s="174">
        <v>0</v>
      </c>
      <c r="CN98" s="174">
        <v>0</v>
      </c>
      <c r="CO98" s="174">
        <v>0</v>
      </c>
      <c r="CP98" s="174">
        <v>0</v>
      </c>
      <c r="CQ98" s="174">
        <v>0</v>
      </c>
      <c r="CR98" s="174">
        <v>0</v>
      </c>
      <c r="CS98" s="174">
        <v>0</v>
      </c>
      <c r="CT98" s="174">
        <v>0</v>
      </c>
      <c r="CU98" s="174">
        <v>0</v>
      </c>
      <c r="CV98" s="174">
        <v>0</v>
      </c>
      <c r="CW98" s="174">
        <v>0</v>
      </c>
      <c r="CX98" s="174">
        <v>0</v>
      </c>
      <c r="CY98" s="174">
        <v>0</v>
      </c>
      <c r="CZ98" s="175">
        <v>0</v>
      </c>
      <c r="DA98" s="177">
        <v>2</v>
      </c>
      <c r="DB98" s="174">
        <v>2</v>
      </c>
      <c r="DC98" s="174">
        <v>1</v>
      </c>
      <c r="DD98" s="174">
        <v>1</v>
      </c>
      <c r="DE98" s="174">
        <v>1</v>
      </c>
      <c r="DF98" s="174">
        <v>1</v>
      </c>
      <c r="DG98" s="174">
        <v>1</v>
      </c>
      <c r="DH98" s="174">
        <v>1</v>
      </c>
      <c r="DI98" s="174">
        <v>1</v>
      </c>
      <c r="DJ98" s="174">
        <v>2</v>
      </c>
      <c r="DK98" s="174">
        <v>1</v>
      </c>
      <c r="DL98" s="174">
        <v>2</v>
      </c>
      <c r="DM98" s="174">
        <v>1</v>
      </c>
      <c r="DN98" s="174">
        <v>1</v>
      </c>
      <c r="DO98" s="174">
        <v>3</v>
      </c>
      <c r="DP98" s="174">
        <v>2</v>
      </c>
      <c r="DQ98" s="174">
        <v>0</v>
      </c>
      <c r="DR98" s="174">
        <v>1</v>
      </c>
      <c r="DS98" s="174">
        <v>1</v>
      </c>
      <c r="DT98" s="174">
        <v>2</v>
      </c>
      <c r="DU98" s="174">
        <v>2</v>
      </c>
      <c r="DV98" s="174">
        <v>2</v>
      </c>
      <c r="DW98" s="174">
        <v>1</v>
      </c>
      <c r="DX98" s="174">
        <v>0</v>
      </c>
      <c r="DY98" s="174">
        <v>1</v>
      </c>
      <c r="DZ98" s="174">
        <v>0</v>
      </c>
      <c r="EA98" s="174">
        <v>1</v>
      </c>
      <c r="EB98" s="174">
        <v>1</v>
      </c>
      <c r="EC98" s="174">
        <v>1</v>
      </c>
      <c r="ED98" s="174">
        <v>1</v>
      </c>
      <c r="EE98" s="174">
        <v>1</v>
      </c>
      <c r="EF98" s="174">
        <v>1</v>
      </c>
      <c r="EG98" s="174">
        <v>1</v>
      </c>
      <c r="EH98" s="174">
        <v>0</v>
      </c>
      <c r="EI98" s="174">
        <v>1</v>
      </c>
      <c r="EJ98" s="174">
        <v>1</v>
      </c>
      <c r="EK98" s="175">
        <v>1</v>
      </c>
    </row>
    <row r="99" spans="1:141" ht="15.75" x14ac:dyDescent="0.25">
      <c r="A99" s="289"/>
      <c r="B99" s="290"/>
      <c r="C99" s="48" t="s">
        <v>11992</v>
      </c>
      <c r="D99" s="48" t="s">
        <v>11993</v>
      </c>
      <c r="E99" s="48" t="s">
        <v>11994</v>
      </c>
      <c r="F99" s="192"/>
      <c r="G99" s="173">
        <v>0</v>
      </c>
      <c r="H99" s="174">
        <v>0</v>
      </c>
      <c r="I99" s="174">
        <v>0</v>
      </c>
      <c r="J99" s="174">
        <v>0</v>
      </c>
      <c r="K99" s="174">
        <v>0</v>
      </c>
      <c r="L99" s="178">
        <v>0</v>
      </c>
      <c r="M99" s="174">
        <v>0</v>
      </c>
      <c r="N99" s="177">
        <v>0</v>
      </c>
      <c r="O99" s="174">
        <v>0</v>
      </c>
      <c r="P99" s="175">
        <v>0</v>
      </c>
      <c r="R99" s="173">
        <v>0</v>
      </c>
      <c r="S99" s="174">
        <v>0</v>
      </c>
      <c r="T99" s="174">
        <v>0</v>
      </c>
      <c r="U99" s="175">
        <v>0</v>
      </c>
      <c r="V99" s="173">
        <v>0</v>
      </c>
      <c r="W99" s="174">
        <v>0</v>
      </c>
      <c r="X99" s="175">
        <v>0</v>
      </c>
      <c r="Y99" s="176">
        <v>0</v>
      </c>
      <c r="Z99" s="173">
        <v>1</v>
      </c>
      <c r="AA99" s="174">
        <v>0</v>
      </c>
      <c r="AB99" s="174">
        <v>1</v>
      </c>
      <c r="AC99" s="174">
        <v>2</v>
      </c>
      <c r="AD99" s="174">
        <v>1</v>
      </c>
      <c r="AE99" s="174">
        <v>1</v>
      </c>
      <c r="AF99" s="174">
        <v>1</v>
      </c>
      <c r="AG99" s="174">
        <v>0</v>
      </c>
      <c r="AH99" s="174">
        <v>1</v>
      </c>
      <c r="AI99" s="174">
        <v>2</v>
      </c>
      <c r="AJ99" s="174">
        <v>0</v>
      </c>
      <c r="AK99" s="174">
        <v>1</v>
      </c>
      <c r="AL99" s="174">
        <v>1</v>
      </c>
      <c r="AM99" s="174">
        <v>0</v>
      </c>
      <c r="AN99" s="174">
        <v>2</v>
      </c>
      <c r="AO99" s="174">
        <v>2</v>
      </c>
      <c r="AP99" s="175">
        <v>1</v>
      </c>
      <c r="AQ99" s="173">
        <v>0</v>
      </c>
      <c r="AR99" s="175">
        <v>0</v>
      </c>
      <c r="AS99" s="177">
        <v>0</v>
      </c>
      <c r="AT99" s="178">
        <v>0</v>
      </c>
      <c r="AU99" s="173">
        <v>1</v>
      </c>
      <c r="AV99" s="174">
        <v>1</v>
      </c>
      <c r="AW99" s="174">
        <v>0</v>
      </c>
      <c r="AX99" s="174">
        <v>0</v>
      </c>
      <c r="AY99" s="175">
        <v>0</v>
      </c>
      <c r="AZ99" s="118">
        <v>0</v>
      </c>
      <c r="BA99" s="173">
        <v>0</v>
      </c>
      <c r="BB99" s="174">
        <v>0</v>
      </c>
      <c r="BC99" s="174">
        <v>0</v>
      </c>
      <c r="BD99" s="174">
        <v>0</v>
      </c>
      <c r="BE99" s="174">
        <v>0</v>
      </c>
      <c r="BF99" s="174">
        <v>0</v>
      </c>
      <c r="BG99" s="174">
        <v>0</v>
      </c>
      <c r="BH99" s="174">
        <v>0</v>
      </c>
      <c r="BI99" s="174">
        <v>0</v>
      </c>
      <c r="BJ99" s="174">
        <v>0</v>
      </c>
      <c r="BK99" s="174">
        <v>0</v>
      </c>
      <c r="BL99" s="174">
        <v>0</v>
      </c>
      <c r="BM99" s="175">
        <v>0</v>
      </c>
      <c r="BN99" s="173">
        <v>0</v>
      </c>
      <c r="BO99" s="174">
        <v>0</v>
      </c>
      <c r="BP99" s="174">
        <v>0</v>
      </c>
      <c r="BQ99" s="175">
        <v>1</v>
      </c>
      <c r="BR99" s="173">
        <v>0</v>
      </c>
      <c r="BS99" s="174">
        <v>0</v>
      </c>
      <c r="BT99" s="175">
        <v>0</v>
      </c>
      <c r="BU99" s="177">
        <v>0</v>
      </c>
      <c r="BV99" s="178">
        <v>0</v>
      </c>
      <c r="BW99" s="173">
        <v>0</v>
      </c>
      <c r="BX99" s="174">
        <v>0</v>
      </c>
      <c r="BY99" s="174">
        <v>0</v>
      </c>
      <c r="BZ99" s="174">
        <v>0</v>
      </c>
      <c r="CA99" s="174">
        <v>1</v>
      </c>
      <c r="CB99" s="174">
        <v>1</v>
      </c>
      <c r="CC99" s="174">
        <v>0</v>
      </c>
      <c r="CD99" s="174">
        <v>1</v>
      </c>
      <c r="CE99" s="174">
        <v>0</v>
      </c>
      <c r="CF99" s="174">
        <v>0</v>
      </c>
      <c r="CG99" s="174">
        <v>0</v>
      </c>
      <c r="CH99" s="174">
        <v>1</v>
      </c>
      <c r="CI99" s="174">
        <v>0</v>
      </c>
      <c r="CJ99" s="174">
        <v>0</v>
      </c>
      <c r="CK99" s="174">
        <v>0</v>
      </c>
      <c r="CL99" s="174">
        <v>0</v>
      </c>
      <c r="CM99" s="174">
        <v>0</v>
      </c>
      <c r="CN99" s="174">
        <v>0</v>
      </c>
      <c r="CO99" s="174">
        <v>0</v>
      </c>
      <c r="CP99" s="174">
        <v>0</v>
      </c>
      <c r="CQ99" s="174">
        <v>0</v>
      </c>
      <c r="CR99" s="174">
        <v>0</v>
      </c>
      <c r="CS99" s="174">
        <v>0</v>
      </c>
      <c r="CT99" s="174">
        <v>0</v>
      </c>
      <c r="CU99" s="174">
        <v>0</v>
      </c>
      <c r="CV99" s="174">
        <v>0</v>
      </c>
      <c r="CW99" s="174">
        <v>0</v>
      </c>
      <c r="CX99" s="174">
        <v>0</v>
      </c>
      <c r="CY99" s="174">
        <v>0</v>
      </c>
      <c r="CZ99" s="175">
        <v>0</v>
      </c>
      <c r="DA99" s="177">
        <v>0</v>
      </c>
      <c r="DB99" s="174">
        <v>0</v>
      </c>
      <c r="DC99" s="174">
        <v>0</v>
      </c>
      <c r="DD99" s="174">
        <v>1</v>
      </c>
      <c r="DE99" s="174">
        <v>0</v>
      </c>
      <c r="DF99" s="174">
        <v>0</v>
      </c>
      <c r="DG99" s="174">
        <v>1</v>
      </c>
      <c r="DH99" s="174">
        <v>0</v>
      </c>
      <c r="DI99" s="174">
        <v>0</v>
      </c>
      <c r="DJ99" s="174">
        <v>0</v>
      </c>
      <c r="DK99" s="174">
        <v>0</v>
      </c>
      <c r="DL99" s="174">
        <v>0</v>
      </c>
      <c r="DM99" s="174">
        <v>0</v>
      </c>
      <c r="DN99" s="174">
        <v>0</v>
      </c>
      <c r="DO99" s="174">
        <v>0</v>
      </c>
      <c r="DP99" s="174">
        <v>0</v>
      </c>
      <c r="DQ99" s="174">
        <v>0</v>
      </c>
      <c r="DR99" s="174">
        <v>0</v>
      </c>
      <c r="DS99" s="174">
        <v>1</v>
      </c>
      <c r="DT99" s="174">
        <v>0</v>
      </c>
      <c r="DU99" s="174">
        <v>0</v>
      </c>
      <c r="DV99" s="174">
        <v>0</v>
      </c>
      <c r="DW99" s="174">
        <v>0</v>
      </c>
      <c r="DX99" s="174">
        <v>0</v>
      </c>
      <c r="DY99" s="174">
        <v>0</v>
      </c>
      <c r="DZ99" s="174">
        <v>0</v>
      </c>
      <c r="EA99" s="174">
        <v>0</v>
      </c>
      <c r="EB99" s="174">
        <v>0</v>
      </c>
      <c r="EC99" s="174">
        <v>0</v>
      </c>
      <c r="ED99" s="174">
        <v>0</v>
      </c>
      <c r="EE99" s="174">
        <v>1</v>
      </c>
      <c r="EF99" s="174">
        <v>0</v>
      </c>
      <c r="EG99" s="174">
        <v>0</v>
      </c>
      <c r="EH99" s="174">
        <v>0</v>
      </c>
      <c r="EI99" s="174">
        <v>0</v>
      </c>
      <c r="EJ99" s="174">
        <v>0</v>
      </c>
      <c r="EK99" s="175">
        <v>0</v>
      </c>
    </row>
    <row r="100" spans="1:141" ht="15.75" x14ac:dyDescent="0.25">
      <c r="A100" s="285" t="s">
        <v>11995</v>
      </c>
      <c r="B100" s="286"/>
      <c r="C100" s="48" t="s">
        <v>5018</v>
      </c>
      <c r="D100" s="48" t="s">
        <v>11996</v>
      </c>
      <c r="E100" s="48" t="s">
        <v>11997</v>
      </c>
      <c r="F100" s="192"/>
      <c r="G100" s="173">
        <v>0</v>
      </c>
      <c r="H100" s="174">
        <v>0</v>
      </c>
      <c r="I100" s="174">
        <v>0</v>
      </c>
      <c r="J100" s="174">
        <v>0</v>
      </c>
      <c r="K100" s="174">
        <v>1</v>
      </c>
      <c r="L100" s="178">
        <v>1</v>
      </c>
      <c r="M100" s="174">
        <v>0</v>
      </c>
      <c r="N100" s="177">
        <v>1</v>
      </c>
      <c r="O100" s="174">
        <v>1</v>
      </c>
      <c r="P100" s="175">
        <v>1</v>
      </c>
      <c r="R100" s="173">
        <v>1</v>
      </c>
      <c r="S100" s="174">
        <v>1</v>
      </c>
      <c r="T100" s="174">
        <v>1</v>
      </c>
      <c r="U100" s="175">
        <v>1</v>
      </c>
      <c r="V100" s="173">
        <v>0</v>
      </c>
      <c r="W100" s="174">
        <v>0</v>
      </c>
      <c r="X100" s="175">
        <v>0</v>
      </c>
      <c r="Y100" s="176">
        <v>1</v>
      </c>
      <c r="Z100" s="173">
        <v>0</v>
      </c>
      <c r="AA100" s="174">
        <v>0</v>
      </c>
      <c r="AB100" s="174">
        <v>0</v>
      </c>
      <c r="AC100" s="174">
        <v>0</v>
      </c>
      <c r="AD100" s="174">
        <v>0</v>
      </c>
      <c r="AE100" s="174">
        <v>0</v>
      </c>
      <c r="AF100" s="174">
        <v>0</v>
      </c>
      <c r="AG100" s="174">
        <v>0</v>
      </c>
      <c r="AH100" s="174">
        <v>0</v>
      </c>
      <c r="AI100" s="174">
        <v>1</v>
      </c>
      <c r="AJ100" s="174">
        <v>2</v>
      </c>
      <c r="AK100" s="174">
        <v>1</v>
      </c>
      <c r="AL100" s="174">
        <v>1</v>
      </c>
      <c r="AM100" s="174">
        <v>1</v>
      </c>
      <c r="AN100" s="174">
        <v>2</v>
      </c>
      <c r="AO100" s="174">
        <v>1</v>
      </c>
      <c r="AP100" s="175">
        <v>1</v>
      </c>
      <c r="AQ100" s="173">
        <v>0</v>
      </c>
      <c r="AR100" s="175">
        <v>0</v>
      </c>
      <c r="AS100" s="177">
        <v>0</v>
      </c>
      <c r="AT100" s="178">
        <v>0</v>
      </c>
      <c r="AU100" s="173">
        <v>0</v>
      </c>
      <c r="AV100" s="174">
        <v>0</v>
      </c>
      <c r="AW100" s="174">
        <v>0</v>
      </c>
      <c r="AX100" s="174">
        <v>0</v>
      </c>
      <c r="AY100" s="175">
        <v>0</v>
      </c>
      <c r="AZ100" s="118">
        <v>2</v>
      </c>
      <c r="BA100" s="173">
        <v>1</v>
      </c>
      <c r="BB100" s="174">
        <v>1</v>
      </c>
      <c r="BC100" s="174">
        <v>0</v>
      </c>
      <c r="BD100" s="174">
        <v>1</v>
      </c>
      <c r="BE100" s="174">
        <v>1</v>
      </c>
      <c r="BF100" s="174">
        <v>1</v>
      </c>
      <c r="BG100" s="174">
        <v>1</v>
      </c>
      <c r="BH100" s="174">
        <v>1</v>
      </c>
      <c r="BI100" s="174">
        <v>1</v>
      </c>
      <c r="BJ100" s="174">
        <v>2</v>
      </c>
      <c r="BK100" s="174">
        <v>1</v>
      </c>
      <c r="BL100" s="174">
        <v>1</v>
      </c>
      <c r="BM100" s="175">
        <v>2</v>
      </c>
      <c r="BN100" s="173">
        <v>1</v>
      </c>
      <c r="BO100" s="174">
        <v>0</v>
      </c>
      <c r="BP100" s="174">
        <v>1</v>
      </c>
      <c r="BQ100" s="175">
        <v>2</v>
      </c>
      <c r="BR100" s="173">
        <v>0</v>
      </c>
      <c r="BS100" s="174">
        <v>0</v>
      </c>
      <c r="BT100" s="175">
        <v>0</v>
      </c>
      <c r="BU100" s="177">
        <v>1</v>
      </c>
      <c r="BV100" s="178">
        <v>1</v>
      </c>
      <c r="BW100" s="173">
        <v>2</v>
      </c>
      <c r="BX100" s="174">
        <v>1</v>
      </c>
      <c r="BY100" s="174">
        <v>2</v>
      </c>
      <c r="BZ100" s="174">
        <v>2</v>
      </c>
      <c r="CA100" s="174">
        <v>1</v>
      </c>
      <c r="CB100" s="174">
        <v>2</v>
      </c>
      <c r="CC100" s="174">
        <v>2</v>
      </c>
      <c r="CD100" s="174">
        <v>1</v>
      </c>
      <c r="CE100" s="174">
        <v>2</v>
      </c>
      <c r="CF100" s="174">
        <v>2</v>
      </c>
      <c r="CG100" s="174">
        <v>1</v>
      </c>
      <c r="CH100" s="174">
        <v>1</v>
      </c>
      <c r="CI100" s="174">
        <v>0</v>
      </c>
      <c r="CJ100" s="174">
        <v>1</v>
      </c>
      <c r="CK100" s="174">
        <v>1</v>
      </c>
      <c r="CL100" s="174">
        <v>1</v>
      </c>
      <c r="CM100" s="174">
        <v>1</v>
      </c>
      <c r="CN100" s="174">
        <v>1</v>
      </c>
      <c r="CO100" s="174">
        <v>1</v>
      </c>
      <c r="CP100" s="174">
        <v>1</v>
      </c>
      <c r="CQ100" s="174">
        <v>1</v>
      </c>
      <c r="CR100" s="174">
        <v>1</v>
      </c>
      <c r="CS100" s="174">
        <v>1</v>
      </c>
      <c r="CT100" s="174">
        <v>1</v>
      </c>
      <c r="CU100" s="174">
        <v>1</v>
      </c>
      <c r="CV100" s="174">
        <v>1</v>
      </c>
      <c r="CW100" s="174">
        <v>1</v>
      </c>
      <c r="CX100" s="174">
        <v>1</v>
      </c>
      <c r="CY100" s="174">
        <v>1</v>
      </c>
      <c r="CZ100" s="175">
        <v>1</v>
      </c>
      <c r="DA100" s="177">
        <v>1</v>
      </c>
      <c r="DB100" s="174">
        <v>0</v>
      </c>
      <c r="DC100" s="174">
        <v>1</v>
      </c>
      <c r="DD100" s="174">
        <v>1</v>
      </c>
      <c r="DE100" s="174">
        <v>1</v>
      </c>
      <c r="DF100" s="174">
        <v>1</v>
      </c>
      <c r="DG100" s="174">
        <v>1</v>
      </c>
      <c r="DH100" s="174">
        <v>0</v>
      </c>
      <c r="DI100" s="174">
        <v>2</v>
      </c>
      <c r="DJ100" s="174">
        <v>2</v>
      </c>
      <c r="DK100" s="174">
        <v>0</v>
      </c>
      <c r="DL100" s="174">
        <v>0</v>
      </c>
      <c r="DM100" s="174">
        <v>2</v>
      </c>
      <c r="DN100" s="174">
        <v>1</v>
      </c>
      <c r="DO100" s="174">
        <v>0</v>
      </c>
      <c r="DP100" s="174">
        <v>1</v>
      </c>
      <c r="DQ100" s="174">
        <v>1</v>
      </c>
      <c r="DR100" s="174">
        <v>2</v>
      </c>
      <c r="DS100" s="174">
        <v>1</v>
      </c>
      <c r="DT100" s="174">
        <v>1</v>
      </c>
      <c r="DU100" s="174">
        <v>1</v>
      </c>
      <c r="DV100" s="174">
        <v>0</v>
      </c>
      <c r="DW100" s="174">
        <v>2</v>
      </c>
      <c r="DX100" s="174">
        <v>1</v>
      </c>
      <c r="DY100" s="174">
        <v>2</v>
      </c>
      <c r="DZ100" s="174">
        <v>0</v>
      </c>
      <c r="EA100" s="174">
        <v>1</v>
      </c>
      <c r="EB100" s="174">
        <v>1</v>
      </c>
      <c r="EC100" s="174">
        <v>1</v>
      </c>
      <c r="ED100" s="174">
        <v>0</v>
      </c>
      <c r="EE100" s="174">
        <v>0</v>
      </c>
      <c r="EF100" s="174">
        <v>1</v>
      </c>
      <c r="EG100" s="174">
        <v>2</v>
      </c>
      <c r="EH100" s="174">
        <v>1</v>
      </c>
      <c r="EI100" s="174">
        <v>0</v>
      </c>
      <c r="EJ100" s="174">
        <v>1</v>
      </c>
      <c r="EK100" s="175">
        <v>0</v>
      </c>
    </row>
    <row r="101" spans="1:141" ht="15.75" x14ac:dyDescent="0.25">
      <c r="A101" s="287"/>
      <c r="B101" s="288"/>
      <c r="C101" s="48" t="s">
        <v>11998</v>
      </c>
      <c r="D101" s="48" t="s">
        <v>11999</v>
      </c>
      <c r="E101" s="48" t="s">
        <v>12000</v>
      </c>
      <c r="F101" s="192"/>
      <c r="G101" s="173">
        <v>0</v>
      </c>
      <c r="H101" s="174">
        <v>0</v>
      </c>
      <c r="I101" s="174">
        <v>0</v>
      </c>
      <c r="J101" s="174">
        <v>0</v>
      </c>
      <c r="K101" s="174">
        <v>0</v>
      </c>
      <c r="L101" s="178">
        <v>0</v>
      </c>
      <c r="M101" s="174">
        <v>0</v>
      </c>
      <c r="N101" s="177">
        <v>0</v>
      </c>
      <c r="O101" s="174">
        <v>0</v>
      </c>
      <c r="P101" s="175">
        <v>0</v>
      </c>
      <c r="R101" s="173">
        <v>0</v>
      </c>
      <c r="S101" s="174">
        <v>0</v>
      </c>
      <c r="T101" s="174">
        <v>0</v>
      </c>
      <c r="U101" s="175">
        <v>0</v>
      </c>
      <c r="V101" s="173">
        <v>0</v>
      </c>
      <c r="W101" s="174">
        <v>0</v>
      </c>
      <c r="X101" s="175">
        <v>0</v>
      </c>
      <c r="Y101" s="176">
        <v>0</v>
      </c>
      <c r="Z101" s="173">
        <v>1</v>
      </c>
      <c r="AA101" s="174">
        <v>0</v>
      </c>
      <c r="AB101" s="174">
        <v>1</v>
      </c>
      <c r="AC101" s="174">
        <v>0</v>
      </c>
      <c r="AD101" s="174">
        <v>1</v>
      </c>
      <c r="AE101" s="174">
        <v>1</v>
      </c>
      <c r="AF101" s="174">
        <v>1</v>
      </c>
      <c r="AG101" s="174">
        <v>1</v>
      </c>
      <c r="AH101" s="174">
        <v>1</v>
      </c>
      <c r="AI101" s="174">
        <v>1</v>
      </c>
      <c r="AJ101" s="174">
        <v>0</v>
      </c>
      <c r="AK101" s="174">
        <v>1</v>
      </c>
      <c r="AL101" s="174">
        <v>1</v>
      </c>
      <c r="AM101" s="174">
        <v>1</v>
      </c>
      <c r="AN101" s="174">
        <v>1</v>
      </c>
      <c r="AO101" s="174">
        <v>1</v>
      </c>
      <c r="AP101" s="175">
        <v>1</v>
      </c>
      <c r="AQ101" s="173">
        <v>0</v>
      </c>
      <c r="AR101" s="175">
        <v>0</v>
      </c>
      <c r="AS101" s="177">
        <v>0</v>
      </c>
      <c r="AT101" s="178">
        <v>0</v>
      </c>
      <c r="AU101" s="173">
        <v>0</v>
      </c>
      <c r="AV101" s="174">
        <v>0</v>
      </c>
      <c r="AW101" s="174">
        <v>0</v>
      </c>
      <c r="AX101" s="174">
        <v>0</v>
      </c>
      <c r="AY101" s="175">
        <v>0</v>
      </c>
      <c r="AZ101" s="118">
        <v>0</v>
      </c>
      <c r="BA101" s="173">
        <v>1</v>
      </c>
      <c r="BB101" s="174">
        <v>1</v>
      </c>
      <c r="BC101" s="174">
        <v>0</v>
      </c>
      <c r="BD101" s="174">
        <v>1</v>
      </c>
      <c r="BE101" s="174">
        <v>1</v>
      </c>
      <c r="BF101" s="174">
        <v>1</v>
      </c>
      <c r="BG101" s="174">
        <v>0</v>
      </c>
      <c r="BH101" s="174">
        <v>1</v>
      </c>
      <c r="BI101" s="174">
        <v>1</v>
      </c>
      <c r="BJ101" s="174">
        <v>1</v>
      </c>
      <c r="BK101" s="174">
        <v>1</v>
      </c>
      <c r="BL101" s="174">
        <v>1</v>
      </c>
      <c r="BM101" s="175">
        <v>1</v>
      </c>
      <c r="BN101" s="173">
        <v>1</v>
      </c>
      <c r="BO101" s="174">
        <v>1</v>
      </c>
      <c r="BP101" s="174">
        <v>0</v>
      </c>
      <c r="BQ101" s="175">
        <v>1</v>
      </c>
      <c r="BR101" s="173">
        <v>0</v>
      </c>
      <c r="BS101" s="174">
        <v>0</v>
      </c>
      <c r="BT101" s="175">
        <v>0</v>
      </c>
      <c r="BU101" s="177">
        <v>0</v>
      </c>
      <c r="BV101" s="178">
        <v>0</v>
      </c>
      <c r="BW101" s="173">
        <v>0</v>
      </c>
      <c r="BX101" s="174">
        <v>0</v>
      </c>
      <c r="BY101" s="174">
        <v>0</v>
      </c>
      <c r="BZ101" s="174">
        <v>0</v>
      </c>
      <c r="CA101" s="174">
        <v>0</v>
      </c>
      <c r="CB101" s="174">
        <v>0</v>
      </c>
      <c r="CC101" s="174">
        <v>0</v>
      </c>
      <c r="CD101" s="174">
        <v>0</v>
      </c>
      <c r="CE101" s="174">
        <v>0</v>
      </c>
      <c r="CF101" s="174">
        <v>0</v>
      </c>
      <c r="CG101" s="174">
        <v>0</v>
      </c>
      <c r="CH101" s="174">
        <v>0</v>
      </c>
      <c r="CI101" s="174">
        <v>0</v>
      </c>
      <c r="CJ101" s="174">
        <v>0</v>
      </c>
      <c r="CK101" s="174">
        <v>0</v>
      </c>
      <c r="CL101" s="174">
        <v>0</v>
      </c>
      <c r="CM101" s="174">
        <v>0</v>
      </c>
      <c r="CN101" s="174">
        <v>0</v>
      </c>
      <c r="CO101" s="174">
        <v>0</v>
      </c>
      <c r="CP101" s="174">
        <v>0</v>
      </c>
      <c r="CQ101" s="174">
        <v>0</v>
      </c>
      <c r="CR101" s="174">
        <v>0</v>
      </c>
      <c r="CS101" s="174">
        <v>0</v>
      </c>
      <c r="CT101" s="174">
        <v>0</v>
      </c>
      <c r="CU101" s="174">
        <v>0</v>
      </c>
      <c r="CV101" s="174">
        <v>0</v>
      </c>
      <c r="CW101" s="174">
        <v>0</v>
      </c>
      <c r="CX101" s="174">
        <v>0</v>
      </c>
      <c r="CY101" s="174">
        <v>0</v>
      </c>
      <c r="CZ101" s="175">
        <v>0</v>
      </c>
      <c r="DA101" s="177">
        <v>0</v>
      </c>
      <c r="DB101" s="174">
        <v>0</v>
      </c>
      <c r="DC101" s="174">
        <v>0</v>
      </c>
      <c r="DD101" s="174">
        <v>1</v>
      </c>
      <c r="DE101" s="174">
        <v>0</v>
      </c>
      <c r="DF101" s="174">
        <v>0</v>
      </c>
      <c r="DG101" s="174">
        <v>1</v>
      </c>
      <c r="DH101" s="174">
        <v>1</v>
      </c>
      <c r="DI101" s="174">
        <v>0</v>
      </c>
      <c r="DJ101" s="174">
        <v>0</v>
      </c>
      <c r="DK101" s="174">
        <v>0</v>
      </c>
      <c r="DL101" s="174">
        <v>1</v>
      </c>
      <c r="DM101" s="174">
        <v>1</v>
      </c>
      <c r="DN101" s="174">
        <v>0</v>
      </c>
      <c r="DO101" s="174">
        <v>0</v>
      </c>
      <c r="DP101" s="174">
        <v>0</v>
      </c>
      <c r="DQ101" s="174">
        <v>0</v>
      </c>
      <c r="DR101" s="174">
        <v>1</v>
      </c>
      <c r="DS101" s="174">
        <v>0</v>
      </c>
      <c r="DT101" s="174">
        <v>0</v>
      </c>
      <c r="DU101" s="174">
        <v>0</v>
      </c>
      <c r="DV101" s="174">
        <v>1</v>
      </c>
      <c r="DW101" s="174">
        <v>0</v>
      </c>
      <c r="DX101" s="174">
        <v>1</v>
      </c>
      <c r="DY101" s="174">
        <v>0</v>
      </c>
      <c r="DZ101" s="174">
        <v>0</v>
      </c>
      <c r="EA101" s="174">
        <v>0</v>
      </c>
      <c r="EB101" s="174">
        <v>0</v>
      </c>
      <c r="EC101" s="174">
        <v>0</v>
      </c>
      <c r="ED101" s="174">
        <v>0</v>
      </c>
      <c r="EE101" s="174">
        <v>0</v>
      </c>
      <c r="EF101" s="174">
        <v>0</v>
      </c>
      <c r="EG101" s="174">
        <v>0</v>
      </c>
      <c r="EH101" s="174">
        <v>0</v>
      </c>
      <c r="EI101" s="174">
        <v>0</v>
      </c>
      <c r="EJ101" s="174">
        <v>0</v>
      </c>
      <c r="EK101" s="175">
        <v>0</v>
      </c>
    </row>
    <row r="102" spans="1:141" ht="15.75" x14ac:dyDescent="0.25">
      <c r="A102" s="287"/>
      <c r="B102" s="288"/>
      <c r="C102" s="48" t="s">
        <v>5004</v>
      </c>
      <c r="D102" s="48" t="s">
        <v>12001</v>
      </c>
      <c r="E102" s="48" t="s">
        <v>12002</v>
      </c>
      <c r="F102" s="192"/>
      <c r="G102" s="173">
        <v>0</v>
      </c>
      <c r="H102" s="174">
        <v>0</v>
      </c>
      <c r="I102" s="174">
        <v>1</v>
      </c>
      <c r="J102" s="174">
        <v>0</v>
      </c>
      <c r="K102" s="174">
        <v>1</v>
      </c>
      <c r="L102" s="178">
        <v>1</v>
      </c>
      <c r="M102" s="174">
        <v>0</v>
      </c>
      <c r="N102" s="177">
        <v>0</v>
      </c>
      <c r="O102" s="174">
        <v>0</v>
      </c>
      <c r="P102" s="175">
        <v>1</v>
      </c>
      <c r="R102" s="173">
        <v>0</v>
      </c>
      <c r="S102" s="174">
        <v>0</v>
      </c>
      <c r="T102" s="174">
        <v>0</v>
      </c>
      <c r="U102" s="175">
        <v>0</v>
      </c>
      <c r="V102" s="173">
        <v>0</v>
      </c>
      <c r="W102" s="174">
        <v>0</v>
      </c>
      <c r="X102" s="175">
        <v>0</v>
      </c>
      <c r="Y102" s="176">
        <v>0</v>
      </c>
      <c r="Z102" s="173">
        <v>1</v>
      </c>
      <c r="AA102" s="174">
        <v>0</v>
      </c>
      <c r="AB102" s="174">
        <v>0</v>
      </c>
      <c r="AC102" s="174">
        <v>0</v>
      </c>
      <c r="AD102" s="174">
        <v>1</v>
      </c>
      <c r="AE102" s="174">
        <v>1</v>
      </c>
      <c r="AF102" s="174">
        <v>1</v>
      </c>
      <c r="AG102" s="174">
        <v>1</v>
      </c>
      <c r="AH102" s="174">
        <v>1</v>
      </c>
      <c r="AI102" s="174">
        <v>1</v>
      </c>
      <c r="AJ102" s="174">
        <v>0</v>
      </c>
      <c r="AK102" s="174">
        <v>1</v>
      </c>
      <c r="AL102" s="174">
        <v>1</v>
      </c>
      <c r="AM102" s="174">
        <v>0</v>
      </c>
      <c r="AN102" s="174">
        <v>0</v>
      </c>
      <c r="AO102" s="174">
        <v>0</v>
      </c>
      <c r="AP102" s="175">
        <v>1</v>
      </c>
      <c r="AQ102" s="173">
        <v>0</v>
      </c>
      <c r="AR102" s="175">
        <v>0</v>
      </c>
      <c r="AS102" s="177">
        <v>0</v>
      </c>
      <c r="AT102" s="178">
        <v>0</v>
      </c>
      <c r="AU102" s="173">
        <v>0</v>
      </c>
      <c r="AV102" s="174">
        <v>0</v>
      </c>
      <c r="AW102" s="174">
        <v>0</v>
      </c>
      <c r="AX102" s="174">
        <v>0</v>
      </c>
      <c r="AY102" s="175">
        <v>0</v>
      </c>
      <c r="AZ102" s="118">
        <v>0</v>
      </c>
      <c r="BA102" s="173">
        <v>1</v>
      </c>
      <c r="BB102" s="174">
        <v>1</v>
      </c>
      <c r="BC102" s="174">
        <v>0</v>
      </c>
      <c r="BD102" s="174">
        <v>1</v>
      </c>
      <c r="BE102" s="174">
        <v>1</v>
      </c>
      <c r="BF102" s="174">
        <v>1</v>
      </c>
      <c r="BG102" s="174">
        <v>1</v>
      </c>
      <c r="BH102" s="174">
        <v>1</v>
      </c>
      <c r="BI102" s="174">
        <v>1</v>
      </c>
      <c r="BJ102" s="174">
        <v>1</v>
      </c>
      <c r="BK102" s="174">
        <v>1</v>
      </c>
      <c r="BL102" s="174">
        <v>1</v>
      </c>
      <c r="BM102" s="175">
        <v>1</v>
      </c>
      <c r="BN102" s="173">
        <v>0</v>
      </c>
      <c r="BO102" s="174">
        <v>0</v>
      </c>
      <c r="BP102" s="174">
        <v>0</v>
      </c>
      <c r="BQ102" s="175">
        <v>0</v>
      </c>
      <c r="BR102" s="173">
        <v>0</v>
      </c>
      <c r="BS102" s="174">
        <v>0</v>
      </c>
      <c r="BT102" s="175">
        <v>0</v>
      </c>
      <c r="BU102" s="177">
        <v>0</v>
      </c>
      <c r="BV102" s="178">
        <v>0</v>
      </c>
      <c r="BW102" s="173">
        <v>0</v>
      </c>
      <c r="BX102" s="174">
        <v>0</v>
      </c>
      <c r="BY102" s="174">
        <v>0</v>
      </c>
      <c r="BZ102" s="174">
        <v>0</v>
      </c>
      <c r="CA102" s="174">
        <v>0</v>
      </c>
      <c r="CB102" s="174">
        <v>0</v>
      </c>
      <c r="CC102" s="174">
        <v>0</v>
      </c>
      <c r="CD102" s="174">
        <v>0</v>
      </c>
      <c r="CE102" s="174">
        <v>0</v>
      </c>
      <c r="CF102" s="174">
        <v>0</v>
      </c>
      <c r="CG102" s="174">
        <v>0</v>
      </c>
      <c r="CH102" s="174">
        <v>0</v>
      </c>
      <c r="CI102" s="174">
        <v>0</v>
      </c>
      <c r="CJ102" s="174">
        <v>0</v>
      </c>
      <c r="CK102" s="174">
        <v>0</v>
      </c>
      <c r="CL102" s="174">
        <v>0</v>
      </c>
      <c r="CM102" s="174">
        <v>0</v>
      </c>
      <c r="CN102" s="174">
        <v>0</v>
      </c>
      <c r="CO102" s="174">
        <v>0</v>
      </c>
      <c r="CP102" s="174">
        <v>0</v>
      </c>
      <c r="CQ102" s="174">
        <v>0</v>
      </c>
      <c r="CR102" s="174">
        <v>0</v>
      </c>
      <c r="CS102" s="174">
        <v>0</v>
      </c>
      <c r="CT102" s="174">
        <v>0</v>
      </c>
      <c r="CU102" s="174">
        <v>0</v>
      </c>
      <c r="CV102" s="174">
        <v>0</v>
      </c>
      <c r="CW102" s="174">
        <v>0</v>
      </c>
      <c r="CX102" s="174">
        <v>0</v>
      </c>
      <c r="CY102" s="174">
        <v>0</v>
      </c>
      <c r="CZ102" s="175">
        <v>0</v>
      </c>
      <c r="DA102" s="177">
        <v>1</v>
      </c>
      <c r="DB102" s="174">
        <v>0</v>
      </c>
      <c r="DC102" s="174">
        <v>1</v>
      </c>
      <c r="DD102" s="174">
        <v>1</v>
      </c>
      <c r="DE102" s="174">
        <v>1</v>
      </c>
      <c r="DF102" s="174">
        <v>0</v>
      </c>
      <c r="DG102" s="174">
        <v>1</v>
      </c>
      <c r="DH102" s="174">
        <v>1</v>
      </c>
      <c r="DI102" s="174">
        <v>1</v>
      </c>
      <c r="DJ102" s="174">
        <v>1</v>
      </c>
      <c r="DK102" s="174">
        <v>0</v>
      </c>
      <c r="DL102" s="174">
        <v>0</v>
      </c>
      <c r="DM102" s="174">
        <v>0</v>
      </c>
      <c r="DN102" s="174">
        <v>0</v>
      </c>
      <c r="DO102" s="174">
        <v>1</v>
      </c>
      <c r="DP102" s="174">
        <v>1</v>
      </c>
      <c r="DQ102" s="174">
        <v>0</v>
      </c>
      <c r="DR102" s="174">
        <v>1</v>
      </c>
      <c r="DS102" s="174">
        <v>0</v>
      </c>
      <c r="DT102" s="174">
        <v>1</v>
      </c>
      <c r="DU102" s="174">
        <v>1</v>
      </c>
      <c r="DV102" s="174">
        <v>1</v>
      </c>
      <c r="DW102" s="174">
        <v>0</v>
      </c>
      <c r="DX102" s="174">
        <v>1</v>
      </c>
      <c r="DY102" s="174">
        <v>1</v>
      </c>
      <c r="DZ102" s="174">
        <v>0</v>
      </c>
      <c r="EA102" s="174">
        <v>1</v>
      </c>
      <c r="EB102" s="174">
        <v>1</v>
      </c>
      <c r="EC102" s="174">
        <v>1</v>
      </c>
      <c r="ED102" s="174">
        <v>0</v>
      </c>
      <c r="EE102" s="174">
        <v>0</v>
      </c>
      <c r="EF102" s="174">
        <v>0</v>
      </c>
      <c r="EG102" s="174">
        <v>1</v>
      </c>
      <c r="EH102" s="174">
        <v>0</v>
      </c>
      <c r="EI102" s="174">
        <v>0</v>
      </c>
      <c r="EJ102" s="174">
        <v>1</v>
      </c>
      <c r="EK102" s="175">
        <v>1</v>
      </c>
    </row>
    <row r="103" spans="1:141" ht="15.75" x14ac:dyDescent="0.25">
      <c r="A103" s="287"/>
      <c r="B103" s="288"/>
      <c r="C103" s="48" t="s">
        <v>5043</v>
      </c>
      <c r="D103" s="48" t="s">
        <v>11886</v>
      </c>
      <c r="E103" s="48" t="s">
        <v>11887</v>
      </c>
      <c r="F103" s="192"/>
      <c r="G103" s="173">
        <v>0</v>
      </c>
      <c r="H103" s="174">
        <v>0</v>
      </c>
      <c r="I103" s="174">
        <v>1</v>
      </c>
      <c r="J103" s="174">
        <v>1</v>
      </c>
      <c r="K103" s="174">
        <v>1</v>
      </c>
      <c r="L103" s="178">
        <v>1</v>
      </c>
      <c r="M103" s="174">
        <v>0</v>
      </c>
      <c r="N103" s="177">
        <v>0</v>
      </c>
      <c r="O103" s="174">
        <v>0</v>
      </c>
      <c r="P103" s="175">
        <v>1</v>
      </c>
      <c r="R103" s="173">
        <v>0</v>
      </c>
      <c r="S103" s="174">
        <v>0</v>
      </c>
      <c r="T103" s="174">
        <v>0</v>
      </c>
      <c r="U103" s="175">
        <v>0</v>
      </c>
      <c r="V103" s="173">
        <v>0</v>
      </c>
      <c r="W103" s="174">
        <v>0</v>
      </c>
      <c r="X103" s="175">
        <v>0</v>
      </c>
      <c r="Y103" s="176">
        <v>0</v>
      </c>
      <c r="Z103" s="173">
        <v>1</v>
      </c>
      <c r="AA103" s="174">
        <v>2</v>
      </c>
      <c r="AB103" s="174">
        <v>2</v>
      </c>
      <c r="AC103" s="174">
        <v>1</v>
      </c>
      <c r="AD103" s="174">
        <v>1</v>
      </c>
      <c r="AE103" s="174">
        <v>2</v>
      </c>
      <c r="AF103" s="174">
        <v>2</v>
      </c>
      <c r="AG103" s="174">
        <v>2</v>
      </c>
      <c r="AH103" s="174">
        <v>2</v>
      </c>
      <c r="AI103" s="174">
        <v>4</v>
      </c>
      <c r="AJ103" s="174">
        <v>1</v>
      </c>
      <c r="AK103" s="174">
        <v>1</v>
      </c>
      <c r="AL103" s="174">
        <v>2</v>
      </c>
      <c r="AM103" s="174">
        <v>1</v>
      </c>
      <c r="AN103" s="174">
        <v>1</v>
      </c>
      <c r="AO103" s="174">
        <v>1</v>
      </c>
      <c r="AP103" s="175">
        <v>1</v>
      </c>
      <c r="AQ103" s="173">
        <v>0</v>
      </c>
      <c r="AR103" s="175">
        <v>0</v>
      </c>
      <c r="AS103" s="177">
        <v>0</v>
      </c>
      <c r="AT103" s="178">
        <v>0</v>
      </c>
      <c r="AU103" s="173">
        <v>0</v>
      </c>
      <c r="AV103" s="174">
        <v>0</v>
      </c>
      <c r="AW103" s="174">
        <v>0</v>
      </c>
      <c r="AX103" s="174">
        <v>0</v>
      </c>
      <c r="AY103" s="175">
        <v>0</v>
      </c>
      <c r="AZ103" s="118">
        <v>1</v>
      </c>
      <c r="BA103" s="173">
        <v>1</v>
      </c>
      <c r="BB103" s="174">
        <v>1</v>
      </c>
      <c r="BC103" s="174">
        <v>0</v>
      </c>
      <c r="BD103" s="174">
        <v>1</v>
      </c>
      <c r="BE103" s="174">
        <v>1</v>
      </c>
      <c r="BF103" s="174">
        <v>1</v>
      </c>
      <c r="BG103" s="174">
        <v>1</v>
      </c>
      <c r="BH103" s="174">
        <v>0</v>
      </c>
      <c r="BI103" s="174">
        <v>1</v>
      </c>
      <c r="BJ103" s="174">
        <v>1</v>
      </c>
      <c r="BK103" s="174">
        <v>1</v>
      </c>
      <c r="BL103" s="174">
        <v>1</v>
      </c>
      <c r="BM103" s="175">
        <v>1</v>
      </c>
      <c r="BN103" s="173">
        <v>1</v>
      </c>
      <c r="BO103" s="174">
        <v>1</v>
      </c>
      <c r="BP103" s="174">
        <v>0</v>
      </c>
      <c r="BQ103" s="175">
        <v>1</v>
      </c>
      <c r="BR103" s="173">
        <v>0</v>
      </c>
      <c r="BS103" s="174">
        <v>0</v>
      </c>
      <c r="BT103" s="175">
        <v>0</v>
      </c>
      <c r="BU103" s="177">
        <v>0</v>
      </c>
      <c r="BV103" s="178">
        <v>0</v>
      </c>
      <c r="BW103" s="173">
        <v>0</v>
      </c>
      <c r="BX103" s="174">
        <v>0</v>
      </c>
      <c r="BY103" s="174">
        <v>0</v>
      </c>
      <c r="BZ103" s="174">
        <v>0</v>
      </c>
      <c r="CA103" s="174">
        <v>0</v>
      </c>
      <c r="CB103" s="174">
        <v>0</v>
      </c>
      <c r="CC103" s="174">
        <v>0</v>
      </c>
      <c r="CD103" s="174">
        <v>0</v>
      </c>
      <c r="CE103" s="174">
        <v>0</v>
      </c>
      <c r="CF103" s="174">
        <v>0</v>
      </c>
      <c r="CG103" s="174">
        <v>0</v>
      </c>
      <c r="CH103" s="174">
        <v>0</v>
      </c>
      <c r="CI103" s="174">
        <v>0</v>
      </c>
      <c r="CJ103" s="174">
        <v>0</v>
      </c>
      <c r="CK103" s="174">
        <v>0</v>
      </c>
      <c r="CL103" s="174">
        <v>0</v>
      </c>
      <c r="CM103" s="174">
        <v>0</v>
      </c>
      <c r="CN103" s="174">
        <v>0</v>
      </c>
      <c r="CO103" s="174">
        <v>0</v>
      </c>
      <c r="CP103" s="174">
        <v>0</v>
      </c>
      <c r="CQ103" s="174">
        <v>0</v>
      </c>
      <c r="CR103" s="174">
        <v>0</v>
      </c>
      <c r="CS103" s="174">
        <v>0</v>
      </c>
      <c r="CT103" s="174">
        <v>0</v>
      </c>
      <c r="CU103" s="174">
        <v>0</v>
      </c>
      <c r="CV103" s="174">
        <v>0</v>
      </c>
      <c r="CW103" s="174">
        <v>0</v>
      </c>
      <c r="CX103" s="174">
        <v>0</v>
      </c>
      <c r="CY103" s="174">
        <v>0</v>
      </c>
      <c r="CZ103" s="175">
        <v>0</v>
      </c>
      <c r="DA103" s="177">
        <v>1</v>
      </c>
      <c r="DB103" s="174">
        <v>0</v>
      </c>
      <c r="DC103" s="174">
        <v>1</v>
      </c>
      <c r="DD103" s="174">
        <v>1</v>
      </c>
      <c r="DE103" s="174">
        <v>1</v>
      </c>
      <c r="DF103" s="174">
        <v>0</v>
      </c>
      <c r="DG103" s="174">
        <v>1</v>
      </c>
      <c r="DH103" s="174">
        <v>1</v>
      </c>
      <c r="DI103" s="174">
        <v>1</v>
      </c>
      <c r="DJ103" s="174">
        <v>1</v>
      </c>
      <c r="DK103" s="174">
        <v>0</v>
      </c>
      <c r="DL103" s="174">
        <v>1</v>
      </c>
      <c r="DM103" s="174">
        <v>1</v>
      </c>
      <c r="DN103" s="174">
        <v>0</v>
      </c>
      <c r="DO103" s="174">
        <v>1</v>
      </c>
      <c r="DP103" s="174">
        <v>1</v>
      </c>
      <c r="DQ103" s="174">
        <v>0</v>
      </c>
      <c r="DR103" s="174">
        <v>1</v>
      </c>
      <c r="DS103" s="174">
        <v>1</v>
      </c>
      <c r="DT103" s="174">
        <v>1</v>
      </c>
      <c r="DU103" s="174">
        <v>1</v>
      </c>
      <c r="DV103" s="174">
        <v>1</v>
      </c>
      <c r="DW103" s="174">
        <v>1</v>
      </c>
      <c r="DX103" s="174">
        <v>1</v>
      </c>
      <c r="DY103" s="174">
        <v>1</v>
      </c>
      <c r="DZ103" s="174">
        <v>1</v>
      </c>
      <c r="EA103" s="174">
        <v>1</v>
      </c>
      <c r="EB103" s="174">
        <v>1</v>
      </c>
      <c r="EC103" s="174">
        <v>1</v>
      </c>
      <c r="ED103" s="174">
        <v>1</v>
      </c>
      <c r="EE103" s="174">
        <v>1</v>
      </c>
      <c r="EF103" s="174">
        <v>1</v>
      </c>
      <c r="EG103" s="174">
        <v>1</v>
      </c>
      <c r="EH103" s="174">
        <v>0</v>
      </c>
      <c r="EI103" s="174">
        <v>2</v>
      </c>
      <c r="EJ103" s="174">
        <v>1</v>
      </c>
      <c r="EK103" s="175">
        <v>1</v>
      </c>
    </row>
    <row r="104" spans="1:141" ht="15.75" x14ac:dyDescent="0.25">
      <c r="A104" s="287"/>
      <c r="B104" s="288"/>
      <c r="C104" s="48" t="s">
        <v>12003</v>
      </c>
      <c r="D104" s="48" t="s">
        <v>12004</v>
      </c>
      <c r="E104" s="48" t="s">
        <v>12005</v>
      </c>
      <c r="F104" s="192"/>
      <c r="G104" s="173">
        <v>0</v>
      </c>
      <c r="H104" s="174">
        <v>0</v>
      </c>
      <c r="I104" s="174">
        <v>0</v>
      </c>
      <c r="J104" s="174">
        <v>0</v>
      </c>
      <c r="K104" s="174">
        <v>0</v>
      </c>
      <c r="L104" s="178">
        <v>0</v>
      </c>
      <c r="M104" s="174">
        <v>0</v>
      </c>
      <c r="N104" s="177">
        <v>0</v>
      </c>
      <c r="O104" s="174">
        <v>0</v>
      </c>
      <c r="P104" s="175">
        <v>0</v>
      </c>
      <c r="R104" s="173">
        <v>0</v>
      </c>
      <c r="S104" s="174">
        <v>0</v>
      </c>
      <c r="T104" s="174">
        <v>0</v>
      </c>
      <c r="U104" s="175">
        <v>0</v>
      </c>
      <c r="V104" s="173">
        <v>0</v>
      </c>
      <c r="W104" s="174">
        <v>0</v>
      </c>
      <c r="X104" s="175">
        <v>0</v>
      </c>
      <c r="Y104" s="176">
        <v>0</v>
      </c>
      <c r="Z104" s="173">
        <v>0</v>
      </c>
      <c r="AA104" s="174">
        <v>0</v>
      </c>
      <c r="AB104" s="174">
        <v>0</v>
      </c>
      <c r="AC104" s="174">
        <v>0</v>
      </c>
      <c r="AD104" s="174">
        <v>0</v>
      </c>
      <c r="AE104" s="174">
        <v>0</v>
      </c>
      <c r="AF104" s="174">
        <v>0</v>
      </c>
      <c r="AG104" s="174">
        <v>0</v>
      </c>
      <c r="AH104" s="174">
        <v>0</v>
      </c>
      <c r="AI104" s="174">
        <v>0</v>
      </c>
      <c r="AJ104" s="174">
        <v>0</v>
      </c>
      <c r="AK104" s="174">
        <v>0</v>
      </c>
      <c r="AL104" s="174">
        <v>0</v>
      </c>
      <c r="AM104" s="174">
        <v>0</v>
      </c>
      <c r="AN104" s="174">
        <v>0</v>
      </c>
      <c r="AO104" s="174">
        <v>0</v>
      </c>
      <c r="AP104" s="175">
        <v>0</v>
      </c>
      <c r="AQ104" s="173">
        <v>0</v>
      </c>
      <c r="AR104" s="175">
        <v>0</v>
      </c>
      <c r="AS104" s="177">
        <v>0</v>
      </c>
      <c r="AT104" s="178">
        <v>0</v>
      </c>
      <c r="AU104" s="173">
        <v>0</v>
      </c>
      <c r="AV104" s="174">
        <v>0</v>
      </c>
      <c r="AW104" s="174">
        <v>0</v>
      </c>
      <c r="AX104" s="174">
        <v>0</v>
      </c>
      <c r="AY104" s="175">
        <v>0</v>
      </c>
      <c r="AZ104" s="118">
        <v>1</v>
      </c>
      <c r="BA104" s="173">
        <v>1</v>
      </c>
      <c r="BB104" s="174">
        <v>1</v>
      </c>
      <c r="BC104" s="174">
        <v>0</v>
      </c>
      <c r="BD104" s="174">
        <v>1</v>
      </c>
      <c r="BE104" s="174">
        <v>1</v>
      </c>
      <c r="BF104" s="174">
        <v>1</v>
      </c>
      <c r="BG104" s="174">
        <v>1</v>
      </c>
      <c r="BH104" s="174">
        <v>1</v>
      </c>
      <c r="BI104" s="174">
        <v>1</v>
      </c>
      <c r="BJ104" s="174">
        <v>1</v>
      </c>
      <c r="BK104" s="174">
        <v>1</v>
      </c>
      <c r="BL104" s="174">
        <v>1</v>
      </c>
      <c r="BM104" s="175">
        <v>1</v>
      </c>
      <c r="BN104" s="173">
        <v>0</v>
      </c>
      <c r="BO104" s="174">
        <v>0</v>
      </c>
      <c r="BP104" s="174">
        <v>0</v>
      </c>
      <c r="BQ104" s="175">
        <v>0</v>
      </c>
      <c r="BR104" s="173">
        <v>0</v>
      </c>
      <c r="BS104" s="174">
        <v>0</v>
      </c>
      <c r="BT104" s="175">
        <v>0</v>
      </c>
      <c r="BU104" s="177">
        <v>0</v>
      </c>
      <c r="BV104" s="178">
        <v>0</v>
      </c>
      <c r="BW104" s="173">
        <v>0</v>
      </c>
      <c r="BX104" s="174">
        <v>0</v>
      </c>
      <c r="BY104" s="174">
        <v>0</v>
      </c>
      <c r="BZ104" s="174">
        <v>0</v>
      </c>
      <c r="CA104" s="174">
        <v>0</v>
      </c>
      <c r="CB104" s="174">
        <v>0</v>
      </c>
      <c r="CC104" s="174">
        <v>0</v>
      </c>
      <c r="CD104" s="174">
        <v>0</v>
      </c>
      <c r="CE104" s="174">
        <v>0</v>
      </c>
      <c r="CF104" s="174">
        <v>0</v>
      </c>
      <c r="CG104" s="174">
        <v>0</v>
      </c>
      <c r="CH104" s="174">
        <v>0</v>
      </c>
      <c r="CI104" s="174">
        <v>0</v>
      </c>
      <c r="CJ104" s="174">
        <v>0</v>
      </c>
      <c r="CK104" s="174">
        <v>0</v>
      </c>
      <c r="CL104" s="174">
        <v>0</v>
      </c>
      <c r="CM104" s="174">
        <v>0</v>
      </c>
      <c r="CN104" s="174">
        <v>0</v>
      </c>
      <c r="CO104" s="174">
        <v>0</v>
      </c>
      <c r="CP104" s="174">
        <v>0</v>
      </c>
      <c r="CQ104" s="174">
        <v>0</v>
      </c>
      <c r="CR104" s="174">
        <v>0</v>
      </c>
      <c r="CS104" s="174">
        <v>0</v>
      </c>
      <c r="CT104" s="174">
        <v>0</v>
      </c>
      <c r="CU104" s="174">
        <v>0</v>
      </c>
      <c r="CV104" s="174">
        <v>0</v>
      </c>
      <c r="CW104" s="174">
        <v>0</v>
      </c>
      <c r="CX104" s="174">
        <v>0</v>
      </c>
      <c r="CY104" s="174">
        <v>0</v>
      </c>
      <c r="CZ104" s="175">
        <v>0</v>
      </c>
      <c r="DA104" s="177">
        <v>0</v>
      </c>
      <c r="DB104" s="174">
        <v>0</v>
      </c>
      <c r="DC104" s="174">
        <v>0</v>
      </c>
      <c r="DD104" s="174">
        <v>0</v>
      </c>
      <c r="DE104" s="174">
        <v>0</v>
      </c>
      <c r="DF104" s="174">
        <v>0</v>
      </c>
      <c r="DG104" s="174">
        <v>0</v>
      </c>
      <c r="DH104" s="174">
        <v>0</v>
      </c>
      <c r="DI104" s="174">
        <v>0</v>
      </c>
      <c r="DJ104" s="174">
        <v>0</v>
      </c>
      <c r="DK104" s="174">
        <v>0</v>
      </c>
      <c r="DL104" s="174">
        <v>0</v>
      </c>
      <c r="DM104" s="174">
        <v>0</v>
      </c>
      <c r="DN104" s="174">
        <v>0</v>
      </c>
      <c r="DO104" s="174">
        <v>0</v>
      </c>
      <c r="DP104" s="174">
        <v>0</v>
      </c>
      <c r="DQ104" s="174">
        <v>0</v>
      </c>
      <c r="DR104" s="174">
        <v>0</v>
      </c>
      <c r="DS104" s="174">
        <v>0</v>
      </c>
      <c r="DT104" s="174">
        <v>0</v>
      </c>
      <c r="DU104" s="174">
        <v>0</v>
      </c>
      <c r="DV104" s="174">
        <v>0</v>
      </c>
      <c r="DW104" s="174">
        <v>0</v>
      </c>
      <c r="DX104" s="174">
        <v>0</v>
      </c>
      <c r="DY104" s="174">
        <v>0</v>
      </c>
      <c r="DZ104" s="174">
        <v>0</v>
      </c>
      <c r="EA104" s="174">
        <v>0</v>
      </c>
      <c r="EB104" s="174">
        <v>0</v>
      </c>
      <c r="EC104" s="174">
        <v>0</v>
      </c>
      <c r="ED104" s="174">
        <v>0</v>
      </c>
      <c r="EE104" s="174">
        <v>0</v>
      </c>
      <c r="EF104" s="174">
        <v>0</v>
      </c>
      <c r="EG104" s="174">
        <v>0</v>
      </c>
      <c r="EH104" s="174">
        <v>0</v>
      </c>
      <c r="EI104" s="174">
        <v>0</v>
      </c>
      <c r="EJ104" s="174">
        <v>0</v>
      </c>
      <c r="EK104" s="175">
        <v>0</v>
      </c>
    </row>
    <row r="105" spans="1:141" ht="15.75" x14ac:dyDescent="0.25">
      <c r="A105" s="287"/>
      <c r="B105" s="288"/>
      <c r="C105" s="48" t="s">
        <v>11888</v>
      </c>
      <c r="D105" s="48" t="s">
        <v>11889</v>
      </c>
      <c r="E105" s="48" t="s">
        <v>11890</v>
      </c>
      <c r="F105" s="192"/>
      <c r="G105" s="173">
        <v>0</v>
      </c>
      <c r="H105" s="174">
        <v>0</v>
      </c>
      <c r="I105" s="174">
        <v>0</v>
      </c>
      <c r="J105" s="174">
        <v>0</v>
      </c>
      <c r="K105" s="174">
        <v>0</v>
      </c>
      <c r="L105" s="178">
        <v>0</v>
      </c>
      <c r="M105" s="174">
        <v>0</v>
      </c>
      <c r="N105" s="177">
        <v>0</v>
      </c>
      <c r="O105" s="174">
        <v>0</v>
      </c>
      <c r="P105" s="175">
        <v>0</v>
      </c>
      <c r="R105" s="173">
        <v>0</v>
      </c>
      <c r="S105" s="174">
        <v>0</v>
      </c>
      <c r="T105" s="174">
        <v>0</v>
      </c>
      <c r="U105" s="175">
        <v>0</v>
      </c>
      <c r="V105" s="173">
        <v>0</v>
      </c>
      <c r="W105" s="174">
        <v>0</v>
      </c>
      <c r="X105" s="175">
        <v>0</v>
      </c>
      <c r="Y105" s="176">
        <v>0</v>
      </c>
      <c r="Z105" s="173">
        <v>1</v>
      </c>
      <c r="AA105" s="174">
        <v>1</v>
      </c>
      <c r="AB105" s="174">
        <v>2</v>
      </c>
      <c r="AC105" s="174">
        <v>1</v>
      </c>
      <c r="AD105" s="174">
        <v>2</v>
      </c>
      <c r="AE105" s="174">
        <v>2</v>
      </c>
      <c r="AF105" s="174">
        <v>1</v>
      </c>
      <c r="AG105" s="174">
        <v>1</v>
      </c>
      <c r="AH105" s="174">
        <v>1</v>
      </c>
      <c r="AI105" s="174">
        <v>1</v>
      </c>
      <c r="AJ105" s="174">
        <v>1</v>
      </c>
      <c r="AK105" s="174">
        <v>1</v>
      </c>
      <c r="AL105" s="174">
        <v>1</v>
      </c>
      <c r="AM105" s="174">
        <v>1</v>
      </c>
      <c r="AN105" s="174">
        <v>1</v>
      </c>
      <c r="AO105" s="174">
        <v>1</v>
      </c>
      <c r="AP105" s="175">
        <v>1</v>
      </c>
      <c r="AQ105" s="173">
        <v>0</v>
      </c>
      <c r="AR105" s="175">
        <v>0</v>
      </c>
      <c r="AS105" s="177">
        <v>0</v>
      </c>
      <c r="AT105" s="178">
        <v>0</v>
      </c>
      <c r="AU105" s="173">
        <v>0</v>
      </c>
      <c r="AV105" s="174">
        <v>0</v>
      </c>
      <c r="AW105" s="174">
        <v>0</v>
      </c>
      <c r="AX105" s="174">
        <v>0</v>
      </c>
      <c r="AY105" s="175">
        <v>0</v>
      </c>
      <c r="AZ105" s="118">
        <v>3</v>
      </c>
      <c r="BA105" s="173">
        <v>0</v>
      </c>
      <c r="BB105" s="174">
        <v>0</v>
      </c>
      <c r="BC105" s="174">
        <v>0</v>
      </c>
      <c r="BD105" s="174">
        <v>0</v>
      </c>
      <c r="BE105" s="174">
        <v>0</v>
      </c>
      <c r="BF105" s="174">
        <v>0</v>
      </c>
      <c r="BG105" s="174">
        <v>0</v>
      </c>
      <c r="BH105" s="174">
        <v>0</v>
      </c>
      <c r="BI105" s="174">
        <v>0</v>
      </c>
      <c r="BJ105" s="174">
        <v>0</v>
      </c>
      <c r="BK105" s="174">
        <v>0</v>
      </c>
      <c r="BL105" s="174">
        <v>0</v>
      </c>
      <c r="BM105" s="175">
        <v>0</v>
      </c>
      <c r="BN105" s="173">
        <v>1</v>
      </c>
      <c r="BO105" s="174">
        <v>0</v>
      </c>
      <c r="BP105" s="174">
        <v>0</v>
      </c>
      <c r="BQ105" s="175">
        <v>1</v>
      </c>
      <c r="BR105" s="173">
        <v>0</v>
      </c>
      <c r="BS105" s="174">
        <v>0</v>
      </c>
      <c r="BT105" s="175">
        <v>0</v>
      </c>
      <c r="BU105" s="177">
        <v>0</v>
      </c>
      <c r="BV105" s="178">
        <v>0</v>
      </c>
      <c r="BW105" s="173">
        <v>1</v>
      </c>
      <c r="BX105" s="174">
        <v>1</v>
      </c>
      <c r="BY105" s="174">
        <v>1</v>
      </c>
      <c r="BZ105" s="174">
        <v>0</v>
      </c>
      <c r="CA105" s="174">
        <v>1</v>
      </c>
      <c r="CB105" s="174">
        <v>1</v>
      </c>
      <c r="CC105" s="174">
        <v>1</v>
      </c>
      <c r="CD105" s="174">
        <v>1</v>
      </c>
      <c r="CE105" s="174">
        <v>1</v>
      </c>
      <c r="CF105" s="174">
        <v>0</v>
      </c>
      <c r="CG105" s="174">
        <v>0</v>
      </c>
      <c r="CH105" s="174">
        <v>0</v>
      </c>
      <c r="CI105" s="174">
        <v>0</v>
      </c>
      <c r="CJ105" s="174">
        <v>0</v>
      </c>
      <c r="CK105" s="174">
        <v>0</v>
      </c>
      <c r="CL105" s="174">
        <v>0</v>
      </c>
      <c r="CM105" s="174">
        <v>0</v>
      </c>
      <c r="CN105" s="174">
        <v>0</v>
      </c>
      <c r="CO105" s="174">
        <v>0</v>
      </c>
      <c r="CP105" s="174">
        <v>0</v>
      </c>
      <c r="CQ105" s="174">
        <v>0</v>
      </c>
      <c r="CR105" s="174">
        <v>0</v>
      </c>
      <c r="CS105" s="174">
        <v>1</v>
      </c>
      <c r="CT105" s="174">
        <v>0</v>
      </c>
      <c r="CU105" s="174">
        <v>0</v>
      </c>
      <c r="CV105" s="174">
        <v>0</v>
      </c>
      <c r="CW105" s="174">
        <v>0</v>
      </c>
      <c r="CX105" s="174">
        <v>0</v>
      </c>
      <c r="CY105" s="174">
        <v>0</v>
      </c>
      <c r="CZ105" s="175">
        <v>0</v>
      </c>
      <c r="DA105" s="177">
        <v>1</v>
      </c>
      <c r="DB105" s="174">
        <v>1</v>
      </c>
      <c r="DC105" s="174">
        <v>0</v>
      </c>
      <c r="DD105" s="174">
        <v>1</v>
      </c>
      <c r="DE105" s="174">
        <v>1</v>
      </c>
      <c r="DF105" s="174">
        <v>1</v>
      </c>
      <c r="DG105" s="174">
        <v>1</v>
      </c>
      <c r="DH105" s="174">
        <v>1</v>
      </c>
      <c r="DI105" s="174">
        <v>1</v>
      </c>
      <c r="DJ105" s="174">
        <v>1</v>
      </c>
      <c r="DK105" s="174">
        <v>0</v>
      </c>
      <c r="DL105" s="174">
        <v>1</v>
      </c>
      <c r="DM105" s="174">
        <v>1</v>
      </c>
      <c r="DN105" s="174">
        <v>0</v>
      </c>
      <c r="DO105" s="174">
        <v>1</v>
      </c>
      <c r="DP105" s="174">
        <v>1</v>
      </c>
      <c r="DQ105" s="174">
        <v>0</v>
      </c>
      <c r="DR105" s="174">
        <v>2</v>
      </c>
      <c r="DS105" s="174">
        <v>1</v>
      </c>
      <c r="DT105" s="174">
        <v>1</v>
      </c>
      <c r="DU105" s="174">
        <v>1</v>
      </c>
      <c r="DV105" s="174">
        <v>1</v>
      </c>
      <c r="DW105" s="174">
        <v>1</v>
      </c>
      <c r="DX105" s="174">
        <v>0</v>
      </c>
      <c r="DY105" s="174">
        <v>0</v>
      </c>
      <c r="DZ105" s="174">
        <v>1</v>
      </c>
      <c r="EA105" s="174">
        <v>0</v>
      </c>
      <c r="EB105" s="174">
        <v>0</v>
      </c>
      <c r="EC105" s="174">
        <v>1</v>
      </c>
      <c r="ED105" s="174">
        <v>1</v>
      </c>
      <c r="EE105" s="174">
        <v>0</v>
      </c>
      <c r="EF105" s="174">
        <v>1</v>
      </c>
      <c r="EG105" s="174">
        <v>0</v>
      </c>
      <c r="EH105" s="174">
        <v>0</v>
      </c>
      <c r="EI105" s="174">
        <v>0</v>
      </c>
      <c r="EJ105" s="174">
        <v>1</v>
      </c>
      <c r="EK105" s="175">
        <v>1</v>
      </c>
    </row>
    <row r="106" spans="1:141" ht="15.75" x14ac:dyDescent="0.25">
      <c r="A106" s="287"/>
      <c r="B106" s="288"/>
      <c r="C106" s="48" t="s">
        <v>10993</v>
      </c>
      <c r="D106" s="48" t="s">
        <v>12006</v>
      </c>
      <c r="E106" s="48" t="s">
        <v>12007</v>
      </c>
      <c r="F106" s="192"/>
      <c r="G106" s="173">
        <v>1</v>
      </c>
      <c r="H106" s="174">
        <v>0</v>
      </c>
      <c r="I106" s="174">
        <v>1</v>
      </c>
      <c r="J106" s="174">
        <v>1</v>
      </c>
      <c r="K106" s="174">
        <v>0</v>
      </c>
      <c r="L106" s="178">
        <v>0</v>
      </c>
      <c r="M106" s="174">
        <v>0</v>
      </c>
      <c r="N106" s="177">
        <v>0</v>
      </c>
      <c r="O106" s="174">
        <v>0</v>
      </c>
      <c r="P106" s="175">
        <v>1</v>
      </c>
      <c r="R106" s="173">
        <v>3</v>
      </c>
      <c r="S106" s="174">
        <v>0</v>
      </c>
      <c r="T106" s="174">
        <v>2</v>
      </c>
      <c r="U106" s="175">
        <v>2</v>
      </c>
      <c r="V106" s="173">
        <v>0</v>
      </c>
      <c r="W106" s="174">
        <v>0</v>
      </c>
      <c r="X106" s="175">
        <v>0</v>
      </c>
      <c r="Y106" s="176">
        <v>1</v>
      </c>
      <c r="Z106" s="173">
        <v>1</v>
      </c>
      <c r="AA106" s="174">
        <v>1</v>
      </c>
      <c r="AB106" s="174">
        <v>2</v>
      </c>
      <c r="AC106" s="174">
        <v>1</v>
      </c>
      <c r="AD106" s="174">
        <v>1</v>
      </c>
      <c r="AE106" s="174">
        <v>1</v>
      </c>
      <c r="AF106" s="174">
        <v>1</v>
      </c>
      <c r="AG106" s="174">
        <v>1</v>
      </c>
      <c r="AH106" s="174">
        <v>1</v>
      </c>
      <c r="AI106" s="174">
        <v>2</v>
      </c>
      <c r="AJ106" s="174">
        <v>3</v>
      </c>
      <c r="AK106" s="174">
        <v>1</v>
      </c>
      <c r="AL106" s="174">
        <v>1</v>
      </c>
      <c r="AM106" s="174">
        <v>1</v>
      </c>
      <c r="AN106" s="174">
        <v>3</v>
      </c>
      <c r="AO106" s="174">
        <v>1</v>
      </c>
      <c r="AP106" s="175">
        <v>0</v>
      </c>
      <c r="AQ106" s="173">
        <v>0</v>
      </c>
      <c r="AR106" s="175">
        <v>0</v>
      </c>
      <c r="AS106" s="177">
        <v>0</v>
      </c>
      <c r="AT106" s="178">
        <v>0</v>
      </c>
      <c r="AU106" s="173">
        <v>1</v>
      </c>
      <c r="AV106" s="174">
        <v>2</v>
      </c>
      <c r="AW106" s="174">
        <v>0</v>
      </c>
      <c r="AX106" s="174">
        <v>1</v>
      </c>
      <c r="AY106" s="175">
        <v>1</v>
      </c>
      <c r="AZ106" s="118">
        <v>2</v>
      </c>
      <c r="BA106" s="173">
        <v>1</v>
      </c>
      <c r="BB106" s="174">
        <v>1</v>
      </c>
      <c r="BC106" s="174">
        <v>1</v>
      </c>
      <c r="BD106" s="174">
        <v>1</v>
      </c>
      <c r="BE106" s="174">
        <v>1</v>
      </c>
      <c r="BF106" s="174">
        <v>1</v>
      </c>
      <c r="BG106" s="174">
        <v>1</v>
      </c>
      <c r="BH106" s="174">
        <v>1</v>
      </c>
      <c r="BI106" s="174">
        <v>1</v>
      </c>
      <c r="BJ106" s="174">
        <v>1</v>
      </c>
      <c r="BK106" s="174">
        <v>1</v>
      </c>
      <c r="BL106" s="174">
        <v>1</v>
      </c>
      <c r="BM106" s="175">
        <v>1</v>
      </c>
      <c r="BN106" s="173">
        <v>1</v>
      </c>
      <c r="BO106" s="174">
        <v>0</v>
      </c>
      <c r="BP106" s="174">
        <v>1</v>
      </c>
      <c r="BQ106" s="175">
        <v>0</v>
      </c>
      <c r="BR106" s="173">
        <v>1</v>
      </c>
      <c r="BS106" s="174">
        <v>0</v>
      </c>
      <c r="BT106" s="175">
        <v>0</v>
      </c>
      <c r="BU106" s="177">
        <v>0</v>
      </c>
      <c r="BV106" s="178">
        <v>0</v>
      </c>
      <c r="BW106" s="173">
        <v>0</v>
      </c>
      <c r="BX106" s="174">
        <v>0</v>
      </c>
      <c r="BY106" s="174">
        <v>0</v>
      </c>
      <c r="BZ106" s="174">
        <v>0</v>
      </c>
      <c r="CA106" s="174">
        <v>0</v>
      </c>
      <c r="CB106" s="174">
        <v>0</v>
      </c>
      <c r="CC106" s="174">
        <v>0</v>
      </c>
      <c r="CD106" s="174">
        <v>0</v>
      </c>
      <c r="CE106" s="174">
        <v>0</v>
      </c>
      <c r="CF106" s="174">
        <v>0</v>
      </c>
      <c r="CG106" s="174">
        <v>0</v>
      </c>
      <c r="CH106" s="174">
        <v>0</v>
      </c>
      <c r="CI106" s="174">
        <v>0</v>
      </c>
      <c r="CJ106" s="174">
        <v>0</v>
      </c>
      <c r="CK106" s="174">
        <v>0</v>
      </c>
      <c r="CL106" s="174">
        <v>0</v>
      </c>
      <c r="CM106" s="174">
        <v>0</v>
      </c>
      <c r="CN106" s="174">
        <v>0</v>
      </c>
      <c r="CO106" s="174">
        <v>0</v>
      </c>
      <c r="CP106" s="174">
        <v>0</v>
      </c>
      <c r="CQ106" s="174">
        <v>0</v>
      </c>
      <c r="CR106" s="174">
        <v>0</v>
      </c>
      <c r="CS106" s="174">
        <v>0</v>
      </c>
      <c r="CT106" s="174">
        <v>0</v>
      </c>
      <c r="CU106" s="174">
        <v>0</v>
      </c>
      <c r="CV106" s="174">
        <v>0</v>
      </c>
      <c r="CW106" s="174">
        <v>0</v>
      </c>
      <c r="CX106" s="174">
        <v>0</v>
      </c>
      <c r="CY106" s="174">
        <v>0</v>
      </c>
      <c r="CZ106" s="175">
        <v>0</v>
      </c>
      <c r="DA106" s="177">
        <v>2</v>
      </c>
      <c r="DB106" s="174">
        <v>1</v>
      </c>
      <c r="DC106" s="174">
        <v>2</v>
      </c>
      <c r="DD106" s="174">
        <v>1</v>
      </c>
      <c r="DE106" s="174">
        <v>2</v>
      </c>
      <c r="DF106" s="174">
        <v>0</v>
      </c>
      <c r="DG106" s="174">
        <v>2</v>
      </c>
      <c r="DH106" s="174">
        <v>2</v>
      </c>
      <c r="DI106" s="174">
        <v>2</v>
      </c>
      <c r="DJ106" s="174">
        <v>2</v>
      </c>
      <c r="DK106" s="174">
        <v>0</v>
      </c>
      <c r="DL106" s="174">
        <v>2</v>
      </c>
      <c r="DM106" s="174">
        <v>2</v>
      </c>
      <c r="DN106" s="174">
        <v>2</v>
      </c>
      <c r="DO106" s="174">
        <v>2</v>
      </c>
      <c r="DP106" s="174">
        <v>0</v>
      </c>
      <c r="DQ106" s="174">
        <v>1</v>
      </c>
      <c r="DR106" s="174">
        <v>1</v>
      </c>
      <c r="DS106" s="174">
        <v>2</v>
      </c>
      <c r="DT106" s="174">
        <v>2</v>
      </c>
      <c r="DU106" s="174">
        <v>2</v>
      </c>
      <c r="DV106" s="174">
        <v>1</v>
      </c>
      <c r="DW106" s="174">
        <v>2</v>
      </c>
      <c r="DX106" s="174">
        <v>0</v>
      </c>
      <c r="DY106" s="174">
        <v>2</v>
      </c>
      <c r="DZ106" s="174">
        <v>2</v>
      </c>
      <c r="EA106" s="174">
        <v>2</v>
      </c>
      <c r="EB106" s="174">
        <v>1</v>
      </c>
      <c r="EC106" s="174">
        <v>2</v>
      </c>
      <c r="ED106" s="174">
        <v>2</v>
      </c>
      <c r="EE106" s="174">
        <v>2</v>
      </c>
      <c r="EF106" s="174">
        <v>2</v>
      </c>
      <c r="EG106" s="174">
        <v>2</v>
      </c>
      <c r="EH106" s="174">
        <v>2</v>
      </c>
      <c r="EI106" s="174">
        <v>1</v>
      </c>
      <c r="EJ106" s="174">
        <v>2</v>
      </c>
      <c r="EK106" s="175">
        <v>1</v>
      </c>
    </row>
    <row r="107" spans="1:141" ht="15.75" x14ac:dyDescent="0.25">
      <c r="A107" s="287"/>
      <c r="B107" s="288"/>
      <c r="C107" s="48" t="s">
        <v>10991</v>
      </c>
      <c r="D107" s="48" t="s">
        <v>12008</v>
      </c>
      <c r="E107" s="48" t="s">
        <v>12009</v>
      </c>
      <c r="F107" s="192"/>
      <c r="G107" s="173">
        <v>1</v>
      </c>
      <c r="H107" s="174">
        <v>0</v>
      </c>
      <c r="I107" s="174">
        <v>1</v>
      </c>
      <c r="J107" s="174">
        <v>1</v>
      </c>
      <c r="K107" s="174">
        <v>1</v>
      </c>
      <c r="L107" s="178">
        <v>1</v>
      </c>
      <c r="M107" s="174">
        <v>1</v>
      </c>
      <c r="N107" s="177">
        <v>0</v>
      </c>
      <c r="O107" s="174">
        <v>0</v>
      </c>
      <c r="P107" s="175">
        <v>1</v>
      </c>
      <c r="R107" s="173">
        <v>2</v>
      </c>
      <c r="S107" s="174">
        <v>0</v>
      </c>
      <c r="T107" s="174">
        <v>0</v>
      </c>
      <c r="U107" s="175">
        <v>1</v>
      </c>
      <c r="V107" s="173">
        <v>0</v>
      </c>
      <c r="W107" s="174">
        <v>0</v>
      </c>
      <c r="X107" s="175">
        <v>0</v>
      </c>
      <c r="Y107" s="176">
        <v>1</v>
      </c>
      <c r="Z107" s="173">
        <v>1</v>
      </c>
      <c r="AA107" s="174">
        <v>1</v>
      </c>
      <c r="AB107" s="174">
        <v>1</v>
      </c>
      <c r="AC107" s="174">
        <v>0</v>
      </c>
      <c r="AD107" s="174">
        <v>0</v>
      </c>
      <c r="AE107" s="174">
        <v>0</v>
      </c>
      <c r="AF107" s="174">
        <v>1</v>
      </c>
      <c r="AG107" s="174">
        <v>1</v>
      </c>
      <c r="AH107" s="174">
        <v>1</v>
      </c>
      <c r="AI107" s="174">
        <v>0</v>
      </c>
      <c r="AJ107" s="174">
        <v>4</v>
      </c>
      <c r="AK107" s="174">
        <v>2</v>
      </c>
      <c r="AL107" s="174">
        <v>1</v>
      </c>
      <c r="AM107" s="174">
        <v>2</v>
      </c>
      <c r="AN107" s="174">
        <v>2</v>
      </c>
      <c r="AO107" s="174">
        <v>2</v>
      </c>
      <c r="AP107" s="175">
        <v>2</v>
      </c>
      <c r="AQ107" s="173">
        <v>1</v>
      </c>
      <c r="AR107" s="175">
        <v>1</v>
      </c>
      <c r="AS107" s="177">
        <v>0</v>
      </c>
      <c r="AT107" s="178">
        <v>0</v>
      </c>
      <c r="AU107" s="173">
        <v>0</v>
      </c>
      <c r="AV107" s="174">
        <v>0</v>
      </c>
      <c r="AW107" s="174">
        <v>0</v>
      </c>
      <c r="AX107" s="174">
        <v>1</v>
      </c>
      <c r="AY107" s="175">
        <v>1</v>
      </c>
      <c r="AZ107" s="118">
        <v>4</v>
      </c>
      <c r="BA107" s="173">
        <v>2</v>
      </c>
      <c r="BB107" s="174">
        <v>2</v>
      </c>
      <c r="BC107" s="174">
        <v>1</v>
      </c>
      <c r="BD107" s="174">
        <v>2</v>
      </c>
      <c r="BE107" s="174">
        <v>2</v>
      </c>
      <c r="BF107" s="174">
        <v>2</v>
      </c>
      <c r="BG107" s="174">
        <v>2</v>
      </c>
      <c r="BH107" s="174">
        <v>2</v>
      </c>
      <c r="BI107" s="174">
        <v>1</v>
      </c>
      <c r="BJ107" s="174">
        <v>1</v>
      </c>
      <c r="BK107" s="174">
        <v>2</v>
      </c>
      <c r="BL107" s="174">
        <v>1</v>
      </c>
      <c r="BM107" s="175">
        <v>1</v>
      </c>
      <c r="BN107" s="173">
        <v>3</v>
      </c>
      <c r="BO107" s="174">
        <v>3</v>
      </c>
      <c r="BP107" s="174">
        <v>1</v>
      </c>
      <c r="BQ107" s="175">
        <v>4</v>
      </c>
      <c r="BR107" s="173">
        <v>1</v>
      </c>
      <c r="BS107" s="174">
        <v>3</v>
      </c>
      <c r="BT107" s="175">
        <v>2</v>
      </c>
      <c r="BU107" s="177">
        <v>0</v>
      </c>
      <c r="BV107" s="178">
        <v>0</v>
      </c>
      <c r="BW107" s="173">
        <v>0</v>
      </c>
      <c r="BX107" s="174">
        <v>0</v>
      </c>
      <c r="BY107" s="174">
        <v>0</v>
      </c>
      <c r="BZ107" s="174">
        <v>0</v>
      </c>
      <c r="CA107" s="174">
        <v>0</v>
      </c>
      <c r="CB107" s="174">
        <v>0</v>
      </c>
      <c r="CC107" s="174">
        <v>0</v>
      </c>
      <c r="CD107" s="174">
        <v>0</v>
      </c>
      <c r="CE107" s="174">
        <v>0</v>
      </c>
      <c r="CF107" s="174">
        <v>0</v>
      </c>
      <c r="CG107" s="174">
        <v>0</v>
      </c>
      <c r="CH107" s="174">
        <v>0</v>
      </c>
      <c r="CI107" s="174">
        <v>0</v>
      </c>
      <c r="CJ107" s="174">
        <v>0</v>
      </c>
      <c r="CK107" s="174">
        <v>0</v>
      </c>
      <c r="CL107" s="174">
        <v>0</v>
      </c>
      <c r="CM107" s="174">
        <v>0</v>
      </c>
      <c r="CN107" s="174">
        <v>0</v>
      </c>
      <c r="CO107" s="174">
        <v>0</v>
      </c>
      <c r="CP107" s="174">
        <v>0</v>
      </c>
      <c r="CQ107" s="174">
        <v>0</v>
      </c>
      <c r="CR107" s="174">
        <v>0</v>
      </c>
      <c r="CS107" s="174">
        <v>0</v>
      </c>
      <c r="CT107" s="174">
        <v>0</v>
      </c>
      <c r="CU107" s="174">
        <v>0</v>
      </c>
      <c r="CV107" s="174">
        <v>0</v>
      </c>
      <c r="CW107" s="174">
        <v>0</v>
      </c>
      <c r="CX107" s="174">
        <v>0</v>
      </c>
      <c r="CY107" s="174">
        <v>0</v>
      </c>
      <c r="CZ107" s="175">
        <v>0</v>
      </c>
      <c r="DA107" s="177">
        <v>3</v>
      </c>
      <c r="DB107" s="174">
        <v>2</v>
      </c>
      <c r="DC107" s="174">
        <v>3</v>
      </c>
      <c r="DD107" s="174">
        <v>2</v>
      </c>
      <c r="DE107" s="174">
        <v>2</v>
      </c>
      <c r="DF107" s="174">
        <v>0</v>
      </c>
      <c r="DG107" s="174">
        <v>1</v>
      </c>
      <c r="DH107" s="174">
        <v>1</v>
      </c>
      <c r="DI107" s="174">
        <v>1</v>
      </c>
      <c r="DJ107" s="174">
        <v>2</v>
      </c>
      <c r="DK107" s="174">
        <v>2</v>
      </c>
      <c r="DL107" s="174">
        <v>3</v>
      </c>
      <c r="DM107" s="174">
        <v>2</v>
      </c>
      <c r="DN107" s="174">
        <v>2</v>
      </c>
      <c r="DO107" s="174">
        <v>1</v>
      </c>
      <c r="DP107" s="174">
        <v>2</v>
      </c>
      <c r="DQ107" s="174">
        <v>1</v>
      </c>
      <c r="DR107" s="174">
        <v>0</v>
      </c>
      <c r="DS107" s="174">
        <v>3</v>
      </c>
      <c r="DT107" s="174">
        <v>3</v>
      </c>
      <c r="DU107" s="174">
        <v>3</v>
      </c>
      <c r="DV107" s="174">
        <v>2</v>
      </c>
      <c r="DW107" s="174">
        <v>1</v>
      </c>
      <c r="DX107" s="174">
        <v>4</v>
      </c>
      <c r="DY107" s="174">
        <v>3</v>
      </c>
      <c r="DZ107" s="174">
        <v>2</v>
      </c>
      <c r="EA107" s="174">
        <v>3</v>
      </c>
      <c r="EB107" s="174">
        <v>3</v>
      </c>
      <c r="EC107" s="174">
        <v>3</v>
      </c>
      <c r="ED107" s="174">
        <v>3</v>
      </c>
      <c r="EE107" s="174">
        <v>2</v>
      </c>
      <c r="EF107" s="174">
        <v>2</v>
      </c>
      <c r="EG107" s="174">
        <v>2</v>
      </c>
      <c r="EH107" s="174">
        <v>1</v>
      </c>
      <c r="EI107" s="174">
        <v>1</v>
      </c>
      <c r="EJ107" s="174">
        <v>2</v>
      </c>
      <c r="EK107" s="175">
        <v>1</v>
      </c>
    </row>
    <row r="108" spans="1:141" ht="15.75" x14ac:dyDescent="0.25">
      <c r="A108" s="287"/>
      <c r="B108" s="288"/>
      <c r="C108" s="48" t="s">
        <v>12010</v>
      </c>
      <c r="D108" s="48" t="s">
        <v>12011</v>
      </c>
      <c r="E108" s="48" t="s">
        <v>12009</v>
      </c>
      <c r="F108" s="192"/>
      <c r="G108" s="173">
        <v>0</v>
      </c>
      <c r="H108" s="174">
        <v>0</v>
      </c>
      <c r="I108" s="174">
        <v>0</v>
      </c>
      <c r="J108" s="174">
        <v>0</v>
      </c>
      <c r="K108" s="174">
        <v>0</v>
      </c>
      <c r="L108" s="178">
        <v>0</v>
      </c>
      <c r="M108" s="174">
        <v>0</v>
      </c>
      <c r="N108" s="177">
        <v>0</v>
      </c>
      <c r="O108" s="174">
        <v>0</v>
      </c>
      <c r="P108" s="175">
        <v>0</v>
      </c>
      <c r="R108" s="173">
        <v>1</v>
      </c>
      <c r="S108" s="174">
        <v>0</v>
      </c>
      <c r="T108" s="174">
        <v>0</v>
      </c>
      <c r="U108" s="175">
        <v>0</v>
      </c>
      <c r="V108" s="173">
        <v>0</v>
      </c>
      <c r="W108" s="174">
        <v>0</v>
      </c>
      <c r="X108" s="175">
        <v>0</v>
      </c>
      <c r="Y108" s="176">
        <v>0</v>
      </c>
      <c r="Z108" s="173">
        <v>0</v>
      </c>
      <c r="AA108" s="174">
        <v>0</v>
      </c>
      <c r="AB108" s="174">
        <v>1</v>
      </c>
      <c r="AC108" s="174">
        <v>0</v>
      </c>
      <c r="AD108" s="174">
        <v>1</v>
      </c>
      <c r="AE108" s="174">
        <v>1</v>
      </c>
      <c r="AF108" s="174">
        <v>0</v>
      </c>
      <c r="AG108" s="174">
        <v>0</v>
      </c>
      <c r="AH108" s="174">
        <v>0</v>
      </c>
      <c r="AI108" s="174">
        <v>0</v>
      </c>
      <c r="AJ108" s="174">
        <v>0</v>
      </c>
      <c r="AK108" s="174">
        <v>0</v>
      </c>
      <c r="AL108" s="174">
        <v>0</v>
      </c>
      <c r="AM108" s="174">
        <v>0</v>
      </c>
      <c r="AN108" s="174">
        <v>0</v>
      </c>
      <c r="AO108" s="174">
        <v>0</v>
      </c>
      <c r="AP108" s="175">
        <v>0</v>
      </c>
      <c r="AQ108" s="173">
        <v>0</v>
      </c>
      <c r="AR108" s="175">
        <v>0</v>
      </c>
      <c r="AS108" s="177">
        <v>0</v>
      </c>
      <c r="AT108" s="178">
        <v>0</v>
      </c>
      <c r="AU108" s="173">
        <v>0</v>
      </c>
      <c r="AV108" s="174">
        <v>0</v>
      </c>
      <c r="AW108" s="174">
        <v>0</v>
      </c>
      <c r="AX108" s="174">
        <v>0</v>
      </c>
      <c r="AY108" s="175">
        <v>0</v>
      </c>
      <c r="AZ108" s="118">
        <v>2</v>
      </c>
      <c r="BA108" s="173">
        <v>0</v>
      </c>
      <c r="BB108" s="174">
        <v>0</v>
      </c>
      <c r="BC108" s="174">
        <v>0</v>
      </c>
      <c r="BD108" s="174">
        <v>0</v>
      </c>
      <c r="BE108" s="174">
        <v>0</v>
      </c>
      <c r="BF108" s="174">
        <v>0</v>
      </c>
      <c r="BG108" s="174">
        <v>0</v>
      </c>
      <c r="BH108" s="174">
        <v>0</v>
      </c>
      <c r="BI108" s="174">
        <v>0</v>
      </c>
      <c r="BJ108" s="174">
        <v>0</v>
      </c>
      <c r="BK108" s="174">
        <v>0</v>
      </c>
      <c r="BL108" s="174">
        <v>0</v>
      </c>
      <c r="BM108" s="175">
        <v>0</v>
      </c>
      <c r="BN108" s="173">
        <v>0</v>
      </c>
      <c r="BO108" s="174">
        <v>0</v>
      </c>
      <c r="BP108" s="174">
        <v>0</v>
      </c>
      <c r="BQ108" s="175">
        <v>0</v>
      </c>
      <c r="BR108" s="173">
        <v>0</v>
      </c>
      <c r="BS108" s="174">
        <v>0</v>
      </c>
      <c r="BT108" s="175">
        <v>0</v>
      </c>
      <c r="BU108" s="177">
        <v>0</v>
      </c>
      <c r="BV108" s="178">
        <v>0</v>
      </c>
      <c r="BW108" s="173">
        <v>0</v>
      </c>
      <c r="BX108" s="174">
        <v>0</v>
      </c>
      <c r="BY108" s="174">
        <v>0</v>
      </c>
      <c r="BZ108" s="174">
        <v>0</v>
      </c>
      <c r="CA108" s="174">
        <v>0</v>
      </c>
      <c r="CB108" s="174">
        <v>0</v>
      </c>
      <c r="CC108" s="174">
        <v>0</v>
      </c>
      <c r="CD108" s="174">
        <v>0</v>
      </c>
      <c r="CE108" s="174">
        <v>0</v>
      </c>
      <c r="CF108" s="174">
        <v>0</v>
      </c>
      <c r="CG108" s="174">
        <v>0</v>
      </c>
      <c r="CH108" s="174">
        <v>0</v>
      </c>
      <c r="CI108" s="174">
        <v>0</v>
      </c>
      <c r="CJ108" s="174">
        <v>0</v>
      </c>
      <c r="CK108" s="174">
        <v>0</v>
      </c>
      <c r="CL108" s="174">
        <v>0</v>
      </c>
      <c r="CM108" s="174">
        <v>0</v>
      </c>
      <c r="CN108" s="174">
        <v>0</v>
      </c>
      <c r="CO108" s="174">
        <v>0</v>
      </c>
      <c r="CP108" s="174">
        <v>0</v>
      </c>
      <c r="CQ108" s="174">
        <v>0</v>
      </c>
      <c r="CR108" s="174">
        <v>0</v>
      </c>
      <c r="CS108" s="174">
        <v>0</v>
      </c>
      <c r="CT108" s="174">
        <v>0</v>
      </c>
      <c r="CU108" s="174">
        <v>0</v>
      </c>
      <c r="CV108" s="174">
        <v>0</v>
      </c>
      <c r="CW108" s="174">
        <v>0</v>
      </c>
      <c r="CX108" s="174">
        <v>0</v>
      </c>
      <c r="CY108" s="174">
        <v>0</v>
      </c>
      <c r="CZ108" s="175">
        <v>0</v>
      </c>
      <c r="DA108" s="177">
        <v>0</v>
      </c>
      <c r="DB108" s="174">
        <v>0</v>
      </c>
      <c r="DC108" s="174">
        <v>0</v>
      </c>
      <c r="DD108" s="174">
        <v>0</v>
      </c>
      <c r="DE108" s="174">
        <v>0</v>
      </c>
      <c r="DF108" s="174">
        <v>0</v>
      </c>
      <c r="DG108" s="174">
        <v>0</v>
      </c>
      <c r="DH108" s="174">
        <v>0</v>
      </c>
      <c r="DI108" s="174">
        <v>0</v>
      </c>
      <c r="DJ108" s="174">
        <v>0</v>
      </c>
      <c r="DK108" s="174">
        <v>0</v>
      </c>
      <c r="DL108" s="174">
        <v>0</v>
      </c>
      <c r="DM108" s="174">
        <v>0</v>
      </c>
      <c r="DN108" s="174">
        <v>0</v>
      </c>
      <c r="DO108" s="174">
        <v>0</v>
      </c>
      <c r="DP108" s="174">
        <v>0</v>
      </c>
      <c r="DQ108" s="174">
        <v>0</v>
      </c>
      <c r="DR108" s="174">
        <v>1</v>
      </c>
      <c r="DS108" s="174">
        <v>0</v>
      </c>
      <c r="DT108" s="174">
        <v>0</v>
      </c>
      <c r="DU108" s="174">
        <v>0</v>
      </c>
      <c r="DV108" s="174">
        <v>0</v>
      </c>
      <c r="DW108" s="174">
        <v>0</v>
      </c>
      <c r="DX108" s="174">
        <v>0</v>
      </c>
      <c r="DY108" s="174">
        <v>0</v>
      </c>
      <c r="DZ108" s="174">
        <v>0</v>
      </c>
      <c r="EA108" s="174">
        <v>0</v>
      </c>
      <c r="EB108" s="174">
        <v>0</v>
      </c>
      <c r="EC108" s="174">
        <v>0</v>
      </c>
      <c r="ED108" s="174">
        <v>0</v>
      </c>
      <c r="EE108" s="174">
        <v>0</v>
      </c>
      <c r="EF108" s="174">
        <v>0</v>
      </c>
      <c r="EG108" s="174">
        <v>0</v>
      </c>
      <c r="EH108" s="174">
        <v>0</v>
      </c>
      <c r="EI108" s="174">
        <v>0</v>
      </c>
      <c r="EJ108" s="174">
        <v>0</v>
      </c>
      <c r="EK108" s="175">
        <v>0</v>
      </c>
    </row>
    <row r="109" spans="1:141" ht="15.75" x14ac:dyDescent="0.25">
      <c r="A109" s="287"/>
      <c r="B109" s="288"/>
      <c r="C109" s="48" t="s">
        <v>12012</v>
      </c>
      <c r="D109" s="48" t="s">
        <v>12013</v>
      </c>
      <c r="E109" s="48" t="s">
        <v>12014</v>
      </c>
      <c r="F109" s="192"/>
      <c r="G109" s="173">
        <v>0</v>
      </c>
      <c r="H109" s="174">
        <v>0</v>
      </c>
      <c r="I109" s="174">
        <v>0</v>
      </c>
      <c r="J109" s="174">
        <v>0</v>
      </c>
      <c r="K109" s="174">
        <v>0</v>
      </c>
      <c r="L109" s="178">
        <v>0</v>
      </c>
      <c r="M109" s="174">
        <v>0</v>
      </c>
      <c r="N109" s="177">
        <v>0</v>
      </c>
      <c r="O109" s="174">
        <v>0</v>
      </c>
      <c r="P109" s="175">
        <v>0</v>
      </c>
      <c r="R109" s="173">
        <v>0</v>
      </c>
      <c r="S109" s="174">
        <v>0</v>
      </c>
      <c r="T109" s="174">
        <v>0</v>
      </c>
      <c r="U109" s="175">
        <v>0</v>
      </c>
      <c r="V109" s="173">
        <v>0</v>
      </c>
      <c r="W109" s="174">
        <v>0</v>
      </c>
      <c r="X109" s="175">
        <v>0</v>
      </c>
      <c r="Y109" s="176">
        <v>0</v>
      </c>
      <c r="Z109" s="173">
        <v>0</v>
      </c>
      <c r="AA109" s="174">
        <v>0</v>
      </c>
      <c r="AB109" s="174">
        <v>0</v>
      </c>
      <c r="AC109" s="174">
        <v>0</v>
      </c>
      <c r="AD109" s="174">
        <v>0</v>
      </c>
      <c r="AE109" s="174">
        <v>0</v>
      </c>
      <c r="AF109" s="174">
        <v>0</v>
      </c>
      <c r="AG109" s="174">
        <v>0</v>
      </c>
      <c r="AH109" s="174">
        <v>0</v>
      </c>
      <c r="AI109" s="174">
        <v>0</v>
      </c>
      <c r="AJ109" s="174">
        <v>0</v>
      </c>
      <c r="AK109" s="174">
        <v>0</v>
      </c>
      <c r="AL109" s="174">
        <v>0</v>
      </c>
      <c r="AM109" s="174">
        <v>0</v>
      </c>
      <c r="AN109" s="174">
        <v>0</v>
      </c>
      <c r="AO109" s="174">
        <v>0</v>
      </c>
      <c r="AP109" s="175">
        <v>0</v>
      </c>
      <c r="AQ109" s="173">
        <v>0</v>
      </c>
      <c r="AR109" s="175">
        <v>0</v>
      </c>
      <c r="AS109" s="177">
        <v>0</v>
      </c>
      <c r="AT109" s="178">
        <v>0</v>
      </c>
      <c r="AU109" s="173">
        <v>2</v>
      </c>
      <c r="AV109" s="174">
        <v>1</v>
      </c>
      <c r="AW109" s="174">
        <v>0</v>
      </c>
      <c r="AX109" s="174">
        <v>0</v>
      </c>
      <c r="AY109" s="175">
        <v>1</v>
      </c>
      <c r="AZ109" s="118">
        <v>0</v>
      </c>
      <c r="BA109" s="173">
        <v>1</v>
      </c>
      <c r="BB109" s="174">
        <v>1</v>
      </c>
      <c r="BC109" s="174">
        <v>1</v>
      </c>
      <c r="BD109" s="174">
        <v>2</v>
      </c>
      <c r="BE109" s="174">
        <v>1</v>
      </c>
      <c r="BF109" s="174">
        <v>0</v>
      </c>
      <c r="BG109" s="174">
        <v>2</v>
      </c>
      <c r="BH109" s="174">
        <v>3</v>
      </c>
      <c r="BI109" s="174">
        <v>1</v>
      </c>
      <c r="BJ109" s="174">
        <v>1</v>
      </c>
      <c r="BK109" s="174">
        <v>1</v>
      </c>
      <c r="BL109" s="174">
        <v>1</v>
      </c>
      <c r="BM109" s="175">
        <v>1</v>
      </c>
      <c r="BN109" s="173">
        <v>0</v>
      </c>
      <c r="BO109" s="174">
        <v>0</v>
      </c>
      <c r="BP109" s="174">
        <v>0</v>
      </c>
      <c r="BQ109" s="175">
        <v>0</v>
      </c>
      <c r="BR109" s="173">
        <v>2</v>
      </c>
      <c r="BS109" s="174">
        <v>2</v>
      </c>
      <c r="BT109" s="175">
        <v>2</v>
      </c>
      <c r="BU109" s="177">
        <v>0</v>
      </c>
      <c r="BV109" s="178">
        <v>0</v>
      </c>
      <c r="BW109" s="173">
        <v>0</v>
      </c>
      <c r="BX109" s="174">
        <v>0</v>
      </c>
      <c r="BY109" s="174">
        <v>0</v>
      </c>
      <c r="BZ109" s="174">
        <v>0</v>
      </c>
      <c r="CA109" s="174">
        <v>0</v>
      </c>
      <c r="CB109" s="174">
        <v>0</v>
      </c>
      <c r="CC109" s="174">
        <v>0</v>
      </c>
      <c r="CD109" s="174">
        <v>0</v>
      </c>
      <c r="CE109" s="174">
        <v>0</v>
      </c>
      <c r="CF109" s="174">
        <v>0</v>
      </c>
      <c r="CG109" s="174">
        <v>0</v>
      </c>
      <c r="CH109" s="174">
        <v>0</v>
      </c>
      <c r="CI109" s="174">
        <v>0</v>
      </c>
      <c r="CJ109" s="174">
        <v>0</v>
      </c>
      <c r="CK109" s="174">
        <v>0</v>
      </c>
      <c r="CL109" s="174">
        <v>0</v>
      </c>
      <c r="CM109" s="174">
        <v>0</v>
      </c>
      <c r="CN109" s="174">
        <v>0</v>
      </c>
      <c r="CO109" s="174">
        <v>0</v>
      </c>
      <c r="CP109" s="174">
        <v>0</v>
      </c>
      <c r="CQ109" s="174">
        <v>0</v>
      </c>
      <c r="CR109" s="174">
        <v>0</v>
      </c>
      <c r="CS109" s="174">
        <v>0</v>
      </c>
      <c r="CT109" s="174">
        <v>0</v>
      </c>
      <c r="CU109" s="174">
        <v>0</v>
      </c>
      <c r="CV109" s="174">
        <v>0</v>
      </c>
      <c r="CW109" s="174">
        <v>0</v>
      </c>
      <c r="CX109" s="174">
        <v>0</v>
      </c>
      <c r="CY109" s="174">
        <v>0</v>
      </c>
      <c r="CZ109" s="175">
        <v>0</v>
      </c>
      <c r="DA109" s="177">
        <v>0</v>
      </c>
      <c r="DB109" s="174">
        <v>0</v>
      </c>
      <c r="DC109" s="174">
        <v>0</v>
      </c>
      <c r="DD109" s="174">
        <v>0</v>
      </c>
      <c r="DE109" s="174">
        <v>0</v>
      </c>
      <c r="DF109" s="174">
        <v>0</v>
      </c>
      <c r="DG109" s="174">
        <v>0</v>
      </c>
      <c r="DH109" s="174">
        <v>0</v>
      </c>
      <c r="DI109" s="174">
        <v>0</v>
      </c>
      <c r="DJ109" s="174">
        <v>0</v>
      </c>
      <c r="DK109" s="174">
        <v>0</v>
      </c>
      <c r="DL109" s="174">
        <v>0</v>
      </c>
      <c r="DM109" s="174">
        <v>0</v>
      </c>
      <c r="DN109" s="174">
        <v>0</v>
      </c>
      <c r="DO109" s="174">
        <v>0</v>
      </c>
      <c r="DP109" s="174">
        <v>0</v>
      </c>
      <c r="DQ109" s="174">
        <v>0</v>
      </c>
      <c r="DR109" s="174">
        <v>2</v>
      </c>
      <c r="DS109" s="174">
        <v>0</v>
      </c>
      <c r="DT109" s="174">
        <v>0</v>
      </c>
      <c r="DU109" s="174">
        <v>0</v>
      </c>
      <c r="DV109" s="174">
        <v>0</v>
      </c>
      <c r="DW109" s="174">
        <v>0</v>
      </c>
      <c r="DX109" s="174">
        <v>0</v>
      </c>
      <c r="DY109" s="174">
        <v>0</v>
      </c>
      <c r="DZ109" s="174">
        <v>0</v>
      </c>
      <c r="EA109" s="174">
        <v>0</v>
      </c>
      <c r="EB109" s="174">
        <v>0</v>
      </c>
      <c r="EC109" s="174">
        <v>0</v>
      </c>
      <c r="ED109" s="174">
        <v>0</v>
      </c>
      <c r="EE109" s="174">
        <v>0</v>
      </c>
      <c r="EF109" s="174">
        <v>0</v>
      </c>
      <c r="EG109" s="174">
        <v>0</v>
      </c>
      <c r="EH109" s="174">
        <v>0</v>
      </c>
      <c r="EI109" s="174">
        <v>0</v>
      </c>
      <c r="EJ109" s="174">
        <v>0</v>
      </c>
      <c r="EK109" s="175">
        <v>0</v>
      </c>
    </row>
    <row r="110" spans="1:141" ht="15.75" x14ac:dyDescent="0.25">
      <c r="A110" s="287"/>
      <c r="B110" s="288"/>
      <c r="C110" s="48" t="s">
        <v>12015</v>
      </c>
      <c r="D110" s="48" t="s">
        <v>12016</v>
      </c>
      <c r="E110" s="48" t="s">
        <v>12017</v>
      </c>
      <c r="F110" s="192"/>
      <c r="G110" s="173">
        <v>0</v>
      </c>
      <c r="H110" s="174">
        <v>0</v>
      </c>
      <c r="I110" s="174">
        <v>0</v>
      </c>
      <c r="J110" s="174">
        <v>0</v>
      </c>
      <c r="K110" s="174">
        <v>0</v>
      </c>
      <c r="L110" s="178">
        <v>0</v>
      </c>
      <c r="M110" s="174">
        <v>0</v>
      </c>
      <c r="N110" s="177">
        <v>0</v>
      </c>
      <c r="O110" s="174">
        <v>0</v>
      </c>
      <c r="P110" s="175">
        <v>0</v>
      </c>
      <c r="R110" s="173">
        <v>0</v>
      </c>
      <c r="S110" s="174">
        <v>0</v>
      </c>
      <c r="T110" s="174">
        <v>0</v>
      </c>
      <c r="U110" s="175">
        <v>0</v>
      </c>
      <c r="V110" s="173">
        <v>0</v>
      </c>
      <c r="W110" s="174">
        <v>0</v>
      </c>
      <c r="X110" s="175">
        <v>0</v>
      </c>
      <c r="Y110" s="176">
        <v>0</v>
      </c>
      <c r="Z110" s="173">
        <v>0</v>
      </c>
      <c r="AA110" s="174">
        <v>0</v>
      </c>
      <c r="AB110" s="174">
        <v>0</v>
      </c>
      <c r="AC110" s="174">
        <v>0</v>
      </c>
      <c r="AD110" s="174">
        <v>0</v>
      </c>
      <c r="AE110" s="174">
        <v>0</v>
      </c>
      <c r="AF110" s="174">
        <v>0</v>
      </c>
      <c r="AG110" s="174">
        <v>0</v>
      </c>
      <c r="AH110" s="174">
        <v>0</v>
      </c>
      <c r="AI110" s="174">
        <v>0</v>
      </c>
      <c r="AJ110" s="174">
        <v>0</v>
      </c>
      <c r="AK110" s="174">
        <v>0</v>
      </c>
      <c r="AL110" s="174">
        <v>0</v>
      </c>
      <c r="AM110" s="174">
        <v>0</v>
      </c>
      <c r="AN110" s="174">
        <v>0</v>
      </c>
      <c r="AO110" s="174">
        <v>0</v>
      </c>
      <c r="AP110" s="175">
        <v>0</v>
      </c>
      <c r="AQ110" s="173">
        <v>0</v>
      </c>
      <c r="AR110" s="175">
        <v>0</v>
      </c>
      <c r="AS110" s="177">
        <v>0</v>
      </c>
      <c r="AT110" s="178">
        <v>0</v>
      </c>
      <c r="AU110" s="173">
        <v>1</v>
      </c>
      <c r="AV110" s="174">
        <v>1</v>
      </c>
      <c r="AW110" s="174">
        <v>0</v>
      </c>
      <c r="AX110" s="174">
        <v>1</v>
      </c>
      <c r="AY110" s="175">
        <v>1</v>
      </c>
      <c r="AZ110" s="118">
        <v>0</v>
      </c>
      <c r="BA110" s="173">
        <v>1</v>
      </c>
      <c r="BB110" s="174">
        <v>0</v>
      </c>
      <c r="BC110" s="174">
        <v>1</v>
      </c>
      <c r="BD110" s="174">
        <v>2</v>
      </c>
      <c r="BE110" s="174">
        <v>1</v>
      </c>
      <c r="BF110" s="174">
        <v>1</v>
      </c>
      <c r="BG110" s="174">
        <v>1</v>
      </c>
      <c r="BH110" s="174">
        <v>1</v>
      </c>
      <c r="BI110" s="174">
        <v>1</v>
      </c>
      <c r="BJ110" s="174">
        <v>1</v>
      </c>
      <c r="BK110" s="174">
        <v>1</v>
      </c>
      <c r="BL110" s="174">
        <v>1</v>
      </c>
      <c r="BM110" s="175">
        <v>1</v>
      </c>
      <c r="BN110" s="173">
        <v>0</v>
      </c>
      <c r="BO110" s="174">
        <v>0</v>
      </c>
      <c r="BP110" s="174">
        <v>0</v>
      </c>
      <c r="BQ110" s="175">
        <v>0</v>
      </c>
      <c r="BR110" s="173">
        <v>1</v>
      </c>
      <c r="BS110" s="174">
        <v>1</v>
      </c>
      <c r="BT110" s="175">
        <v>1</v>
      </c>
      <c r="BU110" s="177">
        <v>0</v>
      </c>
      <c r="BV110" s="178">
        <v>0</v>
      </c>
      <c r="BW110" s="173">
        <v>0</v>
      </c>
      <c r="BX110" s="174">
        <v>0</v>
      </c>
      <c r="BY110" s="174">
        <v>0</v>
      </c>
      <c r="BZ110" s="174">
        <v>0</v>
      </c>
      <c r="CA110" s="174">
        <v>0</v>
      </c>
      <c r="CB110" s="174">
        <v>0</v>
      </c>
      <c r="CC110" s="174">
        <v>0</v>
      </c>
      <c r="CD110" s="174">
        <v>0</v>
      </c>
      <c r="CE110" s="174">
        <v>0</v>
      </c>
      <c r="CF110" s="174">
        <v>0</v>
      </c>
      <c r="CG110" s="174">
        <v>0</v>
      </c>
      <c r="CH110" s="174">
        <v>0</v>
      </c>
      <c r="CI110" s="174">
        <v>0</v>
      </c>
      <c r="CJ110" s="174">
        <v>0</v>
      </c>
      <c r="CK110" s="174">
        <v>0</v>
      </c>
      <c r="CL110" s="174">
        <v>0</v>
      </c>
      <c r="CM110" s="174">
        <v>0</v>
      </c>
      <c r="CN110" s="174">
        <v>0</v>
      </c>
      <c r="CO110" s="174">
        <v>0</v>
      </c>
      <c r="CP110" s="174">
        <v>0</v>
      </c>
      <c r="CQ110" s="174">
        <v>0</v>
      </c>
      <c r="CR110" s="174">
        <v>0</v>
      </c>
      <c r="CS110" s="174">
        <v>0</v>
      </c>
      <c r="CT110" s="174">
        <v>0</v>
      </c>
      <c r="CU110" s="174">
        <v>0</v>
      </c>
      <c r="CV110" s="174">
        <v>0</v>
      </c>
      <c r="CW110" s="174">
        <v>0</v>
      </c>
      <c r="CX110" s="174">
        <v>0</v>
      </c>
      <c r="CY110" s="174">
        <v>0</v>
      </c>
      <c r="CZ110" s="175">
        <v>0</v>
      </c>
      <c r="DA110" s="177">
        <v>0</v>
      </c>
      <c r="DB110" s="174">
        <v>0</v>
      </c>
      <c r="DC110" s="174">
        <v>0</v>
      </c>
      <c r="DD110" s="174">
        <v>0</v>
      </c>
      <c r="DE110" s="174">
        <v>0</v>
      </c>
      <c r="DF110" s="174">
        <v>0</v>
      </c>
      <c r="DG110" s="174">
        <v>0</v>
      </c>
      <c r="DH110" s="174">
        <v>0</v>
      </c>
      <c r="DI110" s="174">
        <v>0</v>
      </c>
      <c r="DJ110" s="174">
        <v>0</v>
      </c>
      <c r="DK110" s="174">
        <v>0</v>
      </c>
      <c r="DL110" s="174">
        <v>0</v>
      </c>
      <c r="DM110" s="174">
        <v>0</v>
      </c>
      <c r="DN110" s="174">
        <v>0</v>
      </c>
      <c r="DO110" s="174">
        <v>0</v>
      </c>
      <c r="DP110" s="174">
        <v>0</v>
      </c>
      <c r="DQ110" s="174">
        <v>0</v>
      </c>
      <c r="DR110" s="174">
        <v>0</v>
      </c>
      <c r="DS110" s="174">
        <v>0</v>
      </c>
      <c r="DT110" s="174">
        <v>0</v>
      </c>
      <c r="DU110" s="174">
        <v>0</v>
      </c>
      <c r="DV110" s="174">
        <v>0</v>
      </c>
      <c r="DW110" s="174">
        <v>0</v>
      </c>
      <c r="DX110" s="174">
        <v>0</v>
      </c>
      <c r="DY110" s="174">
        <v>0</v>
      </c>
      <c r="DZ110" s="174">
        <v>0</v>
      </c>
      <c r="EA110" s="174">
        <v>0</v>
      </c>
      <c r="EB110" s="174">
        <v>0</v>
      </c>
      <c r="EC110" s="174">
        <v>0</v>
      </c>
      <c r="ED110" s="174">
        <v>0</v>
      </c>
      <c r="EE110" s="174">
        <v>0</v>
      </c>
      <c r="EF110" s="174">
        <v>0</v>
      </c>
      <c r="EG110" s="174">
        <v>0</v>
      </c>
      <c r="EH110" s="174">
        <v>0</v>
      </c>
      <c r="EI110" s="174">
        <v>0</v>
      </c>
      <c r="EJ110" s="174">
        <v>0</v>
      </c>
      <c r="EK110" s="175">
        <v>0</v>
      </c>
    </row>
    <row r="111" spans="1:141" ht="15.75" x14ac:dyDescent="0.25">
      <c r="A111" s="287"/>
      <c r="B111" s="288"/>
      <c r="C111" s="48" t="s">
        <v>11002</v>
      </c>
      <c r="D111" s="48" t="s">
        <v>12018</v>
      </c>
      <c r="E111" s="48" t="s">
        <v>12019</v>
      </c>
      <c r="F111" s="192"/>
      <c r="G111" s="173">
        <v>0</v>
      </c>
      <c r="H111" s="174">
        <v>0</v>
      </c>
      <c r="I111" s="174">
        <v>0</v>
      </c>
      <c r="J111" s="174">
        <v>1</v>
      </c>
      <c r="K111" s="174">
        <v>1</v>
      </c>
      <c r="L111" s="178">
        <v>0</v>
      </c>
      <c r="M111" s="174">
        <v>1</v>
      </c>
      <c r="N111" s="177">
        <v>0</v>
      </c>
      <c r="O111" s="174">
        <v>0</v>
      </c>
      <c r="P111" s="175">
        <v>0</v>
      </c>
      <c r="R111" s="173">
        <v>0</v>
      </c>
      <c r="S111" s="174">
        <v>0</v>
      </c>
      <c r="T111" s="174">
        <v>0</v>
      </c>
      <c r="U111" s="175">
        <v>0</v>
      </c>
      <c r="V111" s="173">
        <v>0</v>
      </c>
      <c r="W111" s="174">
        <v>0</v>
      </c>
      <c r="X111" s="175">
        <v>0</v>
      </c>
      <c r="Y111" s="176">
        <v>0</v>
      </c>
      <c r="Z111" s="173">
        <v>0</v>
      </c>
      <c r="AA111" s="174">
        <v>0</v>
      </c>
      <c r="AB111" s="174">
        <v>0</v>
      </c>
      <c r="AC111" s="174">
        <v>0</v>
      </c>
      <c r="AD111" s="174">
        <v>0</v>
      </c>
      <c r="AE111" s="174">
        <v>0</v>
      </c>
      <c r="AF111" s="174">
        <v>0</v>
      </c>
      <c r="AG111" s="174">
        <v>0</v>
      </c>
      <c r="AH111" s="174">
        <v>0</v>
      </c>
      <c r="AI111" s="174">
        <v>0</v>
      </c>
      <c r="AJ111" s="174">
        <v>0</v>
      </c>
      <c r="AK111" s="174">
        <v>0</v>
      </c>
      <c r="AL111" s="174">
        <v>0</v>
      </c>
      <c r="AM111" s="174">
        <v>0</v>
      </c>
      <c r="AN111" s="174">
        <v>0</v>
      </c>
      <c r="AO111" s="174">
        <v>0</v>
      </c>
      <c r="AP111" s="175">
        <v>0</v>
      </c>
      <c r="AQ111" s="173">
        <v>0</v>
      </c>
      <c r="AR111" s="175">
        <v>0</v>
      </c>
      <c r="AS111" s="177">
        <v>0</v>
      </c>
      <c r="AT111" s="178">
        <v>0</v>
      </c>
      <c r="AU111" s="173">
        <v>1</v>
      </c>
      <c r="AV111" s="174">
        <v>1</v>
      </c>
      <c r="AW111" s="174">
        <v>0</v>
      </c>
      <c r="AX111" s="174">
        <v>0</v>
      </c>
      <c r="AY111" s="175">
        <v>1</v>
      </c>
      <c r="AZ111" s="118">
        <v>0</v>
      </c>
      <c r="BA111" s="173">
        <v>1</v>
      </c>
      <c r="BB111" s="174">
        <v>1</v>
      </c>
      <c r="BC111" s="174">
        <v>1</v>
      </c>
      <c r="BD111" s="174">
        <v>2</v>
      </c>
      <c r="BE111" s="174">
        <v>1</v>
      </c>
      <c r="BF111" s="174">
        <v>1</v>
      </c>
      <c r="BG111" s="174">
        <v>1</v>
      </c>
      <c r="BH111" s="174">
        <v>1</v>
      </c>
      <c r="BI111" s="174">
        <v>1</v>
      </c>
      <c r="BJ111" s="174">
        <v>1</v>
      </c>
      <c r="BK111" s="174">
        <v>1</v>
      </c>
      <c r="BL111" s="174">
        <v>1</v>
      </c>
      <c r="BM111" s="175">
        <v>2</v>
      </c>
      <c r="BN111" s="173">
        <v>0</v>
      </c>
      <c r="BO111" s="174">
        <v>0</v>
      </c>
      <c r="BP111" s="174">
        <v>0</v>
      </c>
      <c r="BQ111" s="175">
        <v>0</v>
      </c>
      <c r="BR111" s="173">
        <v>1</v>
      </c>
      <c r="BS111" s="174">
        <v>1</v>
      </c>
      <c r="BT111" s="175">
        <v>1</v>
      </c>
      <c r="BU111" s="177">
        <v>0</v>
      </c>
      <c r="BV111" s="178">
        <v>0</v>
      </c>
      <c r="BW111" s="173">
        <v>0</v>
      </c>
      <c r="BX111" s="174">
        <v>0</v>
      </c>
      <c r="BY111" s="174">
        <v>0</v>
      </c>
      <c r="BZ111" s="174">
        <v>0</v>
      </c>
      <c r="CA111" s="174">
        <v>0</v>
      </c>
      <c r="CB111" s="174">
        <v>0</v>
      </c>
      <c r="CC111" s="174">
        <v>0</v>
      </c>
      <c r="CD111" s="174">
        <v>0</v>
      </c>
      <c r="CE111" s="174">
        <v>0</v>
      </c>
      <c r="CF111" s="174">
        <v>0</v>
      </c>
      <c r="CG111" s="174">
        <v>0</v>
      </c>
      <c r="CH111" s="174">
        <v>0</v>
      </c>
      <c r="CI111" s="174">
        <v>0</v>
      </c>
      <c r="CJ111" s="174">
        <v>0</v>
      </c>
      <c r="CK111" s="174">
        <v>0</v>
      </c>
      <c r="CL111" s="174">
        <v>0</v>
      </c>
      <c r="CM111" s="174">
        <v>0</v>
      </c>
      <c r="CN111" s="174">
        <v>0</v>
      </c>
      <c r="CO111" s="174">
        <v>0</v>
      </c>
      <c r="CP111" s="174">
        <v>0</v>
      </c>
      <c r="CQ111" s="174">
        <v>0</v>
      </c>
      <c r="CR111" s="174">
        <v>0</v>
      </c>
      <c r="CS111" s="174">
        <v>0</v>
      </c>
      <c r="CT111" s="174">
        <v>0</v>
      </c>
      <c r="CU111" s="174">
        <v>0</v>
      </c>
      <c r="CV111" s="174">
        <v>0</v>
      </c>
      <c r="CW111" s="174">
        <v>0</v>
      </c>
      <c r="CX111" s="174">
        <v>0</v>
      </c>
      <c r="CY111" s="174">
        <v>0</v>
      </c>
      <c r="CZ111" s="175">
        <v>0</v>
      </c>
      <c r="DA111" s="177">
        <v>0</v>
      </c>
      <c r="DB111" s="174">
        <v>0</v>
      </c>
      <c r="DC111" s="174">
        <v>0</v>
      </c>
      <c r="DD111" s="174">
        <v>0</v>
      </c>
      <c r="DE111" s="174">
        <v>0</v>
      </c>
      <c r="DF111" s="174">
        <v>0</v>
      </c>
      <c r="DG111" s="174">
        <v>0</v>
      </c>
      <c r="DH111" s="174">
        <v>0</v>
      </c>
      <c r="DI111" s="174">
        <v>0</v>
      </c>
      <c r="DJ111" s="174">
        <v>0</v>
      </c>
      <c r="DK111" s="174">
        <v>0</v>
      </c>
      <c r="DL111" s="174">
        <v>0</v>
      </c>
      <c r="DM111" s="174">
        <v>0</v>
      </c>
      <c r="DN111" s="174">
        <v>0</v>
      </c>
      <c r="DO111" s="174">
        <v>0</v>
      </c>
      <c r="DP111" s="174">
        <v>0</v>
      </c>
      <c r="DQ111" s="174">
        <v>0</v>
      </c>
      <c r="DR111" s="174">
        <v>0</v>
      </c>
      <c r="DS111" s="174">
        <v>0</v>
      </c>
      <c r="DT111" s="174">
        <v>0</v>
      </c>
      <c r="DU111" s="174">
        <v>0</v>
      </c>
      <c r="DV111" s="174">
        <v>0</v>
      </c>
      <c r="DW111" s="174">
        <v>0</v>
      </c>
      <c r="DX111" s="174">
        <v>0</v>
      </c>
      <c r="DY111" s="174">
        <v>0</v>
      </c>
      <c r="DZ111" s="174">
        <v>0</v>
      </c>
      <c r="EA111" s="174">
        <v>0</v>
      </c>
      <c r="EB111" s="174">
        <v>0</v>
      </c>
      <c r="EC111" s="174">
        <v>0</v>
      </c>
      <c r="ED111" s="174">
        <v>0</v>
      </c>
      <c r="EE111" s="174">
        <v>0</v>
      </c>
      <c r="EF111" s="174">
        <v>0</v>
      </c>
      <c r="EG111" s="174">
        <v>0</v>
      </c>
      <c r="EH111" s="174">
        <v>0</v>
      </c>
      <c r="EI111" s="174">
        <v>0</v>
      </c>
      <c r="EJ111" s="174">
        <v>0</v>
      </c>
      <c r="EK111" s="175">
        <v>0</v>
      </c>
    </row>
    <row r="112" spans="1:141" ht="15.75" x14ac:dyDescent="0.25">
      <c r="A112" s="287"/>
      <c r="B112" s="288"/>
      <c r="C112" s="48" t="s">
        <v>12020</v>
      </c>
      <c r="D112" s="48" t="s">
        <v>12021</v>
      </c>
      <c r="E112" s="48" t="s">
        <v>12022</v>
      </c>
      <c r="F112" s="192"/>
      <c r="G112" s="173">
        <v>0</v>
      </c>
      <c r="H112" s="174">
        <v>0</v>
      </c>
      <c r="I112" s="174">
        <v>0</v>
      </c>
      <c r="J112" s="174">
        <v>0</v>
      </c>
      <c r="K112" s="174">
        <v>0</v>
      </c>
      <c r="L112" s="178">
        <v>0</v>
      </c>
      <c r="M112" s="174">
        <v>0</v>
      </c>
      <c r="N112" s="177">
        <v>0</v>
      </c>
      <c r="O112" s="174">
        <v>0</v>
      </c>
      <c r="P112" s="175">
        <v>0</v>
      </c>
      <c r="R112" s="173">
        <v>0</v>
      </c>
      <c r="S112" s="174">
        <v>0</v>
      </c>
      <c r="T112" s="174">
        <v>0</v>
      </c>
      <c r="U112" s="175">
        <v>0</v>
      </c>
      <c r="V112" s="173">
        <v>0</v>
      </c>
      <c r="W112" s="174">
        <v>0</v>
      </c>
      <c r="X112" s="175">
        <v>0</v>
      </c>
      <c r="Y112" s="176">
        <v>0</v>
      </c>
      <c r="Z112" s="173">
        <v>0</v>
      </c>
      <c r="AA112" s="174">
        <v>0</v>
      </c>
      <c r="AB112" s="174">
        <v>0</v>
      </c>
      <c r="AC112" s="174">
        <v>0</v>
      </c>
      <c r="AD112" s="174">
        <v>0</v>
      </c>
      <c r="AE112" s="174">
        <v>0</v>
      </c>
      <c r="AF112" s="174">
        <v>0</v>
      </c>
      <c r="AG112" s="174">
        <v>0</v>
      </c>
      <c r="AH112" s="174">
        <v>0</v>
      </c>
      <c r="AI112" s="174">
        <v>0</v>
      </c>
      <c r="AJ112" s="174">
        <v>0</v>
      </c>
      <c r="AK112" s="174">
        <v>0</v>
      </c>
      <c r="AL112" s="174">
        <v>0</v>
      </c>
      <c r="AM112" s="174">
        <v>0</v>
      </c>
      <c r="AN112" s="174">
        <v>0</v>
      </c>
      <c r="AO112" s="174">
        <v>0</v>
      </c>
      <c r="AP112" s="175">
        <v>0</v>
      </c>
      <c r="AQ112" s="173">
        <v>0</v>
      </c>
      <c r="AR112" s="175">
        <v>0</v>
      </c>
      <c r="AS112" s="177">
        <v>0</v>
      </c>
      <c r="AT112" s="178">
        <v>0</v>
      </c>
      <c r="AU112" s="173">
        <v>0</v>
      </c>
      <c r="AV112" s="174">
        <v>0</v>
      </c>
      <c r="AW112" s="174">
        <v>0</v>
      </c>
      <c r="AX112" s="174">
        <v>0</v>
      </c>
      <c r="AY112" s="175">
        <v>0</v>
      </c>
      <c r="AZ112" s="118">
        <v>0</v>
      </c>
      <c r="BA112" s="173">
        <v>0</v>
      </c>
      <c r="BB112" s="174">
        <v>0</v>
      </c>
      <c r="BC112" s="174">
        <v>0</v>
      </c>
      <c r="BD112" s="174">
        <v>0</v>
      </c>
      <c r="BE112" s="174">
        <v>0</v>
      </c>
      <c r="BF112" s="174">
        <v>0</v>
      </c>
      <c r="BG112" s="174">
        <v>0</v>
      </c>
      <c r="BH112" s="174">
        <v>0</v>
      </c>
      <c r="BI112" s="174">
        <v>1</v>
      </c>
      <c r="BJ112" s="174">
        <v>0</v>
      </c>
      <c r="BK112" s="174">
        <v>0</v>
      </c>
      <c r="BL112" s="174">
        <v>0</v>
      </c>
      <c r="BM112" s="175">
        <v>0</v>
      </c>
      <c r="BN112" s="173">
        <v>0</v>
      </c>
      <c r="BO112" s="174">
        <v>0</v>
      </c>
      <c r="BP112" s="174">
        <v>0</v>
      </c>
      <c r="BQ112" s="175">
        <v>0</v>
      </c>
      <c r="BR112" s="173">
        <v>0</v>
      </c>
      <c r="BS112" s="174">
        <v>0</v>
      </c>
      <c r="BT112" s="175">
        <v>0</v>
      </c>
      <c r="BU112" s="177">
        <v>0</v>
      </c>
      <c r="BV112" s="178">
        <v>0</v>
      </c>
      <c r="BW112" s="173">
        <v>0</v>
      </c>
      <c r="BX112" s="174">
        <v>0</v>
      </c>
      <c r="BY112" s="174">
        <v>0</v>
      </c>
      <c r="BZ112" s="174">
        <v>0</v>
      </c>
      <c r="CA112" s="174">
        <v>0</v>
      </c>
      <c r="CB112" s="174">
        <v>0</v>
      </c>
      <c r="CC112" s="174">
        <v>0</v>
      </c>
      <c r="CD112" s="174">
        <v>0</v>
      </c>
      <c r="CE112" s="174">
        <v>0</v>
      </c>
      <c r="CF112" s="174">
        <v>0</v>
      </c>
      <c r="CG112" s="174">
        <v>0</v>
      </c>
      <c r="CH112" s="174">
        <v>0</v>
      </c>
      <c r="CI112" s="174">
        <v>0</v>
      </c>
      <c r="CJ112" s="174">
        <v>0</v>
      </c>
      <c r="CK112" s="174">
        <v>0</v>
      </c>
      <c r="CL112" s="174">
        <v>0</v>
      </c>
      <c r="CM112" s="174">
        <v>0</v>
      </c>
      <c r="CN112" s="174">
        <v>0</v>
      </c>
      <c r="CO112" s="174">
        <v>0</v>
      </c>
      <c r="CP112" s="174">
        <v>0</v>
      </c>
      <c r="CQ112" s="174">
        <v>0</v>
      </c>
      <c r="CR112" s="174">
        <v>0</v>
      </c>
      <c r="CS112" s="174">
        <v>0</v>
      </c>
      <c r="CT112" s="174">
        <v>0</v>
      </c>
      <c r="CU112" s="174">
        <v>0</v>
      </c>
      <c r="CV112" s="174">
        <v>0</v>
      </c>
      <c r="CW112" s="174">
        <v>0</v>
      </c>
      <c r="CX112" s="174">
        <v>0</v>
      </c>
      <c r="CY112" s="174">
        <v>0</v>
      </c>
      <c r="CZ112" s="175">
        <v>0</v>
      </c>
      <c r="DA112" s="177">
        <v>0</v>
      </c>
      <c r="DB112" s="174">
        <v>0</v>
      </c>
      <c r="DC112" s="174">
        <v>0</v>
      </c>
      <c r="DD112" s="174">
        <v>0</v>
      </c>
      <c r="DE112" s="174">
        <v>0</v>
      </c>
      <c r="DF112" s="174">
        <v>0</v>
      </c>
      <c r="DG112" s="174">
        <v>0</v>
      </c>
      <c r="DH112" s="174">
        <v>0</v>
      </c>
      <c r="DI112" s="174">
        <v>0</v>
      </c>
      <c r="DJ112" s="174">
        <v>0</v>
      </c>
      <c r="DK112" s="174">
        <v>0</v>
      </c>
      <c r="DL112" s="174">
        <v>0</v>
      </c>
      <c r="DM112" s="174">
        <v>0</v>
      </c>
      <c r="DN112" s="174">
        <v>0</v>
      </c>
      <c r="DO112" s="174">
        <v>0</v>
      </c>
      <c r="DP112" s="174">
        <v>0</v>
      </c>
      <c r="DQ112" s="174">
        <v>0</v>
      </c>
      <c r="DR112" s="174">
        <v>0</v>
      </c>
      <c r="DS112" s="174">
        <v>0</v>
      </c>
      <c r="DT112" s="174">
        <v>0</v>
      </c>
      <c r="DU112" s="174">
        <v>0</v>
      </c>
      <c r="DV112" s="174">
        <v>0</v>
      </c>
      <c r="DW112" s="174">
        <v>0</v>
      </c>
      <c r="DX112" s="174">
        <v>0</v>
      </c>
      <c r="DY112" s="174">
        <v>0</v>
      </c>
      <c r="DZ112" s="174">
        <v>0</v>
      </c>
      <c r="EA112" s="174">
        <v>0</v>
      </c>
      <c r="EB112" s="174">
        <v>0</v>
      </c>
      <c r="EC112" s="174">
        <v>0</v>
      </c>
      <c r="ED112" s="174">
        <v>0</v>
      </c>
      <c r="EE112" s="174">
        <v>0</v>
      </c>
      <c r="EF112" s="174">
        <v>0</v>
      </c>
      <c r="EG112" s="174">
        <v>0</v>
      </c>
      <c r="EH112" s="174">
        <v>0</v>
      </c>
      <c r="EI112" s="174">
        <v>0</v>
      </c>
      <c r="EJ112" s="174">
        <v>0</v>
      </c>
      <c r="EK112" s="175">
        <v>0</v>
      </c>
    </row>
    <row r="113" spans="1:141" ht="15.75" x14ac:dyDescent="0.25">
      <c r="A113" s="287"/>
      <c r="B113" s="288"/>
      <c r="C113" s="48" t="s">
        <v>12023</v>
      </c>
      <c r="D113" s="48" t="s">
        <v>12024</v>
      </c>
      <c r="E113" s="48" t="s">
        <v>12025</v>
      </c>
      <c r="F113" s="192"/>
      <c r="G113" s="173">
        <v>0</v>
      </c>
      <c r="H113" s="174">
        <v>0</v>
      </c>
      <c r="I113" s="174">
        <v>0</v>
      </c>
      <c r="J113" s="174">
        <v>0</v>
      </c>
      <c r="K113" s="174">
        <v>0</v>
      </c>
      <c r="L113" s="178">
        <v>0</v>
      </c>
      <c r="M113" s="174">
        <v>0</v>
      </c>
      <c r="N113" s="177">
        <v>0</v>
      </c>
      <c r="O113" s="174">
        <v>0</v>
      </c>
      <c r="P113" s="175">
        <v>0</v>
      </c>
      <c r="R113" s="173">
        <v>0</v>
      </c>
      <c r="S113" s="174">
        <v>0</v>
      </c>
      <c r="T113" s="174">
        <v>0</v>
      </c>
      <c r="U113" s="175">
        <v>0</v>
      </c>
      <c r="V113" s="173">
        <v>0</v>
      </c>
      <c r="W113" s="174">
        <v>0</v>
      </c>
      <c r="X113" s="175">
        <v>0</v>
      </c>
      <c r="Y113" s="176">
        <v>0</v>
      </c>
      <c r="Z113" s="173">
        <v>0</v>
      </c>
      <c r="AA113" s="174">
        <v>0</v>
      </c>
      <c r="AB113" s="174">
        <v>0</v>
      </c>
      <c r="AC113" s="174">
        <v>0</v>
      </c>
      <c r="AD113" s="174">
        <v>0</v>
      </c>
      <c r="AE113" s="174">
        <v>0</v>
      </c>
      <c r="AF113" s="174">
        <v>0</v>
      </c>
      <c r="AG113" s="174">
        <v>0</v>
      </c>
      <c r="AH113" s="174">
        <v>0</v>
      </c>
      <c r="AI113" s="174">
        <v>0</v>
      </c>
      <c r="AJ113" s="174">
        <v>0</v>
      </c>
      <c r="AK113" s="174">
        <v>0</v>
      </c>
      <c r="AL113" s="174">
        <v>0</v>
      </c>
      <c r="AM113" s="174">
        <v>0</v>
      </c>
      <c r="AN113" s="174">
        <v>0</v>
      </c>
      <c r="AO113" s="174">
        <v>0</v>
      </c>
      <c r="AP113" s="175">
        <v>0</v>
      </c>
      <c r="AQ113" s="173">
        <v>0</v>
      </c>
      <c r="AR113" s="175">
        <v>0</v>
      </c>
      <c r="AS113" s="177">
        <v>0</v>
      </c>
      <c r="AT113" s="178">
        <v>0</v>
      </c>
      <c r="AU113" s="173">
        <v>0</v>
      </c>
      <c r="AV113" s="174">
        <v>0</v>
      </c>
      <c r="AW113" s="174">
        <v>0</v>
      </c>
      <c r="AX113" s="174">
        <v>0</v>
      </c>
      <c r="AY113" s="175">
        <v>0</v>
      </c>
      <c r="AZ113" s="118">
        <v>0</v>
      </c>
      <c r="BA113" s="173">
        <v>0</v>
      </c>
      <c r="BB113" s="174">
        <v>0</v>
      </c>
      <c r="BC113" s="174">
        <v>0</v>
      </c>
      <c r="BD113" s="174">
        <v>0</v>
      </c>
      <c r="BE113" s="174">
        <v>0</v>
      </c>
      <c r="BF113" s="174">
        <v>0</v>
      </c>
      <c r="BG113" s="174">
        <v>0</v>
      </c>
      <c r="BH113" s="174">
        <v>0</v>
      </c>
      <c r="BI113" s="174">
        <v>0</v>
      </c>
      <c r="BJ113" s="174">
        <v>0</v>
      </c>
      <c r="BK113" s="174">
        <v>0</v>
      </c>
      <c r="BL113" s="174">
        <v>0</v>
      </c>
      <c r="BM113" s="175">
        <v>0</v>
      </c>
      <c r="BN113" s="173">
        <v>0</v>
      </c>
      <c r="BO113" s="174">
        <v>0</v>
      </c>
      <c r="BP113" s="174">
        <v>0</v>
      </c>
      <c r="BQ113" s="175">
        <v>0</v>
      </c>
      <c r="BR113" s="173">
        <v>0</v>
      </c>
      <c r="BS113" s="174">
        <v>0</v>
      </c>
      <c r="BT113" s="175">
        <v>0</v>
      </c>
      <c r="BU113" s="177">
        <v>0</v>
      </c>
      <c r="BV113" s="178">
        <v>0</v>
      </c>
      <c r="BW113" s="173">
        <v>0</v>
      </c>
      <c r="BX113" s="174">
        <v>0</v>
      </c>
      <c r="BY113" s="174">
        <v>0</v>
      </c>
      <c r="BZ113" s="174">
        <v>0</v>
      </c>
      <c r="CA113" s="174">
        <v>0</v>
      </c>
      <c r="CB113" s="174">
        <v>0</v>
      </c>
      <c r="CC113" s="174">
        <v>0</v>
      </c>
      <c r="CD113" s="174">
        <v>0</v>
      </c>
      <c r="CE113" s="174">
        <v>0</v>
      </c>
      <c r="CF113" s="174">
        <v>0</v>
      </c>
      <c r="CG113" s="174">
        <v>0</v>
      </c>
      <c r="CH113" s="174">
        <v>0</v>
      </c>
      <c r="CI113" s="174">
        <v>0</v>
      </c>
      <c r="CJ113" s="174">
        <v>0</v>
      </c>
      <c r="CK113" s="174">
        <v>0</v>
      </c>
      <c r="CL113" s="174">
        <v>0</v>
      </c>
      <c r="CM113" s="174">
        <v>0</v>
      </c>
      <c r="CN113" s="174">
        <v>0</v>
      </c>
      <c r="CO113" s="174">
        <v>0</v>
      </c>
      <c r="CP113" s="174">
        <v>0</v>
      </c>
      <c r="CQ113" s="174">
        <v>0</v>
      </c>
      <c r="CR113" s="174">
        <v>0</v>
      </c>
      <c r="CS113" s="174">
        <v>0</v>
      </c>
      <c r="CT113" s="174">
        <v>0</v>
      </c>
      <c r="CU113" s="174">
        <v>0</v>
      </c>
      <c r="CV113" s="174">
        <v>0</v>
      </c>
      <c r="CW113" s="174">
        <v>0</v>
      </c>
      <c r="CX113" s="174">
        <v>0</v>
      </c>
      <c r="CY113" s="174">
        <v>0</v>
      </c>
      <c r="CZ113" s="175">
        <v>0</v>
      </c>
      <c r="DA113" s="177">
        <v>0</v>
      </c>
      <c r="DB113" s="174">
        <v>0</v>
      </c>
      <c r="DC113" s="174">
        <v>0</v>
      </c>
      <c r="DD113" s="174">
        <v>0</v>
      </c>
      <c r="DE113" s="174">
        <v>0</v>
      </c>
      <c r="DF113" s="174">
        <v>0</v>
      </c>
      <c r="DG113" s="174">
        <v>0</v>
      </c>
      <c r="DH113" s="174">
        <v>0</v>
      </c>
      <c r="DI113" s="174">
        <v>0</v>
      </c>
      <c r="DJ113" s="174">
        <v>0</v>
      </c>
      <c r="DK113" s="174">
        <v>0</v>
      </c>
      <c r="DL113" s="174">
        <v>0</v>
      </c>
      <c r="DM113" s="174">
        <v>0</v>
      </c>
      <c r="DN113" s="174">
        <v>0</v>
      </c>
      <c r="DO113" s="174">
        <v>0</v>
      </c>
      <c r="DP113" s="174">
        <v>0</v>
      </c>
      <c r="DQ113" s="174">
        <v>0</v>
      </c>
      <c r="DR113" s="174">
        <v>1</v>
      </c>
      <c r="DS113" s="174">
        <v>0</v>
      </c>
      <c r="DT113" s="174">
        <v>0</v>
      </c>
      <c r="DU113" s="174">
        <v>0</v>
      </c>
      <c r="DV113" s="174">
        <v>0</v>
      </c>
      <c r="DW113" s="174">
        <v>0</v>
      </c>
      <c r="DX113" s="174">
        <v>0</v>
      </c>
      <c r="DY113" s="174">
        <v>0</v>
      </c>
      <c r="DZ113" s="174">
        <v>0</v>
      </c>
      <c r="EA113" s="174">
        <v>0</v>
      </c>
      <c r="EB113" s="174">
        <v>0</v>
      </c>
      <c r="EC113" s="174">
        <v>0</v>
      </c>
      <c r="ED113" s="174">
        <v>0</v>
      </c>
      <c r="EE113" s="174">
        <v>0</v>
      </c>
      <c r="EF113" s="174">
        <v>0</v>
      </c>
      <c r="EG113" s="174">
        <v>0</v>
      </c>
      <c r="EH113" s="174">
        <v>0</v>
      </c>
      <c r="EI113" s="174">
        <v>0</v>
      </c>
      <c r="EJ113" s="174">
        <v>0</v>
      </c>
      <c r="EK113" s="175">
        <v>0</v>
      </c>
    </row>
    <row r="114" spans="1:141" ht="15.75" x14ac:dyDescent="0.25">
      <c r="A114" s="287"/>
      <c r="B114" s="288"/>
      <c r="C114" s="48" t="s">
        <v>12026</v>
      </c>
      <c r="D114" s="48" t="s">
        <v>12027</v>
      </c>
      <c r="E114" s="48" t="s">
        <v>12028</v>
      </c>
      <c r="F114" s="192"/>
      <c r="G114" s="173">
        <v>0</v>
      </c>
      <c r="H114" s="174">
        <v>0</v>
      </c>
      <c r="I114" s="174">
        <v>0</v>
      </c>
      <c r="J114" s="174">
        <v>0</v>
      </c>
      <c r="K114" s="174">
        <v>0</v>
      </c>
      <c r="L114" s="178">
        <v>0</v>
      </c>
      <c r="M114" s="174">
        <v>0</v>
      </c>
      <c r="N114" s="177">
        <v>0</v>
      </c>
      <c r="O114" s="174">
        <v>0</v>
      </c>
      <c r="P114" s="175">
        <v>0</v>
      </c>
      <c r="R114" s="173">
        <v>0</v>
      </c>
      <c r="S114" s="174">
        <v>0</v>
      </c>
      <c r="T114" s="174">
        <v>0</v>
      </c>
      <c r="U114" s="175">
        <v>0</v>
      </c>
      <c r="V114" s="173">
        <v>0</v>
      </c>
      <c r="W114" s="174">
        <v>0</v>
      </c>
      <c r="X114" s="175">
        <v>0</v>
      </c>
      <c r="Y114" s="176">
        <v>0</v>
      </c>
      <c r="Z114" s="173">
        <v>0</v>
      </c>
      <c r="AA114" s="174">
        <v>0</v>
      </c>
      <c r="AB114" s="174">
        <v>0</v>
      </c>
      <c r="AC114" s="174">
        <v>0</v>
      </c>
      <c r="AD114" s="174">
        <v>0</v>
      </c>
      <c r="AE114" s="174">
        <v>0</v>
      </c>
      <c r="AF114" s="174">
        <v>1</v>
      </c>
      <c r="AG114" s="174">
        <v>1</v>
      </c>
      <c r="AH114" s="174">
        <v>1</v>
      </c>
      <c r="AI114" s="174">
        <v>1</v>
      </c>
      <c r="AJ114" s="174">
        <v>0</v>
      </c>
      <c r="AK114" s="174">
        <v>0</v>
      </c>
      <c r="AL114" s="174">
        <v>1</v>
      </c>
      <c r="AM114" s="174">
        <v>0</v>
      </c>
      <c r="AN114" s="174">
        <v>0</v>
      </c>
      <c r="AO114" s="174">
        <v>0</v>
      </c>
      <c r="AP114" s="175">
        <v>0</v>
      </c>
      <c r="AQ114" s="173">
        <v>0</v>
      </c>
      <c r="AR114" s="175">
        <v>0</v>
      </c>
      <c r="AS114" s="177">
        <v>0</v>
      </c>
      <c r="AT114" s="178">
        <v>0</v>
      </c>
      <c r="AU114" s="173">
        <v>0</v>
      </c>
      <c r="AV114" s="174">
        <v>0</v>
      </c>
      <c r="AW114" s="174">
        <v>0</v>
      </c>
      <c r="AX114" s="174">
        <v>0</v>
      </c>
      <c r="AY114" s="175">
        <v>0</v>
      </c>
      <c r="AZ114" s="118">
        <v>0</v>
      </c>
      <c r="BA114" s="173">
        <v>0</v>
      </c>
      <c r="BB114" s="174">
        <v>0</v>
      </c>
      <c r="BC114" s="174">
        <v>0</v>
      </c>
      <c r="BD114" s="174">
        <v>0</v>
      </c>
      <c r="BE114" s="174">
        <v>0</v>
      </c>
      <c r="BF114" s="174">
        <v>0</v>
      </c>
      <c r="BG114" s="174">
        <v>0</v>
      </c>
      <c r="BH114" s="174">
        <v>0</v>
      </c>
      <c r="BI114" s="174">
        <v>0</v>
      </c>
      <c r="BJ114" s="174">
        <v>0</v>
      </c>
      <c r="BK114" s="174">
        <v>0</v>
      </c>
      <c r="BL114" s="174">
        <v>0</v>
      </c>
      <c r="BM114" s="175">
        <v>0</v>
      </c>
      <c r="BN114" s="173">
        <v>0</v>
      </c>
      <c r="BO114" s="174">
        <v>0</v>
      </c>
      <c r="BP114" s="174">
        <v>0</v>
      </c>
      <c r="BQ114" s="175">
        <v>0</v>
      </c>
      <c r="BR114" s="173">
        <v>0</v>
      </c>
      <c r="BS114" s="174">
        <v>0</v>
      </c>
      <c r="BT114" s="175">
        <v>0</v>
      </c>
      <c r="BU114" s="177">
        <v>0</v>
      </c>
      <c r="BV114" s="178">
        <v>0</v>
      </c>
      <c r="BW114" s="173">
        <v>0</v>
      </c>
      <c r="BX114" s="174">
        <v>0</v>
      </c>
      <c r="BY114" s="174">
        <v>0</v>
      </c>
      <c r="BZ114" s="174">
        <v>0</v>
      </c>
      <c r="CA114" s="174">
        <v>0</v>
      </c>
      <c r="CB114" s="174">
        <v>0</v>
      </c>
      <c r="CC114" s="174">
        <v>0</v>
      </c>
      <c r="CD114" s="174">
        <v>0</v>
      </c>
      <c r="CE114" s="174">
        <v>0</v>
      </c>
      <c r="CF114" s="174">
        <v>0</v>
      </c>
      <c r="CG114" s="174">
        <v>0</v>
      </c>
      <c r="CH114" s="174">
        <v>0</v>
      </c>
      <c r="CI114" s="174">
        <v>0</v>
      </c>
      <c r="CJ114" s="174">
        <v>0</v>
      </c>
      <c r="CK114" s="174">
        <v>0</v>
      </c>
      <c r="CL114" s="174">
        <v>0</v>
      </c>
      <c r="CM114" s="174">
        <v>0</v>
      </c>
      <c r="CN114" s="174">
        <v>0</v>
      </c>
      <c r="CO114" s="174">
        <v>0</v>
      </c>
      <c r="CP114" s="174">
        <v>0</v>
      </c>
      <c r="CQ114" s="174">
        <v>0</v>
      </c>
      <c r="CR114" s="174">
        <v>0</v>
      </c>
      <c r="CS114" s="174">
        <v>0</v>
      </c>
      <c r="CT114" s="174">
        <v>0</v>
      </c>
      <c r="CU114" s="174">
        <v>0</v>
      </c>
      <c r="CV114" s="174">
        <v>0</v>
      </c>
      <c r="CW114" s="174">
        <v>0</v>
      </c>
      <c r="CX114" s="174">
        <v>0</v>
      </c>
      <c r="CY114" s="174">
        <v>0</v>
      </c>
      <c r="CZ114" s="175">
        <v>0</v>
      </c>
      <c r="DA114" s="177">
        <v>0</v>
      </c>
      <c r="DB114" s="174">
        <v>1</v>
      </c>
      <c r="DC114" s="174">
        <v>0</v>
      </c>
      <c r="DD114" s="174">
        <v>0</v>
      </c>
      <c r="DE114" s="174">
        <v>0</v>
      </c>
      <c r="DF114" s="174">
        <v>0</v>
      </c>
      <c r="DG114" s="174">
        <v>0</v>
      </c>
      <c r="DH114" s="174">
        <v>0</v>
      </c>
      <c r="DI114" s="174">
        <v>0</v>
      </c>
      <c r="DJ114" s="174">
        <v>0</v>
      </c>
      <c r="DK114" s="174">
        <v>0</v>
      </c>
      <c r="DL114" s="174">
        <v>0</v>
      </c>
      <c r="DM114" s="174">
        <v>0</v>
      </c>
      <c r="DN114" s="174">
        <v>0</v>
      </c>
      <c r="DO114" s="174">
        <v>0</v>
      </c>
      <c r="DP114" s="174">
        <v>0</v>
      </c>
      <c r="DQ114" s="174">
        <v>0</v>
      </c>
      <c r="DR114" s="174">
        <v>0</v>
      </c>
      <c r="DS114" s="174">
        <v>0</v>
      </c>
      <c r="DT114" s="174">
        <v>0</v>
      </c>
      <c r="DU114" s="174">
        <v>0</v>
      </c>
      <c r="DV114" s="174">
        <v>0</v>
      </c>
      <c r="DW114" s="174">
        <v>0</v>
      </c>
      <c r="DX114" s="174">
        <v>0</v>
      </c>
      <c r="DY114" s="174">
        <v>0</v>
      </c>
      <c r="DZ114" s="174">
        <v>0</v>
      </c>
      <c r="EA114" s="174">
        <v>0</v>
      </c>
      <c r="EB114" s="174">
        <v>0</v>
      </c>
      <c r="EC114" s="174">
        <v>0</v>
      </c>
      <c r="ED114" s="174">
        <v>0</v>
      </c>
      <c r="EE114" s="174">
        <v>0</v>
      </c>
      <c r="EF114" s="174">
        <v>0</v>
      </c>
      <c r="EG114" s="174">
        <v>0</v>
      </c>
      <c r="EH114" s="174">
        <v>0</v>
      </c>
      <c r="EI114" s="174">
        <v>0</v>
      </c>
      <c r="EJ114" s="174">
        <v>0</v>
      </c>
      <c r="EK114" s="175">
        <v>0</v>
      </c>
    </row>
    <row r="115" spans="1:141" ht="15.75" x14ac:dyDescent="0.25">
      <c r="A115" s="287"/>
      <c r="B115" s="288"/>
      <c r="C115" s="48" t="s">
        <v>12029</v>
      </c>
      <c r="D115" s="48" t="s">
        <v>12030</v>
      </c>
      <c r="E115" s="48" t="s">
        <v>12031</v>
      </c>
      <c r="F115" s="192"/>
      <c r="G115" s="173">
        <v>0</v>
      </c>
      <c r="H115" s="174">
        <v>0</v>
      </c>
      <c r="I115" s="174">
        <v>0</v>
      </c>
      <c r="J115" s="174">
        <v>0</v>
      </c>
      <c r="K115" s="174">
        <v>0</v>
      </c>
      <c r="L115" s="178">
        <v>0</v>
      </c>
      <c r="M115" s="174">
        <v>0</v>
      </c>
      <c r="N115" s="177">
        <v>0</v>
      </c>
      <c r="O115" s="174">
        <v>0</v>
      </c>
      <c r="P115" s="175">
        <v>0</v>
      </c>
      <c r="R115" s="173">
        <v>2</v>
      </c>
      <c r="S115" s="174">
        <v>0</v>
      </c>
      <c r="T115" s="174">
        <v>0</v>
      </c>
      <c r="U115" s="175">
        <v>0</v>
      </c>
      <c r="V115" s="173">
        <v>0</v>
      </c>
      <c r="W115" s="174">
        <v>0</v>
      </c>
      <c r="X115" s="175">
        <v>0</v>
      </c>
      <c r="Y115" s="176">
        <v>1</v>
      </c>
      <c r="Z115" s="173">
        <v>2</v>
      </c>
      <c r="AA115" s="174">
        <v>1</v>
      </c>
      <c r="AB115" s="174">
        <v>2</v>
      </c>
      <c r="AC115" s="174">
        <v>1</v>
      </c>
      <c r="AD115" s="174">
        <v>3</v>
      </c>
      <c r="AE115" s="174">
        <v>2</v>
      </c>
      <c r="AF115" s="174">
        <v>1</v>
      </c>
      <c r="AG115" s="174">
        <v>1</v>
      </c>
      <c r="AH115" s="174">
        <v>1</v>
      </c>
      <c r="AI115" s="174">
        <v>2</v>
      </c>
      <c r="AJ115" s="174">
        <v>1</v>
      </c>
      <c r="AK115" s="174">
        <v>2</v>
      </c>
      <c r="AL115" s="174">
        <v>2</v>
      </c>
      <c r="AM115" s="174">
        <v>2</v>
      </c>
      <c r="AN115" s="174">
        <v>2</v>
      </c>
      <c r="AO115" s="174">
        <v>2</v>
      </c>
      <c r="AP115" s="175">
        <v>3</v>
      </c>
      <c r="AQ115" s="173">
        <v>0</v>
      </c>
      <c r="AR115" s="175">
        <v>0</v>
      </c>
      <c r="AS115" s="177">
        <v>0</v>
      </c>
      <c r="AT115" s="178">
        <v>0</v>
      </c>
      <c r="AU115" s="173">
        <v>0</v>
      </c>
      <c r="AV115" s="174">
        <v>0</v>
      </c>
      <c r="AW115" s="174">
        <v>0</v>
      </c>
      <c r="AX115" s="174">
        <v>0</v>
      </c>
      <c r="AY115" s="175">
        <v>0</v>
      </c>
      <c r="AZ115" s="118">
        <v>1</v>
      </c>
      <c r="BA115" s="173">
        <v>1</v>
      </c>
      <c r="BB115" s="174">
        <v>0</v>
      </c>
      <c r="BC115" s="174">
        <v>0</v>
      </c>
      <c r="BD115" s="174">
        <v>0</v>
      </c>
      <c r="BE115" s="174">
        <v>0</v>
      </c>
      <c r="BF115" s="174">
        <v>0</v>
      </c>
      <c r="BG115" s="174">
        <v>0</v>
      </c>
      <c r="BH115" s="174">
        <v>1</v>
      </c>
      <c r="BI115" s="174">
        <v>0</v>
      </c>
      <c r="BJ115" s="174">
        <v>0</v>
      </c>
      <c r="BK115" s="174">
        <v>1</v>
      </c>
      <c r="BL115" s="174">
        <v>2</v>
      </c>
      <c r="BM115" s="175">
        <v>2</v>
      </c>
      <c r="BN115" s="173">
        <v>1</v>
      </c>
      <c r="BO115" s="174">
        <v>0</v>
      </c>
      <c r="BP115" s="174">
        <v>1</v>
      </c>
      <c r="BQ115" s="175">
        <v>1</v>
      </c>
      <c r="BR115" s="173">
        <v>0</v>
      </c>
      <c r="BS115" s="174">
        <v>0</v>
      </c>
      <c r="BT115" s="175">
        <v>0</v>
      </c>
      <c r="BU115" s="177">
        <v>0</v>
      </c>
      <c r="BV115" s="178">
        <v>0</v>
      </c>
      <c r="BW115" s="173">
        <v>0</v>
      </c>
      <c r="BX115" s="174">
        <v>0</v>
      </c>
      <c r="BY115" s="174">
        <v>0</v>
      </c>
      <c r="BZ115" s="174">
        <v>0</v>
      </c>
      <c r="CA115" s="174">
        <v>0</v>
      </c>
      <c r="CB115" s="174">
        <v>0</v>
      </c>
      <c r="CC115" s="174">
        <v>0</v>
      </c>
      <c r="CD115" s="174">
        <v>0</v>
      </c>
      <c r="CE115" s="174">
        <v>0</v>
      </c>
      <c r="CF115" s="174">
        <v>0</v>
      </c>
      <c r="CG115" s="174">
        <v>0</v>
      </c>
      <c r="CH115" s="174">
        <v>0</v>
      </c>
      <c r="CI115" s="174">
        <v>0</v>
      </c>
      <c r="CJ115" s="174">
        <v>0</v>
      </c>
      <c r="CK115" s="174">
        <v>0</v>
      </c>
      <c r="CL115" s="174">
        <v>0</v>
      </c>
      <c r="CM115" s="174">
        <v>0</v>
      </c>
      <c r="CN115" s="174">
        <v>0</v>
      </c>
      <c r="CO115" s="174">
        <v>0</v>
      </c>
      <c r="CP115" s="174">
        <v>0</v>
      </c>
      <c r="CQ115" s="174">
        <v>0</v>
      </c>
      <c r="CR115" s="174">
        <v>0</v>
      </c>
      <c r="CS115" s="174">
        <v>0</v>
      </c>
      <c r="CT115" s="174">
        <v>0</v>
      </c>
      <c r="CU115" s="174">
        <v>0</v>
      </c>
      <c r="CV115" s="174">
        <v>0</v>
      </c>
      <c r="CW115" s="174">
        <v>0</v>
      </c>
      <c r="CX115" s="174">
        <v>0</v>
      </c>
      <c r="CY115" s="174">
        <v>0</v>
      </c>
      <c r="CZ115" s="175">
        <v>0</v>
      </c>
      <c r="DA115" s="177">
        <v>0</v>
      </c>
      <c r="DB115" s="174">
        <v>0</v>
      </c>
      <c r="DC115" s="174">
        <v>0</v>
      </c>
      <c r="DD115" s="174">
        <v>0</v>
      </c>
      <c r="DE115" s="174">
        <v>0</v>
      </c>
      <c r="DF115" s="174">
        <v>0</v>
      </c>
      <c r="DG115" s="174">
        <v>0</v>
      </c>
      <c r="DH115" s="174">
        <v>0</v>
      </c>
      <c r="DI115" s="174">
        <v>0</v>
      </c>
      <c r="DJ115" s="174">
        <v>0</v>
      </c>
      <c r="DK115" s="174">
        <v>0</v>
      </c>
      <c r="DL115" s="174">
        <v>0</v>
      </c>
      <c r="DM115" s="174">
        <v>0</v>
      </c>
      <c r="DN115" s="174">
        <v>0</v>
      </c>
      <c r="DO115" s="174">
        <v>0</v>
      </c>
      <c r="DP115" s="174">
        <v>0</v>
      </c>
      <c r="DQ115" s="174">
        <v>0</v>
      </c>
      <c r="DR115" s="174">
        <v>0</v>
      </c>
      <c r="DS115" s="174">
        <v>0</v>
      </c>
      <c r="DT115" s="174">
        <v>0</v>
      </c>
      <c r="DU115" s="174">
        <v>0</v>
      </c>
      <c r="DV115" s="174">
        <v>0</v>
      </c>
      <c r="DW115" s="174">
        <v>0</v>
      </c>
      <c r="DX115" s="174">
        <v>0</v>
      </c>
      <c r="DY115" s="174">
        <v>0</v>
      </c>
      <c r="DZ115" s="174">
        <v>0</v>
      </c>
      <c r="EA115" s="174">
        <v>0</v>
      </c>
      <c r="EB115" s="174">
        <v>0</v>
      </c>
      <c r="EC115" s="174">
        <v>0</v>
      </c>
      <c r="ED115" s="174">
        <v>0</v>
      </c>
      <c r="EE115" s="174">
        <v>0</v>
      </c>
      <c r="EF115" s="174">
        <v>0</v>
      </c>
      <c r="EG115" s="174">
        <v>0</v>
      </c>
      <c r="EH115" s="174">
        <v>0</v>
      </c>
      <c r="EI115" s="174">
        <v>0</v>
      </c>
      <c r="EJ115" s="174">
        <v>0</v>
      </c>
      <c r="EK115" s="175">
        <v>0</v>
      </c>
    </row>
    <row r="116" spans="1:141" ht="15.75" x14ac:dyDescent="0.25">
      <c r="A116" s="289"/>
      <c r="B116" s="290"/>
      <c r="C116" s="48" t="s">
        <v>12032</v>
      </c>
      <c r="D116" s="48" t="s">
        <v>12033</v>
      </c>
      <c r="E116" s="48" t="s">
        <v>12034</v>
      </c>
      <c r="F116" s="192"/>
      <c r="G116" s="173">
        <v>0</v>
      </c>
      <c r="H116" s="174">
        <v>0</v>
      </c>
      <c r="I116" s="174">
        <v>0</v>
      </c>
      <c r="J116" s="174">
        <v>0</v>
      </c>
      <c r="K116" s="174">
        <v>0</v>
      </c>
      <c r="L116" s="178">
        <v>0</v>
      </c>
      <c r="M116" s="174">
        <v>0</v>
      </c>
      <c r="N116" s="177">
        <v>0</v>
      </c>
      <c r="O116" s="174">
        <v>0</v>
      </c>
      <c r="P116" s="175">
        <v>0</v>
      </c>
      <c r="R116" s="173">
        <v>0</v>
      </c>
      <c r="S116" s="174">
        <v>0</v>
      </c>
      <c r="T116" s="174">
        <v>0</v>
      </c>
      <c r="U116" s="175">
        <v>0</v>
      </c>
      <c r="V116" s="173">
        <v>0</v>
      </c>
      <c r="W116" s="174">
        <v>0</v>
      </c>
      <c r="X116" s="175">
        <v>0</v>
      </c>
      <c r="Y116" s="176">
        <v>0</v>
      </c>
      <c r="Z116" s="173">
        <v>1</v>
      </c>
      <c r="AA116" s="174">
        <v>0</v>
      </c>
      <c r="AB116" s="174">
        <v>1</v>
      </c>
      <c r="AC116" s="174">
        <v>0</v>
      </c>
      <c r="AD116" s="174">
        <v>0</v>
      </c>
      <c r="AE116" s="174">
        <v>0</v>
      </c>
      <c r="AF116" s="174">
        <v>0</v>
      </c>
      <c r="AG116" s="174">
        <v>0</v>
      </c>
      <c r="AH116" s="174">
        <v>0</v>
      </c>
      <c r="AI116" s="174">
        <v>0</v>
      </c>
      <c r="AJ116" s="174">
        <v>0</v>
      </c>
      <c r="AK116" s="174">
        <v>0</v>
      </c>
      <c r="AL116" s="174">
        <v>0</v>
      </c>
      <c r="AM116" s="174">
        <v>0</v>
      </c>
      <c r="AN116" s="174">
        <v>0</v>
      </c>
      <c r="AO116" s="174">
        <v>0</v>
      </c>
      <c r="AP116" s="175">
        <v>1</v>
      </c>
      <c r="AQ116" s="173">
        <v>0</v>
      </c>
      <c r="AR116" s="175">
        <v>0</v>
      </c>
      <c r="AS116" s="177">
        <v>1</v>
      </c>
      <c r="AT116" s="178">
        <v>0</v>
      </c>
      <c r="AU116" s="173">
        <v>0</v>
      </c>
      <c r="AV116" s="174">
        <v>0</v>
      </c>
      <c r="AW116" s="174">
        <v>0</v>
      </c>
      <c r="AX116" s="174">
        <v>0</v>
      </c>
      <c r="AY116" s="175">
        <v>0</v>
      </c>
      <c r="AZ116" s="118">
        <v>0</v>
      </c>
      <c r="BA116" s="173">
        <v>0</v>
      </c>
      <c r="BB116" s="174">
        <v>0</v>
      </c>
      <c r="BC116" s="174">
        <v>0</v>
      </c>
      <c r="BD116" s="174">
        <v>0</v>
      </c>
      <c r="BE116" s="174">
        <v>0</v>
      </c>
      <c r="BF116" s="174">
        <v>0</v>
      </c>
      <c r="BG116" s="174">
        <v>0</v>
      </c>
      <c r="BH116" s="174">
        <v>0</v>
      </c>
      <c r="BI116" s="174">
        <v>0</v>
      </c>
      <c r="BJ116" s="174">
        <v>0</v>
      </c>
      <c r="BK116" s="174">
        <v>0</v>
      </c>
      <c r="BL116" s="174">
        <v>0</v>
      </c>
      <c r="BM116" s="175">
        <v>0</v>
      </c>
      <c r="BN116" s="173">
        <v>0</v>
      </c>
      <c r="BO116" s="174">
        <v>0</v>
      </c>
      <c r="BP116" s="174">
        <v>0</v>
      </c>
      <c r="BQ116" s="175">
        <v>1</v>
      </c>
      <c r="BR116" s="173">
        <v>0</v>
      </c>
      <c r="BS116" s="174">
        <v>0</v>
      </c>
      <c r="BT116" s="175">
        <v>0</v>
      </c>
      <c r="BU116" s="177">
        <v>0</v>
      </c>
      <c r="BV116" s="178">
        <v>1</v>
      </c>
      <c r="BW116" s="173">
        <v>0</v>
      </c>
      <c r="BX116" s="174">
        <v>0</v>
      </c>
      <c r="BY116" s="174">
        <v>0</v>
      </c>
      <c r="BZ116" s="174">
        <v>0</v>
      </c>
      <c r="CA116" s="174">
        <v>0</v>
      </c>
      <c r="CB116" s="174">
        <v>0</v>
      </c>
      <c r="CC116" s="174">
        <v>0</v>
      </c>
      <c r="CD116" s="174">
        <v>0</v>
      </c>
      <c r="CE116" s="174">
        <v>0</v>
      </c>
      <c r="CF116" s="174">
        <v>0</v>
      </c>
      <c r="CG116" s="174">
        <v>0</v>
      </c>
      <c r="CH116" s="174">
        <v>0</v>
      </c>
      <c r="CI116" s="174">
        <v>0</v>
      </c>
      <c r="CJ116" s="174">
        <v>0</v>
      </c>
      <c r="CK116" s="174">
        <v>0</v>
      </c>
      <c r="CL116" s="174">
        <v>0</v>
      </c>
      <c r="CM116" s="174">
        <v>0</v>
      </c>
      <c r="CN116" s="174">
        <v>0</v>
      </c>
      <c r="CO116" s="174">
        <v>0</v>
      </c>
      <c r="CP116" s="174">
        <v>0</v>
      </c>
      <c r="CQ116" s="174">
        <v>0</v>
      </c>
      <c r="CR116" s="174">
        <v>0</v>
      </c>
      <c r="CS116" s="174">
        <v>0</v>
      </c>
      <c r="CT116" s="174">
        <v>0</v>
      </c>
      <c r="CU116" s="174">
        <v>0</v>
      </c>
      <c r="CV116" s="174">
        <v>0</v>
      </c>
      <c r="CW116" s="174">
        <v>0</v>
      </c>
      <c r="CX116" s="174">
        <v>0</v>
      </c>
      <c r="CY116" s="174">
        <v>0</v>
      </c>
      <c r="CZ116" s="175">
        <v>0</v>
      </c>
      <c r="DA116" s="177">
        <v>1</v>
      </c>
      <c r="DB116" s="174">
        <v>0</v>
      </c>
      <c r="DC116" s="174">
        <v>0</v>
      </c>
      <c r="DD116" s="174">
        <v>0</v>
      </c>
      <c r="DE116" s="174">
        <v>0</v>
      </c>
      <c r="DF116" s="174">
        <v>0</v>
      </c>
      <c r="DG116" s="174">
        <v>0</v>
      </c>
      <c r="DH116" s="174">
        <v>0</v>
      </c>
      <c r="DI116" s="174">
        <v>1</v>
      </c>
      <c r="DJ116" s="174">
        <v>1</v>
      </c>
      <c r="DK116" s="174">
        <v>1</v>
      </c>
      <c r="DL116" s="174">
        <v>1</v>
      </c>
      <c r="DM116" s="174">
        <v>2</v>
      </c>
      <c r="DN116" s="174">
        <v>0</v>
      </c>
      <c r="DO116" s="174">
        <v>0</v>
      </c>
      <c r="DP116" s="174">
        <v>1</v>
      </c>
      <c r="DQ116" s="174">
        <v>1</v>
      </c>
      <c r="DR116" s="174">
        <v>1</v>
      </c>
      <c r="DS116" s="174">
        <v>0</v>
      </c>
      <c r="DT116" s="174">
        <v>1</v>
      </c>
      <c r="DU116" s="174">
        <v>1</v>
      </c>
      <c r="DV116" s="174">
        <v>1</v>
      </c>
      <c r="DW116" s="174">
        <v>0</v>
      </c>
      <c r="DX116" s="174">
        <v>1</v>
      </c>
      <c r="DY116" s="174">
        <v>1</v>
      </c>
      <c r="DZ116" s="174">
        <v>0</v>
      </c>
      <c r="EA116" s="174">
        <v>0</v>
      </c>
      <c r="EB116" s="174">
        <v>0</v>
      </c>
      <c r="EC116" s="174">
        <v>1</v>
      </c>
      <c r="ED116" s="174">
        <v>1</v>
      </c>
      <c r="EE116" s="174">
        <v>0</v>
      </c>
      <c r="EF116" s="174">
        <v>0</v>
      </c>
      <c r="EG116" s="174">
        <v>1</v>
      </c>
      <c r="EH116" s="174">
        <v>1</v>
      </c>
      <c r="EI116" s="174">
        <v>2</v>
      </c>
      <c r="EJ116" s="174">
        <v>1</v>
      </c>
      <c r="EK116" s="175">
        <v>1</v>
      </c>
    </row>
    <row r="117" spans="1:141" ht="15.75" x14ac:dyDescent="0.25">
      <c r="A117" s="285" t="s">
        <v>12035</v>
      </c>
      <c r="B117" s="286"/>
      <c r="C117" s="48" t="s">
        <v>12036</v>
      </c>
      <c r="D117" s="48" t="s">
        <v>12037</v>
      </c>
      <c r="E117" s="48" t="s">
        <v>12038</v>
      </c>
      <c r="F117" s="192"/>
      <c r="G117" s="173">
        <v>0</v>
      </c>
      <c r="H117" s="174">
        <v>0</v>
      </c>
      <c r="I117" s="174">
        <v>0</v>
      </c>
      <c r="J117" s="174">
        <v>0</v>
      </c>
      <c r="K117" s="174">
        <v>0</v>
      </c>
      <c r="L117" s="178">
        <v>0</v>
      </c>
      <c r="M117" s="174">
        <v>0</v>
      </c>
      <c r="N117" s="177">
        <v>0</v>
      </c>
      <c r="O117" s="174">
        <v>0</v>
      </c>
      <c r="P117" s="175">
        <v>0</v>
      </c>
      <c r="R117" s="173">
        <v>0</v>
      </c>
      <c r="S117" s="174">
        <v>0</v>
      </c>
      <c r="T117" s="174">
        <v>0</v>
      </c>
      <c r="U117" s="175">
        <v>0</v>
      </c>
      <c r="V117" s="173">
        <v>0</v>
      </c>
      <c r="W117" s="174">
        <v>0</v>
      </c>
      <c r="X117" s="175">
        <v>0</v>
      </c>
      <c r="Y117" s="176">
        <v>0</v>
      </c>
      <c r="Z117" s="173">
        <v>0</v>
      </c>
      <c r="AA117" s="174">
        <v>0</v>
      </c>
      <c r="AB117" s="174">
        <v>0</v>
      </c>
      <c r="AC117" s="174">
        <v>0</v>
      </c>
      <c r="AD117" s="174">
        <v>0</v>
      </c>
      <c r="AE117" s="174">
        <v>0</v>
      </c>
      <c r="AF117" s="174">
        <v>0</v>
      </c>
      <c r="AG117" s="174">
        <v>0</v>
      </c>
      <c r="AH117" s="174">
        <v>0</v>
      </c>
      <c r="AI117" s="174">
        <v>1</v>
      </c>
      <c r="AJ117" s="174">
        <v>0</v>
      </c>
      <c r="AK117" s="174">
        <v>0</v>
      </c>
      <c r="AL117" s="174">
        <v>0</v>
      </c>
      <c r="AM117" s="174">
        <v>0</v>
      </c>
      <c r="AN117" s="174">
        <v>0</v>
      </c>
      <c r="AO117" s="174">
        <v>0</v>
      </c>
      <c r="AP117" s="175">
        <v>0</v>
      </c>
      <c r="AQ117" s="173">
        <v>0</v>
      </c>
      <c r="AR117" s="175">
        <v>0</v>
      </c>
      <c r="AS117" s="177">
        <v>0</v>
      </c>
      <c r="AT117" s="178">
        <v>0</v>
      </c>
      <c r="AU117" s="173">
        <v>0</v>
      </c>
      <c r="AV117" s="174">
        <v>0</v>
      </c>
      <c r="AW117" s="174">
        <v>0</v>
      </c>
      <c r="AX117" s="174">
        <v>0</v>
      </c>
      <c r="AY117" s="175">
        <v>0</v>
      </c>
      <c r="AZ117" s="118">
        <v>1</v>
      </c>
      <c r="BA117" s="173">
        <v>0</v>
      </c>
      <c r="BB117" s="174">
        <v>0</v>
      </c>
      <c r="BC117" s="174">
        <v>0</v>
      </c>
      <c r="BD117" s="174">
        <v>0</v>
      </c>
      <c r="BE117" s="174">
        <v>0</v>
      </c>
      <c r="BF117" s="174">
        <v>0</v>
      </c>
      <c r="BG117" s="174">
        <v>0</v>
      </c>
      <c r="BH117" s="174">
        <v>0</v>
      </c>
      <c r="BI117" s="174">
        <v>0</v>
      </c>
      <c r="BJ117" s="174">
        <v>0</v>
      </c>
      <c r="BK117" s="174">
        <v>0</v>
      </c>
      <c r="BL117" s="174">
        <v>0</v>
      </c>
      <c r="BM117" s="175">
        <v>0</v>
      </c>
      <c r="BN117" s="173">
        <v>1</v>
      </c>
      <c r="BO117" s="174">
        <v>1</v>
      </c>
      <c r="BP117" s="174">
        <v>1</v>
      </c>
      <c r="BQ117" s="175">
        <v>1</v>
      </c>
      <c r="BR117" s="173">
        <v>0</v>
      </c>
      <c r="BS117" s="174">
        <v>0</v>
      </c>
      <c r="BT117" s="175">
        <v>0</v>
      </c>
      <c r="BU117" s="177">
        <v>1</v>
      </c>
      <c r="BV117" s="178">
        <v>0</v>
      </c>
      <c r="BW117" s="173">
        <v>1</v>
      </c>
      <c r="BX117" s="174">
        <v>0</v>
      </c>
      <c r="BY117" s="174">
        <v>0</v>
      </c>
      <c r="BZ117" s="174">
        <v>0</v>
      </c>
      <c r="CA117" s="174">
        <v>0</v>
      </c>
      <c r="CB117" s="174">
        <v>0</v>
      </c>
      <c r="CC117" s="174">
        <v>0</v>
      </c>
      <c r="CD117" s="174">
        <v>0</v>
      </c>
      <c r="CE117" s="174">
        <v>0</v>
      </c>
      <c r="CF117" s="174">
        <v>0</v>
      </c>
      <c r="CG117" s="174">
        <v>0</v>
      </c>
      <c r="CH117" s="174">
        <v>0</v>
      </c>
      <c r="CI117" s="174">
        <v>0</v>
      </c>
      <c r="CJ117" s="174">
        <v>0</v>
      </c>
      <c r="CK117" s="174">
        <v>0</v>
      </c>
      <c r="CL117" s="174">
        <v>0</v>
      </c>
      <c r="CM117" s="174">
        <v>0</v>
      </c>
      <c r="CN117" s="174">
        <v>0</v>
      </c>
      <c r="CO117" s="174">
        <v>0</v>
      </c>
      <c r="CP117" s="174">
        <v>0</v>
      </c>
      <c r="CQ117" s="174">
        <v>0</v>
      </c>
      <c r="CR117" s="174">
        <v>0</v>
      </c>
      <c r="CS117" s="174">
        <v>0</v>
      </c>
      <c r="CT117" s="174">
        <v>0</v>
      </c>
      <c r="CU117" s="174">
        <v>0</v>
      </c>
      <c r="CV117" s="174">
        <v>0</v>
      </c>
      <c r="CW117" s="174">
        <v>0</v>
      </c>
      <c r="CX117" s="174">
        <v>0</v>
      </c>
      <c r="CY117" s="174">
        <v>0</v>
      </c>
      <c r="CZ117" s="175">
        <v>0</v>
      </c>
      <c r="DA117" s="177">
        <v>1</v>
      </c>
      <c r="DB117" s="174">
        <v>0</v>
      </c>
      <c r="DC117" s="174">
        <v>0</v>
      </c>
      <c r="DD117" s="174">
        <v>0</v>
      </c>
      <c r="DE117" s="174">
        <v>1</v>
      </c>
      <c r="DF117" s="174">
        <v>0</v>
      </c>
      <c r="DG117" s="174">
        <v>0</v>
      </c>
      <c r="DH117" s="174">
        <v>0</v>
      </c>
      <c r="DI117" s="174">
        <v>1</v>
      </c>
      <c r="DJ117" s="174">
        <v>1</v>
      </c>
      <c r="DK117" s="174">
        <v>0</v>
      </c>
      <c r="DL117" s="174">
        <v>1</v>
      </c>
      <c r="DM117" s="174">
        <v>0</v>
      </c>
      <c r="DN117" s="174">
        <v>0</v>
      </c>
      <c r="DO117" s="174">
        <v>0</v>
      </c>
      <c r="DP117" s="174">
        <v>0</v>
      </c>
      <c r="DQ117" s="174">
        <v>0</v>
      </c>
      <c r="DR117" s="174">
        <v>0</v>
      </c>
      <c r="DS117" s="174">
        <v>0</v>
      </c>
      <c r="DT117" s="174">
        <v>0</v>
      </c>
      <c r="DU117" s="174">
        <v>0</v>
      </c>
      <c r="DV117" s="174">
        <v>0</v>
      </c>
      <c r="DW117" s="174">
        <v>0</v>
      </c>
      <c r="DX117" s="174">
        <v>0</v>
      </c>
      <c r="DY117" s="174">
        <v>0</v>
      </c>
      <c r="DZ117" s="174">
        <v>0</v>
      </c>
      <c r="EA117" s="174">
        <v>0</v>
      </c>
      <c r="EB117" s="174">
        <v>0</v>
      </c>
      <c r="EC117" s="174">
        <v>0</v>
      </c>
      <c r="ED117" s="174">
        <v>0</v>
      </c>
      <c r="EE117" s="174">
        <v>0</v>
      </c>
      <c r="EF117" s="174">
        <v>0</v>
      </c>
      <c r="EG117" s="174">
        <v>0</v>
      </c>
      <c r="EH117" s="174">
        <v>0</v>
      </c>
      <c r="EI117" s="174">
        <v>0</v>
      </c>
      <c r="EJ117" s="174">
        <v>1</v>
      </c>
      <c r="EK117" s="175">
        <v>0</v>
      </c>
    </row>
    <row r="118" spans="1:141" ht="15.75" x14ac:dyDescent="0.25">
      <c r="A118" s="287"/>
      <c r="B118" s="288"/>
      <c r="C118" s="48" t="s">
        <v>5149</v>
      </c>
      <c r="D118" s="48" t="s">
        <v>11966</v>
      </c>
      <c r="E118" s="48" t="s">
        <v>11967</v>
      </c>
      <c r="F118" s="192"/>
      <c r="G118" s="173">
        <v>0</v>
      </c>
      <c r="H118" s="174">
        <v>0</v>
      </c>
      <c r="I118" s="174">
        <v>1</v>
      </c>
      <c r="J118" s="174">
        <v>0</v>
      </c>
      <c r="K118" s="174">
        <v>0</v>
      </c>
      <c r="L118" s="178">
        <v>0</v>
      </c>
      <c r="M118" s="174">
        <v>0</v>
      </c>
      <c r="N118" s="177">
        <v>0</v>
      </c>
      <c r="O118" s="174">
        <v>0</v>
      </c>
      <c r="P118" s="175">
        <v>1</v>
      </c>
      <c r="R118" s="173">
        <v>0</v>
      </c>
      <c r="S118" s="174">
        <v>0</v>
      </c>
      <c r="T118" s="174">
        <v>0</v>
      </c>
      <c r="U118" s="175">
        <v>1</v>
      </c>
      <c r="V118" s="173">
        <v>0</v>
      </c>
      <c r="W118" s="174">
        <v>0</v>
      </c>
      <c r="X118" s="175">
        <v>0</v>
      </c>
      <c r="Y118" s="176">
        <v>1</v>
      </c>
      <c r="Z118" s="173">
        <v>3</v>
      </c>
      <c r="AA118" s="174">
        <v>1</v>
      </c>
      <c r="AB118" s="174">
        <v>1</v>
      </c>
      <c r="AC118" s="174">
        <v>0</v>
      </c>
      <c r="AD118" s="174">
        <v>1</v>
      </c>
      <c r="AE118" s="174">
        <v>1</v>
      </c>
      <c r="AF118" s="174">
        <v>2</v>
      </c>
      <c r="AG118" s="174">
        <v>1</v>
      </c>
      <c r="AH118" s="174">
        <v>1</v>
      </c>
      <c r="AI118" s="174">
        <v>2</v>
      </c>
      <c r="AJ118" s="174">
        <v>1</v>
      </c>
      <c r="AK118" s="174">
        <v>1</v>
      </c>
      <c r="AL118" s="174">
        <v>1</v>
      </c>
      <c r="AM118" s="174">
        <v>1</v>
      </c>
      <c r="AN118" s="174">
        <v>2</v>
      </c>
      <c r="AO118" s="174">
        <v>1</v>
      </c>
      <c r="AP118" s="175">
        <v>1</v>
      </c>
      <c r="AQ118" s="173">
        <v>0</v>
      </c>
      <c r="AR118" s="175">
        <v>1</v>
      </c>
      <c r="AS118" s="177">
        <v>0</v>
      </c>
      <c r="AT118" s="178">
        <v>0</v>
      </c>
      <c r="AU118" s="173">
        <v>0</v>
      </c>
      <c r="AV118" s="174">
        <v>0</v>
      </c>
      <c r="AW118" s="174">
        <v>0</v>
      </c>
      <c r="AX118" s="174">
        <v>0</v>
      </c>
      <c r="AY118" s="175">
        <v>0</v>
      </c>
      <c r="AZ118" s="118">
        <v>2</v>
      </c>
      <c r="BA118" s="173">
        <v>0</v>
      </c>
      <c r="BB118" s="174">
        <v>0</v>
      </c>
      <c r="BC118" s="174">
        <v>0</v>
      </c>
      <c r="BD118" s="174">
        <v>0</v>
      </c>
      <c r="BE118" s="174">
        <v>0</v>
      </c>
      <c r="BF118" s="174">
        <v>0</v>
      </c>
      <c r="BG118" s="174">
        <v>0</v>
      </c>
      <c r="BH118" s="174">
        <v>0</v>
      </c>
      <c r="BI118" s="174">
        <v>0</v>
      </c>
      <c r="BJ118" s="174">
        <v>0</v>
      </c>
      <c r="BK118" s="174">
        <v>0</v>
      </c>
      <c r="BL118" s="174">
        <v>0</v>
      </c>
      <c r="BM118" s="175">
        <v>0</v>
      </c>
      <c r="BN118" s="173">
        <v>1</v>
      </c>
      <c r="BO118" s="174">
        <v>0</v>
      </c>
      <c r="BP118" s="174">
        <v>1</v>
      </c>
      <c r="BQ118" s="175">
        <v>1</v>
      </c>
      <c r="BR118" s="173">
        <v>0</v>
      </c>
      <c r="BS118" s="174">
        <v>0</v>
      </c>
      <c r="BT118" s="175">
        <v>0</v>
      </c>
      <c r="BU118" s="177">
        <v>1</v>
      </c>
      <c r="BV118" s="178">
        <v>1</v>
      </c>
      <c r="BW118" s="173">
        <v>1</v>
      </c>
      <c r="BX118" s="174">
        <v>0</v>
      </c>
      <c r="BY118" s="174">
        <v>1</v>
      </c>
      <c r="BZ118" s="174">
        <v>0</v>
      </c>
      <c r="CA118" s="174">
        <v>0</v>
      </c>
      <c r="CB118" s="174">
        <v>0</v>
      </c>
      <c r="CC118" s="174">
        <v>1</v>
      </c>
      <c r="CD118" s="174">
        <v>1</v>
      </c>
      <c r="CE118" s="174">
        <v>0</v>
      </c>
      <c r="CF118" s="174">
        <v>1</v>
      </c>
      <c r="CG118" s="174">
        <v>0</v>
      </c>
      <c r="CH118" s="174">
        <v>0</v>
      </c>
      <c r="CI118" s="174">
        <v>0</v>
      </c>
      <c r="CJ118" s="174">
        <v>0</v>
      </c>
      <c r="CK118" s="174">
        <v>0</v>
      </c>
      <c r="CL118" s="174">
        <v>0</v>
      </c>
      <c r="CM118" s="174">
        <v>0</v>
      </c>
      <c r="CN118" s="174">
        <v>0</v>
      </c>
      <c r="CO118" s="174">
        <v>1</v>
      </c>
      <c r="CP118" s="174">
        <v>0</v>
      </c>
      <c r="CQ118" s="174">
        <v>0</v>
      </c>
      <c r="CR118" s="174">
        <v>0</v>
      </c>
      <c r="CS118" s="174">
        <v>0</v>
      </c>
      <c r="CT118" s="174">
        <v>0</v>
      </c>
      <c r="CU118" s="174">
        <v>0</v>
      </c>
      <c r="CV118" s="174">
        <v>0</v>
      </c>
      <c r="CW118" s="174">
        <v>0</v>
      </c>
      <c r="CX118" s="174">
        <v>0</v>
      </c>
      <c r="CY118" s="174">
        <v>0</v>
      </c>
      <c r="CZ118" s="175">
        <v>0</v>
      </c>
      <c r="DA118" s="177">
        <v>1</v>
      </c>
      <c r="DB118" s="174">
        <v>0</v>
      </c>
      <c r="DC118" s="174">
        <v>1</v>
      </c>
      <c r="DD118" s="174">
        <v>0</v>
      </c>
      <c r="DE118" s="174">
        <v>0</v>
      </c>
      <c r="DF118" s="174">
        <v>0</v>
      </c>
      <c r="DG118" s="174">
        <v>1</v>
      </c>
      <c r="DH118" s="174">
        <v>1</v>
      </c>
      <c r="DI118" s="174">
        <v>0</v>
      </c>
      <c r="DJ118" s="174">
        <v>0</v>
      </c>
      <c r="DK118" s="174">
        <v>1</v>
      </c>
      <c r="DL118" s="174">
        <v>1</v>
      </c>
      <c r="DM118" s="174">
        <v>0</v>
      </c>
      <c r="DN118" s="174">
        <v>1</v>
      </c>
      <c r="DO118" s="174">
        <v>0</v>
      </c>
      <c r="DP118" s="174">
        <v>0</v>
      </c>
      <c r="DQ118" s="174">
        <v>0</v>
      </c>
      <c r="DR118" s="174">
        <v>1</v>
      </c>
      <c r="DS118" s="174">
        <v>0</v>
      </c>
      <c r="DT118" s="174">
        <v>1</v>
      </c>
      <c r="DU118" s="174">
        <v>1</v>
      </c>
      <c r="DV118" s="174">
        <v>1</v>
      </c>
      <c r="DW118" s="174">
        <v>0</v>
      </c>
      <c r="DX118" s="174">
        <v>1</v>
      </c>
      <c r="DY118" s="174">
        <v>0</v>
      </c>
      <c r="DZ118" s="174">
        <v>1</v>
      </c>
      <c r="EA118" s="174">
        <v>0</v>
      </c>
      <c r="EB118" s="174">
        <v>0</v>
      </c>
      <c r="EC118" s="174">
        <v>1</v>
      </c>
      <c r="ED118" s="174">
        <v>1</v>
      </c>
      <c r="EE118" s="174">
        <v>2</v>
      </c>
      <c r="EF118" s="174">
        <v>1</v>
      </c>
      <c r="EG118" s="174">
        <v>1</v>
      </c>
      <c r="EH118" s="174">
        <v>1</v>
      </c>
      <c r="EI118" s="174">
        <v>1</v>
      </c>
      <c r="EJ118" s="174">
        <v>1</v>
      </c>
      <c r="EK118" s="175">
        <v>0</v>
      </c>
    </row>
    <row r="119" spans="1:141" ht="15.75" x14ac:dyDescent="0.25">
      <c r="A119" s="287"/>
      <c r="B119" s="288"/>
      <c r="C119" s="48" t="s">
        <v>11998</v>
      </c>
      <c r="D119" s="48" t="s">
        <v>11999</v>
      </c>
      <c r="E119" s="48" t="s">
        <v>12000</v>
      </c>
      <c r="F119" s="192"/>
      <c r="G119" s="173">
        <v>0</v>
      </c>
      <c r="H119" s="174">
        <v>0</v>
      </c>
      <c r="I119" s="174">
        <v>0</v>
      </c>
      <c r="J119" s="174">
        <v>0</v>
      </c>
      <c r="K119" s="174">
        <v>0</v>
      </c>
      <c r="L119" s="178">
        <v>0</v>
      </c>
      <c r="M119" s="174">
        <v>0</v>
      </c>
      <c r="N119" s="177">
        <v>0</v>
      </c>
      <c r="O119" s="174">
        <v>0</v>
      </c>
      <c r="P119" s="175">
        <v>0</v>
      </c>
      <c r="R119" s="173">
        <v>0</v>
      </c>
      <c r="S119" s="174">
        <v>0</v>
      </c>
      <c r="T119" s="174">
        <v>0</v>
      </c>
      <c r="U119" s="175">
        <v>0</v>
      </c>
      <c r="V119" s="173">
        <v>0</v>
      </c>
      <c r="W119" s="174">
        <v>0</v>
      </c>
      <c r="X119" s="175">
        <v>0</v>
      </c>
      <c r="Y119" s="176">
        <v>0</v>
      </c>
      <c r="Z119" s="173">
        <v>1</v>
      </c>
      <c r="AA119" s="174">
        <v>0</v>
      </c>
      <c r="AB119" s="174">
        <v>1</v>
      </c>
      <c r="AC119" s="174">
        <v>0</v>
      </c>
      <c r="AD119" s="174">
        <v>1</v>
      </c>
      <c r="AE119" s="174">
        <v>1</v>
      </c>
      <c r="AF119" s="174">
        <v>1</v>
      </c>
      <c r="AG119" s="174">
        <v>1</v>
      </c>
      <c r="AH119" s="174">
        <v>1</v>
      </c>
      <c r="AI119" s="174">
        <v>1</v>
      </c>
      <c r="AJ119" s="174">
        <v>0</v>
      </c>
      <c r="AK119" s="174">
        <v>1</v>
      </c>
      <c r="AL119" s="174">
        <v>1</v>
      </c>
      <c r="AM119" s="174">
        <v>1</v>
      </c>
      <c r="AN119" s="174">
        <v>1</v>
      </c>
      <c r="AO119" s="174">
        <v>1</v>
      </c>
      <c r="AP119" s="175">
        <v>1</v>
      </c>
      <c r="AQ119" s="173">
        <v>0</v>
      </c>
      <c r="AR119" s="175">
        <v>0</v>
      </c>
      <c r="AS119" s="177">
        <v>0</v>
      </c>
      <c r="AT119" s="178">
        <v>0</v>
      </c>
      <c r="AU119" s="173">
        <v>0</v>
      </c>
      <c r="AV119" s="174">
        <v>0</v>
      </c>
      <c r="AW119" s="174">
        <v>0</v>
      </c>
      <c r="AX119" s="174">
        <v>0</v>
      </c>
      <c r="AY119" s="175">
        <v>0</v>
      </c>
      <c r="AZ119" s="118">
        <v>0</v>
      </c>
      <c r="BA119" s="173">
        <v>1</v>
      </c>
      <c r="BB119" s="174">
        <v>1</v>
      </c>
      <c r="BC119" s="174">
        <v>0</v>
      </c>
      <c r="BD119" s="174">
        <v>1</v>
      </c>
      <c r="BE119" s="174">
        <v>1</v>
      </c>
      <c r="BF119" s="174">
        <v>1</v>
      </c>
      <c r="BG119" s="174">
        <v>0</v>
      </c>
      <c r="BH119" s="174">
        <v>1</v>
      </c>
      <c r="BI119" s="174">
        <v>1</v>
      </c>
      <c r="BJ119" s="174">
        <v>1</v>
      </c>
      <c r="BK119" s="174">
        <v>1</v>
      </c>
      <c r="BL119" s="174">
        <v>1</v>
      </c>
      <c r="BM119" s="175">
        <v>1</v>
      </c>
      <c r="BN119" s="173">
        <v>1</v>
      </c>
      <c r="BO119" s="174">
        <v>1</v>
      </c>
      <c r="BP119" s="174">
        <v>0</v>
      </c>
      <c r="BQ119" s="175">
        <v>1</v>
      </c>
      <c r="BR119" s="173">
        <v>0</v>
      </c>
      <c r="BS119" s="174">
        <v>0</v>
      </c>
      <c r="BT119" s="175">
        <v>0</v>
      </c>
      <c r="BU119" s="177">
        <v>0</v>
      </c>
      <c r="BV119" s="178">
        <v>0</v>
      </c>
      <c r="BW119" s="173">
        <v>0</v>
      </c>
      <c r="BX119" s="174">
        <v>0</v>
      </c>
      <c r="BY119" s="174">
        <v>0</v>
      </c>
      <c r="BZ119" s="174">
        <v>0</v>
      </c>
      <c r="CA119" s="174">
        <v>0</v>
      </c>
      <c r="CB119" s="174">
        <v>0</v>
      </c>
      <c r="CC119" s="174">
        <v>0</v>
      </c>
      <c r="CD119" s="174">
        <v>0</v>
      </c>
      <c r="CE119" s="174">
        <v>0</v>
      </c>
      <c r="CF119" s="174">
        <v>0</v>
      </c>
      <c r="CG119" s="174">
        <v>0</v>
      </c>
      <c r="CH119" s="174">
        <v>0</v>
      </c>
      <c r="CI119" s="174">
        <v>0</v>
      </c>
      <c r="CJ119" s="174">
        <v>0</v>
      </c>
      <c r="CK119" s="174">
        <v>0</v>
      </c>
      <c r="CL119" s="174">
        <v>0</v>
      </c>
      <c r="CM119" s="174">
        <v>0</v>
      </c>
      <c r="CN119" s="174">
        <v>0</v>
      </c>
      <c r="CO119" s="174">
        <v>0</v>
      </c>
      <c r="CP119" s="174">
        <v>0</v>
      </c>
      <c r="CQ119" s="174">
        <v>0</v>
      </c>
      <c r="CR119" s="174">
        <v>0</v>
      </c>
      <c r="CS119" s="174">
        <v>0</v>
      </c>
      <c r="CT119" s="174">
        <v>0</v>
      </c>
      <c r="CU119" s="174">
        <v>0</v>
      </c>
      <c r="CV119" s="174">
        <v>0</v>
      </c>
      <c r="CW119" s="174">
        <v>0</v>
      </c>
      <c r="CX119" s="174">
        <v>0</v>
      </c>
      <c r="CY119" s="174">
        <v>0</v>
      </c>
      <c r="CZ119" s="175">
        <v>0</v>
      </c>
      <c r="DA119" s="177">
        <v>0</v>
      </c>
      <c r="DB119" s="174">
        <v>0</v>
      </c>
      <c r="DC119" s="174">
        <v>0</v>
      </c>
      <c r="DD119" s="174">
        <v>1</v>
      </c>
      <c r="DE119" s="174">
        <v>0</v>
      </c>
      <c r="DF119" s="174">
        <v>0</v>
      </c>
      <c r="DG119" s="174">
        <v>1</v>
      </c>
      <c r="DH119" s="174">
        <v>1</v>
      </c>
      <c r="DI119" s="174">
        <v>0</v>
      </c>
      <c r="DJ119" s="174">
        <v>0</v>
      </c>
      <c r="DK119" s="174">
        <v>0</v>
      </c>
      <c r="DL119" s="174">
        <v>1</v>
      </c>
      <c r="DM119" s="174">
        <v>1</v>
      </c>
      <c r="DN119" s="174">
        <v>0</v>
      </c>
      <c r="DO119" s="174">
        <v>0</v>
      </c>
      <c r="DP119" s="174">
        <v>0</v>
      </c>
      <c r="DQ119" s="174">
        <v>0</v>
      </c>
      <c r="DR119" s="174">
        <v>1</v>
      </c>
      <c r="DS119" s="174">
        <v>0</v>
      </c>
      <c r="DT119" s="174">
        <v>0</v>
      </c>
      <c r="DU119" s="174">
        <v>0</v>
      </c>
      <c r="DV119" s="174">
        <v>1</v>
      </c>
      <c r="DW119" s="174">
        <v>0</v>
      </c>
      <c r="DX119" s="174">
        <v>1</v>
      </c>
      <c r="DY119" s="174">
        <v>0</v>
      </c>
      <c r="DZ119" s="174">
        <v>0</v>
      </c>
      <c r="EA119" s="174">
        <v>0</v>
      </c>
      <c r="EB119" s="174">
        <v>0</v>
      </c>
      <c r="EC119" s="174">
        <v>0</v>
      </c>
      <c r="ED119" s="174">
        <v>0</v>
      </c>
      <c r="EE119" s="174">
        <v>0</v>
      </c>
      <c r="EF119" s="174">
        <v>0</v>
      </c>
      <c r="EG119" s="174">
        <v>0</v>
      </c>
      <c r="EH119" s="174">
        <v>0</v>
      </c>
      <c r="EI119" s="174">
        <v>0</v>
      </c>
      <c r="EJ119" s="174">
        <v>0</v>
      </c>
      <c r="EK119" s="175">
        <v>0</v>
      </c>
    </row>
    <row r="120" spans="1:141" ht="15.75" x14ac:dyDescent="0.25">
      <c r="A120" s="287"/>
      <c r="B120" s="288"/>
      <c r="C120" s="48" t="s">
        <v>5004</v>
      </c>
      <c r="D120" s="48" t="s">
        <v>12001</v>
      </c>
      <c r="E120" s="48" t="s">
        <v>12002</v>
      </c>
      <c r="F120" s="192"/>
      <c r="G120" s="173">
        <v>0</v>
      </c>
      <c r="H120" s="174">
        <v>0</v>
      </c>
      <c r="I120" s="174">
        <v>1</v>
      </c>
      <c r="J120" s="174">
        <v>0</v>
      </c>
      <c r="K120" s="174">
        <v>1</v>
      </c>
      <c r="L120" s="178">
        <v>1</v>
      </c>
      <c r="M120" s="174">
        <v>0</v>
      </c>
      <c r="N120" s="177">
        <v>0</v>
      </c>
      <c r="O120" s="174">
        <v>0</v>
      </c>
      <c r="P120" s="175">
        <v>1</v>
      </c>
      <c r="R120" s="173">
        <v>0</v>
      </c>
      <c r="S120" s="174">
        <v>0</v>
      </c>
      <c r="T120" s="174">
        <v>0</v>
      </c>
      <c r="U120" s="175">
        <v>0</v>
      </c>
      <c r="V120" s="173">
        <v>0</v>
      </c>
      <c r="W120" s="174">
        <v>0</v>
      </c>
      <c r="X120" s="175">
        <v>0</v>
      </c>
      <c r="Y120" s="176">
        <v>0</v>
      </c>
      <c r="Z120" s="173">
        <v>1</v>
      </c>
      <c r="AA120" s="174">
        <v>0</v>
      </c>
      <c r="AB120" s="174">
        <v>0</v>
      </c>
      <c r="AC120" s="174">
        <v>0</v>
      </c>
      <c r="AD120" s="174">
        <v>1</v>
      </c>
      <c r="AE120" s="174">
        <v>1</v>
      </c>
      <c r="AF120" s="174">
        <v>1</v>
      </c>
      <c r="AG120" s="174">
        <v>1</v>
      </c>
      <c r="AH120" s="174">
        <v>1</v>
      </c>
      <c r="AI120" s="174">
        <v>1</v>
      </c>
      <c r="AJ120" s="174">
        <v>0</v>
      </c>
      <c r="AK120" s="174">
        <v>1</v>
      </c>
      <c r="AL120" s="174">
        <v>1</v>
      </c>
      <c r="AM120" s="174">
        <v>0</v>
      </c>
      <c r="AN120" s="174">
        <v>0</v>
      </c>
      <c r="AO120" s="174">
        <v>0</v>
      </c>
      <c r="AP120" s="175">
        <v>1</v>
      </c>
      <c r="AQ120" s="173">
        <v>0</v>
      </c>
      <c r="AR120" s="175">
        <v>0</v>
      </c>
      <c r="AS120" s="177">
        <v>0</v>
      </c>
      <c r="AT120" s="178">
        <v>0</v>
      </c>
      <c r="AU120" s="173">
        <v>0</v>
      </c>
      <c r="AV120" s="174">
        <v>0</v>
      </c>
      <c r="AW120" s="174">
        <v>0</v>
      </c>
      <c r="AX120" s="174">
        <v>0</v>
      </c>
      <c r="AY120" s="175">
        <v>0</v>
      </c>
      <c r="AZ120" s="118">
        <v>0</v>
      </c>
      <c r="BA120" s="173">
        <v>1</v>
      </c>
      <c r="BB120" s="174">
        <v>1</v>
      </c>
      <c r="BC120" s="174">
        <v>0</v>
      </c>
      <c r="BD120" s="174">
        <v>1</v>
      </c>
      <c r="BE120" s="174">
        <v>1</v>
      </c>
      <c r="BF120" s="174">
        <v>1</v>
      </c>
      <c r="BG120" s="174">
        <v>1</v>
      </c>
      <c r="BH120" s="174">
        <v>1</v>
      </c>
      <c r="BI120" s="174">
        <v>1</v>
      </c>
      <c r="BJ120" s="174">
        <v>1</v>
      </c>
      <c r="BK120" s="174">
        <v>1</v>
      </c>
      <c r="BL120" s="174">
        <v>1</v>
      </c>
      <c r="BM120" s="175">
        <v>1</v>
      </c>
      <c r="BN120" s="173">
        <v>0</v>
      </c>
      <c r="BO120" s="174">
        <v>0</v>
      </c>
      <c r="BP120" s="174">
        <v>0</v>
      </c>
      <c r="BQ120" s="175">
        <v>0</v>
      </c>
      <c r="BR120" s="173">
        <v>0</v>
      </c>
      <c r="BS120" s="174">
        <v>0</v>
      </c>
      <c r="BT120" s="175">
        <v>0</v>
      </c>
      <c r="BU120" s="177">
        <v>0</v>
      </c>
      <c r="BV120" s="178">
        <v>0</v>
      </c>
      <c r="BW120" s="173">
        <v>0</v>
      </c>
      <c r="BX120" s="174">
        <v>0</v>
      </c>
      <c r="BY120" s="174">
        <v>0</v>
      </c>
      <c r="BZ120" s="174">
        <v>0</v>
      </c>
      <c r="CA120" s="174">
        <v>0</v>
      </c>
      <c r="CB120" s="174">
        <v>0</v>
      </c>
      <c r="CC120" s="174">
        <v>0</v>
      </c>
      <c r="CD120" s="174">
        <v>0</v>
      </c>
      <c r="CE120" s="174">
        <v>0</v>
      </c>
      <c r="CF120" s="174">
        <v>0</v>
      </c>
      <c r="CG120" s="174">
        <v>0</v>
      </c>
      <c r="CH120" s="174">
        <v>0</v>
      </c>
      <c r="CI120" s="174">
        <v>0</v>
      </c>
      <c r="CJ120" s="174">
        <v>0</v>
      </c>
      <c r="CK120" s="174">
        <v>0</v>
      </c>
      <c r="CL120" s="174">
        <v>0</v>
      </c>
      <c r="CM120" s="174">
        <v>0</v>
      </c>
      <c r="CN120" s="174">
        <v>0</v>
      </c>
      <c r="CO120" s="174">
        <v>0</v>
      </c>
      <c r="CP120" s="174">
        <v>0</v>
      </c>
      <c r="CQ120" s="174">
        <v>0</v>
      </c>
      <c r="CR120" s="174">
        <v>0</v>
      </c>
      <c r="CS120" s="174">
        <v>0</v>
      </c>
      <c r="CT120" s="174">
        <v>0</v>
      </c>
      <c r="CU120" s="174">
        <v>0</v>
      </c>
      <c r="CV120" s="174">
        <v>0</v>
      </c>
      <c r="CW120" s="174">
        <v>0</v>
      </c>
      <c r="CX120" s="174">
        <v>0</v>
      </c>
      <c r="CY120" s="174">
        <v>0</v>
      </c>
      <c r="CZ120" s="175">
        <v>0</v>
      </c>
      <c r="DA120" s="177">
        <v>1</v>
      </c>
      <c r="DB120" s="174">
        <v>0</v>
      </c>
      <c r="DC120" s="174">
        <v>1</v>
      </c>
      <c r="DD120" s="174">
        <v>1</v>
      </c>
      <c r="DE120" s="174">
        <v>1</v>
      </c>
      <c r="DF120" s="174">
        <v>0</v>
      </c>
      <c r="DG120" s="174">
        <v>1</v>
      </c>
      <c r="DH120" s="174">
        <v>1</v>
      </c>
      <c r="DI120" s="174">
        <v>1</v>
      </c>
      <c r="DJ120" s="174">
        <v>1</v>
      </c>
      <c r="DK120" s="174">
        <v>0</v>
      </c>
      <c r="DL120" s="174">
        <v>0</v>
      </c>
      <c r="DM120" s="174">
        <v>0</v>
      </c>
      <c r="DN120" s="174">
        <v>0</v>
      </c>
      <c r="DO120" s="174">
        <v>1</v>
      </c>
      <c r="DP120" s="174">
        <v>1</v>
      </c>
      <c r="DQ120" s="174">
        <v>0</v>
      </c>
      <c r="DR120" s="174">
        <v>1</v>
      </c>
      <c r="DS120" s="174">
        <v>0</v>
      </c>
      <c r="DT120" s="174">
        <v>1</v>
      </c>
      <c r="DU120" s="174">
        <v>1</v>
      </c>
      <c r="DV120" s="174">
        <v>1</v>
      </c>
      <c r="DW120" s="174">
        <v>0</v>
      </c>
      <c r="DX120" s="174">
        <v>1</v>
      </c>
      <c r="DY120" s="174">
        <v>1</v>
      </c>
      <c r="DZ120" s="174">
        <v>0</v>
      </c>
      <c r="EA120" s="174">
        <v>1</v>
      </c>
      <c r="EB120" s="174">
        <v>1</v>
      </c>
      <c r="EC120" s="174">
        <v>1</v>
      </c>
      <c r="ED120" s="174">
        <v>0</v>
      </c>
      <c r="EE120" s="174">
        <v>0</v>
      </c>
      <c r="EF120" s="174">
        <v>0</v>
      </c>
      <c r="EG120" s="174">
        <v>1</v>
      </c>
      <c r="EH120" s="174">
        <v>0</v>
      </c>
      <c r="EI120" s="174">
        <v>0</v>
      </c>
      <c r="EJ120" s="174">
        <v>1</v>
      </c>
      <c r="EK120" s="175">
        <v>1</v>
      </c>
    </row>
    <row r="121" spans="1:141" ht="15.75" x14ac:dyDescent="0.25">
      <c r="A121" s="287"/>
      <c r="B121" s="288"/>
      <c r="C121" s="48" t="s">
        <v>5043</v>
      </c>
      <c r="D121" s="48" t="s">
        <v>11886</v>
      </c>
      <c r="E121" s="48" t="s">
        <v>11887</v>
      </c>
      <c r="F121" s="192"/>
      <c r="G121" s="173">
        <v>0</v>
      </c>
      <c r="H121" s="174">
        <v>0</v>
      </c>
      <c r="I121" s="174">
        <v>1</v>
      </c>
      <c r="J121" s="174">
        <v>1</v>
      </c>
      <c r="K121" s="174">
        <v>1</v>
      </c>
      <c r="L121" s="178">
        <v>1</v>
      </c>
      <c r="M121" s="174">
        <v>0</v>
      </c>
      <c r="N121" s="177">
        <v>0</v>
      </c>
      <c r="O121" s="174">
        <v>0</v>
      </c>
      <c r="P121" s="175">
        <v>1</v>
      </c>
      <c r="R121" s="173">
        <v>0</v>
      </c>
      <c r="S121" s="174">
        <v>0</v>
      </c>
      <c r="T121" s="174">
        <v>0</v>
      </c>
      <c r="U121" s="175">
        <v>0</v>
      </c>
      <c r="V121" s="173">
        <v>0</v>
      </c>
      <c r="W121" s="174">
        <v>0</v>
      </c>
      <c r="X121" s="175">
        <v>0</v>
      </c>
      <c r="Y121" s="176">
        <v>0</v>
      </c>
      <c r="Z121" s="173">
        <v>1</v>
      </c>
      <c r="AA121" s="174">
        <v>2</v>
      </c>
      <c r="AB121" s="174">
        <v>2</v>
      </c>
      <c r="AC121" s="174">
        <v>1</v>
      </c>
      <c r="AD121" s="174">
        <v>1</v>
      </c>
      <c r="AE121" s="174">
        <v>2</v>
      </c>
      <c r="AF121" s="174">
        <v>2</v>
      </c>
      <c r="AG121" s="174">
        <v>2</v>
      </c>
      <c r="AH121" s="174">
        <v>2</v>
      </c>
      <c r="AI121" s="174">
        <v>4</v>
      </c>
      <c r="AJ121" s="174">
        <v>1</v>
      </c>
      <c r="AK121" s="174">
        <v>1</v>
      </c>
      <c r="AL121" s="174">
        <v>2</v>
      </c>
      <c r="AM121" s="174">
        <v>1</v>
      </c>
      <c r="AN121" s="174">
        <v>1</v>
      </c>
      <c r="AO121" s="174">
        <v>1</v>
      </c>
      <c r="AP121" s="175">
        <v>1</v>
      </c>
      <c r="AQ121" s="173">
        <v>0</v>
      </c>
      <c r="AR121" s="175">
        <v>0</v>
      </c>
      <c r="AS121" s="177">
        <v>0</v>
      </c>
      <c r="AT121" s="178">
        <v>0</v>
      </c>
      <c r="AU121" s="173">
        <v>0</v>
      </c>
      <c r="AV121" s="174">
        <v>0</v>
      </c>
      <c r="AW121" s="174">
        <v>0</v>
      </c>
      <c r="AX121" s="174">
        <v>0</v>
      </c>
      <c r="AY121" s="175">
        <v>0</v>
      </c>
      <c r="AZ121" s="118">
        <v>1</v>
      </c>
      <c r="BA121" s="173">
        <v>1</v>
      </c>
      <c r="BB121" s="174">
        <v>1</v>
      </c>
      <c r="BC121" s="174">
        <v>0</v>
      </c>
      <c r="BD121" s="174">
        <v>1</v>
      </c>
      <c r="BE121" s="174">
        <v>1</v>
      </c>
      <c r="BF121" s="174">
        <v>1</v>
      </c>
      <c r="BG121" s="174">
        <v>1</v>
      </c>
      <c r="BH121" s="174">
        <v>0</v>
      </c>
      <c r="BI121" s="174">
        <v>1</v>
      </c>
      <c r="BJ121" s="174">
        <v>1</v>
      </c>
      <c r="BK121" s="174">
        <v>1</v>
      </c>
      <c r="BL121" s="174">
        <v>1</v>
      </c>
      <c r="BM121" s="175">
        <v>1</v>
      </c>
      <c r="BN121" s="173">
        <v>1</v>
      </c>
      <c r="BO121" s="174">
        <v>1</v>
      </c>
      <c r="BP121" s="174">
        <v>0</v>
      </c>
      <c r="BQ121" s="175">
        <v>1</v>
      </c>
      <c r="BR121" s="173">
        <v>0</v>
      </c>
      <c r="BS121" s="174">
        <v>0</v>
      </c>
      <c r="BT121" s="175">
        <v>0</v>
      </c>
      <c r="BU121" s="177">
        <v>0</v>
      </c>
      <c r="BV121" s="178">
        <v>0</v>
      </c>
      <c r="BW121" s="173">
        <v>0</v>
      </c>
      <c r="BX121" s="174">
        <v>0</v>
      </c>
      <c r="BY121" s="174">
        <v>0</v>
      </c>
      <c r="BZ121" s="174">
        <v>0</v>
      </c>
      <c r="CA121" s="174">
        <v>0</v>
      </c>
      <c r="CB121" s="174">
        <v>0</v>
      </c>
      <c r="CC121" s="174">
        <v>0</v>
      </c>
      <c r="CD121" s="174">
        <v>0</v>
      </c>
      <c r="CE121" s="174">
        <v>0</v>
      </c>
      <c r="CF121" s="174">
        <v>0</v>
      </c>
      <c r="CG121" s="174">
        <v>0</v>
      </c>
      <c r="CH121" s="174">
        <v>0</v>
      </c>
      <c r="CI121" s="174">
        <v>0</v>
      </c>
      <c r="CJ121" s="174">
        <v>0</v>
      </c>
      <c r="CK121" s="174">
        <v>0</v>
      </c>
      <c r="CL121" s="174">
        <v>0</v>
      </c>
      <c r="CM121" s="174">
        <v>0</v>
      </c>
      <c r="CN121" s="174">
        <v>0</v>
      </c>
      <c r="CO121" s="174">
        <v>0</v>
      </c>
      <c r="CP121" s="174">
        <v>0</v>
      </c>
      <c r="CQ121" s="174">
        <v>0</v>
      </c>
      <c r="CR121" s="174">
        <v>0</v>
      </c>
      <c r="CS121" s="174">
        <v>0</v>
      </c>
      <c r="CT121" s="174">
        <v>0</v>
      </c>
      <c r="CU121" s="174">
        <v>0</v>
      </c>
      <c r="CV121" s="174">
        <v>0</v>
      </c>
      <c r="CW121" s="174">
        <v>0</v>
      </c>
      <c r="CX121" s="174">
        <v>0</v>
      </c>
      <c r="CY121" s="174">
        <v>0</v>
      </c>
      <c r="CZ121" s="175">
        <v>0</v>
      </c>
      <c r="DA121" s="177">
        <v>1</v>
      </c>
      <c r="DB121" s="174">
        <v>0</v>
      </c>
      <c r="DC121" s="174">
        <v>1</v>
      </c>
      <c r="DD121" s="174">
        <v>1</v>
      </c>
      <c r="DE121" s="174">
        <v>1</v>
      </c>
      <c r="DF121" s="174">
        <v>0</v>
      </c>
      <c r="DG121" s="174">
        <v>1</v>
      </c>
      <c r="DH121" s="174">
        <v>1</v>
      </c>
      <c r="DI121" s="174">
        <v>1</v>
      </c>
      <c r="DJ121" s="174">
        <v>1</v>
      </c>
      <c r="DK121" s="174">
        <v>0</v>
      </c>
      <c r="DL121" s="174">
        <v>1</v>
      </c>
      <c r="DM121" s="174">
        <v>1</v>
      </c>
      <c r="DN121" s="174">
        <v>0</v>
      </c>
      <c r="DO121" s="174">
        <v>1</v>
      </c>
      <c r="DP121" s="174">
        <v>1</v>
      </c>
      <c r="DQ121" s="174">
        <v>0</v>
      </c>
      <c r="DR121" s="174">
        <v>1</v>
      </c>
      <c r="DS121" s="174">
        <v>1</v>
      </c>
      <c r="DT121" s="174">
        <v>1</v>
      </c>
      <c r="DU121" s="174">
        <v>1</v>
      </c>
      <c r="DV121" s="174">
        <v>1</v>
      </c>
      <c r="DW121" s="174">
        <v>1</v>
      </c>
      <c r="DX121" s="174">
        <v>1</v>
      </c>
      <c r="DY121" s="174">
        <v>1</v>
      </c>
      <c r="DZ121" s="174">
        <v>1</v>
      </c>
      <c r="EA121" s="174">
        <v>1</v>
      </c>
      <c r="EB121" s="174">
        <v>1</v>
      </c>
      <c r="EC121" s="174">
        <v>1</v>
      </c>
      <c r="ED121" s="174">
        <v>1</v>
      </c>
      <c r="EE121" s="174">
        <v>1</v>
      </c>
      <c r="EF121" s="174">
        <v>1</v>
      </c>
      <c r="EG121" s="174">
        <v>1</v>
      </c>
      <c r="EH121" s="174">
        <v>0</v>
      </c>
      <c r="EI121" s="174">
        <v>2</v>
      </c>
      <c r="EJ121" s="174">
        <v>1</v>
      </c>
      <c r="EK121" s="175">
        <v>1</v>
      </c>
    </row>
    <row r="122" spans="1:141" ht="15.75" x14ac:dyDescent="0.25">
      <c r="A122" s="287"/>
      <c r="B122" s="288"/>
      <c r="C122" s="48" t="s">
        <v>12003</v>
      </c>
      <c r="D122" s="48" t="s">
        <v>12004</v>
      </c>
      <c r="E122" s="48" t="s">
        <v>12005</v>
      </c>
      <c r="F122" s="192"/>
      <c r="G122" s="173">
        <v>0</v>
      </c>
      <c r="H122" s="174">
        <v>0</v>
      </c>
      <c r="I122" s="174">
        <v>0</v>
      </c>
      <c r="J122" s="174">
        <v>0</v>
      </c>
      <c r="K122" s="174">
        <v>0</v>
      </c>
      <c r="L122" s="178">
        <v>0</v>
      </c>
      <c r="M122" s="174">
        <v>0</v>
      </c>
      <c r="N122" s="177">
        <v>0</v>
      </c>
      <c r="O122" s="174">
        <v>0</v>
      </c>
      <c r="P122" s="175">
        <v>0</v>
      </c>
      <c r="R122" s="173">
        <v>0</v>
      </c>
      <c r="S122" s="174">
        <v>0</v>
      </c>
      <c r="T122" s="174">
        <v>0</v>
      </c>
      <c r="U122" s="175">
        <v>0</v>
      </c>
      <c r="V122" s="173">
        <v>0</v>
      </c>
      <c r="W122" s="174">
        <v>0</v>
      </c>
      <c r="X122" s="175">
        <v>0</v>
      </c>
      <c r="Y122" s="176">
        <v>0</v>
      </c>
      <c r="Z122" s="173">
        <v>0</v>
      </c>
      <c r="AA122" s="174">
        <v>0</v>
      </c>
      <c r="AB122" s="174">
        <v>0</v>
      </c>
      <c r="AC122" s="174">
        <v>0</v>
      </c>
      <c r="AD122" s="174">
        <v>0</v>
      </c>
      <c r="AE122" s="174">
        <v>0</v>
      </c>
      <c r="AF122" s="174">
        <v>0</v>
      </c>
      <c r="AG122" s="174">
        <v>0</v>
      </c>
      <c r="AH122" s="174">
        <v>0</v>
      </c>
      <c r="AI122" s="174">
        <v>0</v>
      </c>
      <c r="AJ122" s="174">
        <v>0</v>
      </c>
      <c r="AK122" s="174">
        <v>0</v>
      </c>
      <c r="AL122" s="174">
        <v>0</v>
      </c>
      <c r="AM122" s="174">
        <v>0</v>
      </c>
      <c r="AN122" s="174">
        <v>0</v>
      </c>
      <c r="AO122" s="174">
        <v>0</v>
      </c>
      <c r="AP122" s="175">
        <v>0</v>
      </c>
      <c r="AQ122" s="173">
        <v>0</v>
      </c>
      <c r="AR122" s="175">
        <v>0</v>
      </c>
      <c r="AS122" s="177">
        <v>0</v>
      </c>
      <c r="AT122" s="178">
        <v>0</v>
      </c>
      <c r="AU122" s="173">
        <v>0</v>
      </c>
      <c r="AV122" s="174">
        <v>0</v>
      </c>
      <c r="AW122" s="174">
        <v>0</v>
      </c>
      <c r="AX122" s="174">
        <v>0</v>
      </c>
      <c r="AY122" s="175">
        <v>0</v>
      </c>
      <c r="AZ122" s="118">
        <v>1</v>
      </c>
      <c r="BA122" s="173">
        <v>1</v>
      </c>
      <c r="BB122" s="174">
        <v>1</v>
      </c>
      <c r="BC122" s="174">
        <v>0</v>
      </c>
      <c r="BD122" s="174">
        <v>1</v>
      </c>
      <c r="BE122" s="174">
        <v>1</v>
      </c>
      <c r="BF122" s="174">
        <v>1</v>
      </c>
      <c r="BG122" s="174">
        <v>1</v>
      </c>
      <c r="BH122" s="174">
        <v>1</v>
      </c>
      <c r="BI122" s="174">
        <v>1</v>
      </c>
      <c r="BJ122" s="174">
        <v>1</v>
      </c>
      <c r="BK122" s="174">
        <v>1</v>
      </c>
      <c r="BL122" s="174">
        <v>1</v>
      </c>
      <c r="BM122" s="175">
        <v>1</v>
      </c>
      <c r="BN122" s="173">
        <v>0</v>
      </c>
      <c r="BO122" s="174">
        <v>0</v>
      </c>
      <c r="BP122" s="174">
        <v>0</v>
      </c>
      <c r="BQ122" s="175">
        <v>0</v>
      </c>
      <c r="BR122" s="173">
        <v>0</v>
      </c>
      <c r="BS122" s="174">
        <v>0</v>
      </c>
      <c r="BT122" s="175">
        <v>0</v>
      </c>
      <c r="BU122" s="177">
        <v>0</v>
      </c>
      <c r="BV122" s="178">
        <v>0</v>
      </c>
      <c r="BW122" s="173">
        <v>0</v>
      </c>
      <c r="BX122" s="174">
        <v>0</v>
      </c>
      <c r="BY122" s="174">
        <v>0</v>
      </c>
      <c r="BZ122" s="174">
        <v>0</v>
      </c>
      <c r="CA122" s="174">
        <v>0</v>
      </c>
      <c r="CB122" s="174">
        <v>0</v>
      </c>
      <c r="CC122" s="174">
        <v>0</v>
      </c>
      <c r="CD122" s="174">
        <v>0</v>
      </c>
      <c r="CE122" s="174">
        <v>0</v>
      </c>
      <c r="CF122" s="174">
        <v>0</v>
      </c>
      <c r="CG122" s="174">
        <v>0</v>
      </c>
      <c r="CH122" s="174">
        <v>0</v>
      </c>
      <c r="CI122" s="174">
        <v>0</v>
      </c>
      <c r="CJ122" s="174">
        <v>0</v>
      </c>
      <c r="CK122" s="174">
        <v>0</v>
      </c>
      <c r="CL122" s="174">
        <v>0</v>
      </c>
      <c r="CM122" s="174">
        <v>0</v>
      </c>
      <c r="CN122" s="174">
        <v>0</v>
      </c>
      <c r="CO122" s="174">
        <v>0</v>
      </c>
      <c r="CP122" s="174">
        <v>0</v>
      </c>
      <c r="CQ122" s="174">
        <v>0</v>
      </c>
      <c r="CR122" s="174">
        <v>0</v>
      </c>
      <c r="CS122" s="174">
        <v>0</v>
      </c>
      <c r="CT122" s="174">
        <v>0</v>
      </c>
      <c r="CU122" s="174">
        <v>0</v>
      </c>
      <c r="CV122" s="174">
        <v>0</v>
      </c>
      <c r="CW122" s="174">
        <v>0</v>
      </c>
      <c r="CX122" s="174">
        <v>0</v>
      </c>
      <c r="CY122" s="174">
        <v>0</v>
      </c>
      <c r="CZ122" s="175">
        <v>0</v>
      </c>
      <c r="DA122" s="177">
        <v>0</v>
      </c>
      <c r="DB122" s="174">
        <v>0</v>
      </c>
      <c r="DC122" s="174">
        <v>0</v>
      </c>
      <c r="DD122" s="174">
        <v>0</v>
      </c>
      <c r="DE122" s="174">
        <v>0</v>
      </c>
      <c r="DF122" s="174">
        <v>0</v>
      </c>
      <c r="DG122" s="174">
        <v>0</v>
      </c>
      <c r="DH122" s="174">
        <v>0</v>
      </c>
      <c r="DI122" s="174">
        <v>0</v>
      </c>
      <c r="DJ122" s="174">
        <v>0</v>
      </c>
      <c r="DK122" s="174">
        <v>0</v>
      </c>
      <c r="DL122" s="174">
        <v>0</v>
      </c>
      <c r="DM122" s="174">
        <v>0</v>
      </c>
      <c r="DN122" s="174">
        <v>0</v>
      </c>
      <c r="DO122" s="174">
        <v>0</v>
      </c>
      <c r="DP122" s="174">
        <v>0</v>
      </c>
      <c r="DQ122" s="174">
        <v>0</v>
      </c>
      <c r="DR122" s="174">
        <v>0</v>
      </c>
      <c r="DS122" s="174">
        <v>0</v>
      </c>
      <c r="DT122" s="174">
        <v>0</v>
      </c>
      <c r="DU122" s="174">
        <v>0</v>
      </c>
      <c r="DV122" s="174">
        <v>0</v>
      </c>
      <c r="DW122" s="174">
        <v>0</v>
      </c>
      <c r="DX122" s="174">
        <v>0</v>
      </c>
      <c r="DY122" s="174">
        <v>0</v>
      </c>
      <c r="DZ122" s="174">
        <v>0</v>
      </c>
      <c r="EA122" s="174">
        <v>0</v>
      </c>
      <c r="EB122" s="174">
        <v>0</v>
      </c>
      <c r="EC122" s="174">
        <v>0</v>
      </c>
      <c r="ED122" s="174">
        <v>0</v>
      </c>
      <c r="EE122" s="174">
        <v>0</v>
      </c>
      <c r="EF122" s="174">
        <v>0</v>
      </c>
      <c r="EG122" s="174">
        <v>0</v>
      </c>
      <c r="EH122" s="174">
        <v>0</v>
      </c>
      <c r="EI122" s="174">
        <v>0</v>
      </c>
      <c r="EJ122" s="174">
        <v>0</v>
      </c>
      <c r="EK122" s="175">
        <v>0</v>
      </c>
    </row>
    <row r="123" spans="1:141" ht="15.75" x14ac:dyDescent="0.25">
      <c r="A123" s="289"/>
      <c r="B123" s="290"/>
      <c r="C123" s="48" t="s">
        <v>11888</v>
      </c>
      <c r="D123" s="48" t="s">
        <v>11889</v>
      </c>
      <c r="E123" s="48" t="s">
        <v>11890</v>
      </c>
      <c r="F123" s="192"/>
      <c r="G123" s="173">
        <v>0</v>
      </c>
      <c r="H123" s="174">
        <v>0</v>
      </c>
      <c r="I123" s="174">
        <v>0</v>
      </c>
      <c r="J123" s="174">
        <v>0</v>
      </c>
      <c r="K123" s="174">
        <v>0</v>
      </c>
      <c r="L123" s="178">
        <v>0</v>
      </c>
      <c r="M123" s="174">
        <v>0</v>
      </c>
      <c r="N123" s="177">
        <v>0</v>
      </c>
      <c r="O123" s="174">
        <v>0</v>
      </c>
      <c r="P123" s="175">
        <v>0</v>
      </c>
      <c r="R123" s="173">
        <v>0</v>
      </c>
      <c r="S123" s="174">
        <v>0</v>
      </c>
      <c r="T123" s="174">
        <v>0</v>
      </c>
      <c r="U123" s="175">
        <v>0</v>
      </c>
      <c r="V123" s="173">
        <v>0</v>
      </c>
      <c r="W123" s="174">
        <v>0</v>
      </c>
      <c r="X123" s="175">
        <v>0</v>
      </c>
      <c r="Y123" s="176">
        <v>0</v>
      </c>
      <c r="Z123" s="173">
        <v>1</v>
      </c>
      <c r="AA123" s="174">
        <v>1</v>
      </c>
      <c r="AB123" s="174">
        <v>2</v>
      </c>
      <c r="AC123" s="174">
        <v>1</v>
      </c>
      <c r="AD123" s="174">
        <v>2</v>
      </c>
      <c r="AE123" s="174">
        <v>2</v>
      </c>
      <c r="AF123" s="174">
        <v>1</v>
      </c>
      <c r="AG123" s="174">
        <v>1</v>
      </c>
      <c r="AH123" s="174">
        <v>1</v>
      </c>
      <c r="AI123" s="174">
        <v>1</v>
      </c>
      <c r="AJ123" s="174">
        <v>1</v>
      </c>
      <c r="AK123" s="174">
        <v>1</v>
      </c>
      <c r="AL123" s="174">
        <v>1</v>
      </c>
      <c r="AM123" s="174">
        <v>1</v>
      </c>
      <c r="AN123" s="174">
        <v>1</v>
      </c>
      <c r="AO123" s="174">
        <v>1</v>
      </c>
      <c r="AP123" s="175">
        <v>1</v>
      </c>
      <c r="AQ123" s="173">
        <v>0</v>
      </c>
      <c r="AR123" s="175">
        <v>0</v>
      </c>
      <c r="AS123" s="177">
        <v>0</v>
      </c>
      <c r="AT123" s="178">
        <v>0</v>
      </c>
      <c r="AU123" s="173">
        <v>0</v>
      </c>
      <c r="AV123" s="174">
        <v>0</v>
      </c>
      <c r="AW123" s="174">
        <v>0</v>
      </c>
      <c r="AX123" s="174">
        <v>0</v>
      </c>
      <c r="AY123" s="175">
        <v>0</v>
      </c>
      <c r="AZ123" s="118">
        <v>3</v>
      </c>
      <c r="BA123" s="173">
        <v>0</v>
      </c>
      <c r="BB123" s="174">
        <v>0</v>
      </c>
      <c r="BC123" s="174">
        <v>0</v>
      </c>
      <c r="BD123" s="174">
        <v>0</v>
      </c>
      <c r="BE123" s="174">
        <v>0</v>
      </c>
      <c r="BF123" s="174">
        <v>0</v>
      </c>
      <c r="BG123" s="174">
        <v>0</v>
      </c>
      <c r="BH123" s="174">
        <v>0</v>
      </c>
      <c r="BI123" s="174">
        <v>0</v>
      </c>
      <c r="BJ123" s="174">
        <v>0</v>
      </c>
      <c r="BK123" s="174">
        <v>0</v>
      </c>
      <c r="BL123" s="174">
        <v>0</v>
      </c>
      <c r="BM123" s="175">
        <v>0</v>
      </c>
      <c r="BN123" s="173">
        <v>1</v>
      </c>
      <c r="BO123" s="174">
        <v>0</v>
      </c>
      <c r="BP123" s="174">
        <v>0</v>
      </c>
      <c r="BQ123" s="175">
        <v>1</v>
      </c>
      <c r="BR123" s="173">
        <v>0</v>
      </c>
      <c r="BS123" s="174">
        <v>0</v>
      </c>
      <c r="BT123" s="175">
        <v>0</v>
      </c>
      <c r="BU123" s="177">
        <v>0</v>
      </c>
      <c r="BV123" s="178">
        <v>0</v>
      </c>
      <c r="BW123" s="173">
        <v>1</v>
      </c>
      <c r="BX123" s="174">
        <v>1</v>
      </c>
      <c r="BY123" s="174">
        <v>1</v>
      </c>
      <c r="BZ123" s="174">
        <v>0</v>
      </c>
      <c r="CA123" s="174">
        <v>1</v>
      </c>
      <c r="CB123" s="174">
        <v>1</v>
      </c>
      <c r="CC123" s="174">
        <v>1</v>
      </c>
      <c r="CD123" s="174">
        <v>1</v>
      </c>
      <c r="CE123" s="174">
        <v>1</v>
      </c>
      <c r="CF123" s="174">
        <v>0</v>
      </c>
      <c r="CG123" s="174">
        <v>0</v>
      </c>
      <c r="CH123" s="174">
        <v>0</v>
      </c>
      <c r="CI123" s="174">
        <v>0</v>
      </c>
      <c r="CJ123" s="174">
        <v>0</v>
      </c>
      <c r="CK123" s="174">
        <v>0</v>
      </c>
      <c r="CL123" s="174">
        <v>0</v>
      </c>
      <c r="CM123" s="174">
        <v>0</v>
      </c>
      <c r="CN123" s="174">
        <v>0</v>
      </c>
      <c r="CO123" s="174">
        <v>0</v>
      </c>
      <c r="CP123" s="174">
        <v>0</v>
      </c>
      <c r="CQ123" s="174">
        <v>0</v>
      </c>
      <c r="CR123" s="174">
        <v>0</v>
      </c>
      <c r="CS123" s="174">
        <v>1</v>
      </c>
      <c r="CT123" s="174">
        <v>0</v>
      </c>
      <c r="CU123" s="174">
        <v>0</v>
      </c>
      <c r="CV123" s="174">
        <v>0</v>
      </c>
      <c r="CW123" s="174">
        <v>0</v>
      </c>
      <c r="CX123" s="174">
        <v>0</v>
      </c>
      <c r="CY123" s="174">
        <v>0</v>
      </c>
      <c r="CZ123" s="175">
        <v>0</v>
      </c>
      <c r="DA123" s="177">
        <v>1</v>
      </c>
      <c r="DB123" s="174">
        <v>1</v>
      </c>
      <c r="DC123" s="174">
        <v>0</v>
      </c>
      <c r="DD123" s="174">
        <v>1</v>
      </c>
      <c r="DE123" s="174">
        <v>1</v>
      </c>
      <c r="DF123" s="174">
        <v>1</v>
      </c>
      <c r="DG123" s="174">
        <v>1</v>
      </c>
      <c r="DH123" s="174">
        <v>1</v>
      </c>
      <c r="DI123" s="174">
        <v>1</v>
      </c>
      <c r="DJ123" s="174">
        <v>1</v>
      </c>
      <c r="DK123" s="174">
        <v>0</v>
      </c>
      <c r="DL123" s="174">
        <v>1</v>
      </c>
      <c r="DM123" s="174">
        <v>1</v>
      </c>
      <c r="DN123" s="174">
        <v>0</v>
      </c>
      <c r="DO123" s="174">
        <v>1</v>
      </c>
      <c r="DP123" s="174">
        <v>1</v>
      </c>
      <c r="DQ123" s="174">
        <v>0</v>
      </c>
      <c r="DR123" s="174">
        <v>2</v>
      </c>
      <c r="DS123" s="174">
        <v>1</v>
      </c>
      <c r="DT123" s="174">
        <v>1</v>
      </c>
      <c r="DU123" s="174">
        <v>1</v>
      </c>
      <c r="DV123" s="174">
        <v>1</v>
      </c>
      <c r="DW123" s="174">
        <v>1</v>
      </c>
      <c r="DX123" s="174">
        <v>0</v>
      </c>
      <c r="DY123" s="174">
        <v>0</v>
      </c>
      <c r="DZ123" s="174">
        <v>1</v>
      </c>
      <c r="EA123" s="174">
        <v>0</v>
      </c>
      <c r="EB123" s="174">
        <v>0</v>
      </c>
      <c r="EC123" s="174">
        <v>1</v>
      </c>
      <c r="ED123" s="174">
        <v>1</v>
      </c>
      <c r="EE123" s="174">
        <v>0</v>
      </c>
      <c r="EF123" s="174">
        <v>1</v>
      </c>
      <c r="EG123" s="174">
        <v>0</v>
      </c>
      <c r="EH123" s="174">
        <v>0</v>
      </c>
      <c r="EI123" s="174">
        <v>0</v>
      </c>
      <c r="EJ123" s="174">
        <v>1</v>
      </c>
      <c r="EK123" s="175">
        <v>1</v>
      </c>
    </row>
    <row r="124" spans="1:141" ht="15.75" x14ac:dyDescent="0.25">
      <c r="A124" s="285" t="s">
        <v>12039</v>
      </c>
      <c r="B124" s="286"/>
      <c r="C124" s="48" t="s">
        <v>12040</v>
      </c>
      <c r="D124" s="48" t="s">
        <v>12041</v>
      </c>
      <c r="E124" s="48" t="s">
        <v>12042</v>
      </c>
      <c r="F124" s="192"/>
      <c r="G124" s="173">
        <v>0</v>
      </c>
      <c r="H124" s="174">
        <v>0</v>
      </c>
      <c r="I124" s="174">
        <v>0</v>
      </c>
      <c r="J124" s="174">
        <v>0</v>
      </c>
      <c r="K124" s="174">
        <v>0</v>
      </c>
      <c r="L124" s="178">
        <v>0</v>
      </c>
      <c r="M124" s="174">
        <v>0</v>
      </c>
      <c r="N124" s="177">
        <v>0</v>
      </c>
      <c r="O124" s="174">
        <v>0</v>
      </c>
      <c r="P124" s="175">
        <v>0</v>
      </c>
      <c r="R124" s="173">
        <v>1</v>
      </c>
      <c r="S124" s="174">
        <v>1</v>
      </c>
      <c r="T124" s="174">
        <v>1</v>
      </c>
      <c r="U124" s="175">
        <v>1</v>
      </c>
      <c r="V124" s="173">
        <v>1</v>
      </c>
      <c r="W124" s="174">
        <v>1</v>
      </c>
      <c r="X124" s="175">
        <v>1</v>
      </c>
      <c r="Y124" s="176">
        <v>1</v>
      </c>
      <c r="Z124" s="173">
        <v>1</v>
      </c>
      <c r="AA124" s="174">
        <v>0</v>
      </c>
      <c r="AB124" s="174">
        <v>0</v>
      </c>
      <c r="AC124" s="174">
        <v>0</v>
      </c>
      <c r="AD124" s="174">
        <v>0</v>
      </c>
      <c r="AE124" s="174">
        <v>0</v>
      </c>
      <c r="AF124" s="174">
        <v>0</v>
      </c>
      <c r="AG124" s="174">
        <v>0</v>
      </c>
      <c r="AH124" s="174">
        <v>0</v>
      </c>
      <c r="AI124" s="174">
        <v>0</v>
      </c>
      <c r="AJ124" s="174">
        <v>0</v>
      </c>
      <c r="AK124" s="174">
        <v>0</v>
      </c>
      <c r="AL124" s="174">
        <v>0</v>
      </c>
      <c r="AM124" s="174">
        <v>0</v>
      </c>
      <c r="AN124" s="174">
        <v>0</v>
      </c>
      <c r="AO124" s="174">
        <v>0</v>
      </c>
      <c r="AP124" s="175">
        <v>0</v>
      </c>
      <c r="AQ124" s="173">
        <v>2</v>
      </c>
      <c r="AR124" s="175">
        <v>2</v>
      </c>
      <c r="AS124" s="177">
        <v>0</v>
      </c>
      <c r="AT124" s="178">
        <v>1</v>
      </c>
      <c r="AU124" s="173">
        <v>0</v>
      </c>
      <c r="AV124" s="174">
        <v>0</v>
      </c>
      <c r="AW124" s="174">
        <v>0</v>
      </c>
      <c r="AX124" s="174">
        <v>0</v>
      </c>
      <c r="AY124" s="175">
        <v>0</v>
      </c>
      <c r="AZ124" s="118">
        <v>1</v>
      </c>
      <c r="BA124" s="173">
        <v>1</v>
      </c>
      <c r="BB124" s="174">
        <v>1</v>
      </c>
      <c r="BC124" s="174">
        <v>1</v>
      </c>
      <c r="BD124" s="174">
        <v>0</v>
      </c>
      <c r="BE124" s="174">
        <v>1</v>
      </c>
      <c r="BF124" s="174">
        <v>0</v>
      </c>
      <c r="BG124" s="174">
        <v>1</v>
      </c>
      <c r="BH124" s="174">
        <v>1</v>
      </c>
      <c r="BI124" s="174">
        <v>1</v>
      </c>
      <c r="BJ124" s="174">
        <v>1</v>
      </c>
      <c r="BK124" s="174">
        <v>0</v>
      </c>
      <c r="BL124" s="174">
        <v>1</v>
      </c>
      <c r="BM124" s="175">
        <v>1</v>
      </c>
      <c r="BN124" s="173">
        <v>1</v>
      </c>
      <c r="BO124" s="174">
        <v>0</v>
      </c>
      <c r="BP124" s="174">
        <v>1</v>
      </c>
      <c r="BQ124" s="175">
        <v>1</v>
      </c>
      <c r="BR124" s="173">
        <v>0</v>
      </c>
      <c r="BS124" s="174">
        <v>1</v>
      </c>
      <c r="BT124" s="175">
        <v>1</v>
      </c>
      <c r="BU124" s="177">
        <v>1</v>
      </c>
      <c r="BV124" s="178">
        <v>0</v>
      </c>
      <c r="BW124" s="173">
        <v>1</v>
      </c>
      <c r="BX124" s="174">
        <v>1</v>
      </c>
      <c r="BY124" s="174">
        <v>1</v>
      </c>
      <c r="BZ124" s="174">
        <v>1</v>
      </c>
      <c r="CA124" s="174">
        <v>1</v>
      </c>
      <c r="CB124" s="174">
        <v>1</v>
      </c>
      <c r="CC124" s="174">
        <v>1</v>
      </c>
      <c r="CD124" s="174">
        <v>1</v>
      </c>
      <c r="CE124" s="174">
        <v>1</v>
      </c>
      <c r="CF124" s="174">
        <v>1</v>
      </c>
      <c r="CG124" s="174">
        <v>1</v>
      </c>
      <c r="CH124" s="174">
        <v>1</v>
      </c>
      <c r="CI124" s="174">
        <v>1</v>
      </c>
      <c r="CJ124" s="174">
        <v>1</v>
      </c>
      <c r="CK124" s="174">
        <v>1</v>
      </c>
      <c r="CL124" s="174">
        <v>1</v>
      </c>
      <c r="CM124" s="174">
        <v>1</v>
      </c>
      <c r="CN124" s="174">
        <v>1</v>
      </c>
      <c r="CO124" s="174">
        <v>1</v>
      </c>
      <c r="CP124" s="174">
        <v>1</v>
      </c>
      <c r="CQ124" s="174">
        <v>1</v>
      </c>
      <c r="CR124" s="174">
        <v>1</v>
      </c>
      <c r="CS124" s="174">
        <v>1</v>
      </c>
      <c r="CT124" s="174">
        <v>1</v>
      </c>
      <c r="CU124" s="174">
        <v>1</v>
      </c>
      <c r="CV124" s="174">
        <v>1</v>
      </c>
      <c r="CW124" s="174">
        <v>1</v>
      </c>
      <c r="CX124" s="174">
        <v>1</v>
      </c>
      <c r="CY124" s="174">
        <v>1</v>
      </c>
      <c r="CZ124" s="175">
        <v>1</v>
      </c>
      <c r="DA124" s="177">
        <v>1</v>
      </c>
      <c r="DB124" s="174">
        <v>0</v>
      </c>
      <c r="DC124" s="174">
        <v>1</v>
      </c>
      <c r="DD124" s="174">
        <v>1</v>
      </c>
      <c r="DE124" s="174">
        <v>1</v>
      </c>
      <c r="DF124" s="174">
        <v>0</v>
      </c>
      <c r="DG124" s="174">
        <v>1</v>
      </c>
      <c r="DH124" s="174">
        <v>1</v>
      </c>
      <c r="DI124" s="174">
        <v>1</v>
      </c>
      <c r="DJ124" s="174">
        <v>2</v>
      </c>
      <c r="DK124" s="174">
        <v>0</v>
      </c>
      <c r="DL124" s="174">
        <v>1</v>
      </c>
      <c r="DM124" s="174">
        <v>1</v>
      </c>
      <c r="DN124" s="174">
        <v>1</v>
      </c>
      <c r="DO124" s="174">
        <v>1</v>
      </c>
      <c r="DP124" s="174">
        <v>0</v>
      </c>
      <c r="DQ124" s="174">
        <v>0</v>
      </c>
      <c r="DR124" s="174">
        <v>0</v>
      </c>
      <c r="DS124" s="174">
        <v>1</v>
      </c>
      <c r="DT124" s="174">
        <v>0</v>
      </c>
      <c r="DU124" s="174">
        <v>1</v>
      </c>
      <c r="DV124" s="174">
        <v>1</v>
      </c>
      <c r="DW124" s="174">
        <v>1</v>
      </c>
      <c r="DX124" s="174">
        <v>1</v>
      </c>
      <c r="DY124" s="174">
        <v>1</v>
      </c>
      <c r="DZ124" s="174">
        <v>1</v>
      </c>
      <c r="EA124" s="174">
        <v>1</v>
      </c>
      <c r="EB124" s="174">
        <v>1</v>
      </c>
      <c r="EC124" s="174">
        <v>1</v>
      </c>
      <c r="ED124" s="174">
        <v>0</v>
      </c>
      <c r="EE124" s="174">
        <v>1</v>
      </c>
      <c r="EF124" s="174">
        <v>1</v>
      </c>
      <c r="EG124" s="174">
        <v>1</v>
      </c>
      <c r="EH124" s="174">
        <v>1</v>
      </c>
      <c r="EI124" s="174">
        <v>0</v>
      </c>
      <c r="EJ124" s="174">
        <v>1</v>
      </c>
      <c r="EK124" s="175">
        <v>0</v>
      </c>
    </row>
    <row r="125" spans="1:141" ht="15.75" x14ac:dyDescent="0.25">
      <c r="A125" s="287"/>
      <c r="B125" s="288"/>
      <c r="C125" s="48" t="s">
        <v>10627</v>
      </c>
      <c r="D125" s="48" t="s">
        <v>12043</v>
      </c>
      <c r="E125" s="48" t="s">
        <v>12044</v>
      </c>
      <c r="F125" s="192"/>
      <c r="G125" s="173">
        <v>1</v>
      </c>
      <c r="H125" s="174">
        <v>1</v>
      </c>
      <c r="I125" s="174">
        <v>1</v>
      </c>
      <c r="J125" s="174">
        <v>1</v>
      </c>
      <c r="K125" s="174">
        <v>1</v>
      </c>
      <c r="L125" s="178">
        <v>1</v>
      </c>
      <c r="M125" s="174">
        <v>1</v>
      </c>
      <c r="N125" s="177">
        <v>1</v>
      </c>
      <c r="O125" s="174">
        <v>1</v>
      </c>
      <c r="P125" s="175">
        <v>1</v>
      </c>
      <c r="R125" s="173">
        <v>1</v>
      </c>
      <c r="S125" s="174">
        <v>1</v>
      </c>
      <c r="T125" s="174">
        <v>1</v>
      </c>
      <c r="U125" s="175">
        <v>1</v>
      </c>
      <c r="V125" s="173">
        <v>0</v>
      </c>
      <c r="W125" s="174">
        <v>1</v>
      </c>
      <c r="X125" s="175">
        <v>2</v>
      </c>
      <c r="Y125" s="176">
        <v>1</v>
      </c>
      <c r="Z125" s="173">
        <v>1</v>
      </c>
      <c r="AA125" s="174">
        <v>1</v>
      </c>
      <c r="AB125" s="174">
        <v>1</v>
      </c>
      <c r="AC125" s="174">
        <v>1</v>
      </c>
      <c r="AD125" s="174">
        <v>1</v>
      </c>
      <c r="AE125" s="174">
        <v>1</v>
      </c>
      <c r="AF125" s="174">
        <v>1</v>
      </c>
      <c r="AG125" s="174">
        <v>1</v>
      </c>
      <c r="AH125" s="174">
        <v>1</v>
      </c>
      <c r="AI125" s="174">
        <v>1</v>
      </c>
      <c r="AJ125" s="174">
        <v>0</v>
      </c>
      <c r="AK125" s="174">
        <v>1</v>
      </c>
      <c r="AL125" s="174">
        <v>1</v>
      </c>
      <c r="AM125" s="174">
        <v>1</v>
      </c>
      <c r="AN125" s="174">
        <v>1</v>
      </c>
      <c r="AO125" s="174">
        <v>1</v>
      </c>
      <c r="AP125" s="175">
        <v>1</v>
      </c>
      <c r="AQ125" s="173">
        <v>2</v>
      </c>
      <c r="AR125" s="175">
        <v>2</v>
      </c>
      <c r="AS125" s="177">
        <v>1</v>
      </c>
      <c r="AT125" s="178">
        <v>1</v>
      </c>
      <c r="AU125" s="173">
        <v>1</v>
      </c>
      <c r="AV125" s="174">
        <v>2</v>
      </c>
      <c r="AW125" s="174">
        <v>1</v>
      </c>
      <c r="AX125" s="174">
        <v>1</v>
      </c>
      <c r="AY125" s="175">
        <v>2</v>
      </c>
      <c r="AZ125" s="118">
        <v>2</v>
      </c>
      <c r="BA125" s="173">
        <v>1</v>
      </c>
      <c r="BB125" s="174">
        <v>1</v>
      </c>
      <c r="BC125" s="174">
        <v>1</v>
      </c>
      <c r="BD125" s="174">
        <v>1</v>
      </c>
      <c r="BE125" s="174">
        <v>1</v>
      </c>
      <c r="BF125" s="174">
        <v>1</v>
      </c>
      <c r="BG125" s="174">
        <v>1</v>
      </c>
      <c r="BH125" s="174">
        <v>1</v>
      </c>
      <c r="BI125" s="174">
        <v>0</v>
      </c>
      <c r="BJ125" s="174">
        <v>1</v>
      </c>
      <c r="BK125" s="174">
        <v>0</v>
      </c>
      <c r="BL125" s="174">
        <v>1</v>
      </c>
      <c r="BM125" s="175">
        <v>1</v>
      </c>
      <c r="BN125" s="173">
        <v>1</v>
      </c>
      <c r="BO125" s="174">
        <v>1</v>
      </c>
      <c r="BP125" s="174">
        <v>2</v>
      </c>
      <c r="BQ125" s="175">
        <v>2</v>
      </c>
      <c r="BR125" s="173">
        <v>1</v>
      </c>
      <c r="BS125" s="174">
        <v>2</v>
      </c>
      <c r="BT125" s="175">
        <v>2</v>
      </c>
      <c r="BU125" s="177">
        <v>1</v>
      </c>
      <c r="BV125" s="178">
        <v>1</v>
      </c>
      <c r="BW125" s="173">
        <v>1</v>
      </c>
      <c r="BX125" s="174">
        <v>1</v>
      </c>
      <c r="BY125" s="174">
        <v>0</v>
      </c>
      <c r="BZ125" s="174">
        <v>1</v>
      </c>
      <c r="CA125" s="174">
        <v>1</v>
      </c>
      <c r="CB125" s="174">
        <v>1</v>
      </c>
      <c r="CC125" s="174">
        <v>1</v>
      </c>
      <c r="CD125" s="174">
        <v>1</v>
      </c>
      <c r="CE125" s="174">
        <v>1</v>
      </c>
      <c r="CF125" s="174">
        <v>1</v>
      </c>
      <c r="CG125" s="174">
        <v>1</v>
      </c>
      <c r="CH125" s="174">
        <v>1</v>
      </c>
      <c r="CI125" s="174">
        <v>1</v>
      </c>
      <c r="CJ125" s="174">
        <v>1</v>
      </c>
      <c r="CK125" s="174">
        <v>1</v>
      </c>
      <c r="CL125" s="174">
        <v>1</v>
      </c>
      <c r="CM125" s="174">
        <v>1</v>
      </c>
      <c r="CN125" s="174">
        <v>1</v>
      </c>
      <c r="CO125" s="174">
        <v>1</v>
      </c>
      <c r="CP125" s="174">
        <v>1</v>
      </c>
      <c r="CQ125" s="174">
        <v>1</v>
      </c>
      <c r="CR125" s="174">
        <v>1</v>
      </c>
      <c r="CS125" s="174">
        <v>1</v>
      </c>
      <c r="CT125" s="174">
        <v>1</v>
      </c>
      <c r="CU125" s="174">
        <v>1</v>
      </c>
      <c r="CV125" s="174">
        <v>1</v>
      </c>
      <c r="CW125" s="174">
        <v>1</v>
      </c>
      <c r="CX125" s="174">
        <v>1</v>
      </c>
      <c r="CY125" s="174">
        <v>1</v>
      </c>
      <c r="CZ125" s="175">
        <v>1</v>
      </c>
      <c r="DA125" s="177">
        <v>2</v>
      </c>
      <c r="DB125" s="174">
        <v>0</v>
      </c>
      <c r="DC125" s="174">
        <v>2</v>
      </c>
      <c r="DD125" s="174">
        <v>2</v>
      </c>
      <c r="DE125" s="174">
        <v>2</v>
      </c>
      <c r="DF125" s="174">
        <v>0</v>
      </c>
      <c r="DG125" s="174">
        <v>2</v>
      </c>
      <c r="DH125" s="174">
        <v>2</v>
      </c>
      <c r="DI125" s="174">
        <v>2</v>
      </c>
      <c r="DJ125" s="174">
        <v>2</v>
      </c>
      <c r="DK125" s="174">
        <v>1</v>
      </c>
      <c r="DL125" s="174">
        <v>2</v>
      </c>
      <c r="DM125" s="174">
        <v>2</v>
      </c>
      <c r="DN125" s="174">
        <v>2</v>
      </c>
      <c r="DO125" s="174">
        <v>0</v>
      </c>
      <c r="DP125" s="174">
        <v>1</v>
      </c>
      <c r="DQ125" s="174">
        <v>1</v>
      </c>
      <c r="DR125" s="174">
        <v>0</v>
      </c>
      <c r="DS125" s="174">
        <v>1</v>
      </c>
      <c r="DT125" s="174">
        <v>2</v>
      </c>
      <c r="DU125" s="174">
        <v>2</v>
      </c>
      <c r="DV125" s="174">
        <v>2</v>
      </c>
      <c r="DW125" s="174">
        <v>2</v>
      </c>
      <c r="DX125" s="174">
        <v>1</v>
      </c>
      <c r="DY125" s="174">
        <v>2</v>
      </c>
      <c r="DZ125" s="174">
        <v>1</v>
      </c>
      <c r="EA125" s="174">
        <v>2</v>
      </c>
      <c r="EB125" s="174">
        <v>2</v>
      </c>
      <c r="EC125" s="174">
        <v>2</v>
      </c>
      <c r="ED125" s="174">
        <v>2</v>
      </c>
      <c r="EE125" s="174">
        <v>2</v>
      </c>
      <c r="EF125" s="174">
        <v>2</v>
      </c>
      <c r="EG125" s="174">
        <v>2</v>
      </c>
      <c r="EH125" s="174">
        <v>1</v>
      </c>
      <c r="EI125" s="174">
        <v>0</v>
      </c>
      <c r="EJ125" s="174">
        <v>2</v>
      </c>
      <c r="EK125" s="175">
        <v>0</v>
      </c>
    </row>
    <row r="126" spans="1:141" ht="15.75" x14ac:dyDescent="0.25">
      <c r="A126" s="287"/>
      <c r="B126" s="288"/>
      <c r="C126" s="48" t="s">
        <v>5245</v>
      </c>
      <c r="D126" s="48" t="s">
        <v>12045</v>
      </c>
      <c r="E126" s="48" t="s">
        <v>12046</v>
      </c>
      <c r="F126" s="192"/>
      <c r="G126" s="173">
        <v>0</v>
      </c>
      <c r="H126" s="174">
        <v>1</v>
      </c>
      <c r="I126" s="174">
        <v>1</v>
      </c>
      <c r="J126" s="174">
        <v>1</v>
      </c>
      <c r="K126" s="174">
        <v>1</v>
      </c>
      <c r="L126" s="178">
        <v>1</v>
      </c>
      <c r="M126" s="174">
        <v>1</v>
      </c>
      <c r="N126" s="177">
        <v>1</v>
      </c>
      <c r="O126" s="174">
        <v>1</v>
      </c>
      <c r="P126" s="175">
        <v>1</v>
      </c>
      <c r="R126" s="173">
        <v>1</v>
      </c>
      <c r="S126" s="174">
        <v>1</v>
      </c>
      <c r="T126" s="174">
        <v>1</v>
      </c>
      <c r="U126" s="175">
        <v>1</v>
      </c>
      <c r="V126" s="173">
        <v>1</v>
      </c>
      <c r="W126" s="174">
        <v>1</v>
      </c>
      <c r="X126" s="175">
        <v>1</v>
      </c>
      <c r="Y126" s="176">
        <v>1</v>
      </c>
      <c r="Z126" s="173">
        <v>1</v>
      </c>
      <c r="AA126" s="174">
        <v>1</v>
      </c>
      <c r="AB126" s="174">
        <v>1</v>
      </c>
      <c r="AC126" s="174">
        <v>1</v>
      </c>
      <c r="AD126" s="174">
        <v>1</v>
      </c>
      <c r="AE126" s="174">
        <v>1</v>
      </c>
      <c r="AF126" s="174">
        <v>1</v>
      </c>
      <c r="AG126" s="174">
        <v>1</v>
      </c>
      <c r="AH126" s="174">
        <v>1</v>
      </c>
      <c r="AI126" s="174">
        <v>2</v>
      </c>
      <c r="AJ126" s="174">
        <v>1</v>
      </c>
      <c r="AK126" s="174">
        <v>1</v>
      </c>
      <c r="AL126" s="174">
        <v>1</v>
      </c>
      <c r="AM126" s="174">
        <v>1</v>
      </c>
      <c r="AN126" s="174">
        <v>1</v>
      </c>
      <c r="AO126" s="174">
        <v>1</v>
      </c>
      <c r="AP126" s="175">
        <v>1</v>
      </c>
      <c r="AQ126" s="173">
        <v>0</v>
      </c>
      <c r="AR126" s="175">
        <v>1</v>
      </c>
      <c r="AS126" s="177">
        <v>0</v>
      </c>
      <c r="AT126" s="178">
        <v>1</v>
      </c>
      <c r="AU126" s="173">
        <v>1</v>
      </c>
      <c r="AV126" s="174">
        <v>1</v>
      </c>
      <c r="AW126" s="174">
        <v>1</v>
      </c>
      <c r="AX126" s="174">
        <v>1</v>
      </c>
      <c r="AY126" s="175">
        <v>1</v>
      </c>
      <c r="AZ126" s="118">
        <v>1</v>
      </c>
      <c r="BA126" s="173">
        <v>1</v>
      </c>
      <c r="BB126" s="174">
        <v>1</v>
      </c>
      <c r="BC126" s="174">
        <v>0</v>
      </c>
      <c r="BD126" s="174">
        <v>1</v>
      </c>
      <c r="BE126" s="174">
        <v>1</v>
      </c>
      <c r="BF126" s="174">
        <v>1</v>
      </c>
      <c r="BG126" s="174">
        <v>1</v>
      </c>
      <c r="BH126" s="174">
        <v>1</v>
      </c>
      <c r="BI126" s="174">
        <v>1</v>
      </c>
      <c r="BJ126" s="174">
        <v>1</v>
      </c>
      <c r="BK126" s="174">
        <v>1</v>
      </c>
      <c r="BL126" s="174">
        <v>1</v>
      </c>
      <c r="BM126" s="175">
        <v>1</v>
      </c>
      <c r="BN126" s="173">
        <v>1</v>
      </c>
      <c r="BO126" s="174">
        <v>1</v>
      </c>
      <c r="BP126" s="174">
        <v>2</v>
      </c>
      <c r="BQ126" s="175">
        <v>2</v>
      </c>
      <c r="BR126" s="173">
        <v>1</v>
      </c>
      <c r="BS126" s="174">
        <v>1</v>
      </c>
      <c r="BT126" s="175">
        <v>1</v>
      </c>
      <c r="BU126" s="177">
        <v>1</v>
      </c>
      <c r="BV126" s="178">
        <v>1</v>
      </c>
      <c r="BW126" s="173">
        <v>1</v>
      </c>
      <c r="BX126" s="174">
        <v>1</v>
      </c>
      <c r="BY126" s="174">
        <v>1</v>
      </c>
      <c r="BZ126" s="174">
        <v>1</v>
      </c>
      <c r="CA126" s="174">
        <v>1</v>
      </c>
      <c r="CB126" s="174">
        <v>1</v>
      </c>
      <c r="CC126" s="174">
        <v>1</v>
      </c>
      <c r="CD126" s="174">
        <v>1</v>
      </c>
      <c r="CE126" s="174">
        <v>1</v>
      </c>
      <c r="CF126" s="174">
        <v>1</v>
      </c>
      <c r="CG126" s="174">
        <v>1</v>
      </c>
      <c r="CH126" s="174">
        <v>1</v>
      </c>
      <c r="CI126" s="174">
        <v>1</v>
      </c>
      <c r="CJ126" s="174">
        <v>1</v>
      </c>
      <c r="CK126" s="174">
        <v>1</v>
      </c>
      <c r="CL126" s="174">
        <v>1</v>
      </c>
      <c r="CM126" s="174">
        <v>1</v>
      </c>
      <c r="CN126" s="174">
        <v>1</v>
      </c>
      <c r="CO126" s="174">
        <v>1</v>
      </c>
      <c r="CP126" s="174">
        <v>1</v>
      </c>
      <c r="CQ126" s="174">
        <v>1</v>
      </c>
      <c r="CR126" s="174">
        <v>1</v>
      </c>
      <c r="CS126" s="174">
        <v>1</v>
      </c>
      <c r="CT126" s="174">
        <v>1</v>
      </c>
      <c r="CU126" s="174">
        <v>1</v>
      </c>
      <c r="CV126" s="174">
        <v>1</v>
      </c>
      <c r="CW126" s="174">
        <v>1</v>
      </c>
      <c r="CX126" s="174">
        <v>1</v>
      </c>
      <c r="CY126" s="174">
        <v>1</v>
      </c>
      <c r="CZ126" s="175">
        <v>1</v>
      </c>
      <c r="DA126" s="177">
        <v>1</v>
      </c>
      <c r="DB126" s="174">
        <v>0</v>
      </c>
      <c r="DC126" s="174">
        <v>1</v>
      </c>
      <c r="DD126" s="174">
        <v>1</v>
      </c>
      <c r="DE126" s="174">
        <v>1</v>
      </c>
      <c r="DF126" s="174">
        <v>0</v>
      </c>
      <c r="DG126" s="174">
        <v>1</v>
      </c>
      <c r="DH126" s="174">
        <v>1</v>
      </c>
      <c r="DI126" s="174">
        <v>1</v>
      </c>
      <c r="DJ126" s="174">
        <v>1</v>
      </c>
      <c r="DK126" s="174">
        <v>1</v>
      </c>
      <c r="DL126" s="174">
        <v>1</v>
      </c>
      <c r="DM126" s="174">
        <v>1</v>
      </c>
      <c r="DN126" s="174">
        <v>1</v>
      </c>
      <c r="DO126" s="174">
        <v>1</v>
      </c>
      <c r="DP126" s="174">
        <v>1</v>
      </c>
      <c r="DQ126" s="174">
        <v>1</v>
      </c>
      <c r="DR126" s="174">
        <v>1</v>
      </c>
      <c r="DS126" s="174">
        <v>1</v>
      </c>
      <c r="DT126" s="174">
        <v>1</v>
      </c>
      <c r="DU126" s="174">
        <v>1</v>
      </c>
      <c r="DV126" s="174">
        <v>1</v>
      </c>
      <c r="DW126" s="174">
        <v>1</v>
      </c>
      <c r="DX126" s="174">
        <v>0</v>
      </c>
      <c r="DY126" s="174">
        <v>2</v>
      </c>
      <c r="DZ126" s="174">
        <v>1</v>
      </c>
      <c r="EA126" s="174">
        <v>1</v>
      </c>
      <c r="EB126" s="174">
        <v>1</v>
      </c>
      <c r="EC126" s="174">
        <v>1</v>
      </c>
      <c r="ED126" s="174">
        <v>0</v>
      </c>
      <c r="EE126" s="174">
        <v>0</v>
      </c>
      <c r="EF126" s="174">
        <v>3</v>
      </c>
      <c r="EG126" s="174">
        <v>1</v>
      </c>
      <c r="EH126" s="174">
        <v>0</v>
      </c>
      <c r="EI126" s="174">
        <v>0</v>
      </c>
      <c r="EJ126" s="174">
        <v>1</v>
      </c>
      <c r="EK126" s="175">
        <v>0</v>
      </c>
    </row>
    <row r="127" spans="1:141" ht="15.75" x14ac:dyDescent="0.25">
      <c r="A127" s="289"/>
      <c r="B127" s="290"/>
      <c r="C127" s="48" t="s">
        <v>12047</v>
      </c>
      <c r="D127" s="48" t="s">
        <v>12048</v>
      </c>
      <c r="E127" s="48" t="s">
        <v>12049</v>
      </c>
      <c r="F127" s="192"/>
      <c r="G127" s="173">
        <v>0</v>
      </c>
      <c r="H127" s="174">
        <v>0</v>
      </c>
      <c r="I127" s="174">
        <v>0</v>
      </c>
      <c r="J127" s="174">
        <v>0</v>
      </c>
      <c r="K127" s="174">
        <v>0</v>
      </c>
      <c r="L127" s="178">
        <v>0</v>
      </c>
      <c r="M127" s="174">
        <v>0</v>
      </c>
      <c r="N127" s="177">
        <v>0</v>
      </c>
      <c r="O127" s="174">
        <v>0</v>
      </c>
      <c r="P127" s="175">
        <v>0</v>
      </c>
      <c r="R127" s="173">
        <v>0</v>
      </c>
      <c r="S127" s="174">
        <v>0</v>
      </c>
      <c r="T127" s="174">
        <v>0</v>
      </c>
      <c r="U127" s="175">
        <v>0</v>
      </c>
      <c r="V127" s="173">
        <v>0</v>
      </c>
      <c r="W127" s="174">
        <v>0</v>
      </c>
      <c r="X127" s="175">
        <v>0</v>
      </c>
      <c r="Y127" s="176">
        <v>0</v>
      </c>
      <c r="Z127" s="173">
        <v>0</v>
      </c>
      <c r="AA127" s="174">
        <v>0</v>
      </c>
      <c r="AB127" s="174">
        <v>0</v>
      </c>
      <c r="AC127" s="174">
        <v>0</v>
      </c>
      <c r="AD127" s="174">
        <v>0</v>
      </c>
      <c r="AE127" s="174">
        <v>0</v>
      </c>
      <c r="AF127" s="174">
        <v>0</v>
      </c>
      <c r="AG127" s="174">
        <v>0</v>
      </c>
      <c r="AH127" s="174">
        <v>0</v>
      </c>
      <c r="AI127" s="174">
        <v>0</v>
      </c>
      <c r="AJ127" s="174">
        <v>0</v>
      </c>
      <c r="AK127" s="174">
        <v>0</v>
      </c>
      <c r="AL127" s="174">
        <v>0</v>
      </c>
      <c r="AM127" s="174">
        <v>0</v>
      </c>
      <c r="AN127" s="174">
        <v>0</v>
      </c>
      <c r="AO127" s="174">
        <v>0</v>
      </c>
      <c r="AP127" s="175">
        <v>0</v>
      </c>
      <c r="AQ127" s="173">
        <v>0</v>
      </c>
      <c r="AR127" s="175">
        <v>0</v>
      </c>
      <c r="AS127" s="177">
        <v>0</v>
      </c>
      <c r="AT127" s="178">
        <v>0</v>
      </c>
      <c r="AU127" s="173">
        <v>0</v>
      </c>
      <c r="AV127" s="174">
        <v>0</v>
      </c>
      <c r="AW127" s="174">
        <v>0</v>
      </c>
      <c r="AX127" s="174">
        <v>0</v>
      </c>
      <c r="AY127" s="175">
        <v>0</v>
      </c>
      <c r="AZ127" s="118">
        <v>0</v>
      </c>
      <c r="BA127" s="173">
        <v>0</v>
      </c>
      <c r="BB127" s="174">
        <v>0</v>
      </c>
      <c r="BC127" s="174">
        <v>0</v>
      </c>
      <c r="BD127" s="174">
        <v>0</v>
      </c>
      <c r="BE127" s="174">
        <v>0</v>
      </c>
      <c r="BF127" s="174">
        <v>0</v>
      </c>
      <c r="BG127" s="174">
        <v>0</v>
      </c>
      <c r="BH127" s="174">
        <v>0</v>
      </c>
      <c r="BI127" s="174">
        <v>0</v>
      </c>
      <c r="BJ127" s="174">
        <v>0</v>
      </c>
      <c r="BK127" s="174">
        <v>0</v>
      </c>
      <c r="BL127" s="174">
        <v>0</v>
      </c>
      <c r="BM127" s="175">
        <v>0</v>
      </c>
      <c r="BN127" s="173">
        <v>1</v>
      </c>
      <c r="BO127" s="174">
        <v>0</v>
      </c>
      <c r="BP127" s="174">
        <v>1</v>
      </c>
      <c r="BQ127" s="175">
        <v>1</v>
      </c>
      <c r="BR127" s="173">
        <v>0</v>
      </c>
      <c r="BS127" s="174">
        <v>0</v>
      </c>
      <c r="BT127" s="175">
        <v>0</v>
      </c>
      <c r="BU127" s="177">
        <v>0</v>
      </c>
      <c r="BV127" s="178">
        <v>0</v>
      </c>
      <c r="BW127" s="173">
        <v>0</v>
      </c>
      <c r="BX127" s="174">
        <v>0</v>
      </c>
      <c r="BY127" s="174">
        <v>0</v>
      </c>
      <c r="BZ127" s="174">
        <v>0</v>
      </c>
      <c r="CA127" s="174">
        <v>0</v>
      </c>
      <c r="CB127" s="174">
        <v>0</v>
      </c>
      <c r="CC127" s="174">
        <v>0</v>
      </c>
      <c r="CD127" s="174">
        <v>0</v>
      </c>
      <c r="CE127" s="174">
        <v>0</v>
      </c>
      <c r="CF127" s="174">
        <v>0</v>
      </c>
      <c r="CG127" s="174">
        <v>0</v>
      </c>
      <c r="CH127" s="174">
        <v>0</v>
      </c>
      <c r="CI127" s="174">
        <v>0</v>
      </c>
      <c r="CJ127" s="174">
        <v>0</v>
      </c>
      <c r="CK127" s="174">
        <v>0</v>
      </c>
      <c r="CL127" s="174">
        <v>0</v>
      </c>
      <c r="CM127" s="174">
        <v>0</v>
      </c>
      <c r="CN127" s="174">
        <v>0</v>
      </c>
      <c r="CO127" s="174">
        <v>0</v>
      </c>
      <c r="CP127" s="174">
        <v>0</v>
      </c>
      <c r="CQ127" s="174">
        <v>0</v>
      </c>
      <c r="CR127" s="174">
        <v>0</v>
      </c>
      <c r="CS127" s="174">
        <v>0</v>
      </c>
      <c r="CT127" s="174">
        <v>0</v>
      </c>
      <c r="CU127" s="174">
        <v>0</v>
      </c>
      <c r="CV127" s="174">
        <v>0</v>
      </c>
      <c r="CW127" s="174">
        <v>0</v>
      </c>
      <c r="CX127" s="174">
        <v>0</v>
      </c>
      <c r="CY127" s="174">
        <v>0</v>
      </c>
      <c r="CZ127" s="175">
        <v>0</v>
      </c>
      <c r="DA127" s="177">
        <v>0</v>
      </c>
      <c r="DB127" s="174">
        <v>0</v>
      </c>
      <c r="DC127" s="174">
        <v>0</v>
      </c>
      <c r="DD127" s="174">
        <v>0</v>
      </c>
      <c r="DE127" s="174">
        <v>0</v>
      </c>
      <c r="DF127" s="174">
        <v>0</v>
      </c>
      <c r="DG127" s="174">
        <v>0</v>
      </c>
      <c r="DH127" s="174">
        <v>0</v>
      </c>
      <c r="DI127" s="174">
        <v>0</v>
      </c>
      <c r="DJ127" s="174">
        <v>0</v>
      </c>
      <c r="DK127" s="174">
        <v>0</v>
      </c>
      <c r="DL127" s="174">
        <v>0</v>
      </c>
      <c r="DM127" s="174">
        <v>0</v>
      </c>
      <c r="DN127" s="174">
        <v>0</v>
      </c>
      <c r="DO127" s="174">
        <v>0</v>
      </c>
      <c r="DP127" s="174">
        <v>0</v>
      </c>
      <c r="DQ127" s="174">
        <v>0</v>
      </c>
      <c r="DR127" s="174">
        <v>0</v>
      </c>
      <c r="DS127" s="174">
        <v>0</v>
      </c>
      <c r="DT127" s="174">
        <v>0</v>
      </c>
      <c r="DU127" s="174">
        <v>0</v>
      </c>
      <c r="DV127" s="174">
        <v>0</v>
      </c>
      <c r="DW127" s="174">
        <v>0</v>
      </c>
      <c r="DX127" s="174">
        <v>0</v>
      </c>
      <c r="DY127" s="174">
        <v>0</v>
      </c>
      <c r="DZ127" s="174">
        <v>0</v>
      </c>
      <c r="EA127" s="174">
        <v>0</v>
      </c>
      <c r="EB127" s="174">
        <v>0</v>
      </c>
      <c r="EC127" s="174">
        <v>0</v>
      </c>
      <c r="ED127" s="174">
        <v>0</v>
      </c>
      <c r="EE127" s="174">
        <v>0</v>
      </c>
      <c r="EF127" s="174">
        <v>0</v>
      </c>
      <c r="EG127" s="174">
        <v>0</v>
      </c>
      <c r="EH127" s="174">
        <v>0</v>
      </c>
      <c r="EI127" s="174">
        <v>0</v>
      </c>
      <c r="EJ127" s="174">
        <v>0</v>
      </c>
      <c r="EK127" s="175">
        <v>0</v>
      </c>
    </row>
    <row r="128" spans="1:141" ht="15.75" x14ac:dyDescent="0.25">
      <c r="A128" s="285" t="s">
        <v>12050</v>
      </c>
      <c r="B128" s="286"/>
      <c r="C128" s="48" t="s">
        <v>12051</v>
      </c>
      <c r="D128" s="48" t="s">
        <v>12052</v>
      </c>
      <c r="E128" s="48" t="s">
        <v>12053</v>
      </c>
      <c r="F128" s="192"/>
      <c r="G128" s="173">
        <v>0</v>
      </c>
      <c r="H128" s="174">
        <v>0</v>
      </c>
      <c r="I128" s="174">
        <v>0</v>
      </c>
      <c r="J128" s="174">
        <v>0</v>
      </c>
      <c r="K128" s="174">
        <v>0</v>
      </c>
      <c r="L128" s="178">
        <v>0</v>
      </c>
      <c r="M128" s="174">
        <v>0</v>
      </c>
      <c r="N128" s="177">
        <v>0</v>
      </c>
      <c r="O128" s="174">
        <v>0</v>
      </c>
      <c r="P128" s="175">
        <v>0</v>
      </c>
      <c r="R128" s="173">
        <v>4</v>
      </c>
      <c r="S128" s="174">
        <v>3</v>
      </c>
      <c r="T128" s="174">
        <v>5</v>
      </c>
      <c r="U128" s="175">
        <v>2</v>
      </c>
      <c r="V128" s="173">
        <v>0</v>
      </c>
      <c r="W128" s="174">
        <v>0</v>
      </c>
      <c r="X128" s="175">
        <v>0</v>
      </c>
      <c r="Y128" s="176">
        <v>0</v>
      </c>
      <c r="Z128" s="173">
        <v>0</v>
      </c>
      <c r="AA128" s="174">
        <v>0</v>
      </c>
      <c r="AB128" s="174">
        <v>0</v>
      </c>
      <c r="AC128" s="174">
        <v>0</v>
      </c>
      <c r="AD128" s="174">
        <v>0</v>
      </c>
      <c r="AE128" s="174">
        <v>0</v>
      </c>
      <c r="AF128" s="174">
        <v>0</v>
      </c>
      <c r="AG128" s="174">
        <v>0</v>
      </c>
      <c r="AH128" s="174">
        <v>0</v>
      </c>
      <c r="AI128" s="174">
        <v>0</v>
      </c>
      <c r="AJ128" s="174">
        <v>0</v>
      </c>
      <c r="AK128" s="174">
        <v>0</v>
      </c>
      <c r="AL128" s="174">
        <v>0</v>
      </c>
      <c r="AM128" s="174">
        <v>0</v>
      </c>
      <c r="AN128" s="174">
        <v>0</v>
      </c>
      <c r="AO128" s="174">
        <v>0</v>
      </c>
      <c r="AP128" s="175">
        <v>0</v>
      </c>
      <c r="AQ128" s="173">
        <v>0</v>
      </c>
      <c r="AR128" s="175">
        <v>0</v>
      </c>
      <c r="AS128" s="177">
        <v>1</v>
      </c>
      <c r="AT128" s="178">
        <v>0</v>
      </c>
      <c r="AU128" s="173">
        <v>0</v>
      </c>
      <c r="AV128" s="174">
        <v>0</v>
      </c>
      <c r="AW128" s="174">
        <v>0</v>
      </c>
      <c r="AX128" s="174">
        <v>0</v>
      </c>
      <c r="AY128" s="175">
        <v>0</v>
      </c>
      <c r="AZ128" s="118">
        <v>0</v>
      </c>
      <c r="BA128" s="173">
        <v>0</v>
      </c>
      <c r="BB128" s="174">
        <v>0</v>
      </c>
      <c r="BC128" s="174">
        <v>0</v>
      </c>
      <c r="BD128" s="174">
        <v>0</v>
      </c>
      <c r="BE128" s="174">
        <v>0</v>
      </c>
      <c r="BF128" s="174">
        <v>0</v>
      </c>
      <c r="BG128" s="174">
        <v>0</v>
      </c>
      <c r="BH128" s="174">
        <v>0</v>
      </c>
      <c r="BI128" s="174">
        <v>0</v>
      </c>
      <c r="BJ128" s="174">
        <v>0</v>
      </c>
      <c r="BK128" s="174">
        <v>0</v>
      </c>
      <c r="BL128" s="174">
        <v>0</v>
      </c>
      <c r="BM128" s="175">
        <v>0</v>
      </c>
      <c r="BN128" s="173">
        <v>0</v>
      </c>
      <c r="BO128" s="174">
        <v>0</v>
      </c>
      <c r="BP128" s="174">
        <v>0</v>
      </c>
      <c r="BQ128" s="175">
        <v>0</v>
      </c>
      <c r="BR128" s="173">
        <v>0</v>
      </c>
      <c r="BS128" s="174">
        <v>0</v>
      </c>
      <c r="BT128" s="175">
        <v>0</v>
      </c>
      <c r="BU128" s="177">
        <v>0</v>
      </c>
      <c r="BV128" s="178">
        <v>0</v>
      </c>
      <c r="BW128" s="173">
        <v>0</v>
      </c>
      <c r="BX128" s="174">
        <v>0</v>
      </c>
      <c r="BY128" s="174">
        <v>0</v>
      </c>
      <c r="BZ128" s="174">
        <v>0</v>
      </c>
      <c r="CA128" s="174">
        <v>0</v>
      </c>
      <c r="CB128" s="174">
        <v>0</v>
      </c>
      <c r="CC128" s="174">
        <v>0</v>
      </c>
      <c r="CD128" s="174">
        <v>0</v>
      </c>
      <c r="CE128" s="174">
        <v>0</v>
      </c>
      <c r="CF128" s="174">
        <v>0</v>
      </c>
      <c r="CG128" s="174">
        <v>0</v>
      </c>
      <c r="CH128" s="174">
        <v>0</v>
      </c>
      <c r="CI128" s="174">
        <v>0</v>
      </c>
      <c r="CJ128" s="174">
        <v>0</v>
      </c>
      <c r="CK128" s="174">
        <v>0</v>
      </c>
      <c r="CL128" s="174">
        <v>0</v>
      </c>
      <c r="CM128" s="174">
        <v>0</v>
      </c>
      <c r="CN128" s="174">
        <v>0</v>
      </c>
      <c r="CO128" s="174">
        <v>0</v>
      </c>
      <c r="CP128" s="174">
        <v>0</v>
      </c>
      <c r="CQ128" s="174">
        <v>0</v>
      </c>
      <c r="CR128" s="174">
        <v>0</v>
      </c>
      <c r="CS128" s="174">
        <v>0</v>
      </c>
      <c r="CT128" s="174">
        <v>0</v>
      </c>
      <c r="CU128" s="174">
        <v>0</v>
      </c>
      <c r="CV128" s="174">
        <v>0</v>
      </c>
      <c r="CW128" s="174">
        <v>0</v>
      </c>
      <c r="CX128" s="174">
        <v>0</v>
      </c>
      <c r="CY128" s="174">
        <v>0</v>
      </c>
      <c r="CZ128" s="175">
        <v>0</v>
      </c>
      <c r="DA128" s="177">
        <v>0</v>
      </c>
      <c r="DB128" s="174">
        <v>0</v>
      </c>
      <c r="DC128" s="174">
        <v>0</v>
      </c>
      <c r="DD128" s="174">
        <v>0</v>
      </c>
      <c r="DE128" s="174">
        <v>0</v>
      </c>
      <c r="DF128" s="174">
        <v>0</v>
      </c>
      <c r="DG128" s="174">
        <v>0</v>
      </c>
      <c r="DH128" s="174">
        <v>0</v>
      </c>
      <c r="DI128" s="174">
        <v>0</v>
      </c>
      <c r="DJ128" s="174">
        <v>0</v>
      </c>
      <c r="DK128" s="174">
        <v>0</v>
      </c>
      <c r="DL128" s="174">
        <v>0</v>
      </c>
      <c r="DM128" s="174">
        <v>0</v>
      </c>
      <c r="DN128" s="174">
        <v>0</v>
      </c>
      <c r="DO128" s="174">
        <v>0</v>
      </c>
      <c r="DP128" s="174">
        <v>0</v>
      </c>
      <c r="DQ128" s="174">
        <v>0</v>
      </c>
      <c r="DR128" s="174">
        <v>0</v>
      </c>
      <c r="DS128" s="174">
        <v>0</v>
      </c>
      <c r="DT128" s="174">
        <v>0</v>
      </c>
      <c r="DU128" s="174">
        <v>0</v>
      </c>
      <c r="DV128" s="174">
        <v>0</v>
      </c>
      <c r="DW128" s="174">
        <v>0</v>
      </c>
      <c r="DX128" s="174">
        <v>0</v>
      </c>
      <c r="DY128" s="174">
        <v>0</v>
      </c>
      <c r="DZ128" s="174">
        <v>0</v>
      </c>
      <c r="EA128" s="174">
        <v>0</v>
      </c>
      <c r="EB128" s="174">
        <v>0</v>
      </c>
      <c r="EC128" s="174">
        <v>0</v>
      </c>
      <c r="ED128" s="174">
        <v>0</v>
      </c>
      <c r="EE128" s="174">
        <v>0</v>
      </c>
      <c r="EF128" s="174">
        <v>0</v>
      </c>
      <c r="EG128" s="174">
        <v>0</v>
      </c>
      <c r="EH128" s="174">
        <v>0</v>
      </c>
      <c r="EI128" s="174">
        <v>0</v>
      </c>
      <c r="EJ128" s="174">
        <v>0</v>
      </c>
      <c r="EK128" s="175">
        <v>0</v>
      </c>
    </row>
    <row r="129" spans="1:141" ht="15.75" x14ac:dyDescent="0.25">
      <c r="A129" s="287"/>
      <c r="B129" s="288"/>
      <c r="C129" s="48" t="s">
        <v>12054</v>
      </c>
      <c r="D129" s="48" t="s">
        <v>12055</v>
      </c>
      <c r="E129" s="48" t="s">
        <v>12053</v>
      </c>
      <c r="F129" s="192"/>
      <c r="G129" s="173">
        <v>0</v>
      </c>
      <c r="H129" s="174">
        <v>0</v>
      </c>
      <c r="I129" s="174">
        <v>0</v>
      </c>
      <c r="J129" s="174">
        <v>0</v>
      </c>
      <c r="K129" s="174">
        <v>0</v>
      </c>
      <c r="L129" s="178">
        <v>0</v>
      </c>
      <c r="M129" s="174">
        <v>0</v>
      </c>
      <c r="N129" s="177">
        <v>0</v>
      </c>
      <c r="O129" s="174">
        <v>0</v>
      </c>
      <c r="P129" s="175">
        <v>0</v>
      </c>
      <c r="R129" s="173">
        <v>4</v>
      </c>
      <c r="S129" s="174">
        <v>3</v>
      </c>
      <c r="T129" s="174">
        <v>5</v>
      </c>
      <c r="U129" s="175">
        <v>3</v>
      </c>
      <c r="V129" s="173">
        <v>0</v>
      </c>
      <c r="W129" s="174">
        <v>0</v>
      </c>
      <c r="X129" s="175">
        <v>0</v>
      </c>
      <c r="Y129" s="176">
        <v>0</v>
      </c>
      <c r="Z129" s="173">
        <v>0</v>
      </c>
      <c r="AA129" s="174">
        <v>0</v>
      </c>
      <c r="AB129" s="174">
        <v>0</v>
      </c>
      <c r="AC129" s="174">
        <v>0</v>
      </c>
      <c r="AD129" s="174">
        <v>0</v>
      </c>
      <c r="AE129" s="174">
        <v>0</v>
      </c>
      <c r="AF129" s="174">
        <v>0</v>
      </c>
      <c r="AG129" s="174">
        <v>0</v>
      </c>
      <c r="AH129" s="174">
        <v>0</v>
      </c>
      <c r="AI129" s="174">
        <v>0</v>
      </c>
      <c r="AJ129" s="174">
        <v>0</v>
      </c>
      <c r="AK129" s="174">
        <v>0</v>
      </c>
      <c r="AL129" s="174">
        <v>0</v>
      </c>
      <c r="AM129" s="174">
        <v>0</v>
      </c>
      <c r="AN129" s="174">
        <v>0</v>
      </c>
      <c r="AO129" s="174">
        <v>0</v>
      </c>
      <c r="AP129" s="175">
        <v>0</v>
      </c>
      <c r="AQ129" s="173">
        <v>0</v>
      </c>
      <c r="AR129" s="175">
        <v>0</v>
      </c>
      <c r="AS129" s="177">
        <v>1</v>
      </c>
      <c r="AT129" s="178">
        <v>0</v>
      </c>
      <c r="AU129" s="173">
        <v>0</v>
      </c>
      <c r="AV129" s="174">
        <v>0</v>
      </c>
      <c r="AW129" s="174">
        <v>0</v>
      </c>
      <c r="AX129" s="174">
        <v>0</v>
      </c>
      <c r="AY129" s="175">
        <v>0</v>
      </c>
      <c r="AZ129" s="118">
        <v>1</v>
      </c>
      <c r="BA129" s="173">
        <v>0</v>
      </c>
      <c r="BB129" s="174">
        <v>0</v>
      </c>
      <c r="BC129" s="174">
        <v>0</v>
      </c>
      <c r="BD129" s="174">
        <v>0</v>
      </c>
      <c r="BE129" s="174">
        <v>0</v>
      </c>
      <c r="BF129" s="174">
        <v>0</v>
      </c>
      <c r="BG129" s="174">
        <v>0</v>
      </c>
      <c r="BH129" s="174">
        <v>0</v>
      </c>
      <c r="BI129" s="174">
        <v>1</v>
      </c>
      <c r="BJ129" s="174">
        <v>0</v>
      </c>
      <c r="BK129" s="174">
        <v>3</v>
      </c>
      <c r="BL129" s="174">
        <v>1</v>
      </c>
      <c r="BM129" s="175">
        <v>1</v>
      </c>
      <c r="BN129" s="173">
        <v>0</v>
      </c>
      <c r="BO129" s="174">
        <v>0</v>
      </c>
      <c r="BP129" s="174">
        <v>1</v>
      </c>
      <c r="BQ129" s="175">
        <v>0</v>
      </c>
      <c r="BR129" s="173">
        <v>0</v>
      </c>
      <c r="BS129" s="174">
        <v>0</v>
      </c>
      <c r="BT129" s="175">
        <v>0</v>
      </c>
      <c r="BU129" s="177">
        <v>0</v>
      </c>
      <c r="BV129" s="178">
        <v>0</v>
      </c>
      <c r="BW129" s="173">
        <v>0</v>
      </c>
      <c r="BX129" s="174">
        <v>0</v>
      </c>
      <c r="BY129" s="174">
        <v>0</v>
      </c>
      <c r="BZ129" s="174">
        <v>0</v>
      </c>
      <c r="CA129" s="174">
        <v>0</v>
      </c>
      <c r="CB129" s="174">
        <v>0</v>
      </c>
      <c r="CC129" s="174">
        <v>0</v>
      </c>
      <c r="CD129" s="174">
        <v>0</v>
      </c>
      <c r="CE129" s="174">
        <v>0</v>
      </c>
      <c r="CF129" s="174">
        <v>0</v>
      </c>
      <c r="CG129" s="174">
        <v>0</v>
      </c>
      <c r="CH129" s="174">
        <v>0</v>
      </c>
      <c r="CI129" s="174">
        <v>0</v>
      </c>
      <c r="CJ129" s="174">
        <v>0</v>
      </c>
      <c r="CK129" s="174">
        <v>0</v>
      </c>
      <c r="CL129" s="174">
        <v>0</v>
      </c>
      <c r="CM129" s="174">
        <v>0</v>
      </c>
      <c r="CN129" s="174">
        <v>0</v>
      </c>
      <c r="CO129" s="174">
        <v>0</v>
      </c>
      <c r="CP129" s="174">
        <v>0</v>
      </c>
      <c r="CQ129" s="174">
        <v>0</v>
      </c>
      <c r="CR129" s="174">
        <v>0</v>
      </c>
      <c r="CS129" s="174">
        <v>0</v>
      </c>
      <c r="CT129" s="174">
        <v>0</v>
      </c>
      <c r="CU129" s="174">
        <v>0</v>
      </c>
      <c r="CV129" s="174">
        <v>0</v>
      </c>
      <c r="CW129" s="174">
        <v>0</v>
      </c>
      <c r="CX129" s="174">
        <v>0</v>
      </c>
      <c r="CY129" s="174">
        <v>0</v>
      </c>
      <c r="CZ129" s="175">
        <v>0</v>
      </c>
      <c r="DA129" s="177">
        <v>0</v>
      </c>
      <c r="DB129" s="174">
        <v>0</v>
      </c>
      <c r="DC129" s="174">
        <v>0</v>
      </c>
      <c r="DD129" s="174">
        <v>0</v>
      </c>
      <c r="DE129" s="174">
        <v>0</v>
      </c>
      <c r="DF129" s="174">
        <v>0</v>
      </c>
      <c r="DG129" s="174">
        <v>0</v>
      </c>
      <c r="DH129" s="174">
        <v>0</v>
      </c>
      <c r="DI129" s="174">
        <v>0</v>
      </c>
      <c r="DJ129" s="174">
        <v>0</v>
      </c>
      <c r="DK129" s="174">
        <v>0</v>
      </c>
      <c r="DL129" s="174">
        <v>0</v>
      </c>
      <c r="DM129" s="174">
        <v>0</v>
      </c>
      <c r="DN129" s="174">
        <v>0</v>
      </c>
      <c r="DO129" s="174">
        <v>0</v>
      </c>
      <c r="DP129" s="174">
        <v>0</v>
      </c>
      <c r="DQ129" s="174">
        <v>0</v>
      </c>
      <c r="DR129" s="174">
        <v>1</v>
      </c>
      <c r="DS129" s="174">
        <v>0</v>
      </c>
      <c r="DT129" s="174">
        <v>0</v>
      </c>
      <c r="DU129" s="174">
        <v>0</v>
      </c>
      <c r="DV129" s="174">
        <v>0</v>
      </c>
      <c r="DW129" s="174">
        <v>0</v>
      </c>
      <c r="DX129" s="174">
        <v>0</v>
      </c>
      <c r="DY129" s="174">
        <v>0</v>
      </c>
      <c r="DZ129" s="174">
        <v>0</v>
      </c>
      <c r="EA129" s="174">
        <v>0</v>
      </c>
      <c r="EB129" s="174">
        <v>0</v>
      </c>
      <c r="EC129" s="174">
        <v>0</v>
      </c>
      <c r="ED129" s="174">
        <v>0</v>
      </c>
      <c r="EE129" s="174">
        <v>0</v>
      </c>
      <c r="EF129" s="174">
        <v>0</v>
      </c>
      <c r="EG129" s="174">
        <v>0</v>
      </c>
      <c r="EH129" s="174">
        <v>0</v>
      </c>
      <c r="EI129" s="174">
        <v>0</v>
      </c>
      <c r="EJ129" s="174">
        <v>0</v>
      </c>
      <c r="EK129" s="175">
        <v>0</v>
      </c>
    </row>
    <row r="130" spans="1:141" ht="15.75" x14ac:dyDescent="0.25">
      <c r="A130" s="287"/>
      <c r="B130" s="288"/>
      <c r="C130" s="48" t="s">
        <v>5076</v>
      </c>
      <c r="D130" s="48" t="s">
        <v>12056</v>
      </c>
      <c r="E130" s="48" t="s">
        <v>12057</v>
      </c>
      <c r="F130" s="192"/>
      <c r="G130" s="173">
        <v>0</v>
      </c>
      <c r="H130" s="174">
        <v>1</v>
      </c>
      <c r="I130" s="174">
        <v>1</v>
      </c>
      <c r="J130" s="174">
        <v>1</v>
      </c>
      <c r="K130" s="174">
        <v>0</v>
      </c>
      <c r="L130" s="178">
        <v>1</v>
      </c>
      <c r="M130" s="174">
        <v>1</v>
      </c>
      <c r="N130" s="177">
        <v>1</v>
      </c>
      <c r="O130" s="174">
        <v>1</v>
      </c>
      <c r="P130" s="175">
        <v>1</v>
      </c>
      <c r="R130" s="173">
        <v>4</v>
      </c>
      <c r="S130" s="174">
        <v>3</v>
      </c>
      <c r="T130" s="174">
        <v>5</v>
      </c>
      <c r="U130" s="175">
        <v>2</v>
      </c>
      <c r="V130" s="173">
        <v>0</v>
      </c>
      <c r="W130" s="174">
        <v>0</v>
      </c>
      <c r="X130" s="175">
        <v>0</v>
      </c>
      <c r="Y130" s="176">
        <v>0</v>
      </c>
      <c r="Z130" s="173">
        <v>0</v>
      </c>
      <c r="AA130" s="174">
        <v>0</v>
      </c>
      <c r="AB130" s="174">
        <v>0</v>
      </c>
      <c r="AC130" s="174">
        <v>0</v>
      </c>
      <c r="AD130" s="174">
        <v>0</v>
      </c>
      <c r="AE130" s="174">
        <v>0</v>
      </c>
      <c r="AF130" s="174">
        <v>0</v>
      </c>
      <c r="AG130" s="174">
        <v>0</v>
      </c>
      <c r="AH130" s="174">
        <v>0</v>
      </c>
      <c r="AI130" s="174">
        <v>0</v>
      </c>
      <c r="AJ130" s="174">
        <v>0</v>
      </c>
      <c r="AK130" s="174">
        <v>0</v>
      </c>
      <c r="AL130" s="174">
        <v>0</v>
      </c>
      <c r="AM130" s="174">
        <v>0</v>
      </c>
      <c r="AN130" s="174">
        <v>0</v>
      </c>
      <c r="AO130" s="174">
        <v>0</v>
      </c>
      <c r="AP130" s="175">
        <v>0</v>
      </c>
      <c r="AQ130" s="173">
        <v>0</v>
      </c>
      <c r="AR130" s="175">
        <v>0</v>
      </c>
      <c r="AS130" s="177">
        <v>1</v>
      </c>
      <c r="AT130" s="178">
        <v>0</v>
      </c>
      <c r="AU130" s="173">
        <v>0</v>
      </c>
      <c r="AV130" s="174">
        <v>0</v>
      </c>
      <c r="AW130" s="174">
        <v>0</v>
      </c>
      <c r="AX130" s="174">
        <v>0</v>
      </c>
      <c r="AY130" s="175">
        <v>0</v>
      </c>
      <c r="AZ130" s="118">
        <v>0</v>
      </c>
      <c r="BA130" s="173">
        <v>0</v>
      </c>
      <c r="BB130" s="174">
        <v>0</v>
      </c>
      <c r="BC130" s="174">
        <v>0</v>
      </c>
      <c r="BD130" s="174">
        <v>0</v>
      </c>
      <c r="BE130" s="174">
        <v>0</v>
      </c>
      <c r="BF130" s="174">
        <v>0</v>
      </c>
      <c r="BG130" s="174">
        <v>0</v>
      </c>
      <c r="BH130" s="174">
        <v>0</v>
      </c>
      <c r="BI130" s="174">
        <v>0</v>
      </c>
      <c r="BJ130" s="174">
        <v>0</v>
      </c>
      <c r="BK130" s="174">
        <v>0</v>
      </c>
      <c r="BL130" s="174">
        <v>0</v>
      </c>
      <c r="BM130" s="175">
        <v>0</v>
      </c>
      <c r="BN130" s="173">
        <v>0</v>
      </c>
      <c r="BO130" s="174">
        <v>0</v>
      </c>
      <c r="BP130" s="174">
        <v>0</v>
      </c>
      <c r="BQ130" s="175">
        <v>1</v>
      </c>
      <c r="BR130" s="173">
        <v>0</v>
      </c>
      <c r="BS130" s="174">
        <v>0</v>
      </c>
      <c r="BT130" s="175">
        <v>0</v>
      </c>
      <c r="BU130" s="177">
        <v>0</v>
      </c>
      <c r="BV130" s="178">
        <v>0</v>
      </c>
      <c r="BW130" s="173">
        <v>0</v>
      </c>
      <c r="BX130" s="174">
        <v>1</v>
      </c>
      <c r="BY130" s="174">
        <v>1</v>
      </c>
      <c r="BZ130" s="174">
        <v>0</v>
      </c>
      <c r="CA130" s="174">
        <v>0</v>
      </c>
      <c r="CB130" s="174">
        <v>0</v>
      </c>
      <c r="CC130" s="174">
        <v>0</v>
      </c>
      <c r="CD130" s="174">
        <v>0</v>
      </c>
      <c r="CE130" s="174">
        <v>0</v>
      </c>
      <c r="CF130" s="174">
        <v>0</v>
      </c>
      <c r="CG130" s="174">
        <v>0</v>
      </c>
      <c r="CH130" s="174">
        <v>0</v>
      </c>
      <c r="CI130" s="174">
        <v>0</v>
      </c>
      <c r="CJ130" s="174">
        <v>0</v>
      </c>
      <c r="CK130" s="174">
        <v>0</v>
      </c>
      <c r="CL130" s="174">
        <v>0</v>
      </c>
      <c r="CM130" s="174">
        <v>0</v>
      </c>
      <c r="CN130" s="174">
        <v>0</v>
      </c>
      <c r="CO130" s="174">
        <v>0</v>
      </c>
      <c r="CP130" s="174">
        <v>0</v>
      </c>
      <c r="CQ130" s="174">
        <v>0</v>
      </c>
      <c r="CR130" s="174">
        <v>0</v>
      </c>
      <c r="CS130" s="174">
        <v>0</v>
      </c>
      <c r="CT130" s="174">
        <v>0</v>
      </c>
      <c r="CU130" s="174">
        <v>0</v>
      </c>
      <c r="CV130" s="174">
        <v>0</v>
      </c>
      <c r="CW130" s="174">
        <v>0</v>
      </c>
      <c r="CX130" s="174">
        <v>0</v>
      </c>
      <c r="CY130" s="174">
        <v>0</v>
      </c>
      <c r="CZ130" s="175">
        <v>0</v>
      </c>
      <c r="DA130" s="177">
        <v>0</v>
      </c>
      <c r="DB130" s="174">
        <v>0</v>
      </c>
      <c r="DC130" s="174">
        <v>0</v>
      </c>
      <c r="DD130" s="174">
        <v>0</v>
      </c>
      <c r="DE130" s="174">
        <v>0</v>
      </c>
      <c r="DF130" s="174">
        <v>0</v>
      </c>
      <c r="DG130" s="174">
        <v>0</v>
      </c>
      <c r="DH130" s="174">
        <v>0</v>
      </c>
      <c r="DI130" s="174">
        <v>0</v>
      </c>
      <c r="DJ130" s="174">
        <v>0</v>
      </c>
      <c r="DK130" s="174">
        <v>0</v>
      </c>
      <c r="DL130" s="174">
        <v>0</v>
      </c>
      <c r="DM130" s="174">
        <v>0</v>
      </c>
      <c r="DN130" s="174">
        <v>0</v>
      </c>
      <c r="DO130" s="174">
        <v>0</v>
      </c>
      <c r="DP130" s="174">
        <v>0</v>
      </c>
      <c r="DQ130" s="174">
        <v>0</v>
      </c>
      <c r="DR130" s="174">
        <v>0</v>
      </c>
      <c r="DS130" s="174">
        <v>0</v>
      </c>
      <c r="DT130" s="174">
        <v>0</v>
      </c>
      <c r="DU130" s="174">
        <v>0</v>
      </c>
      <c r="DV130" s="174">
        <v>0</v>
      </c>
      <c r="DW130" s="174">
        <v>0</v>
      </c>
      <c r="DX130" s="174">
        <v>1</v>
      </c>
      <c r="DY130" s="174">
        <v>0</v>
      </c>
      <c r="DZ130" s="174">
        <v>0</v>
      </c>
      <c r="EA130" s="174">
        <v>0</v>
      </c>
      <c r="EB130" s="174">
        <v>0</v>
      </c>
      <c r="EC130" s="174">
        <v>0</v>
      </c>
      <c r="ED130" s="174">
        <v>0</v>
      </c>
      <c r="EE130" s="174">
        <v>0</v>
      </c>
      <c r="EF130" s="174">
        <v>0</v>
      </c>
      <c r="EG130" s="174">
        <v>0</v>
      </c>
      <c r="EH130" s="174">
        <v>0</v>
      </c>
      <c r="EI130" s="174">
        <v>0</v>
      </c>
      <c r="EJ130" s="174">
        <v>0</v>
      </c>
      <c r="EK130" s="175">
        <v>0</v>
      </c>
    </row>
    <row r="131" spans="1:141" ht="15.75" x14ac:dyDescent="0.25">
      <c r="A131" s="287"/>
      <c r="B131" s="288"/>
      <c r="C131" s="48" t="s">
        <v>8210</v>
      </c>
      <c r="D131" s="48" t="s">
        <v>12058</v>
      </c>
      <c r="E131" s="48" t="s">
        <v>12057</v>
      </c>
      <c r="F131" s="192"/>
      <c r="G131" s="173">
        <v>0</v>
      </c>
      <c r="H131" s="174">
        <v>0</v>
      </c>
      <c r="I131" s="174">
        <v>0</v>
      </c>
      <c r="J131" s="174">
        <v>0</v>
      </c>
      <c r="K131" s="174">
        <v>0</v>
      </c>
      <c r="L131" s="178">
        <v>0</v>
      </c>
      <c r="M131" s="174">
        <v>0</v>
      </c>
      <c r="N131" s="177">
        <v>0</v>
      </c>
      <c r="O131" s="174">
        <v>0</v>
      </c>
      <c r="P131" s="175">
        <v>0</v>
      </c>
      <c r="R131" s="173">
        <v>4</v>
      </c>
      <c r="S131" s="174">
        <v>3</v>
      </c>
      <c r="T131" s="174">
        <v>6</v>
      </c>
      <c r="U131" s="175">
        <v>4</v>
      </c>
      <c r="V131" s="173">
        <v>0</v>
      </c>
      <c r="W131" s="174">
        <v>0</v>
      </c>
      <c r="X131" s="175">
        <v>0</v>
      </c>
      <c r="Y131" s="176">
        <v>0</v>
      </c>
      <c r="Z131" s="173">
        <v>0</v>
      </c>
      <c r="AA131" s="174">
        <v>0</v>
      </c>
      <c r="AB131" s="174">
        <v>0</v>
      </c>
      <c r="AC131" s="174">
        <v>0</v>
      </c>
      <c r="AD131" s="174">
        <v>0</v>
      </c>
      <c r="AE131" s="174">
        <v>0</v>
      </c>
      <c r="AF131" s="174">
        <v>0</v>
      </c>
      <c r="AG131" s="174">
        <v>0</v>
      </c>
      <c r="AH131" s="174">
        <v>0</v>
      </c>
      <c r="AI131" s="174">
        <v>0</v>
      </c>
      <c r="AJ131" s="174">
        <v>0</v>
      </c>
      <c r="AK131" s="174">
        <v>0</v>
      </c>
      <c r="AL131" s="174">
        <v>0</v>
      </c>
      <c r="AM131" s="174">
        <v>0</v>
      </c>
      <c r="AN131" s="174">
        <v>0</v>
      </c>
      <c r="AO131" s="174">
        <v>0</v>
      </c>
      <c r="AP131" s="175">
        <v>0</v>
      </c>
      <c r="AQ131" s="173">
        <v>0</v>
      </c>
      <c r="AR131" s="175">
        <v>0</v>
      </c>
      <c r="AS131" s="177">
        <v>1</v>
      </c>
      <c r="AT131" s="178">
        <v>0</v>
      </c>
      <c r="AU131" s="173">
        <v>0</v>
      </c>
      <c r="AV131" s="174">
        <v>0</v>
      </c>
      <c r="AW131" s="174">
        <v>0</v>
      </c>
      <c r="AX131" s="174">
        <v>0</v>
      </c>
      <c r="AY131" s="175">
        <v>0</v>
      </c>
      <c r="AZ131" s="118">
        <v>0</v>
      </c>
      <c r="BA131" s="173">
        <v>0</v>
      </c>
      <c r="BB131" s="174">
        <v>0</v>
      </c>
      <c r="BC131" s="174">
        <v>0</v>
      </c>
      <c r="BD131" s="174">
        <v>0</v>
      </c>
      <c r="BE131" s="174">
        <v>0</v>
      </c>
      <c r="BF131" s="174">
        <v>0</v>
      </c>
      <c r="BG131" s="174">
        <v>0</v>
      </c>
      <c r="BH131" s="174">
        <v>0</v>
      </c>
      <c r="BI131" s="174">
        <v>1</v>
      </c>
      <c r="BJ131" s="174">
        <v>0</v>
      </c>
      <c r="BK131" s="174">
        <v>1</v>
      </c>
      <c r="BL131" s="174">
        <v>1</v>
      </c>
      <c r="BM131" s="175">
        <v>0</v>
      </c>
      <c r="BN131" s="173">
        <v>0</v>
      </c>
      <c r="BO131" s="174">
        <v>0</v>
      </c>
      <c r="BP131" s="174">
        <v>1</v>
      </c>
      <c r="BQ131" s="175">
        <v>2</v>
      </c>
      <c r="BR131" s="173">
        <v>0</v>
      </c>
      <c r="BS131" s="174">
        <v>0</v>
      </c>
      <c r="BT131" s="175">
        <v>0</v>
      </c>
      <c r="BU131" s="177">
        <v>0</v>
      </c>
      <c r="BV131" s="178">
        <v>0</v>
      </c>
      <c r="BW131" s="173">
        <v>0</v>
      </c>
      <c r="BX131" s="174">
        <v>0</v>
      </c>
      <c r="BY131" s="174">
        <v>0</v>
      </c>
      <c r="BZ131" s="174">
        <v>0</v>
      </c>
      <c r="CA131" s="174">
        <v>0</v>
      </c>
      <c r="CB131" s="174">
        <v>0</v>
      </c>
      <c r="CC131" s="174">
        <v>0</v>
      </c>
      <c r="CD131" s="174">
        <v>0</v>
      </c>
      <c r="CE131" s="174">
        <v>0</v>
      </c>
      <c r="CF131" s="174">
        <v>0</v>
      </c>
      <c r="CG131" s="174">
        <v>0</v>
      </c>
      <c r="CH131" s="174">
        <v>0</v>
      </c>
      <c r="CI131" s="174">
        <v>0</v>
      </c>
      <c r="CJ131" s="174">
        <v>0</v>
      </c>
      <c r="CK131" s="174">
        <v>0</v>
      </c>
      <c r="CL131" s="174">
        <v>0</v>
      </c>
      <c r="CM131" s="174">
        <v>0</v>
      </c>
      <c r="CN131" s="174">
        <v>0</v>
      </c>
      <c r="CO131" s="174">
        <v>0</v>
      </c>
      <c r="CP131" s="174">
        <v>0</v>
      </c>
      <c r="CQ131" s="174">
        <v>0</v>
      </c>
      <c r="CR131" s="174">
        <v>0</v>
      </c>
      <c r="CS131" s="174">
        <v>0</v>
      </c>
      <c r="CT131" s="174">
        <v>0</v>
      </c>
      <c r="CU131" s="174">
        <v>0</v>
      </c>
      <c r="CV131" s="174">
        <v>0</v>
      </c>
      <c r="CW131" s="174">
        <v>0</v>
      </c>
      <c r="CX131" s="174">
        <v>0</v>
      </c>
      <c r="CY131" s="174">
        <v>0</v>
      </c>
      <c r="CZ131" s="175">
        <v>0</v>
      </c>
      <c r="DA131" s="177">
        <v>0</v>
      </c>
      <c r="DB131" s="174">
        <v>0</v>
      </c>
      <c r="DC131" s="174">
        <v>0</v>
      </c>
      <c r="DD131" s="174">
        <v>0</v>
      </c>
      <c r="DE131" s="174">
        <v>0</v>
      </c>
      <c r="DF131" s="174">
        <v>0</v>
      </c>
      <c r="DG131" s="174">
        <v>0</v>
      </c>
      <c r="DH131" s="174">
        <v>0</v>
      </c>
      <c r="DI131" s="174">
        <v>0</v>
      </c>
      <c r="DJ131" s="174">
        <v>0</v>
      </c>
      <c r="DK131" s="174">
        <v>0</v>
      </c>
      <c r="DL131" s="174">
        <v>0</v>
      </c>
      <c r="DM131" s="174">
        <v>0</v>
      </c>
      <c r="DN131" s="174">
        <v>0</v>
      </c>
      <c r="DO131" s="174">
        <v>0</v>
      </c>
      <c r="DP131" s="174">
        <v>0</v>
      </c>
      <c r="DQ131" s="174">
        <v>0</v>
      </c>
      <c r="DR131" s="174">
        <v>0</v>
      </c>
      <c r="DS131" s="174">
        <v>0</v>
      </c>
      <c r="DT131" s="174">
        <v>0</v>
      </c>
      <c r="DU131" s="174">
        <v>0</v>
      </c>
      <c r="DV131" s="174">
        <v>0</v>
      </c>
      <c r="DW131" s="174">
        <v>0</v>
      </c>
      <c r="DX131" s="174">
        <v>0</v>
      </c>
      <c r="DY131" s="174">
        <v>0</v>
      </c>
      <c r="DZ131" s="174">
        <v>0</v>
      </c>
      <c r="EA131" s="174">
        <v>0</v>
      </c>
      <c r="EB131" s="174">
        <v>0</v>
      </c>
      <c r="EC131" s="174">
        <v>0</v>
      </c>
      <c r="ED131" s="174">
        <v>0</v>
      </c>
      <c r="EE131" s="174">
        <v>0</v>
      </c>
      <c r="EF131" s="174">
        <v>0</v>
      </c>
      <c r="EG131" s="174">
        <v>0</v>
      </c>
      <c r="EH131" s="174">
        <v>0</v>
      </c>
      <c r="EI131" s="174">
        <v>0</v>
      </c>
      <c r="EJ131" s="174">
        <v>0</v>
      </c>
      <c r="EK131" s="175">
        <v>0</v>
      </c>
    </row>
    <row r="132" spans="1:141" ht="15.75" x14ac:dyDescent="0.25">
      <c r="A132" s="287"/>
      <c r="B132" s="288"/>
      <c r="C132" s="48" t="s">
        <v>9292</v>
      </c>
      <c r="D132" s="48" t="s">
        <v>12059</v>
      </c>
      <c r="E132" s="48" t="s">
        <v>12060</v>
      </c>
      <c r="F132" s="192"/>
      <c r="G132" s="173">
        <v>0</v>
      </c>
      <c r="H132" s="174">
        <v>0</v>
      </c>
      <c r="I132" s="174">
        <v>0</v>
      </c>
      <c r="J132" s="174">
        <v>0</v>
      </c>
      <c r="K132" s="174">
        <v>0</v>
      </c>
      <c r="L132" s="178">
        <v>0</v>
      </c>
      <c r="M132" s="174">
        <v>0</v>
      </c>
      <c r="N132" s="177">
        <v>0</v>
      </c>
      <c r="O132" s="174">
        <v>0</v>
      </c>
      <c r="P132" s="175">
        <v>0</v>
      </c>
      <c r="R132" s="173">
        <v>4</v>
      </c>
      <c r="S132" s="174">
        <v>4</v>
      </c>
      <c r="T132" s="174">
        <v>6</v>
      </c>
      <c r="U132" s="175">
        <v>3</v>
      </c>
      <c r="V132" s="173">
        <v>0</v>
      </c>
      <c r="W132" s="174">
        <v>0</v>
      </c>
      <c r="X132" s="175">
        <v>0</v>
      </c>
      <c r="Y132" s="176">
        <v>0</v>
      </c>
      <c r="Z132" s="173">
        <v>0</v>
      </c>
      <c r="AA132" s="174">
        <v>0</v>
      </c>
      <c r="AB132" s="174">
        <v>0</v>
      </c>
      <c r="AC132" s="174">
        <v>0</v>
      </c>
      <c r="AD132" s="174">
        <v>0</v>
      </c>
      <c r="AE132" s="174">
        <v>0</v>
      </c>
      <c r="AF132" s="174">
        <v>0</v>
      </c>
      <c r="AG132" s="174">
        <v>0</v>
      </c>
      <c r="AH132" s="174">
        <v>0</v>
      </c>
      <c r="AI132" s="174">
        <v>0</v>
      </c>
      <c r="AJ132" s="174">
        <v>0</v>
      </c>
      <c r="AK132" s="174">
        <v>0</v>
      </c>
      <c r="AL132" s="174">
        <v>0</v>
      </c>
      <c r="AM132" s="174">
        <v>0</v>
      </c>
      <c r="AN132" s="174">
        <v>0</v>
      </c>
      <c r="AO132" s="174">
        <v>0</v>
      </c>
      <c r="AP132" s="175">
        <v>0</v>
      </c>
      <c r="AQ132" s="173">
        <v>0</v>
      </c>
      <c r="AR132" s="175">
        <v>0</v>
      </c>
      <c r="AS132" s="177">
        <v>1</v>
      </c>
      <c r="AT132" s="178">
        <v>0</v>
      </c>
      <c r="AU132" s="173">
        <v>0</v>
      </c>
      <c r="AV132" s="174">
        <v>0</v>
      </c>
      <c r="AW132" s="174">
        <v>0</v>
      </c>
      <c r="AX132" s="174">
        <v>0</v>
      </c>
      <c r="AY132" s="175">
        <v>0</v>
      </c>
      <c r="AZ132" s="118">
        <v>0</v>
      </c>
      <c r="BA132" s="173">
        <v>0</v>
      </c>
      <c r="BB132" s="174">
        <v>0</v>
      </c>
      <c r="BC132" s="174">
        <v>0</v>
      </c>
      <c r="BD132" s="174">
        <v>0</v>
      </c>
      <c r="BE132" s="174">
        <v>0</v>
      </c>
      <c r="BF132" s="174">
        <v>0</v>
      </c>
      <c r="BG132" s="174">
        <v>0</v>
      </c>
      <c r="BH132" s="174">
        <v>0</v>
      </c>
      <c r="BI132" s="174">
        <v>0</v>
      </c>
      <c r="BJ132" s="174">
        <v>0</v>
      </c>
      <c r="BK132" s="174">
        <v>0</v>
      </c>
      <c r="BL132" s="174">
        <v>1</v>
      </c>
      <c r="BM132" s="175">
        <v>0</v>
      </c>
      <c r="BN132" s="173">
        <v>0</v>
      </c>
      <c r="BO132" s="174">
        <v>0</v>
      </c>
      <c r="BP132" s="174">
        <v>1</v>
      </c>
      <c r="BQ132" s="175">
        <v>1</v>
      </c>
      <c r="BR132" s="173">
        <v>0</v>
      </c>
      <c r="BS132" s="174">
        <v>0</v>
      </c>
      <c r="BT132" s="175">
        <v>0</v>
      </c>
      <c r="BU132" s="177">
        <v>0</v>
      </c>
      <c r="BV132" s="178">
        <v>0</v>
      </c>
      <c r="BW132" s="173">
        <v>0</v>
      </c>
      <c r="BX132" s="174">
        <v>0</v>
      </c>
      <c r="BY132" s="174">
        <v>0</v>
      </c>
      <c r="BZ132" s="174">
        <v>0</v>
      </c>
      <c r="CA132" s="174">
        <v>0</v>
      </c>
      <c r="CB132" s="174">
        <v>0</v>
      </c>
      <c r="CC132" s="174">
        <v>0</v>
      </c>
      <c r="CD132" s="174">
        <v>0</v>
      </c>
      <c r="CE132" s="174">
        <v>0</v>
      </c>
      <c r="CF132" s="174">
        <v>0</v>
      </c>
      <c r="CG132" s="174">
        <v>0</v>
      </c>
      <c r="CH132" s="174">
        <v>0</v>
      </c>
      <c r="CI132" s="174">
        <v>0</v>
      </c>
      <c r="CJ132" s="174">
        <v>0</v>
      </c>
      <c r="CK132" s="174">
        <v>0</v>
      </c>
      <c r="CL132" s="174">
        <v>0</v>
      </c>
      <c r="CM132" s="174">
        <v>0</v>
      </c>
      <c r="CN132" s="174">
        <v>0</v>
      </c>
      <c r="CO132" s="174">
        <v>0</v>
      </c>
      <c r="CP132" s="174">
        <v>0</v>
      </c>
      <c r="CQ132" s="174">
        <v>0</v>
      </c>
      <c r="CR132" s="174">
        <v>0</v>
      </c>
      <c r="CS132" s="174">
        <v>0</v>
      </c>
      <c r="CT132" s="174">
        <v>0</v>
      </c>
      <c r="CU132" s="174">
        <v>0</v>
      </c>
      <c r="CV132" s="174">
        <v>0</v>
      </c>
      <c r="CW132" s="174">
        <v>0</v>
      </c>
      <c r="CX132" s="174">
        <v>0</v>
      </c>
      <c r="CY132" s="174">
        <v>0</v>
      </c>
      <c r="CZ132" s="175">
        <v>0</v>
      </c>
      <c r="DA132" s="177">
        <v>0</v>
      </c>
      <c r="DB132" s="174">
        <v>0</v>
      </c>
      <c r="DC132" s="174">
        <v>0</v>
      </c>
      <c r="DD132" s="174">
        <v>0</v>
      </c>
      <c r="DE132" s="174">
        <v>0</v>
      </c>
      <c r="DF132" s="174">
        <v>0</v>
      </c>
      <c r="DG132" s="174">
        <v>0</v>
      </c>
      <c r="DH132" s="174">
        <v>0</v>
      </c>
      <c r="DI132" s="174">
        <v>0</v>
      </c>
      <c r="DJ132" s="174">
        <v>0</v>
      </c>
      <c r="DK132" s="174">
        <v>0</v>
      </c>
      <c r="DL132" s="174">
        <v>0</v>
      </c>
      <c r="DM132" s="174">
        <v>0</v>
      </c>
      <c r="DN132" s="174">
        <v>0</v>
      </c>
      <c r="DO132" s="174">
        <v>0</v>
      </c>
      <c r="DP132" s="174">
        <v>0</v>
      </c>
      <c r="DQ132" s="174">
        <v>0</v>
      </c>
      <c r="DR132" s="174">
        <v>0</v>
      </c>
      <c r="DS132" s="174">
        <v>0</v>
      </c>
      <c r="DT132" s="174">
        <v>0</v>
      </c>
      <c r="DU132" s="174">
        <v>0</v>
      </c>
      <c r="DV132" s="174">
        <v>0</v>
      </c>
      <c r="DW132" s="174">
        <v>0</v>
      </c>
      <c r="DX132" s="174">
        <v>0</v>
      </c>
      <c r="DY132" s="174">
        <v>0</v>
      </c>
      <c r="DZ132" s="174">
        <v>0</v>
      </c>
      <c r="EA132" s="174">
        <v>0</v>
      </c>
      <c r="EB132" s="174">
        <v>0</v>
      </c>
      <c r="EC132" s="174">
        <v>0</v>
      </c>
      <c r="ED132" s="174">
        <v>0</v>
      </c>
      <c r="EE132" s="174">
        <v>0</v>
      </c>
      <c r="EF132" s="174">
        <v>0</v>
      </c>
      <c r="EG132" s="174">
        <v>0</v>
      </c>
      <c r="EH132" s="174">
        <v>0</v>
      </c>
      <c r="EI132" s="174">
        <v>0</v>
      </c>
      <c r="EJ132" s="174">
        <v>0</v>
      </c>
      <c r="EK132" s="175">
        <v>0</v>
      </c>
    </row>
    <row r="133" spans="1:141" ht="15.75" x14ac:dyDescent="0.25">
      <c r="A133" s="287"/>
      <c r="B133" s="288"/>
      <c r="C133" s="259" t="s">
        <v>12061</v>
      </c>
      <c r="D133" s="259" t="s">
        <v>12062</v>
      </c>
      <c r="E133" s="259" t="s">
        <v>12063</v>
      </c>
      <c r="F133" s="192"/>
      <c r="G133" s="173">
        <v>0</v>
      </c>
      <c r="H133" s="174">
        <v>0</v>
      </c>
      <c r="I133" s="174">
        <v>0</v>
      </c>
      <c r="J133" s="174">
        <v>0</v>
      </c>
      <c r="K133" s="174">
        <v>0</v>
      </c>
      <c r="L133" s="178">
        <v>0</v>
      </c>
      <c r="M133" s="174">
        <v>0</v>
      </c>
      <c r="N133" s="177">
        <v>0</v>
      </c>
      <c r="O133" s="174">
        <v>0</v>
      </c>
      <c r="P133" s="175">
        <v>0</v>
      </c>
      <c r="R133" s="173">
        <v>1</v>
      </c>
      <c r="S133" s="174">
        <v>2</v>
      </c>
      <c r="T133" s="174">
        <v>1</v>
      </c>
      <c r="U133" s="175">
        <v>2</v>
      </c>
      <c r="V133" s="173">
        <v>1</v>
      </c>
      <c r="W133" s="174">
        <v>3</v>
      </c>
      <c r="X133" s="175">
        <v>4</v>
      </c>
      <c r="Y133" s="176">
        <v>4</v>
      </c>
      <c r="Z133" s="173">
        <v>3</v>
      </c>
      <c r="AA133" s="174">
        <v>4</v>
      </c>
      <c r="AB133" s="174">
        <v>3</v>
      </c>
      <c r="AC133" s="174">
        <v>2</v>
      </c>
      <c r="AD133" s="174">
        <v>3</v>
      </c>
      <c r="AE133" s="174">
        <v>3</v>
      </c>
      <c r="AF133" s="174">
        <v>2</v>
      </c>
      <c r="AG133" s="174">
        <v>4</v>
      </c>
      <c r="AH133" s="174">
        <v>3</v>
      </c>
      <c r="AI133" s="174">
        <v>5</v>
      </c>
      <c r="AJ133" s="174">
        <v>4</v>
      </c>
      <c r="AK133" s="174">
        <v>1</v>
      </c>
      <c r="AL133" s="174">
        <v>5</v>
      </c>
      <c r="AM133" s="174">
        <v>2</v>
      </c>
      <c r="AN133" s="174">
        <v>3</v>
      </c>
      <c r="AO133" s="174">
        <v>2</v>
      </c>
      <c r="AP133" s="175">
        <v>1</v>
      </c>
      <c r="AQ133" s="173">
        <v>0</v>
      </c>
      <c r="AR133" s="175">
        <v>0</v>
      </c>
      <c r="AS133" s="177">
        <v>0</v>
      </c>
      <c r="AT133" s="178">
        <v>0</v>
      </c>
      <c r="AU133" s="173">
        <v>3</v>
      </c>
      <c r="AV133" s="174">
        <v>0</v>
      </c>
      <c r="AW133" s="174">
        <v>0</v>
      </c>
      <c r="AX133" s="174">
        <v>0</v>
      </c>
      <c r="AY133" s="175">
        <v>1</v>
      </c>
      <c r="AZ133" s="118">
        <v>0</v>
      </c>
      <c r="BA133" s="173">
        <v>0</v>
      </c>
      <c r="BB133" s="174">
        <v>3</v>
      </c>
      <c r="BC133" s="174">
        <v>0</v>
      </c>
      <c r="BD133" s="174">
        <v>0</v>
      </c>
      <c r="BE133" s="174">
        <v>0</v>
      </c>
      <c r="BF133" s="174">
        <v>0</v>
      </c>
      <c r="BG133" s="174">
        <v>0</v>
      </c>
      <c r="BH133" s="174">
        <v>0</v>
      </c>
      <c r="BI133" s="174">
        <v>0</v>
      </c>
      <c r="BJ133" s="174">
        <v>1</v>
      </c>
      <c r="BK133" s="174">
        <v>1</v>
      </c>
      <c r="BL133" s="174">
        <v>0</v>
      </c>
      <c r="BM133" s="175">
        <v>0</v>
      </c>
      <c r="BN133" s="173">
        <v>2</v>
      </c>
      <c r="BO133" s="174">
        <v>5</v>
      </c>
      <c r="BP133" s="174">
        <v>1</v>
      </c>
      <c r="BQ133" s="175">
        <v>1</v>
      </c>
      <c r="BR133" s="173">
        <v>1</v>
      </c>
      <c r="BS133" s="174">
        <v>2</v>
      </c>
      <c r="BT133" s="175">
        <v>1</v>
      </c>
      <c r="BU133" s="177">
        <v>2</v>
      </c>
      <c r="BV133" s="178">
        <v>3</v>
      </c>
      <c r="BW133" s="173">
        <v>1</v>
      </c>
      <c r="BX133" s="174">
        <v>2</v>
      </c>
      <c r="BY133" s="174">
        <v>0</v>
      </c>
      <c r="BZ133" s="174">
        <v>0</v>
      </c>
      <c r="CA133" s="174">
        <v>1</v>
      </c>
      <c r="CB133" s="174">
        <v>0</v>
      </c>
      <c r="CC133" s="174">
        <v>1</v>
      </c>
      <c r="CD133" s="174">
        <v>0</v>
      </c>
      <c r="CE133" s="174">
        <v>1</v>
      </c>
      <c r="CF133" s="174">
        <v>0</v>
      </c>
      <c r="CG133" s="174">
        <v>0</v>
      </c>
      <c r="CH133" s="174">
        <v>0</v>
      </c>
      <c r="CI133" s="174">
        <v>0</v>
      </c>
      <c r="CJ133" s="174">
        <v>0</v>
      </c>
      <c r="CK133" s="174">
        <v>0</v>
      </c>
      <c r="CL133" s="174">
        <v>0</v>
      </c>
      <c r="CM133" s="174">
        <v>0</v>
      </c>
      <c r="CN133" s="174">
        <v>0</v>
      </c>
      <c r="CO133" s="174">
        <v>0</v>
      </c>
      <c r="CP133" s="174">
        <v>0</v>
      </c>
      <c r="CQ133" s="174">
        <v>0</v>
      </c>
      <c r="CR133" s="174">
        <v>0</v>
      </c>
      <c r="CS133" s="174">
        <v>0</v>
      </c>
      <c r="CT133" s="174">
        <v>0</v>
      </c>
      <c r="CU133" s="174">
        <v>0</v>
      </c>
      <c r="CV133" s="174">
        <v>0</v>
      </c>
      <c r="CW133" s="174">
        <v>0</v>
      </c>
      <c r="CX133" s="174">
        <v>0</v>
      </c>
      <c r="CY133" s="174">
        <v>0</v>
      </c>
      <c r="CZ133" s="175">
        <v>0</v>
      </c>
      <c r="DA133" s="177">
        <v>2</v>
      </c>
      <c r="DB133" s="174">
        <v>2</v>
      </c>
      <c r="DC133" s="174">
        <v>1</v>
      </c>
      <c r="DD133" s="174">
        <v>1</v>
      </c>
      <c r="DE133" s="174">
        <v>1</v>
      </c>
      <c r="DF133" s="174">
        <v>0</v>
      </c>
      <c r="DG133" s="174">
        <v>1</v>
      </c>
      <c r="DH133" s="174">
        <v>1</v>
      </c>
      <c r="DI133" s="174">
        <v>2</v>
      </c>
      <c r="DJ133" s="174">
        <v>3</v>
      </c>
      <c r="DK133" s="174">
        <v>2</v>
      </c>
      <c r="DL133" s="174">
        <v>3</v>
      </c>
      <c r="DM133" s="174">
        <v>1</v>
      </c>
      <c r="DN133" s="174">
        <v>2</v>
      </c>
      <c r="DO133" s="174">
        <v>2</v>
      </c>
      <c r="DP133" s="174">
        <v>2</v>
      </c>
      <c r="DQ133" s="174">
        <v>0</v>
      </c>
      <c r="DR133" s="174">
        <v>1</v>
      </c>
      <c r="DS133" s="174">
        <v>2</v>
      </c>
      <c r="DT133" s="174">
        <v>2</v>
      </c>
      <c r="DU133" s="174">
        <v>2</v>
      </c>
      <c r="DV133" s="174">
        <v>0</v>
      </c>
      <c r="DW133" s="174">
        <v>1</v>
      </c>
      <c r="DX133" s="174">
        <v>0</v>
      </c>
      <c r="DY133" s="174">
        <v>2</v>
      </c>
      <c r="DZ133" s="174">
        <v>0</v>
      </c>
      <c r="EA133" s="174">
        <v>1</v>
      </c>
      <c r="EB133" s="174">
        <v>1</v>
      </c>
      <c r="EC133" s="174">
        <v>2</v>
      </c>
      <c r="ED133" s="174">
        <v>2</v>
      </c>
      <c r="EE133" s="174">
        <v>1</v>
      </c>
      <c r="EF133" s="174">
        <v>2</v>
      </c>
      <c r="EG133" s="174">
        <v>2</v>
      </c>
      <c r="EH133" s="174">
        <v>1</v>
      </c>
      <c r="EI133" s="174">
        <v>2</v>
      </c>
      <c r="EJ133" s="174">
        <v>2</v>
      </c>
      <c r="EK133" s="175">
        <v>2</v>
      </c>
    </row>
    <row r="134" spans="1:141" ht="15.75" x14ac:dyDescent="0.25">
      <c r="A134" s="287"/>
      <c r="B134" s="288"/>
      <c r="C134" s="259" t="s">
        <v>12064</v>
      </c>
      <c r="D134" s="259" t="s">
        <v>12065</v>
      </c>
      <c r="E134" s="259" t="s">
        <v>12063</v>
      </c>
      <c r="F134" s="192"/>
      <c r="G134" s="173">
        <v>0</v>
      </c>
      <c r="H134" s="174">
        <v>0</v>
      </c>
      <c r="I134" s="174">
        <v>0</v>
      </c>
      <c r="J134" s="174">
        <v>0</v>
      </c>
      <c r="K134" s="174">
        <v>0</v>
      </c>
      <c r="L134" s="178">
        <v>0</v>
      </c>
      <c r="M134" s="174">
        <v>0</v>
      </c>
      <c r="N134" s="177">
        <v>0</v>
      </c>
      <c r="O134" s="174">
        <v>0</v>
      </c>
      <c r="P134" s="175">
        <v>0</v>
      </c>
      <c r="R134" s="173">
        <v>0</v>
      </c>
      <c r="S134" s="174">
        <v>0</v>
      </c>
      <c r="T134" s="174">
        <v>0</v>
      </c>
      <c r="U134" s="175">
        <v>0</v>
      </c>
      <c r="V134" s="173">
        <v>0</v>
      </c>
      <c r="W134" s="174">
        <v>0</v>
      </c>
      <c r="X134" s="175">
        <v>0</v>
      </c>
      <c r="Y134" s="176">
        <v>0</v>
      </c>
      <c r="Z134" s="173">
        <v>1</v>
      </c>
      <c r="AA134" s="174">
        <v>1</v>
      </c>
      <c r="AB134" s="174">
        <v>0</v>
      </c>
      <c r="AC134" s="174">
        <v>0</v>
      </c>
      <c r="AD134" s="174">
        <v>1</v>
      </c>
      <c r="AE134" s="174">
        <v>1</v>
      </c>
      <c r="AF134" s="174">
        <v>0</v>
      </c>
      <c r="AG134" s="174">
        <v>2</v>
      </c>
      <c r="AH134" s="174">
        <v>0</v>
      </c>
      <c r="AI134" s="174">
        <v>1</v>
      </c>
      <c r="AJ134" s="174">
        <v>0</v>
      </c>
      <c r="AK134" s="174">
        <v>0</v>
      </c>
      <c r="AL134" s="174">
        <v>1</v>
      </c>
      <c r="AM134" s="174">
        <v>1</v>
      </c>
      <c r="AN134" s="174">
        <v>0</v>
      </c>
      <c r="AO134" s="174">
        <v>1</v>
      </c>
      <c r="AP134" s="175">
        <v>0</v>
      </c>
      <c r="AQ134" s="173">
        <v>0</v>
      </c>
      <c r="AR134" s="175">
        <v>0</v>
      </c>
      <c r="AS134" s="177">
        <v>0</v>
      </c>
      <c r="AT134" s="178">
        <v>0</v>
      </c>
      <c r="AU134" s="173">
        <v>0</v>
      </c>
      <c r="AV134" s="174">
        <v>0</v>
      </c>
      <c r="AW134" s="174">
        <v>0</v>
      </c>
      <c r="AX134" s="174">
        <v>0</v>
      </c>
      <c r="AY134" s="175">
        <v>0</v>
      </c>
      <c r="AZ134" s="118">
        <v>0</v>
      </c>
      <c r="BA134" s="173">
        <v>0</v>
      </c>
      <c r="BB134" s="174">
        <v>1</v>
      </c>
      <c r="BC134" s="174">
        <v>0</v>
      </c>
      <c r="BD134" s="174">
        <v>0</v>
      </c>
      <c r="BE134" s="174">
        <v>0</v>
      </c>
      <c r="BF134" s="174">
        <v>0</v>
      </c>
      <c r="BG134" s="174">
        <v>0</v>
      </c>
      <c r="BH134" s="174">
        <v>0</v>
      </c>
      <c r="BI134" s="174">
        <v>0</v>
      </c>
      <c r="BJ134" s="174">
        <v>0</v>
      </c>
      <c r="BK134" s="174">
        <v>0</v>
      </c>
      <c r="BL134" s="174">
        <v>0</v>
      </c>
      <c r="BM134" s="175">
        <v>0</v>
      </c>
      <c r="BN134" s="173">
        <v>0</v>
      </c>
      <c r="BO134" s="174">
        <v>0</v>
      </c>
      <c r="BP134" s="174">
        <v>0</v>
      </c>
      <c r="BQ134" s="175">
        <v>0</v>
      </c>
      <c r="BR134" s="173">
        <v>0</v>
      </c>
      <c r="BS134" s="174">
        <v>0</v>
      </c>
      <c r="BT134" s="175">
        <v>0</v>
      </c>
      <c r="BU134" s="177">
        <v>0</v>
      </c>
      <c r="BV134" s="178">
        <v>0</v>
      </c>
      <c r="BW134" s="173">
        <v>0</v>
      </c>
      <c r="BX134" s="174">
        <v>0</v>
      </c>
      <c r="BY134" s="174">
        <v>0</v>
      </c>
      <c r="BZ134" s="174">
        <v>0</v>
      </c>
      <c r="CA134" s="174">
        <v>0</v>
      </c>
      <c r="CB134" s="174">
        <v>0</v>
      </c>
      <c r="CC134" s="174">
        <v>0</v>
      </c>
      <c r="CD134" s="174">
        <v>0</v>
      </c>
      <c r="CE134" s="174">
        <v>0</v>
      </c>
      <c r="CF134" s="174">
        <v>0</v>
      </c>
      <c r="CG134" s="174">
        <v>0</v>
      </c>
      <c r="CH134" s="174">
        <v>0</v>
      </c>
      <c r="CI134" s="174">
        <v>0</v>
      </c>
      <c r="CJ134" s="174">
        <v>0</v>
      </c>
      <c r="CK134" s="174">
        <v>0</v>
      </c>
      <c r="CL134" s="174">
        <v>0</v>
      </c>
      <c r="CM134" s="174">
        <v>0</v>
      </c>
      <c r="CN134" s="174">
        <v>0</v>
      </c>
      <c r="CO134" s="174">
        <v>0</v>
      </c>
      <c r="CP134" s="174">
        <v>0</v>
      </c>
      <c r="CQ134" s="174">
        <v>0</v>
      </c>
      <c r="CR134" s="174">
        <v>0</v>
      </c>
      <c r="CS134" s="174">
        <v>0</v>
      </c>
      <c r="CT134" s="174">
        <v>0</v>
      </c>
      <c r="CU134" s="174">
        <v>0</v>
      </c>
      <c r="CV134" s="174">
        <v>0</v>
      </c>
      <c r="CW134" s="174">
        <v>0</v>
      </c>
      <c r="CX134" s="174">
        <v>0</v>
      </c>
      <c r="CY134" s="174">
        <v>0</v>
      </c>
      <c r="CZ134" s="175">
        <v>0</v>
      </c>
      <c r="DA134" s="177">
        <v>0</v>
      </c>
      <c r="DB134" s="174">
        <v>0</v>
      </c>
      <c r="DC134" s="174">
        <v>1</v>
      </c>
      <c r="DD134" s="174">
        <v>0</v>
      </c>
      <c r="DE134" s="174">
        <v>0</v>
      </c>
      <c r="DF134" s="174">
        <v>0</v>
      </c>
      <c r="DG134" s="174">
        <v>0</v>
      </c>
      <c r="DH134" s="174">
        <v>0</v>
      </c>
      <c r="DI134" s="174">
        <v>0</v>
      </c>
      <c r="DJ134" s="174">
        <v>0</v>
      </c>
      <c r="DK134" s="174">
        <v>0</v>
      </c>
      <c r="DL134" s="174">
        <v>0</v>
      </c>
      <c r="DM134" s="174">
        <v>0</v>
      </c>
      <c r="DN134" s="174">
        <v>0</v>
      </c>
      <c r="DO134" s="174">
        <v>0</v>
      </c>
      <c r="DP134" s="174">
        <v>0</v>
      </c>
      <c r="DQ134" s="174">
        <v>0</v>
      </c>
      <c r="DR134" s="174">
        <v>0</v>
      </c>
      <c r="DS134" s="174">
        <v>0</v>
      </c>
      <c r="DT134" s="174">
        <v>0</v>
      </c>
      <c r="DU134" s="174">
        <v>0</v>
      </c>
      <c r="DV134" s="174">
        <v>0</v>
      </c>
      <c r="DW134" s="174">
        <v>0</v>
      </c>
      <c r="DX134" s="174">
        <v>0</v>
      </c>
      <c r="DY134" s="174">
        <v>0</v>
      </c>
      <c r="DZ134" s="174">
        <v>0</v>
      </c>
      <c r="EA134" s="174">
        <v>0</v>
      </c>
      <c r="EB134" s="174">
        <v>0</v>
      </c>
      <c r="EC134" s="174">
        <v>0</v>
      </c>
      <c r="ED134" s="174">
        <v>0</v>
      </c>
      <c r="EE134" s="174">
        <v>0</v>
      </c>
      <c r="EF134" s="174">
        <v>0</v>
      </c>
      <c r="EG134" s="174">
        <v>0</v>
      </c>
      <c r="EH134" s="174">
        <v>0</v>
      </c>
      <c r="EI134" s="174">
        <v>0</v>
      </c>
      <c r="EJ134" s="174">
        <v>0</v>
      </c>
      <c r="EK134" s="175">
        <v>0</v>
      </c>
    </row>
    <row r="135" spans="1:141" ht="15.75" x14ac:dyDescent="0.25">
      <c r="A135" s="287"/>
      <c r="B135" s="288"/>
      <c r="C135" s="259" t="s">
        <v>5189</v>
      </c>
      <c r="D135" s="259" t="s">
        <v>12066</v>
      </c>
      <c r="E135" s="259" t="s">
        <v>12067</v>
      </c>
      <c r="F135" s="192"/>
      <c r="G135" s="173">
        <v>0</v>
      </c>
      <c r="H135" s="174">
        <v>1</v>
      </c>
      <c r="I135" s="174">
        <v>1</v>
      </c>
      <c r="J135" s="174">
        <v>0</v>
      </c>
      <c r="K135" s="174">
        <v>1</v>
      </c>
      <c r="L135" s="178">
        <v>1</v>
      </c>
      <c r="M135" s="174">
        <v>1</v>
      </c>
      <c r="N135" s="177">
        <v>1</v>
      </c>
      <c r="O135" s="174">
        <v>0</v>
      </c>
      <c r="P135" s="175">
        <v>1</v>
      </c>
      <c r="R135" s="173">
        <v>1</v>
      </c>
      <c r="S135" s="174">
        <v>2</v>
      </c>
      <c r="T135" s="174">
        <v>1</v>
      </c>
      <c r="U135" s="175">
        <v>2</v>
      </c>
      <c r="V135" s="173">
        <v>1</v>
      </c>
      <c r="W135" s="174">
        <v>4</v>
      </c>
      <c r="X135" s="175">
        <v>5</v>
      </c>
      <c r="Y135" s="176">
        <v>3</v>
      </c>
      <c r="Z135" s="173">
        <v>3</v>
      </c>
      <c r="AA135" s="174">
        <v>4</v>
      </c>
      <c r="AB135" s="174">
        <v>1</v>
      </c>
      <c r="AC135" s="174">
        <v>2</v>
      </c>
      <c r="AD135" s="174">
        <v>3</v>
      </c>
      <c r="AE135" s="174">
        <v>3</v>
      </c>
      <c r="AF135" s="174">
        <v>0</v>
      </c>
      <c r="AG135" s="174">
        <v>3</v>
      </c>
      <c r="AH135" s="174">
        <v>1</v>
      </c>
      <c r="AI135" s="174">
        <v>6</v>
      </c>
      <c r="AJ135" s="174">
        <v>2</v>
      </c>
      <c r="AK135" s="174">
        <v>0</v>
      </c>
      <c r="AL135" s="174">
        <v>3</v>
      </c>
      <c r="AM135" s="174">
        <v>1</v>
      </c>
      <c r="AN135" s="174">
        <v>2</v>
      </c>
      <c r="AO135" s="174">
        <v>3</v>
      </c>
      <c r="AP135" s="175">
        <v>1</v>
      </c>
      <c r="AQ135" s="173">
        <v>0</v>
      </c>
      <c r="AR135" s="175">
        <v>0</v>
      </c>
      <c r="AS135" s="177">
        <v>0</v>
      </c>
      <c r="AT135" s="178">
        <v>0</v>
      </c>
      <c r="AU135" s="173">
        <v>4</v>
      </c>
      <c r="AV135" s="174">
        <v>0</v>
      </c>
      <c r="AW135" s="174">
        <v>0</v>
      </c>
      <c r="AX135" s="174">
        <v>0</v>
      </c>
      <c r="AY135" s="175">
        <v>1</v>
      </c>
      <c r="AZ135" s="118">
        <v>0</v>
      </c>
      <c r="BA135" s="173">
        <v>0</v>
      </c>
      <c r="BB135" s="174">
        <v>4</v>
      </c>
      <c r="BC135" s="174">
        <v>0</v>
      </c>
      <c r="BD135" s="174">
        <v>0</v>
      </c>
      <c r="BE135" s="174">
        <v>0</v>
      </c>
      <c r="BF135" s="174">
        <v>0</v>
      </c>
      <c r="BG135" s="174">
        <v>0</v>
      </c>
      <c r="BH135" s="174">
        <v>0</v>
      </c>
      <c r="BI135" s="174">
        <v>0</v>
      </c>
      <c r="BJ135" s="174">
        <v>0</v>
      </c>
      <c r="BK135" s="174">
        <v>0</v>
      </c>
      <c r="BL135" s="174">
        <v>0</v>
      </c>
      <c r="BM135" s="175">
        <v>0</v>
      </c>
      <c r="BN135" s="173">
        <v>2</v>
      </c>
      <c r="BO135" s="174">
        <v>1</v>
      </c>
      <c r="BP135" s="174">
        <v>2</v>
      </c>
      <c r="BQ135" s="175">
        <v>2</v>
      </c>
      <c r="BR135" s="173">
        <v>1</v>
      </c>
      <c r="BS135" s="174">
        <v>2</v>
      </c>
      <c r="BT135" s="175">
        <v>1</v>
      </c>
      <c r="BU135" s="177">
        <v>6</v>
      </c>
      <c r="BV135" s="178">
        <v>8</v>
      </c>
      <c r="BW135" s="173">
        <v>1</v>
      </c>
      <c r="BX135" s="174">
        <v>1</v>
      </c>
      <c r="BY135" s="174">
        <v>0</v>
      </c>
      <c r="BZ135" s="174">
        <v>0</v>
      </c>
      <c r="CA135" s="174">
        <v>1</v>
      </c>
      <c r="CB135" s="174">
        <v>1</v>
      </c>
      <c r="CC135" s="174">
        <v>1</v>
      </c>
      <c r="CD135" s="174">
        <v>0</v>
      </c>
      <c r="CE135" s="174">
        <v>1</v>
      </c>
      <c r="CF135" s="174">
        <v>0</v>
      </c>
      <c r="CG135" s="174">
        <v>0</v>
      </c>
      <c r="CH135" s="174">
        <v>0</v>
      </c>
      <c r="CI135" s="174">
        <v>0</v>
      </c>
      <c r="CJ135" s="174">
        <v>0</v>
      </c>
      <c r="CK135" s="174">
        <v>0</v>
      </c>
      <c r="CL135" s="174">
        <v>0</v>
      </c>
      <c r="CM135" s="174">
        <v>0</v>
      </c>
      <c r="CN135" s="174">
        <v>0</v>
      </c>
      <c r="CO135" s="174">
        <v>0</v>
      </c>
      <c r="CP135" s="174">
        <v>0</v>
      </c>
      <c r="CQ135" s="174">
        <v>0</v>
      </c>
      <c r="CR135" s="174">
        <v>0</v>
      </c>
      <c r="CS135" s="174">
        <v>0</v>
      </c>
      <c r="CT135" s="174">
        <v>0</v>
      </c>
      <c r="CU135" s="174">
        <v>0</v>
      </c>
      <c r="CV135" s="174">
        <v>0</v>
      </c>
      <c r="CW135" s="174">
        <v>0</v>
      </c>
      <c r="CX135" s="174">
        <v>0</v>
      </c>
      <c r="CY135" s="174">
        <v>0</v>
      </c>
      <c r="CZ135" s="175">
        <v>0</v>
      </c>
      <c r="DA135" s="177">
        <v>2</v>
      </c>
      <c r="DB135" s="174">
        <v>3</v>
      </c>
      <c r="DC135" s="174">
        <v>2</v>
      </c>
      <c r="DD135" s="174">
        <v>0</v>
      </c>
      <c r="DE135" s="174">
        <v>0</v>
      </c>
      <c r="DF135" s="174">
        <v>0</v>
      </c>
      <c r="DG135" s="174">
        <v>0</v>
      </c>
      <c r="DH135" s="174">
        <v>0</v>
      </c>
      <c r="DI135" s="174">
        <v>3</v>
      </c>
      <c r="DJ135" s="174">
        <v>2</v>
      </c>
      <c r="DK135" s="174">
        <v>2</v>
      </c>
      <c r="DL135" s="174">
        <v>4</v>
      </c>
      <c r="DM135" s="174">
        <v>0</v>
      </c>
      <c r="DN135" s="174">
        <v>2</v>
      </c>
      <c r="DO135" s="174">
        <v>2</v>
      </c>
      <c r="DP135" s="174">
        <v>2</v>
      </c>
      <c r="DQ135" s="174">
        <v>1</v>
      </c>
      <c r="DR135" s="174">
        <v>2</v>
      </c>
      <c r="DS135" s="174">
        <v>3</v>
      </c>
      <c r="DT135" s="174">
        <v>2</v>
      </c>
      <c r="DU135" s="174">
        <v>2</v>
      </c>
      <c r="DV135" s="174">
        <v>0</v>
      </c>
      <c r="DW135" s="174">
        <v>1</v>
      </c>
      <c r="DX135" s="174">
        <v>4</v>
      </c>
      <c r="DY135" s="174">
        <v>3</v>
      </c>
      <c r="DZ135" s="174">
        <v>1</v>
      </c>
      <c r="EA135" s="174">
        <v>0</v>
      </c>
      <c r="EB135" s="174">
        <v>0</v>
      </c>
      <c r="EC135" s="174">
        <v>2</v>
      </c>
      <c r="ED135" s="174">
        <v>1</v>
      </c>
      <c r="EE135" s="174">
        <v>0</v>
      </c>
      <c r="EF135" s="174">
        <v>2</v>
      </c>
      <c r="EG135" s="174">
        <v>1</v>
      </c>
      <c r="EH135" s="174">
        <v>2</v>
      </c>
      <c r="EI135" s="174">
        <v>2</v>
      </c>
      <c r="EJ135" s="174">
        <v>1</v>
      </c>
      <c r="EK135" s="175">
        <v>1</v>
      </c>
    </row>
    <row r="136" spans="1:141" ht="15.75" x14ac:dyDescent="0.25">
      <c r="A136" s="287"/>
      <c r="B136" s="288"/>
      <c r="C136" s="259" t="s">
        <v>6840</v>
      </c>
      <c r="D136" s="259" t="s">
        <v>12068</v>
      </c>
      <c r="E136" s="259" t="s">
        <v>12067</v>
      </c>
      <c r="F136" s="192"/>
      <c r="G136" s="173">
        <v>1</v>
      </c>
      <c r="H136" s="174">
        <v>1</v>
      </c>
      <c r="I136" s="174">
        <v>1</v>
      </c>
      <c r="J136" s="174">
        <v>1</v>
      </c>
      <c r="K136" s="174">
        <v>1</v>
      </c>
      <c r="L136" s="178">
        <v>1</v>
      </c>
      <c r="M136" s="174">
        <v>1</v>
      </c>
      <c r="N136" s="177">
        <v>1</v>
      </c>
      <c r="O136" s="174">
        <v>1</v>
      </c>
      <c r="P136" s="175">
        <v>1</v>
      </c>
      <c r="R136" s="173">
        <v>1</v>
      </c>
      <c r="S136" s="174">
        <v>2</v>
      </c>
      <c r="T136" s="174">
        <v>1</v>
      </c>
      <c r="U136" s="175">
        <v>2</v>
      </c>
      <c r="V136" s="173">
        <v>1</v>
      </c>
      <c r="W136" s="174">
        <v>4</v>
      </c>
      <c r="X136" s="175">
        <v>5</v>
      </c>
      <c r="Y136" s="176">
        <v>4</v>
      </c>
      <c r="Z136" s="173">
        <v>5</v>
      </c>
      <c r="AA136" s="174">
        <v>4</v>
      </c>
      <c r="AB136" s="174">
        <v>2</v>
      </c>
      <c r="AC136" s="174">
        <v>1</v>
      </c>
      <c r="AD136" s="174">
        <v>2</v>
      </c>
      <c r="AE136" s="174">
        <v>2</v>
      </c>
      <c r="AF136" s="174">
        <v>1</v>
      </c>
      <c r="AG136" s="174">
        <v>3</v>
      </c>
      <c r="AH136" s="174">
        <v>2</v>
      </c>
      <c r="AI136" s="174">
        <v>4</v>
      </c>
      <c r="AJ136" s="174">
        <v>3</v>
      </c>
      <c r="AK136" s="174">
        <v>1</v>
      </c>
      <c r="AL136" s="174">
        <v>5</v>
      </c>
      <c r="AM136" s="174">
        <v>2</v>
      </c>
      <c r="AN136" s="174">
        <v>3</v>
      </c>
      <c r="AO136" s="174">
        <v>4</v>
      </c>
      <c r="AP136" s="175">
        <v>2</v>
      </c>
      <c r="AQ136" s="173">
        <v>0</v>
      </c>
      <c r="AR136" s="175">
        <v>0</v>
      </c>
      <c r="AS136" s="177">
        <v>0</v>
      </c>
      <c r="AT136" s="178">
        <v>0</v>
      </c>
      <c r="AU136" s="173">
        <v>4</v>
      </c>
      <c r="AV136" s="174">
        <v>0</v>
      </c>
      <c r="AW136" s="174">
        <v>0</v>
      </c>
      <c r="AX136" s="174">
        <v>0</v>
      </c>
      <c r="AY136" s="175">
        <v>1</v>
      </c>
      <c r="AZ136" s="118">
        <v>0</v>
      </c>
      <c r="BA136" s="173">
        <v>0</v>
      </c>
      <c r="BB136" s="174">
        <v>4</v>
      </c>
      <c r="BC136" s="174">
        <v>0</v>
      </c>
      <c r="BD136" s="174">
        <v>0</v>
      </c>
      <c r="BE136" s="174">
        <v>0</v>
      </c>
      <c r="BF136" s="174">
        <v>0</v>
      </c>
      <c r="BG136" s="174">
        <v>0</v>
      </c>
      <c r="BH136" s="174">
        <v>0</v>
      </c>
      <c r="BI136" s="174">
        <v>0</v>
      </c>
      <c r="BJ136" s="174">
        <v>1</v>
      </c>
      <c r="BK136" s="174">
        <v>1</v>
      </c>
      <c r="BL136" s="174">
        <v>0</v>
      </c>
      <c r="BM136" s="175">
        <v>0</v>
      </c>
      <c r="BN136" s="173">
        <v>2</v>
      </c>
      <c r="BO136" s="174">
        <v>2</v>
      </c>
      <c r="BP136" s="174">
        <v>2</v>
      </c>
      <c r="BQ136" s="175">
        <v>2</v>
      </c>
      <c r="BR136" s="173">
        <v>1</v>
      </c>
      <c r="BS136" s="174">
        <v>2</v>
      </c>
      <c r="BT136" s="175">
        <v>1</v>
      </c>
      <c r="BU136" s="177">
        <v>6</v>
      </c>
      <c r="BV136" s="178">
        <v>8</v>
      </c>
      <c r="BW136" s="173">
        <v>1</v>
      </c>
      <c r="BX136" s="174">
        <v>1</v>
      </c>
      <c r="BY136" s="174">
        <v>0</v>
      </c>
      <c r="BZ136" s="174">
        <v>0</v>
      </c>
      <c r="CA136" s="174">
        <v>1</v>
      </c>
      <c r="CB136" s="174">
        <v>1</v>
      </c>
      <c r="CC136" s="174">
        <v>1</v>
      </c>
      <c r="CD136" s="174">
        <v>0</v>
      </c>
      <c r="CE136" s="174">
        <v>1</v>
      </c>
      <c r="CF136" s="174">
        <v>0</v>
      </c>
      <c r="CG136" s="174">
        <v>0</v>
      </c>
      <c r="CH136" s="174">
        <v>0</v>
      </c>
      <c r="CI136" s="174">
        <v>0</v>
      </c>
      <c r="CJ136" s="174">
        <v>0</v>
      </c>
      <c r="CK136" s="174">
        <v>0</v>
      </c>
      <c r="CL136" s="174">
        <v>0</v>
      </c>
      <c r="CM136" s="174">
        <v>0</v>
      </c>
      <c r="CN136" s="174">
        <v>0</v>
      </c>
      <c r="CO136" s="174">
        <v>0</v>
      </c>
      <c r="CP136" s="174">
        <v>0</v>
      </c>
      <c r="CQ136" s="174">
        <v>0</v>
      </c>
      <c r="CR136" s="174">
        <v>0</v>
      </c>
      <c r="CS136" s="174">
        <v>0</v>
      </c>
      <c r="CT136" s="174">
        <v>0</v>
      </c>
      <c r="CU136" s="174">
        <v>0</v>
      </c>
      <c r="CV136" s="174">
        <v>0</v>
      </c>
      <c r="CW136" s="174">
        <v>0</v>
      </c>
      <c r="CX136" s="174">
        <v>0</v>
      </c>
      <c r="CY136" s="174">
        <v>0</v>
      </c>
      <c r="CZ136" s="175">
        <v>0</v>
      </c>
      <c r="DA136" s="177">
        <v>3</v>
      </c>
      <c r="DB136" s="174">
        <v>3</v>
      </c>
      <c r="DC136" s="174">
        <v>2</v>
      </c>
      <c r="DD136" s="174">
        <v>3</v>
      </c>
      <c r="DE136" s="174">
        <v>3</v>
      </c>
      <c r="DF136" s="174">
        <v>2</v>
      </c>
      <c r="DG136" s="174">
        <v>3</v>
      </c>
      <c r="DH136" s="174">
        <v>3</v>
      </c>
      <c r="DI136" s="174">
        <v>3</v>
      </c>
      <c r="DJ136" s="174">
        <v>3</v>
      </c>
      <c r="DK136" s="174">
        <v>2</v>
      </c>
      <c r="DL136" s="174">
        <v>3</v>
      </c>
      <c r="DM136" s="174">
        <v>0</v>
      </c>
      <c r="DN136" s="174">
        <v>2</v>
      </c>
      <c r="DO136" s="174">
        <v>3</v>
      </c>
      <c r="DP136" s="174">
        <v>1</v>
      </c>
      <c r="DQ136" s="174">
        <v>1</v>
      </c>
      <c r="DR136" s="174">
        <v>1</v>
      </c>
      <c r="DS136" s="174">
        <v>4</v>
      </c>
      <c r="DT136" s="174">
        <v>3</v>
      </c>
      <c r="DU136" s="174">
        <v>3</v>
      </c>
      <c r="DV136" s="174">
        <v>1</v>
      </c>
      <c r="DW136" s="174">
        <v>2</v>
      </c>
      <c r="DX136" s="174">
        <v>4</v>
      </c>
      <c r="DY136" s="174">
        <v>4</v>
      </c>
      <c r="DZ136" s="174">
        <v>1</v>
      </c>
      <c r="EA136" s="174">
        <v>1</v>
      </c>
      <c r="EB136" s="174">
        <v>1</v>
      </c>
      <c r="EC136" s="174">
        <v>3</v>
      </c>
      <c r="ED136" s="174">
        <v>1</v>
      </c>
      <c r="EE136" s="174">
        <v>1</v>
      </c>
      <c r="EF136" s="174">
        <v>3</v>
      </c>
      <c r="EG136" s="174">
        <v>3</v>
      </c>
      <c r="EH136" s="174">
        <v>1</v>
      </c>
      <c r="EI136" s="174">
        <v>1</v>
      </c>
      <c r="EJ136" s="174">
        <v>3</v>
      </c>
      <c r="EK136" s="175">
        <v>2</v>
      </c>
    </row>
    <row r="137" spans="1:141" ht="15.75" x14ac:dyDescent="0.25">
      <c r="A137" s="289"/>
      <c r="B137" s="290"/>
      <c r="C137" s="259" t="s">
        <v>6976</v>
      </c>
      <c r="D137" s="259" t="s">
        <v>12069</v>
      </c>
      <c r="E137" s="259" t="s">
        <v>12070</v>
      </c>
      <c r="F137" s="192"/>
      <c r="G137" s="173">
        <v>1</v>
      </c>
      <c r="H137" s="174">
        <v>1</v>
      </c>
      <c r="I137" s="174">
        <v>1</v>
      </c>
      <c r="J137" s="174">
        <v>1</v>
      </c>
      <c r="K137" s="174">
        <v>0</v>
      </c>
      <c r="L137" s="178">
        <v>1</v>
      </c>
      <c r="M137" s="174">
        <v>1</v>
      </c>
      <c r="N137" s="177">
        <v>1</v>
      </c>
      <c r="O137" s="174">
        <v>0</v>
      </c>
      <c r="P137" s="175">
        <v>1</v>
      </c>
      <c r="R137" s="173">
        <v>1</v>
      </c>
      <c r="S137" s="174">
        <v>1</v>
      </c>
      <c r="T137" s="174">
        <v>1</v>
      </c>
      <c r="U137" s="175">
        <v>2</v>
      </c>
      <c r="V137" s="173">
        <v>1</v>
      </c>
      <c r="W137" s="174">
        <v>2</v>
      </c>
      <c r="X137" s="175">
        <v>3</v>
      </c>
      <c r="Y137" s="176">
        <v>3</v>
      </c>
      <c r="Z137" s="173">
        <v>4</v>
      </c>
      <c r="AA137" s="174">
        <v>3</v>
      </c>
      <c r="AB137" s="174">
        <v>1</v>
      </c>
      <c r="AC137" s="174">
        <v>3</v>
      </c>
      <c r="AD137" s="174">
        <v>3</v>
      </c>
      <c r="AE137" s="174">
        <v>3</v>
      </c>
      <c r="AF137" s="174">
        <v>2</v>
      </c>
      <c r="AG137" s="174">
        <v>2</v>
      </c>
      <c r="AH137" s="174">
        <v>2</v>
      </c>
      <c r="AI137" s="174">
        <v>5</v>
      </c>
      <c r="AJ137" s="174">
        <v>1</v>
      </c>
      <c r="AK137" s="174">
        <v>1</v>
      </c>
      <c r="AL137" s="174">
        <v>3</v>
      </c>
      <c r="AM137" s="174">
        <v>1</v>
      </c>
      <c r="AN137" s="174">
        <v>9</v>
      </c>
      <c r="AO137" s="174">
        <v>4</v>
      </c>
      <c r="AP137" s="175">
        <v>2</v>
      </c>
      <c r="AQ137" s="173">
        <v>0</v>
      </c>
      <c r="AR137" s="175">
        <v>0</v>
      </c>
      <c r="AS137" s="177">
        <v>0</v>
      </c>
      <c r="AT137" s="178">
        <v>0</v>
      </c>
      <c r="AU137" s="173">
        <v>9</v>
      </c>
      <c r="AV137" s="174">
        <v>3</v>
      </c>
      <c r="AW137" s="174">
        <v>0</v>
      </c>
      <c r="AX137" s="174">
        <v>1</v>
      </c>
      <c r="AY137" s="175">
        <v>3</v>
      </c>
      <c r="AZ137" s="118">
        <v>0</v>
      </c>
      <c r="BA137" s="173">
        <v>0</v>
      </c>
      <c r="BB137" s="174">
        <v>3</v>
      </c>
      <c r="BC137" s="174">
        <v>0</v>
      </c>
      <c r="BD137" s="174">
        <v>0</v>
      </c>
      <c r="BE137" s="174">
        <v>0</v>
      </c>
      <c r="BF137" s="174">
        <v>0</v>
      </c>
      <c r="BG137" s="174">
        <v>0</v>
      </c>
      <c r="BH137" s="174">
        <v>0</v>
      </c>
      <c r="BI137" s="174">
        <v>0</v>
      </c>
      <c r="BJ137" s="174">
        <v>1</v>
      </c>
      <c r="BK137" s="174">
        <v>1</v>
      </c>
      <c r="BL137" s="174">
        <v>0</v>
      </c>
      <c r="BM137" s="175">
        <v>0</v>
      </c>
      <c r="BN137" s="173">
        <v>6</v>
      </c>
      <c r="BO137" s="174">
        <v>1</v>
      </c>
      <c r="BP137" s="174">
        <v>2</v>
      </c>
      <c r="BQ137" s="175">
        <v>2</v>
      </c>
      <c r="BR137" s="173">
        <v>2</v>
      </c>
      <c r="BS137" s="174">
        <v>5</v>
      </c>
      <c r="BT137" s="175">
        <v>6</v>
      </c>
      <c r="BU137" s="177">
        <v>9</v>
      </c>
      <c r="BV137" s="178">
        <v>7</v>
      </c>
      <c r="BW137" s="173">
        <v>1</v>
      </c>
      <c r="BX137" s="174">
        <v>1</v>
      </c>
      <c r="BY137" s="174">
        <v>1</v>
      </c>
      <c r="BZ137" s="174">
        <v>0</v>
      </c>
      <c r="CA137" s="174">
        <v>1</v>
      </c>
      <c r="CB137" s="174">
        <v>1</v>
      </c>
      <c r="CC137" s="174">
        <v>1</v>
      </c>
      <c r="CD137" s="174">
        <v>0</v>
      </c>
      <c r="CE137" s="174">
        <v>1</v>
      </c>
      <c r="CF137" s="174">
        <v>0</v>
      </c>
      <c r="CG137" s="174">
        <v>0</v>
      </c>
      <c r="CH137" s="174">
        <v>0</v>
      </c>
      <c r="CI137" s="174">
        <v>0</v>
      </c>
      <c r="CJ137" s="174">
        <v>0</v>
      </c>
      <c r="CK137" s="174">
        <v>0</v>
      </c>
      <c r="CL137" s="174">
        <v>0</v>
      </c>
      <c r="CM137" s="174">
        <v>0</v>
      </c>
      <c r="CN137" s="174">
        <v>0</v>
      </c>
      <c r="CO137" s="174">
        <v>0</v>
      </c>
      <c r="CP137" s="174">
        <v>0</v>
      </c>
      <c r="CQ137" s="174">
        <v>0</v>
      </c>
      <c r="CR137" s="174">
        <v>0</v>
      </c>
      <c r="CS137" s="174">
        <v>0</v>
      </c>
      <c r="CT137" s="174">
        <v>0</v>
      </c>
      <c r="CU137" s="174">
        <v>0</v>
      </c>
      <c r="CV137" s="174">
        <v>0</v>
      </c>
      <c r="CW137" s="174">
        <v>0</v>
      </c>
      <c r="CX137" s="174">
        <v>0</v>
      </c>
      <c r="CY137" s="174">
        <v>0</v>
      </c>
      <c r="CZ137" s="175">
        <v>0</v>
      </c>
      <c r="DA137" s="177">
        <v>2</v>
      </c>
      <c r="DB137" s="174">
        <v>1</v>
      </c>
      <c r="DC137" s="174">
        <v>0</v>
      </c>
      <c r="DD137" s="174">
        <v>0</v>
      </c>
      <c r="DE137" s="174">
        <v>0</v>
      </c>
      <c r="DF137" s="174">
        <v>0</v>
      </c>
      <c r="DG137" s="174">
        <v>0</v>
      </c>
      <c r="DH137" s="174">
        <v>0</v>
      </c>
      <c r="DI137" s="174">
        <v>3</v>
      </c>
      <c r="DJ137" s="174">
        <v>2</v>
      </c>
      <c r="DK137" s="174">
        <v>1</v>
      </c>
      <c r="DL137" s="174">
        <v>2</v>
      </c>
      <c r="DM137" s="174">
        <v>0</v>
      </c>
      <c r="DN137" s="174">
        <v>1</v>
      </c>
      <c r="DO137" s="174">
        <v>3</v>
      </c>
      <c r="DP137" s="174">
        <v>0</v>
      </c>
      <c r="DQ137" s="174">
        <v>0</v>
      </c>
      <c r="DR137" s="174">
        <v>3</v>
      </c>
      <c r="DS137" s="174">
        <v>1</v>
      </c>
      <c r="DT137" s="174">
        <v>2</v>
      </c>
      <c r="DU137" s="174">
        <v>2</v>
      </c>
      <c r="DV137" s="174">
        <v>0</v>
      </c>
      <c r="DW137" s="174">
        <v>0</v>
      </c>
      <c r="DX137" s="174">
        <v>1</v>
      </c>
      <c r="DY137" s="174">
        <v>1</v>
      </c>
      <c r="DZ137" s="174">
        <v>0</v>
      </c>
      <c r="EA137" s="174">
        <v>0</v>
      </c>
      <c r="EB137" s="174">
        <v>0</v>
      </c>
      <c r="EC137" s="174">
        <v>1</v>
      </c>
      <c r="ED137" s="174">
        <v>1</v>
      </c>
      <c r="EE137" s="174">
        <v>0</v>
      </c>
      <c r="EF137" s="174">
        <v>1</v>
      </c>
      <c r="EG137" s="174">
        <v>1</v>
      </c>
      <c r="EH137" s="174">
        <v>1</v>
      </c>
      <c r="EI137" s="174">
        <v>0</v>
      </c>
      <c r="EJ137" s="174">
        <v>1</v>
      </c>
      <c r="EK137" s="175">
        <v>0</v>
      </c>
    </row>
    <row r="138" spans="1:141" ht="15.75" x14ac:dyDescent="0.25">
      <c r="A138" s="285" t="s">
        <v>12071</v>
      </c>
      <c r="B138" s="286"/>
      <c r="C138" s="48" t="s">
        <v>5118</v>
      </c>
      <c r="D138" s="48" t="s">
        <v>12072</v>
      </c>
      <c r="E138" s="48" t="s">
        <v>12073</v>
      </c>
      <c r="F138" s="192"/>
      <c r="G138" s="173">
        <v>1</v>
      </c>
      <c r="H138" s="174">
        <v>1</v>
      </c>
      <c r="I138" s="174">
        <v>0</v>
      </c>
      <c r="J138" s="174">
        <v>1</v>
      </c>
      <c r="K138" s="174">
        <v>1</v>
      </c>
      <c r="L138" s="178">
        <v>0</v>
      </c>
      <c r="M138" s="174">
        <v>0</v>
      </c>
      <c r="N138" s="177">
        <v>1</v>
      </c>
      <c r="O138" s="174">
        <v>1</v>
      </c>
      <c r="P138" s="175">
        <v>0</v>
      </c>
      <c r="R138" s="173">
        <v>2</v>
      </c>
      <c r="S138" s="174">
        <v>1</v>
      </c>
      <c r="T138" s="174">
        <v>0</v>
      </c>
      <c r="U138" s="175">
        <v>1</v>
      </c>
      <c r="V138" s="173">
        <v>1</v>
      </c>
      <c r="W138" s="174">
        <v>2</v>
      </c>
      <c r="X138" s="175">
        <v>2</v>
      </c>
      <c r="Y138" s="176">
        <v>1</v>
      </c>
      <c r="Z138" s="173">
        <v>1</v>
      </c>
      <c r="AA138" s="174">
        <v>1</v>
      </c>
      <c r="AB138" s="174">
        <v>1</v>
      </c>
      <c r="AC138" s="174">
        <v>1</v>
      </c>
      <c r="AD138" s="174">
        <v>1</v>
      </c>
      <c r="AE138" s="174">
        <v>1</v>
      </c>
      <c r="AF138" s="174">
        <v>1</v>
      </c>
      <c r="AG138" s="174">
        <v>1</v>
      </c>
      <c r="AH138" s="174">
        <v>1</v>
      </c>
      <c r="AI138" s="174">
        <v>1</v>
      </c>
      <c r="AJ138" s="174">
        <v>1</v>
      </c>
      <c r="AK138" s="174">
        <v>1</v>
      </c>
      <c r="AL138" s="174">
        <v>1</v>
      </c>
      <c r="AM138" s="174">
        <v>1</v>
      </c>
      <c r="AN138" s="174">
        <v>1</v>
      </c>
      <c r="AO138" s="174">
        <v>1</v>
      </c>
      <c r="AP138" s="175">
        <v>1</v>
      </c>
      <c r="AQ138" s="173">
        <v>0</v>
      </c>
      <c r="AR138" s="175">
        <v>0</v>
      </c>
      <c r="AS138" s="177">
        <v>2</v>
      </c>
      <c r="AT138" s="178">
        <v>1</v>
      </c>
      <c r="AU138" s="173">
        <v>1</v>
      </c>
      <c r="AV138" s="174">
        <v>1</v>
      </c>
      <c r="AW138" s="174">
        <v>0</v>
      </c>
      <c r="AX138" s="174">
        <v>2</v>
      </c>
      <c r="AY138" s="175">
        <v>0</v>
      </c>
      <c r="AZ138" s="118">
        <v>2</v>
      </c>
      <c r="BA138" s="173">
        <v>1</v>
      </c>
      <c r="BB138" s="174">
        <v>0</v>
      </c>
      <c r="BC138" s="174">
        <v>0</v>
      </c>
      <c r="BD138" s="174">
        <v>0</v>
      </c>
      <c r="BE138" s="174">
        <v>1</v>
      </c>
      <c r="BF138" s="174">
        <v>0</v>
      </c>
      <c r="BG138" s="174">
        <v>1</v>
      </c>
      <c r="BH138" s="174">
        <v>1</v>
      </c>
      <c r="BI138" s="174">
        <v>1</v>
      </c>
      <c r="BJ138" s="174">
        <v>0</v>
      </c>
      <c r="BK138" s="174">
        <v>1</v>
      </c>
      <c r="BL138" s="174">
        <v>0</v>
      </c>
      <c r="BM138" s="175">
        <v>0</v>
      </c>
      <c r="BN138" s="173">
        <v>0</v>
      </c>
      <c r="BO138" s="174">
        <v>0</v>
      </c>
      <c r="BP138" s="174">
        <v>0</v>
      </c>
      <c r="BQ138" s="175">
        <v>0</v>
      </c>
      <c r="BR138" s="173">
        <v>0</v>
      </c>
      <c r="BS138" s="174">
        <v>0</v>
      </c>
      <c r="BT138" s="175">
        <v>0</v>
      </c>
      <c r="BU138" s="177">
        <v>1</v>
      </c>
      <c r="BV138" s="178">
        <v>1</v>
      </c>
      <c r="BW138" s="173">
        <v>1</v>
      </c>
      <c r="BX138" s="174">
        <v>0</v>
      </c>
      <c r="BY138" s="174">
        <v>1</v>
      </c>
      <c r="BZ138" s="174">
        <v>0</v>
      </c>
      <c r="CA138" s="174">
        <v>1</v>
      </c>
      <c r="CB138" s="174">
        <v>1</v>
      </c>
      <c r="CC138" s="174">
        <v>1</v>
      </c>
      <c r="CD138" s="174">
        <v>1</v>
      </c>
      <c r="CE138" s="174">
        <v>1</v>
      </c>
      <c r="CF138" s="174">
        <v>1</v>
      </c>
      <c r="CG138" s="174">
        <v>0</v>
      </c>
      <c r="CH138" s="174">
        <v>0</v>
      </c>
      <c r="CI138" s="174">
        <v>0</v>
      </c>
      <c r="CJ138" s="174">
        <v>0</v>
      </c>
      <c r="CK138" s="174">
        <v>0</v>
      </c>
      <c r="CL138" s="174">
        <v>0</v>
      </c>
      <c r="CM138" s="174">
        <v>0</v>
      </c>
      <c r="CN138" s="174">
        <v>0</v>
      </c>
      <c r="CO138" s="174">
        <v>0</v>
      </c>
      <c r="CP138" s="174">
        <v>0</v>
      </c>
      <c r="CQ138" s="174">
        <v>0</v>
      </c>
      <c r="CR138" s="174">
        <v>0</v>
      </c>
      <c r="CS138" s="174">
        <v>0</v>
      </c>
      <c r="CT138" s="174">
        <v>0</v>
      </c>
      <c r="CU138" s="174">
        <v>0</v>
      </c>
      <c r="CV138" s="174">
        <v>0</v>
      </c>
      <c r="CW138" s="174">
        <v>0</v>
      </c>
      <c r="CX138" s="174">
        <v>0</v>
      </c>
      <c r="CY138" s="174">
        <v>0</v>
      </c>
      <c r="CZ138" s="175">
        <v>0</v>
      </c>
      <c r="DA138" s="177">
        <v>0</v>
      </c>
      <c r="DB138" s="174">
        <v>0</v>
      </c>
      <c r="DC138" s="174">
        <v>0</v>
      </c>
      <c r="DD138" s="174">
        <v>1</v>
      </c>
      <c r="DE138" s="174">
        <v>0</v>
      </c>
      <c r="DF138" s="174">
        <v>1</v>
      </c>
      <c r="DG138" s="174">
        <v>1</v>
      </c>
      <c r="DH138" s="174">
        <v>1</v>
      </c>
      <c r="DI138" s="174">
        <v>1</v>
      </c>
      <c r="DJ138" s="174">
        <v>1</v>
      </c>
      <c r="DK138" s="174">
        <v>0</v>
      </c>
      <c r="DL138" s="174">
        <v>1</v>
      </c>
      <c r="DM138" s="174">
        <v>0</v>
      </c>
      <c r="DN138" s="174">
        <v>0</v>
      </c>
      <c r="DO138" s="174">
        <v>1</v>
      </c>
      <c r="DP138" s="174">
        <v>1</v>
      </c>
      <c r="DQ138" s="174">
        <v>0</v>
      </c>
      <c r="DR138" s="174">
        <v>0</v>
      </c>
      <c r="DS138" s="174">
        <v>1</v>
      </c>
      <c r="DT138" s="174">
        <v>1</v>
      </c>
      <c r="DU138" s="174">
        <v>1</v>
      </c>
      <c r="DV138" s="174">
        <v>1</v>
      </c>
      <c r="DW138" s="174">
        <v>0</v>
      </c>
      <c r="DX138" s="174">
        <v>0</v>
      </c>
      <c r="DY138" s="174">
        <v>0</v>
      </c>
      <c r="DZ138" s="174">
        <v>0</v>
      </c>
      <c r="EA138" s="174">
        <v>0</v>
      </c>
      <c r="EB138" s="174">
        <v>0</v>
      </c>
      <c r="EC138" s="174">
        <v>1</v>
      </c>
      <c r="ED138" s="174">
        <v>1</v>
      </c>
      <c r="EE138" s="174">
        <v>1</v>
      </c>
      <c r="EF138" s="174">
        <v>1</v>
      </c>
      <c r="EG138" s="174">
        <v>0</v>
      </c>
      <c r="EH138" s="174">
        <v>1</v>
      </c>
      <c r="EI138" s="174">
        <v>0</v>
      </c>
      <c r="EJ138" s="174">
        <v>1</v>
      </c>
      <c r="EK138" s="175">
        <v>0</v>
      </c>
    </row>
    <row r="139" spans="1:141" ht="15.75" x14ac:dyDescent="0.25">
      <c r="A139" s="287"/>
      <c r="B139" s="288"/>
      <c r="C139" s="48" t="s">
        <v>12074</v>
      </c>
      <c r="D139" s="48" t="s">
        <v>12075</v>
      </c>
      <c r="E139" s="48" t="s">
        <v>12076</v>
      </c>
      <c r="F139" s="192"/>
      <c r="G139" s="173">
        <v>0</v>
      </c>
      <c r="H139" s="174">
        <v>0</v>
      </c>
      <c r="I139" s="174">
        <v>0</v>
      </c>
      <c r="J139" s="174">
        <v>0</v>
      </c>
      <c r="K139" s="174">
        <v>0</v>
      </c>
      <c r="L139" s="178">
        <v>0</v>
      </c>
      <c r="M139" s="174">
        <v>0</v>
      </c>
      <c r="N139" s="177">
        <v>0</v>
      </c>
      <c r="O139" s="174">
        <v>0</v>
      </c>
      <c r="P139" s="175">
        <v>0</v>
      </c>
      <c r="R139" s="173">
        <v>1</v>
      </c>
      <c r="S139" s="174">
        <v>1</v>
      </c>
      <c r="T139" s="174">
        <v>1</v>
      </c>
      <c r="U139" s="175">
        <v>1</v>
      </c>
      <c r="V139" s="173">
        <v>0</v>
      </c>
      <c r="W139" s="174">
        <v>0</v>
      </c>
      <c r="X139" s="175">
        <v>0</v>
      </c>
      <c r="Y139" s="176">
        <v>1</v>
      </c>
      <c r="Z139" s="173">
        <v>0</v>
      </c>
      <c r="AA139" s="174">
        <v>0</v>
      </c>
      <c r="AB139" s="174">
        <v>0</v>
      </c>
      <c r="AC139" s="174">
        <v>0</v>
      </c>
      <c r="AD139" s="174">
        <v>0</v>
      </c>
      <c r="AE139" s="174">
        <v>0</v>
      </c>
      <c r="AF139" s="174">
        <v>0</v>
      </c>
      <c r="AG139" s="174">
        <v>0</v>
      </c>
      <c r="AH139" s="174">
        <v>0</v>
      </c>
      <c r="AI139" s="174">
        <v>0</v>
      </c>
      <c r="AJ139" s="174">
        <v>0</v>
      </c>
      <c r="AK139" s="174">
        <v>0</v>
      </c>
      <c r="AL139" s="174">
        <v>0</v>
      </c>
      <c r="AM139" s="174">
        <v>0</v>
      </c>
      <c r="AN139" s="174">
        <v>1</v>
      </c>
      <c r="AO139" s="174">
        <v>0</v>
      </c>
      <c r="AP139" s="175">
        <v>0</v>
      </c>
      <c r="AQ139" s="173">
        <v>0</v>
      </c>
      <c r="AR139" s="175">
        <v>0</v>
      </c>
      <c r="AS139" s="177">
        <v>0</v>
      </c>
      <c r="AT139" s="178">
        <v>0</v>
      </c>
      <c r="AU139" s="173">
        <v>2</v>
      </c>
      <c r="AV139" s="174">
        <v>0</v>
      </c>
      <c r="AW139" s="174">
        <v>0</v>
      </c>
      <c r="AX139" s="174">
        <v>1</v>
      </c>
      <c r="AY139" s="175">
        <v>0</v>
      </c>
      <c r="AZ139" s="118">
        <v>1</v>
      </c>
      <c r="BA139" s="173">
        <v>1</v>
      </c>
      <c r="BB139" s="174">
        <v>1</v>
      </c>
      <c r="BC139" s="174">
        <v>1</v>
      </c>
      <c r="BD139" s="174">
        <v>0</v>
      </c>
      <c r="BE139" s="174">
        <v>0</v>
      </c>
      <c r="BF139" s="174">
        <v>0</v>
      </c>
      <c r="BG139" s="174">
        <v>0</v>
      </c>
      <c r="BH139" s="174">
        <v>0</v>
      </c>
      <c r="BI139" s="174">
        <v>1</v>
      </c>
      <c r="BJ139" s="174">
        <v>0</v>
      </c>
      <c r="BK139" s="174">
        <v>1</v>
      </c>
      <c r="BL139" s="174">
        <v>1</v>
      </c>
      <c r="BM139" s="175">
        <v>0</v>
      </c>
      <c r="BN139" s="173">
        <v>0</v>
      </c>
      <c r="BO139" s="174">
        <v>0</v>
      </c>
      <c r="BP139" s="174">
        <v>1</v>
      </c>
      <c r="BQ139" s="175">
        <v>0</v>
      </c>
      <c r="BR139" s="173">
        <v>0</v>
      </c>
      <c r="BS139" s="174">
        <v>1</v>
      </c>
      <c r="BT139" s="175">
        <v>0</v>
      </c>
      <c r="BU139" s="177">
        <v>0</v>
      </c>
      <c r="BV139" s="178">
        <v>0</v>
      </c>
      <c r="BW139" s="173">
        <v>1</v>
      </c>
      <c r="BX139" s="174">
        <v>1</v>
      </c>
      <c r="BY139" s="174">
        <v>1</v>
      </c>
      <c r="BZ139" s="174">
        <v>1</v>
      </c>
      <c r="CA139" s="174">
        <v>2</v>
      </c>
      <c r="CB139" s="174">
        <v>1</v>
      </c>
      <c r="CC139" s="174">
        <v>1</v>
      </c>
      <c r="CD139" s="174">
        <v>0</v>
      </c>
      <c r="CE139" s="174">
        <v>1</v>
      </c>
      <c r="CF139" s="174">
        <v>0</v>
      </c>
      <c r="CG139" s="174">
        <v>1</v>
      </c>
      <c r="CH139" s="174">
        <v>1</v>
      </c>
      <c r="CI139" s="174">
        <v>1</v>
      </c>
      <c r="CJ139" s="174">
        <v>1</v>
      </c>
      <c r="CK139" s="174">
        <v>1</v>
      </c>
      <c r="CL139" s="174">
        <v>1</v>
      </c>
      <c r="CM139" s="174">
        <v>1</v>
      </c>
      <c r="CN139" s="174">
        <v>0</v>
      </c>
      <c r="CO139" s="174">
        <v>0</v>
      </c>
      <c r="CP139" s="174">
        <v>1</v>
      </c>
      <c r="CQ139" s="174">
        <v>1</v>
      </c>
      <c r="CR139" s="174">
        <v>1</v>
      </c>
      <c r="CS139" s="174">
        <v>0</v>
      </c>
      <c r="CT139" s="174">
        <v>0</v>
      </c>
      <c r="CU139" s="174">
        <v>1</v>
      </c>
      <c r="CV139" s="174">
        <v>0</v>
      </c>
      <c r="CW139" s="174">
        <v>0</v>
      </c>
      <c r="CX139" s="174">
        <v>1</v>
      </c>
      <c r="CY139" s="174">
        <v>1</v>
      </c>
      <c r="CZ139" s="175">
        <v>1</v>
      </c>
      <c r="DA139" s="177">
        <v>1</v>
      </c>
      <c r="DB139" s="174">
        <v>2</v>
      </c>
      <c r="DC139" s="174">
        <v>2</v>
      </c>
      <c r="DD139" s="174">
        <v>2</v>
      </c>
      <c r="DE139" s="174">
        <v>2</v>
      </c>
      <c r="DF139" s="174">
        <v>1</v>
      </c>
      <c r="DG139" s="174">
        <v>2</v>
      </c>
      <c r="DH139" s="174">
        <v>2</v>
      </c>
      <c r="DI139" s="174">
        <v>2</v>
      </c>
      <c r="DJ139" s="174">
        <v>2</v>
      </c>
      <c r="DK139" s="174">
        <v>0</v>
      </c>
      <c r="DL139" s="174">
        <v>1</v>
      </c>
      <c r="DM139" s="174">
        <v>4</v>
      </c>
      <c r="DN139" s="174">
        <v>2</v>
      </c>
      <c r="DO139" s="174">
        <v>1</v>
      </c>
      <c r="DP139" s="174">
        <v>0</v>
      </c>
      <c r="DQ139" s="174">
        <v>0</v>
      </c>
      <c r="DR139" s="174">
        <v>0</v>
      </c>
      <c r="DS139" s="174">
        <v>1</v>
      </c>
      <c r="DT139" s="174">
        <v>1</v>
      </c>
      <c r="DU139" s="174">
        <v>1</v>
      </c>
      <c r="DV139" s="174">
        <v>0</v>
      </c>
      <c r="DW139" s="174">
        <v>1</v>
      </c>
      <c r="DX139" s="174">
        <v>1</v>
      </c>
      <c r="DY139" s="174">
        <v>0</v>
      </c>
      <c r="DZ139" s="174">
        <v>1</v>
      </c>
      <c r="EA139" s="174">
        <v>2</v>
      </c>
      <c r="EB139" s="174">
        <v>1</v>
      </c>
      <c r="EC139" s="174">
        <v>1</v>
      </c>
      <c r="ED139" s="174">
        <v>1</v>
      </c>
      <c r="EE139" s="174">
        <v>1</v>
      </c>
      <c r="EF139" s="174">
        <v>2</v>
      </c>
      <c r="EG139" s="174">
        <v>2</v>
      </c>
      <c r="EH139" s="174">
        <v>0</v>
      </c>
      <c r="EI139" s="174">
        <v>0</v>
      </c>
      <c r="EJ139" s="174">
        <v>2</v>
      </c>
      <c r="EK139" s="175">
        <v>2</v>
      </c>
    </row>
    <row r="140" spans="1:141" ht="15.75" x14ac:dyDescent="0.25">
      <c r="A140" s="287"/>
      <c r="B140" s="288"/>
      <c r="C140" s="48" t="s">
        <v>12077</v>
      </c>
      <c r="D140" s="48" t="s">
        <v>12078</v>
      </c>
      <c r="E140" s="48" t="s">
        <v>12079</v>
      </c>
      <c r="F140" s="192"/>
      <c r="G140" s="173">
        <v>0</v>
      </c>
      <c r="H140" s="174">
        <v>0</v>
      </c>
      <c r="I140" s="174">
        <v>0</v>
      </c>
      <c r="J140" s="174">
        <v>0</v>
      </c>
      <c r="K140" s="174">
        <v>0</v>
      </c>
      <c r="L140" s="178">
        <v>0</v>
      </c>
      <c r="M140" s="174">
        <v>0</v>
      </c>
      <c r="N140" s="177">
        <v>0</v>
      </c>
      <c r="O140" s="174">
        <v>0</v>
      </c>
      <c r="P140" s="175">
        <v>0</v>
      </c>
      <c r="R140" s="173">
        <v>1</v>
      </c>
      <c r="S140" s="174">
        <v>1</v>
      </c>
      <c r="T140" s="174">
        <v>1</v>
      </c>
      <c r="U140" s="175">
        <v>1</v>
      </c>
      <c r="V140" s="173">
        <v>0</v>
      </c>
      <c r="W140" s="174">
        <v>0</v>
      </c>
      <c r="X140" s="175">
        <v>0</v>
      </c>
      <c r="Y140" s="176">
        <v>1</v>
      </c>
      <c r="Z140" s="173">
        <v>0</v>
      </c>
      <c r="AA140" s="174">
        <v>0</v>
      </c>
      <c r="AB140" s="174">
        <v>0</v>
      </c>
      <c r="AC140" s="174">
        <v>0</v>
      </c>
      <c r="AD140" s="174">
        <v>0</v>
      </c>
      <c r="AE140" s="174">
        <v>0</v>
      </c>
      <c r="AF140" s="174">
        <v>0</v>
      </c>
      <c r="AG140" s="174">
        <v>0</v>
      </c>
      <c r="AH140" s="174">
        <v>0</v>
      </c>
      <c r="AI140" s="174">
        <v>0</v>
      </c>
      <c r="AJ140" s="174">
        <v>0</v>
      </c>
      <c r="AK140" s="174">
        <v>0</v>
      </c>
      <c r="AL140" s="174">
        <v>0</v>
      </c>
      <c r="AM140" s="174">
        <v>0</v>
      </c>
      <c r="AN140" s="174">
        <v>1</v>
      </c>
      <c r="AO140" s="174">
        <v>0</v>
      </c>
      <c r="AP140" s="175">
        <v>0</v>
      </c>
      <c r="AQ140" s="173">
        <v>0</v>
      </c>
      <c r="AR140" s="175">
        <v>0</v>
      </c>
      <c r="AS140" s="177">
        <v>0</v>
      </c>
      <c r="AT140" s="178">
        <v>0</v>
      </c>
      <c r="AU140" s="173">
        <v>1</v>
      </c>
      <c r="AV140" s="174">
        <v>0</v>
      </c>
      <c r="AW140" s="174">
        <v>0</v>
      </c>
      <c r="AX140" s="174">
        <v>1</v>
      </c>
      <c r="AY140" s="175">
        <v>0</v>
      </c>
      <c r="AZ140" s="118">
        <v>1</v>
      </c>
      <c r="BA140" s="173">
        <v>1</v>
      </c>
      <c r="BB140" s="174">
        <v>1</v>
      </c>
      <c r="BC140" s="174">
        <v>1</v>
      </c>
      <c r="BD140" s="174">
        <v>0</v>
      </c>
      <c r="BE140" s="174">
        <v>0</v>
      </c>
      <c r="BF140" s="174">
        <v>0</v>
      </c>
      <c r="BG140" s="174">
        <v>0</v>
      </c>
      <c r="BH140" s="174">
        <v>0</v>
      </c>
      <c r="BI140" s="174">
        <v>0</v>
      </c>
      <c r="BJ140" s="174">
        <v>0</v>
      </c>
      <c r="BK140" s="174">
        <v>1</v>
      </c>
      <c r="BL140" s="174">
        <v>1</v>
      </c>
      <c r="BM140" s="175">
        <v>0</v>
      </c>
      <c r="BN140" s="173">
        <v>0</v>
      </c>
      <c r="BO140" s="174">
        <v>0</v>
      </c>
      <c r="BP140" s="174">
        <v>1</v>
      </c>
      <c r="BQ140" s="175">
        <v>0</v>
      </c>
      <c r="BR140" s="173">
        <v>0</v>
      </c>
      <c r="BS140" s="174">
        <v>1</v>
      </c>
      <c r="BT140" s="175">
        <v>0</v>
      </c>
      <c r="BU140" s="177">
        <v>0</v>
      </c>
      <c r="BV140" s="178">
        <v>0</v>
      </c>
      <c r="BW140" s="173">
        <v>1</v>
      </c>
      <c r="BX140" s="174">
        <v>1</v>
      </c>
      <c r="BY140" s="174">
        <v>0</v>
      </c>
      <c r="BZ140" s="174">
        <v>1</v>
      </c>
      <c r="CA140" s="174">
        <v>2</v>
      </c>
      <c r="CB140" s="174">
        <v>1</v>
      </c>
      <c r="CC140" s="174">
        <v>1</v>
      </c>
      <c r="CD140" s="174">
        <v>0</v>
      </c>
      <c r="CE140" s="174">
        <v>1</v>
      </c>
      <c r="CF140" s="174">
        <v>1</v>
      </c>
      <c r="CG140" s="174">
        <v>0</v>
      </c>
      <c r="CH140" s="174">
        <v>0</v>
      </c>
      <c r="CI140" s="174">
        <v>0</v>
      </c>
      <c r="CJ140" s="174">
        <v>0</v>
      </c>
      <c r="CK140" s="174">
        <v>0</v>
      </c>
      <c r="CL140" s="174">
        <v>0</v>
      </c>
      <c r="CM140" s="174">
        <v>0</v>
      </c>
      <c r="CN140" s="174">
        <v>0</v>
      </c>
      <c r="CO140" s="174">
        <v>0</v>
      </c>
      <c r="CP140" s="174">
        <v>0</v>
      </c>
      <c r="CQ140" s="174">
        <v>0</v>
      </c>
      <c r="CR140" s="174">
        <v>0</v>
      </c>
      <c r="CS140" s="174">
        <v>0</v>
      </c>
      <c r="CT140" s="174">
        <v>0</v>
      </c>
      <c r="CU140" s="174">
        <v>1</v>
      </c>
      <c r="CV140" s="174">
        <v>0</v>
      </c>
      <c r="CW140" s="174">
        <v>0</v>
      </c>
      <c r="CX140" s="174">
        <v>0</v>
      </c>
      <c r="CY140" s="174">
        <v>1</v>
      </c>
      <c r="CZ140" s="175">
        <v>0</v>
      </c>
      <c r="DA140" s="177">
        <v>1</v>
      </c>
      <c r="DB140" s="174">
        <v>2</v>
      </c>
      <c r="DC140" s="174">
        <v>2</v>
      </c>
      <c r="DD140" s="174">
        <v>2</v>
      </c>
      <c r="DE140" s="174">
        <v>2</v>
      </c>
      <c r="DF140" s="174">
        <v>1</v>
      </c>
      <c r="DG140" s="174">
        <v>1</v>
      </c>
      <c r="DH140" s="174">
        <v>2</v>
      </c>
      <c r="DI140" s="174">
        <v>2</v>
      </c>
      <c r="DJ140" s="174">
        <v>2</v>
      </c>
      <c r="DK140" s="174">
        <v>0</v>
      </c>
      <c r="DL140" s="174">
        <v>1</v>
      </c>
      <c r="DM140" s="174">
        <v>2</v>
      </c>
      <c r="DN140" s="174">
        <v>2</v>
      </c>
      <c r="DO140" s="174">
        <v>1</v>
      </c>
      <c r="DP140" s="174">
        <v>1</v>
      </c>
      <c r="DQ140" s="174">
        <v>0</v>
      </c>
      <c r="DR140" s="174">
        <v>0</v>
      </c>
      <c r="DS140" s="174">
        <v>2</v>
      </c>
      <c r="DT140" s="174">
        <v>1</v>
      </c>
      <c r="DU140" s="174">
        <v>1</v>
      </c>
      <c r="DV140" s="174">
        <v>0</v>
      </c>
      <c r="DW140" s="174">
        <v>1</v>
      </c>
      <c r="DX140" s="174">
        <v>0</v>
      </c>
      <c r="DY140" s="174">
        <v>0</v>
      </c>
      <c r="DZ140" s="174">
        <v>1</v>
      </c>
      <c r="EA140" s="174">
        <v>2</v>
      </c>
      <c r="EB140" s="174">
        <v>1</v>
      </c>
      <c r="EC140" s="174">
        <v>2</v>
      </c>
      <c r="ED140" s="174">
        <v>3</v>
      </c>
      <c r="EE140" s="174">
        <v>0</v>
      </c>
      <c r="EF140" s="174">
        <v>2</v>
      </c>
      <c r="EG140" s="174">
        <v>3</v>
      </c>
      <c r="EH140" s="174">
        <v>0</v>
      </c>
      <c r="EI140" s="174">
        <v>0</v>
      </c>
      <c r="EJ140" s="174">
        <v>2</v>
      </c>
      <c r="EK140" s="175">
        <v>1</v>
      </c>
    </row>
    <row r="141" spans="1:141" ht="15.75" x14ac:dyDescent="0.25">
      <c r="A141" s="287"/>
      <c r="B141" s="288"/>
      <c r="C141" s="48" t="s">
        <v>12080</v>
      </c>
      <c r="D141" s="48" t="s">
        <v>12081</v>
      </c>
      <c r="E141" s="48" t="s">
        <v>12079</v>
      </c>
      <c r="F141" s="192"/>
      <c r="G141" s="173">
        <v>0</v>
      </c>
      <c r="H141" s="174">
        <v>0</v>
      </c>
      <c r="I141" s="174">
        <v>0</v>
      </c>
      <c r="J141" s="174">
        <v>0</v>
      </c>
      <c r="K141" s="174">
        <v>0</v>
      </c>
      <c r="L141" s="178">
        <v>0</v>
      </c>
      <c r="M141" s="174">
        <v>0</v>
      </c>
      <c r="N141" s="177">
        <v>0</v>
      </c>
      <c r="O141" s="174">
        <v>0</v>
      </c>
      <c r="P141" s="175">
        <v>0</v>
      </c>
      <c r="R141" s="173">
        <v>1</v>
      </c>
      <c r="S141" s="174">
        <v>1</v>
      </c>
      <c r="T141" s="174">
        <v>1</v>
      </c>
      <c r="U141" s="175">
        <v>1</v>
      </c>
      <c r="V141" s="173">
        <v>0</v>
      </c>
      <c r="W141" s="174">
        <v>0</v>
      </c>
      <c r="X141" s="175">
        <v>0</v>
      </c>
      <c r="Y141" s="176">
        <v>1</v>
      </c>
      <c r="Z141" s="173">
        <v>0</v>
      </c>
      <c r="AA141" s="174">
        <v>0</v>
      </c>
      <c r="AB141" s="174">
        <v>0</v>
      </c>
      <c r="AC141" s="174">
        <v>0</v>
      </c>
      <c r="AD141" s="174">
        <v>0</v>
      </c>
      <c r="AE141" s="174">
        <v>0</v>
      </c>
      <c r="AF141" s="174">
        <v>0</v>
      </c>
      <c r="AG141" s="174">
        <v>0</v>
      </c>
      <c r="AH141" s="174">
        <v>0</v>
      </c>
      <c r="AI141" s="174">
        <v>0</v>
      </c>
      <c r="AJ141" s="174">
        <v>0</v>
      </c>
      <c r="AK141" s="174">
        <v>0</v>
      </c>
      <c r="AL141" s="174">
        <v>0</v>
      </c>
      <c r="AM141" s="174">
        <v>0</v>
      </c>
      <c r="AN141" s="174">
        <v>1</v>
      </c>
      <c r="AO141" s="174">
        <v>0</v>
      </c>
      <c r="AP141" s="175">
        <v>0</v>
      </c>
      <c r="AQ141" s="173">
        <v>0</v>
      </c>
      <c r="AR141" s="175">
        <v>0</v>
      </c>
      <c r="AS141" s="177">
        <v>1</v>
      </c>
      <c r="AT141" s="178">
        <v>0</v>
      </c>
      <c r="AU141" s="173">
        <v>1</v>
      </c>
      <c r="AV141" s="174">
        <v>0</v>
      </c>
      <c r="AW141" s="174">
        <v>0</v>
      </c>
      <c r="AX141" s="174">
        <v>1</v>
      </c>
      <c r="AY141" s="175">
        <v>0</v>
      </c>
      <c r="AZ141" s="118">
        <v>1</v>
      </c>
      <c r="BA141" s="173">
        <v>1</v>
      </c>
      <c r="BB141" s="174">
        <v>1</v>
      </c>
      <c r="BC141" s="174">
        <v>1</v>
      </c>
      <c r="BD141" s="174">
        <v>0</v>
      </c>
      <c r="BE141" s="174">
        <v>0</v>
      </c>
      <c r="BF141" s="174">
        <v>0</v>
      </c>
      <c r="BG141" s="174">
        <v>0</v>
      </c>
      <c r="BH141" s="174">
        <v>0</v>
      </c>
      <c r="BI141" s="174">
        <v>0</v>
      </c>
      <c r="BJ141" s="174">
        <v>0</v>
      </c>
      <c r="BK141" s="174">
        <v>0</v>
      </c>
      <c r="BL141" s="174">
        <v>1</v>
      </c>
      <c r="BM141" s="175">
        <v>0</v>
      </c>
      <c r="BN141" s="173">
        <v>0</v>
      </c>
      <c r="BO141" s="174">
        <v>0</v>
      </c>
      <c r="BP141" s="174">
        <v>1</v>
      </c>
      <c r="BQ141" s="175">
        <v>0</v>
      </c>
      <c r="BR141" s="173">
        <v>0</v>
      </c>
      <c r="BS141" s="174">
        <v>1</v>
      </c>
      <c r="BT141" s="175">
        <v>0</v>
      </c>
      <c r="BU141" s="177">
        <v>0</v>
      </c>
      <c r="BV141" s="178">
        <v>0</v>
      </c>
      <c r="BW141" s="173">
        <v>1</v>
      </c>
      <c r="BX141" s="174">
        <v>1</v>
      </c>
      <c r="BY141" s="174">
        <v>1</v>
      </c>
      <c r="BZ141" s="174">
        <v>1</v>
      </c>
      <c r="CA141" s="174">
        <v>2</v>
      </c>
      <c r="CB141" s="174">
        <v>1</v>
      </c>
      <c r="CC141" s="174">
        <v>1</v>
      </c>
      <c r="CD141" s="174">
        <v>0</v>
      </c>
      <c r="CE141" s="174">
        <v>1</v>
      </c>
      <c r="CF141" s="174">
        <v>1</v>
      </c>
      <c r="CG141" s="174">
        <v>0</v>
      </c>
      <c r="CH141" s="174">
        <v>1</v>
      </c>
      <c r="CI141" s="174">
        <v>0</v>
      </c>
      <c r="CJ141" s="174">
        <v>0</v>
      </c>
      <c r="CK141" s="174">
        <v>0</v>
      </c>
      <c r="CL141" s="174">
        <v>0</v>
      </c>
      <c r="CM141" s="174">
        <v>0</v>
      </c>
      <c r="CN141" s="174">
        <v>0</v>
      </c>
      <c r="CO141" s="174">
        <v>0</v>
      </c>
      <c r="CP141" s="174">
        <v>0</v>
      </c>
      <c r="CQ141" s="174">
        <v>0</v>
      </c>
      <c r="CR141" s="174">
        <v>1</v>
      </c>
      <c r="CS141" s="174">
        <v>0</v>
      </c>
      <c r="CT141" s="174">
        <v>0</v>
      </c>
      <c r="CU141" s="174">
        <v>1</v>
      </c>
      <c r="CV141" s="174">
        <v>0</v>
      </c>
      <c r="CW141" s="174">
        <v>0</v>
      </c>
      <c r="CX141" s="174">
        <v>0</v>
      </c>
      <c r="CY141" s="174">
        <v>1</v>
      </c>
      <c r="CZ141" s="175">
        <v>0</v>
      </c>
      <c r="DA141" s="177">
        <v>1</v>
      </c>
      <c r="DB141" s="174">
        <v>2</v>
      </c>
      <c r="DC141" s="174">
        <v>1</v>
      </c>
      <c r="DD141" s="174">
        <v>1</v>
      </c>
      <c r="DE141" s="174">
        <v>1</v>
      </c>
      <c r="DF141" s="174">
        <v>2</v>
      </c>
      <c r="DG141" s="174">
        <v>2</v>
      </c>
      <c r="DH141" s="174">
        <v>1</v>
      </c>
      <c r="DI141" s="174">
        <v>1</v>
      </c>
      <c r="DJ141" s="174">
        <v>1</v>
      </c>
      <c r="DK141" s="174">
        <v>0</v>
      </c>
      <c r="DL141" s="174">
        <v>1</v>
      </c>
      <c r="DM141" s="174">
        <v>1</v>
      </c>
      <c r="DN141" s="174">
        <v>1</v>
      </c>
      <c r="DO141" s="174">
        <v>2</v>
      </c>
      <c r="DP141" s="174">
        <v>1</v>
      </c>
      <c r="DQ141" s="174">
        <v>0</v>
      </c>
      <c r="DR141" s="174">
        <v>0</v>
      </c>
      <c r="DS141" s="174">
        <v>1</v>
      </c>
      <c r="DT141" s="174">
        <v>1</v>
      </c>
      <c r="DU141" s="174">
        <v>1</v>
      </c>
      <c r="DV141" s="174">
        <v>0</v>
      </c>
      <c r="DW141" s="174">
        <v>1</v>
      </c>
      <c r="DX141" s="174">
        <v>0</v>
      </c>
      <c r="DY141" s="174">
        <v>0</v>
      </c>
      <c r="DZ141" s="174">
        <v>0</v>
      </c>
      <c r="EA141" s="174">
        <v>1</v>
      </c>
      <c r="EB141" s="174">
        <v>0</v>
      </c>
      <c r="EC141" s="174">
        <v>2</v>
      </c>
      <c r="ED141" s="174">
        <v>2</v>
      </c>
      <c r="EE141" s="174">
        <v>0</v>
      </c>
      <c r="EF141" s="174">
        <v>1</v>
      </c>
      <c r="EG141" s="174">
        <v>2</v>
      </c>
      <c r="EH141" s="174">
        <v>0</v>
      </c>
      <c r="EI141" s="174">
        <v>0</v>
      </c>
      <c r="EJ141" s="174">
        <v>1</v>
      </c>
      <c r="EK141" s="175">
        <v>1</v>
      </c>
    </row>
    <row r="142" spans="1:141" ht="15.75" x14ac:dyDescent="0.25">
      <c r="A142" s="287"/>
      <c r="B142" s="288"/>
      <c r="C142" s="48" t="s">
        <v>5080</v>
      </c>
      <c r="D142" s="48" t="s">
        <v>12082</v>
      </c>
      <c r="E142" s="48" t="s">
        <v>12083</v>
      </c>
      <c r="F142" s="192"/>
      <c r="G142" s="173">
        <v>0</v>
      </c>
      <c r="H142" s="174">
        <v>0</v>
      </c>
      <c r="I142" s="174">
        <v>0</v>
      </c>
      <c r="J142" s="174">
        <v>0</v>
      </c>
      <c r="K142" s="174">
        <v>0</v>
      </c>
      <c r="L142" s="178">
        <v>1</v>
      </c>
      <c r="M142" s="174">
        <v>1</v>
      </c>
      <c r="N142" s="177">
        <v>0</v>
      </c>
      <c r="O142" s="174">
        <v>1</v>
      </c>
      <c r="P142" s="175">
        <v>1</v>
      </c>
      <c r="R142" s="173">
        <v>1</v>
      </c>
      <c r="S142" s="174">
        <v>1</v>
      </c>
      <c r="T142" s="174">
        <v>1</v>
      </c>
      <c r="U142" s="175">
        <v>1</v>
      </c>
      <c r="V142" s="173">
        <v>0</v>
      </c>
      <c r="W142" s="174">
        <v>0</v>
      </c>
      <c r="X142" s="175">
        <v>0</v>
      </c>
      <c r="Y142" s="176">
        <v>1</v>
      </c>
      <c r="Z142" s="173">
        <v>0</v>
      </c>
      <c r="AA142" s="174">
        <v>0</v>
      </c>
      <c r="AB142" s="174">
        <v>0</v>
      </c>
      <c r="AC142" s="174">
        <v>0</v>
      </c>
      <c r="AD142" s="174">
        <v>0</v>
      </c>
      <c r="AE142" s="174">
        <v>0</v>
      </c>
      <c r="AF142" s="174">
        <v>0</v>
      </c>
      <c r="AG142" s="174">
        <v>0</v>
      </c>
      <c r="AH142" s="174">
        <v>0</v>
      </c>
      <c r="AI142" s="174">
        <v>0</v>
      </c>
      <c r="AJ142" s="174">
        <v>0</v>
      </c>
      <c r="AK142" s="174">
        <v>0</v>
      </c>
      <c r="AL142" s="174">
        <v>0</v>
      </c>
      <c r="AM142" s="174">
        <v>0</v>
      </c>
      <c r="AN142" s="174">
        <v>0</v>
      </c>
      <c r="AO142" s="174">
        <v>0</v>
      </c>
      <c r="AP142" s="175">
        <v>0</v>
      </c>
      <c r="AQ142" s="173">
        <v>0</v>
      </c>
      <c r="AR142" s="175">
        <v>0</v>
      </c>
      <c r="AS142" s="177">
        <v>0</v>
      </c>
      <c r="AT142" s="178">
        <v>1</v>
      </c>
      <c r="AU142" s="173">
        <v>1</v>
      </c>
      <c r="AV142" s="174">
        <v>0</v>
      </c>
      <c r="AW142" s="174">
        <v>0</v>
      </c>
      <c r="AX142" s="174">
        <v>0</v>
      </c>
      <c r="AY142" s="175">
        <v>0</v>
      </c>
      <c r="AZ142" s="118">
        <v>1</v>
      </c>
      <c r="BA142" s="173">
        <v>1</v>
      </c>
      <c r="BB142" s="174">
        <v>0</v>
      </c>
      <c r="BC142" s="174">
        <v>0</v>
      </c>
      <c r="BD142" s="174">
        <v>0</v>
      </c>
      <c r="BE142" s="174">
        <v>0</v>
      </c>
      <c r="BF142" s="174">
        <v>0</v>
      </c>
      <c r="BG142" s="174">
        <v>0</v>
      </c>
      <c r="BH142" s="174">
        <v>0</v>
      </c>
      <c r="BI142" s="174">
        <v>0</v>
      </c>
      <c r="BJ142" s="174">
        <v>0</v>
      </c>
      <c r="BK142" s="174">
        <v>0</v>
      </c>
      <c r="BL142" s="174">
        <v>0</v>
      </c>
      <c r="BM142" s="175">
        <v>0</v>
      </c>
      <c r="BN142" s="173">
        <v>1</v>
      </c>
      <c r="BO142" s="174">
        <v>0</v>
      </c>
      <c r="BP142" s="174">
        <v>1</v>
      </c>
      <c r="BQ142" s="175">
        <v>0</v>
      </c>
      <c r="BR142" s="173">
        <v>0</v>
      </c>
      <c r="BS142" s="174">
        <v>1</v>
      </c>
      <c r="BT142" s="175">
        <v>0</v>
      </c>
      <c r="BU142" s="177">
        <v>0</v>
      </c>
      <c r="BV142" s="178">
        <v>0</v>
      </c>
      <c r="BW142" s="173">
        <v>1</v>
      </c>
      <c r="BX142" s="174">
        <v>1</v>
      </c>
      <c r="BY142" s="174">
        <v>1</v>
      </c>
      <c r="BZ142" s="174">
        <v>1</v>
      </c>
      <c r="CA142" s="174">
        <v>1</v>
      </c>
      <c r="CB142" s="174">
        <v>1</v>
      </c>
      <c r="CC142" s="174">
        <v>0</v>
      </c>
      <c r="CD142" s="174">
        <v>0</v>
      </c>
      <c r="CE142" s="174">
        <v>1</v>
      </c>
      <c r="CF142" s="174">
        <v>1</v>
      </c>
      <c r="CG142" s="174">
        <v>1</v>
      </c>
      <c r="CH142" s="174">
        <v>1</v>
      </c>
      <c r="CI142" s="174">
        <v>1</v>
      </c>
      <c r="CJ142" s="174">
        <v>0</v>
      </c>
      <c r="CK142" s="174">
        <v>0</v>
      </c>
      <c r="CL142" s="174">
        <v>0</v>
      </c>
      <c r="CM142" s="174">
        <v>0</v>
      </c>
      <c r="CN142" s="174">
        <v>0</v>
      </c>
      <c r="CO142" s="174">
        <v>0</v>
      </c>
      <c r="CP142" s="174">
        <v>1</v>
      </c>
      <c r="CQ142" s="174">
        <v>1</v>
      </c>
      <c r="CR142" s="174">
        <v>1</v>
      </c>
      <c r="CS142" s="174">
        <v>0</v>
      </c>
      <c r="CT142" s="174">
        <v>0</v>
      </c>
      <c r="CU142" s="174">
        <v>1</v>
      </c>
      <c r="CV142" s="174">
        <v>0</v>
      </c>
      <c r="CW142" s="174">
        <v>0</v>
      </c>
      <c r="CX142" s="174">
        <v>0</v>
      </c>
      <c r="CY142" s="174">
        <v>0</v>
      </c>
      <c r="CZ142" s="175">
        <v>0</v>
      </c>
      <c r="DA142" s="177">
        <v>1</v>
      </c>
      <c r="DB142" s="174">
        <v>2</v>
      </c>
      <c r="DC142" s="174">
        <v>1</v>
      </c>
      <c r="DD142" s="174">
        <v>1</v>
      </c>
      <c r="DE142" s="174">
        <v>1</v>
      </c>
      <c r="DF142" s="174">
        <v>0</v>
      </c>
      <c r="DG142" s="174">
        <v>1</v>
      </c>
      <c r="DH142" s="174">
        <v>1</v>
      </c>
      <c r="DI142" s="174">
        <v>1</v>
      </c>
      <c r="DJ142" s="174">
        <v>1</v>
      </c>
      <c r="DK142" s="174">
        <v>0</v>
      </c>
      <c r="DL142" s="174">
        <v>1</v>
      </c>
      <c r="DM142" s="174">
        <v>2</v>
      </c>
      <c r="DN142" s="174">
        <v>1</v>
      </c>
      <c r="DO142" s="174">
        <v>1</v>
      </c>
      <c r="DP142" s="174">
        <v>0</v>
      </c>
      <c r="DQ142" s="174">
        <v>1</v>
      </c>
      <c r="DR142" s="174">
        <v>1</v>
      </c>
      <c r="DS142" s="174">
        <v>1</v>
      </c>
      <c r="DT142" s="174">
        <v>1</v>
      </c>
      <c r="DU142" s="174">
        <v>2</v>
      </c>
      <c r="DV142" s="174">
        <v>0</v>
      </c>
      <c r="DW142" s="174">
        <v>1</v>
      </c>
      <c r="DX142" s="174">
        <v>0</v>
      </c>
      <c r="DY142" s="174">
        <v>0</v>
      </c>
      <c r="DZ142" s="174">
        <v>0</v>
      </c>
      <c r="EA142" s="174">
        <v>1</v>
      </c>
      <c r="EB142" s="174">
        <v>0</v>
      </c>
      <c r="EC142" s="174">
        <v>1</v>
      </c>
      <c r="ED142" s="174">
        <v>1</v>
      </c>
      <c r="EE142" s="174">
        <v>1</v>
      </c>
      <c r="EF142" s="174">
        <v>1</v>
      </c>
      <c r="EG142" s="174">
        <v>1</v>
      </c>
      <c r="EH142" s="174">
        <v>0</v>
      </c>
      <c r="EI142" s="174">
        <v>0</v>
      </c>
      <c r="EJ142" s="174">
        <v>1</v>
      </c>
      <c r="EK142" s="175">
        <v>0</v>
      </c>
    </row>
    <row r="143" spans="1:141" ht="15.75" x14ac:dyDescent="0.25">
      <c r="A143" s="287"/>
      <c r="B143" s="288"/>
      <c r="C143" s="48" t="s">
        <v>5183</v>
      </c>
      <c r="D143" s="48" t="s">
        <v>12084</v>
      </c>
      <c r="E143" s="48" t="s">
        <v>12085</v>
      </c>
      <c r="F143" s="192"/>
      <c r="G143" s="173">
        <v>0</v>
      </c>
      <c r="H143" s="174">
        <v>0</v>
      </c>
      <c r="I143" s="174">
        <v>0</v>
      </c>
      <c r="J143" s="174">
        <v>0</v>
      </c>
      <c r="K143" s="174">
        <v>1</v>
      </c>
      <c r="L143" s="178">
        <v>0</v>
      </c>
      <c r="M143" s="174">
        <v>0</v>
      </c>
      <c r="N143" s="177">
        <v>0</v>
      </c>
      <c r="O143" s="174">
        <v>1</v>
      </c>
      <c r="P143" s="175">
        <v>1</v>
      </c>
      <c r="R143" s="173">
        <v>1</v>
      </c>
      <c r="S143" s="174">
        <v>1</v>
      </c>
      <c r="T143" s="174">
        <v>1</v>
      </c>
      <c r="U143" s="175">
        <v>1</v>
      </c>
      <c r="V143" s="173">
        <v>0</v>
      </c>
      <c r="W143" s="174">
        <v>0</v>
      </c>
      <c r="X143" s="175">
        <v>0</v>
      </c>
      <c r="Y143" s="176">
        <v>1</v>
      </c>
      <c r="Z143" s="173">
        <v>0</v>
      </c>
      <c r="AA143" s="174">
        <v>0</v>
      </c>
      <c r="AB143" s="174">
        <v>0</v>
      </c>
      <c r="AC143" s="174">
        <v>0</v>
      </c>
      <c r="AD143" s="174">
        <v>0</v>
      </c>
      <c r="AE143" s="174">
        <v>0</v>
      </c>
      <c r="AF143" s="174">
        <v>0</v>
      </c>
      <c r="AG143" s="174">
        <v>0</v>
      </c>
      <c r="AH143" s="174">
        <v>0</v>
      </c>
      <c r="AI143" s="174">
        <v>0</v>
      </c>
      <c r="AJ143" s="174">
        <v>0</v>
      </c>
      <c r="AK143" s="174">
        <v>0</v>
      </c>
      <c r="AL143" s="174">
        <v>0</v>
      </c>
      <c r="AM143" s="174">
        <v>0</v>
      </c>
      <c r="AN143" s="174">
        <v>1</v>
      </c>
      <c r="AO143" s="174">
        <v>0</v>
      </c>
      <c r="AP143" s="175">
        <v>0</v>
      </c>
      <c r="AQ143" s="173">
        <v>0</v>
      </c>
      <c r="AR143" s="175">
        <v>0</v>
      </c>
      <c r="AS143" s="177">
        <v>1</v>
      </c>
      <c r="AT143" s="178">
        <v>0</v>
      </c>
      <c r="AU143" s="173">
        <v>2</v>
      </c>
      <c r="AV143" s="174">
        <v>0</v>
      </c>
      <c r="AW143" s="174">
        <v>0</v>
      </c>
      <c r="AX143" s="174">
        <v>1</v>
      </c>
      <c r="AY143" s="175">
        <v>0</v>
      </c>
      <c r="AZ143" s="118">
        <v>1</v>
      </c>
      <c r="BA143" s="173">
        <v>1</v>
      </c>
      <c r="BB143" s="174">
        <v>2</v>
      </c>
      <c r="BC143" s="174">
        <v>1</v>
      </c>
      <c r="BD143" s="174">
        <v>1</v>
      </c>
      <c r="BE143" s="174">
        <v>0</v>
      </c>
      <c r="BF143" s="174">
        <v>0</v>
      </c>
      <c r="BG143" s="174">
        <v>0</v>
      </c>
      <c r="BH143" s="174">
        <v>0</v>
      </c>
      <c r="BI143" s="174">
        <v>0</v>
      </c>
      <c r="BJ143" s="174">
        <v>1</v>
      </c>
      <c r="BK143" s="174">
        <v>1</v>
      </c>
      <c r="BL143" s="174">
        <v>1</v>
      </c>
      <c r="BM143" s="175">
        <v>0</v>
      </c>
      <c r="BN143" s="173">
        <v>0</v>
      </c>
      <c r="BO143" s="174">
        <v>0</v>
      </c>
      <c r="BP143" s="174">
        <v>1</v>
      </c>
      <c r="BQ143" s="175">
        <v>0</v>
      </c>
      <c r="BR143" s="173">
        <v>0</v>
      </c>
      <c r="BS143" s="174">
        <v>1</v>
      </c>
      <c r="BT143" s="175">
        <v>0</v>
      </c>
      <c r="BU143" s="177">
        <v>0</v>
      </c>
      <c r="BV143" s="178">
        <v>0</v>
      </c>
      <c r="BW143" s="173">
        <v>1</v>
      </c>
      <c r="BX143" s="174">
        <v>0</v>
      </c>
      <c r="BY143" s="174">
        <v>1</v>
      </c>
      <c r="BZ143" s="174">
        <v>1</v>
      </c>
      <c r="CA143" s="174">
        <v>2</v>
      </c>
      <c r="CB143" s="174">
        <v>1</v>
      </c>
      <c r="CC143" s="174">
        <v>2</v>
      </c>
      <c r="CD143" s="174">
        <v>1</v>
      </c>
      <c r="CE143" s="174">
        <v>2</v>
      </c>
      <c r="CF143" s="174">
        <v>1</v>
      </c>
      <c r="CG143" s="174">
        <v>1</v>
      </c>
      <c r="CH143" s="174">
        <v>1</v>
      </c>
      <c r="CI143" s="174">
        <v>1</v>
      </c>
      <c r="CJ143" s="174">
        <v>1</v>
      </c>
      <c r="CK143" s="174">
        <v>1</v>
      </c>
      <c r="CL143" s="174">
        <v>1</v>
      </c>
      <c r="CM143" s="174">
        <v>0</v>
      </c>
      <c r="CN143" s="174">
        <v>0</v>
      </c>
      <c r="CO143" s="174">
        <v>0</v>
      </c>
      <c r="CP143" s="174">
        <v>1</v>
      </c>
      <c r="CQ143" s="174">
        <v>1</v>
      </c>
      <c r="CR143" s="174">
        <v>1</v>
      </c>
      <c r="CS143" s="174">
        <v>0</v>
      </c>
      <c r="CT143" s="174">
        <v>1</v>
      </c>
      <c r="CU143" s="174">
        <v>1</v>
      </c>
      <c r="CV143" s="174">
        <v>0</v>
      </c>
      <c r="CW143" s="174">
        <v>0</v>
      </c>
      <c r="CX143" s="174">
        <v>1</v>
      </c>
      <c r="CY143" s="174">
        <v>1</v>
      </c>
      <c r="CZ143" s="175">
        <v>2</v>
      </c>
      <c r="DA143" s="177">
        <v>2</v>
      </c>
      <c r="DB143" s="174">
        <v>2</v>
      </c>
      <c r="DC143" s="174">
        <v>3</v>
      </c>
      <c r="DD143" s="174">
        <v>3</v>
      </c>
      <c r="DE143" s="174">
        <v>3</v>
      </c>
      <c r="DF143" s="174">
        <v>1</v>
      </c>
      <c r="DG143" s="174">
        <v>2</v>
      </c>
      <c r="DH143" s="174">
        <v>2</v>
      </c>
      <c r="DI143" s="174">
        <v>2</v>
      </c>
      <c r="DJ143" s="174">
        <v>3</v>
      </c>
      <c r="DK143" s="174">
        <v>0</v>
      </c>
      <c r="DL143" s="174">
        <v>1</v>
      </c>
      <c r="DM143" s="174">
        <v>3</v>
      </c>
      <c r="DN143" s="174">
        <v>3</v>
      </c>
      <c r="DO143" s="174">
        <v>2</v>
      </c>
      <c r="DP143" s="174">
        <v>2</v>
      </c>
      <c r="DQ143" s="174">
        <v>0</v>
      </c>
      <c r="DR143" s="174">
        <v>1</v>
      </c>
      <c r="DS143" s="174">
        <v>1</v>
      </c>
      <c r="DT143" s="174">
        <v>1</v>
      </c>
      <c r="DU143" s="174">
        <v>3</v>
      </c>
      <c r="DV143" s="174">
        <v>0</v>
      </c>
      <c r="DW143" s="174">
        <v>2</v>
      </c>
      <c r="DX143" s="174">
        <v>0</v>
      </c>
      <c r="DY143" s="174">
        <v>1</v>
      </c>
      <c r="DZ143" s="174">
        <v>1</v>
      </c>
      <c r="EA143" s="174">
        <v>2</v>
      </c>
      <c r="EB143" s="174">
        <v>1</v>
      </c>
      <c r="EC143" s="174">
        <v>2</v>
      </c>
      <c r="ED143" s="174">
        <v>1</v>
      </c>
      <c r="EE143" s="174">
        <v>2</v>
      </c>
      <c r="EF143" s="174">
        <v>3</v>
      </c>
      <c r="EG143" s="174">
        <v>5</v>
      </c>
      <c r="EH143" s="174">
        <v>0</v>
      </c>
      <c r="EI143" s="174">
        <v>0</v>
      </c>
      <c r="EJ143" s="174">
        <v>2</v>
      </c>
      <c r="EK143" s="175">
        <v>1</v>
      </c>
    </row>
    <row r="144" spans="1:141" ht="15.75" x14ac:dyDescent="0.25">
      <c r="A144" s="287"/>
      <c r="B144" s="288"/>
      <c r="C144" s="48" t="s">
        <v>12086</v>
      </c>
      <c r="D144" s="48" t="s">
        <v>12087</v>
      </c>
      <c r="E144" s="48" t="s">
        <v>12088</v>
      </c>
      <c r="F144" s="192"/>
      <c r="G144" s="173">
        <v>0</v>
      </c>
      <c r="H144" s="174">
        <v>0</v>
      </c>
      <c r="I144" s="174">
        <v>0</v>
      </c>
      <c r="J144" s="174">
        <v>0</v>
      </c>
      <c r="K144" s="174">
        <v>0</v>
      </c>
      <c r="L144" s="178">
        <v>0</v>
      </c>
      <c r="M144" s="174">
        <v>0</v>
      </c>
      <c r="N144" s="177">
        <v>0</v>
      </c>
      <c r="O144" s="174">
        <v>0</v>
      </c>
      <c r="P144" s="175">
        <v>0</v>
      </c>
      <c r="R144" s="173">
        <v>0</v>
      </c>
      <c r="S144" s="174">
        <v>0</v>
      </c>
      <c r="T144" s="174">
        <v>1</v>
      </c>
      <c r="U144" s="175">
        <v>1</v>
      </c>
      <c r="V144" s="173">
        <v>0</v>
      </c>
      <c r="W144" s="174">
        <v>0</v>
      </c>
      <c r="X144" s="175">
        <v>0</v>
      </c>
      <c r="Y144" s="176">
        <v>0</v>
      </c>
      <c r="Z144" s="173">
        <v>0</v>
      </c>
      <c r="AA144" s="174">
        <v>0</v>
      </c>
      <c r="AB144" s="174">
        <v>0</v>
      </c>
      <c r="AC144" s="174">
        <v>0</v>
      </c>
      <c r="AD144" s="174">
        <v>0</v>
      </c>
      <c r="AE144" s="174">
        <v>0</v>
      </c>
      <c r="AF144" s="174">
        <v>0</v>
      </c>
      <c r="AG144" s="174">
        <v>0</v>
      </c>
      <c r="AH144" s="174">
        <v>0</v>
      </c>
      <c r="AI144" s="174">
        <v>0</v>
      </c>
      <c r="AJ144" s="174">
        <v>0</v>
      </c>
      <c r="AK144" s="174">
        <v>0</v>
      </c>
      <c r="AL144" s="174">
        <v>0</v>
      </c>
      <c r="AM144" s="174">
        <v>0</v>
      </c>
      <c r="AN144" s="174">
        <v>0</v>
      </c>
      <c r="AO144" s="174">
        <v>0</v>
      </c>
      <c r="AP144" s="175">
        <v>0</v>
      </c>
      <c r="AQ144" s="173">
        <v>0</v>
      </c>
      <c r="AR144" s="175">
        <v>0</v>
      </c>
      <c r="AS144" s="177">
        <v>0</v>
      </c>
      <c r="AT144" s="178">
        <v>0</v>
      </c>
      <c r="AU144" s="173">
        <v>0</v>
      </c>
      <c r="AV144" s="174">
        <v>0</v>
      </c>
      <c r="AW144" s="174">
        <v>0</v>
      </c>
      <c r="AX144" s="174">
        <v>0</v>
      </c>
      <c r="AY144" s="175">
        <v>0</v>
      </c>
      <c r="AZ144" s="118">
        <v>0</v>
      </c>
      <c r="BA144" s="173">
        <v>0</v>
      </c>
      <c r="BB144" s="174">
        <v>0</v>
      </c>
      <c r="BC144" s="174">
        <v>0</v>
      </c>
      <c r="BD144" s="174">
        <v>0</v>
      </c>
      <c r="BE144" s="174">
        <v>0</v>
      </c>
      <c r="BF144" s="174">
        <v>0</v>
      </c>
      <c r="BG144" s="174">
        <v>0</v>
      </c>
      <c r="BH144" s="174">
        <v>0</v>
      </c>
      <c r="BI144" s="174">
        <v>0</v>
      </c>
      <c r="BJ144" s="174">
        <v>0</v>
      </c>
      <c r="BK144" s="174">
        <v>0</v>
      </c>
      <c r="BL144" s="174">
        <v>0</v>
      </c>
      <c r="BM144" s="175">
        <v>0</v>
      </c>
      <c r="BN144" s="173">
        <v>1</v>
      </c>
      <c r="BO144" s="174">
        <v>0</v>
      </c>
      <c r="BP144" s="174">
        <v>1</v>
      </c>
      <c r="BQ144" s="175">
        <v>1</v>
      </c>
      <c r="BR144" s="173">
        <v>0</v>
      </c>
      <c r="BS144" s="174">
        <v>0</v>
      </c>
      <c r="BT144" s="175">
        <v>0</v>
      </c>
      <c r="BU144" s="177">
        <v>1</v>
      </c>
      <c r="BV144" s="178">
        <v>1</v>
      </c>
      <c r="BW144" s="173">
        <v>0</v>
      </c>
      <c r="BX144" s="174">
        <v>0</v>
      </c>
      <c r="BY144" s="174">
        <v>0</v>
      </c>
      <c r="BZ144" s="174">
        <v>0</v>
      </c>
      <c r="CA144" s="174">
        <v>0</v>
      </c>
      <c r="CB144" s="174">
        <v>0</v>
      </c>
      <c r="CC144" s="174">
        <v>0</v>
      </c>
      <c r="CD144" s="174">
        <v>0</v>
      </c>
      <c r="CE144" s="174">
        <v>0</v>
      </c>
      <c r="CF144" s="174">
        <v>0</v>
      </c>
      <c r="CG144" s="174">
        <v>0</v>
      </c>
      <c r="CH144" s="174">
        <v>0</v>
      </c>
      <c r="CI144" s="174">
        <v>0</v>
      </c>
      <c r="CJ144" s="174">
        <v>0</v>
      </c>
      <c r="CK144" s="174">
        <v>0</v>
      </c>
      <c r="CL144" s="174">
        <v>0</v>
      </c>
      <c r="CM144" s="174">
        <v>0</v>
      </c>
      <c r="CN144" s="174">
        <v>0</v>
      </c>
      <c r="CO144" s="174">
        <v>0</v>
      </c>
      <c r="CP144" s="174">
        <v>0</v>
      </c>
      <c r="CQ144" s="174">
        <v>0</v>
      </c>
      <c r="CR144" s="174">
        <v>0</v>
      </c>
      <c r="CS144" s="174">
        <v>0</v>
      </c>
      <c r="CT144" s="174">
        <v>0</v>
      </c>
      <c r="CU144" s="174">
        <v>0</v>
      </c>
      <c r="CV144" s="174">
        <v>0</v>
      </c>
      <c r="CW144" s="174">
        <v>0</v>
      </c>
      <c r="CX144" s="174">
        <v>0</v>
      </c>
      <c r="CY144" s="174">
        <v>0</v>
      </c>
      <c r="CZ144" s="175">
        <v>0</v>
      </c>
      <c r="DA144" s="177">
        <v>0</v>
      </c>
      <c r="DB144" s="174">
        <v>0</v>
      </c>
      <c r="DC144" s="174">
        <v>0</v>
      </c>
      <c r="DD144" s="174">
        <v>0</v>
      </c>
      <c r="DE144" s="174">
        <v>0</v>
      </c>
      <c r="DF144" s="174">
        <v>0</v>
      </c>
      <c r="DG144" s="174">
        <v>0</v>
      </c>
      <c r="DH144" s="174">
        <v>0</v>
      </c>
      <c r="DI144" s="174">
        <v>0</v>
      </c>
      <c r="DJ144" s="174">
        <v>0</v>
      </c>
      <c r="DK144" s="174">
        <v>0</v>
      </c>
      <c r="DL144" s="174">
        <v>0</v>
      </c>
      <c r="DM144" s="174">
        <v>0</v>
      </c>
      <c r="DN144" s="174">
        <v>0</v>
      </c>
      <c r="DO144" s="174">
        <v>0</v>
      </c>
      <c r="DP144" s="174">
        <v>0</v>
      </c>
      <c r="DQ144" s="174">
        <v>0</v>
      </c>
      <c r="DR144" s="174">
        <v>0</v>
      </c>
      <c r="DS144" s="174">
        <v>0</v>
      </c>
      <c r="DT144" s="174">
        <v>0</v>
      </c>
      <c r="DU144" s="174">
        <v>0</v>
      </c>
      <c r="DV144" s="174">
        <v>0</v>
      </c>
      <c r="DW144" s="174">
        <v>0</v>
      </c>
      <c r="DX144" s="174">
        <v>0</v>
      </c>
      <c r="DY144" s="174">
        <v>0</v>
      </c>
      <c r="DZ144" s="174">
        <v>0</v>
      </c>
      <c r="EA144" s="174">
        <v>0</v>
      </c>
      <c r="EB144" s="174">
        <v>0</v>
      </c>
      <c r="EC144" s="174">
        <v>0</v>
      </c>
      <c r="ED144" s="174">
        <v>0</v>
      </c>
      <c r="EE144" s="174">
        <v>0</v>
      </c>
      <c r="EF144" s="174">
        <v>0</v>
      </c>
      <c r="EG144" s="174">
        <v>0</v>
      </c>
      <c r="EH144" s="174">
        <v>0</v>
      </c>
      <c r="EI144" s="174">
        <v>0</v>
      </c>
      <c r="EJ144" s="174">
        <v>0</v>
      </c>
      <c r="EK144" s="175">
        <v>0</v>
      </c>
    </row>
    <row r="145" spans="1:141" ht="15.75" x14ac:dyDescent="0.25">
      <c r="A145" s="287"/>
      <c r="B145" s="288"/>
      <c r="C145" s="48" t="s">
        <v>7716</v>
      </c>
      <c r="D145" s="48" t="s">
        <v>12089</v>
      </c>
      <c r="E145" s="48" t="s">
        <v>12090</v>
      </c>
      <c r="F145" s="192"/>
      <c r="G145" s="173">
        <v>0</v>
      </c>
      <c r="H145" s="174">
        <v>0</v>
      </c>
      <c r="I145" s="174">
        <v>0</v>
      </c>
      <c r="J145" s="174">
        <v>0</v>
      </c>
      <c r="K145" s="174">
        <v>0</v>
      </c>
      <c r="L145" s="178">
        <v>1</v>
      </c>
      <c r="M145" s="174">
        <v>0</v>
      </c>
      <c r="N145" s="177">
        <v>1</v>
      </c>
      <c r="O145" s="174">
        <v>0</v>
      </c>
      <c r="P145" s="175">
        <v>0</v>
      </c>
      <c r="R145" s="173">
        <v>0</v>
      </c>
      <c r="S145" s="174">
        <v>0</v>
      </c>
      <c r="T145" s="174">
        <v>1</v>
      </c>
      <c r="U145" s="175">
        <v>1</v>
      </c>
      <c r="V145" s="173">
        <v>0</v>
      </c>
      <c r="W145" s="174">
        <v>0</v>
      </c>
      <c r="X145" s="175">
        <v>0</v>
      </c>
      <c r="Y145" s="176">
        <v>0</v>
      </c>
      <c r="Z145" s="173">
        <v>0</v>
      </c>
      <c r="AA145" s="174">
        <v>0</v>
      </c>
      <c r="AB145" s="174">
        <v>0</v>
      </c>
      <c r="AC145" s="174">
        <v>0</v>
      </c>
      <c r="AD145" s="174">
        <v>0</v>
      </c>
      <c r="AE145" s="174">
        <v>0</v>
      </c>
      <c r="AF145" s="174">
        <v>0</v>
      </c>
      <c r="AG145" s="174">
        <v>0</v>
      </c>
      <c r="AH145" s="174">
        <v>0</v>
      </c>
      <c r="AI145" s="174">
        <v>0</v>
      </c>
      <c r="AJ145" s="174">
        <v>0</v>
      </c>
      <c r="AK145" s="174">
        <v>0</v>
      </c>
      <c r="AL145" s="174">
        <v>0</v>
      </c>
      <c r="AM145" s="174">
        <v>0</v>
      </c>
      <c r="AN145" s="174">
        <v>0</v>
      </c>
      <c r="AO145" s="174">
        <v>0</v>
      </c>
      <c r="AP145" s="175">
        <v>0</v>
      </c>
      <c r="AQ145" s="173">
        <v>0</v>
      </c>
      <c r="AR145" s="175">
        <v>0</v>
      </c>
      <c r="AS145" s="177">
        <v>0</v>
      </c>
      <c r="AT145" s="178">
        <v>0</v>
      </c>
      <c r="AU145" s="173">
        <v>0</v>
      </c>
      <c r="AV145" s="174">
        <v>0</v>
      </c>
      <c r="AW145" s="174">
        <v>0</v>
      </c>
      <c r="AX145" s="174">
        <v>0</v>
      </c>
      <c r="AY145" s="175">
        <v>0</v>
      </c>
      <c r="AZ145" s="118">
        <v>0</v>
      </c>
      <c r="BA145" s="173">
        <v>0</v>
      </c>
      <c r="BB145" s="174">
        <v>0</v>
      </c>
      <c r="BC145" s="174">
        <v>1</v>
      </c>
      <c r="BD145" s="174">
        <v>1</v>
      </c>
      <c r="BE145" s="174">
        <v>1</v>
      </c>
      <c r="BF145" s="174">
        <v>0</v>
      </c>
      <c r="BG145" s="174">
        <v>0</v>
      </c>
      <c r="BH145" s="174">
        <v>0</v>
      </c>
      <c r="BI145" s="174">
        <v>0</v>
      </c>
      <c r="BJ145" s="174">
        <v>0</v>
      </c>
      <c r="BK145" s="174">
        <v>0</v>
      </c>
      <c r="BL145" s="174">
        <v>0</v>
      </c>
      <c r="BM145" s="175">
        <v>0</v>
      </c>
      <c r="BN145" s="173">
        <v>1</v>
      </c>
      <c r="BO145" s="174">
        <v>0</v>
      </c>
      <c r="BP145" s="174">
        <v>1</v>
      </c>
      <c r="BQ145" s="175">
        <v>1</v>
      </c>
      <c r="BR145" s="173">
        <v>0</v>
      </c>
      <c r="BS145" s="174">
        <v>0</v>
      </c>
      <c r="BT145" s="175">
        <v>0</v>
      </c>
      <c r="BU145" s="177">
        <v>1</v>
      </c>
      <c r="BV145" s="178">
        <v>1</v>
      </c>
      <c r="BW145" s="173">
        <v>0</v>
      </c>
      <c r="BX145" s="174">
        <v>0</v>
      </c>
      <c r="BY145" s="174">
        <v>0</v>
      </c>
      <c r="BZ145" s="174">
        <v>0</v>
      </c>
      <c r="CA145" s="174">
        <v>0</v>
      </c>
      <c r="CB145" s="174">
        <v>0</v>
      </c>
      <c r="CC145" s="174">
        <v>0</v>
      </c>
      <c r="CD145" s="174">
        <v>0</v>
      </c>
      <c r="CE145" s="174">
        <v>0</v>
      </c>
      <c r="CF145" s="174">
        <v>0</v>
      </c>
      <c r="CG145" s="174">
        <v>0</v>
      </c>
      <c r="CH145" s="174">
        <v>0</v>
      </c>
      <c r="CI145" s="174">
        <v>0</v>
      </c>
      <c r="CJ145" s="174">
        <v>0</v>
      </c>
      <c r="CK145" s="174">
        <v>0</v>
      </c>
      <c r="CL145" s="174">
        <v>0</v>
      </c>
      <c r="CM145" s="174">
        <v>0</v>
      </c>
      <c r="CN145" s="174">
        <v>0</v>
      </c>
      <c r="CO145" s="174">
        <v>0</v>
      </c>
      <c r="CP145" s="174">
        <v>0</v>
      </c>
      <c r="CQ145" s="174">
        <v>0</v>
      </c>
      <c r="CR145" s="174">
        <v>0</v>
      </c>
      <c r="CS145" s="174">
        <v>0</v>
      </c>
      <c r="CT145" s="174">
        <v>0</v>
      </c>
      <c r="CU145" s="174">
        <v>0</v>
      </c>
      <c r="CV145" s="174">
        <v>0</v>
      </c>
      <c r="CW145" s="174">
        <v>0</v>
      </c>
      <c r="CX145" s="174">
        <v>0</v>
      </c>
      <c r="CY145" s="174">
        <v>0</v>
      </c>
      <c r="CZ145" s="175">
        <v>0</v>
      </c>
      <c r="DA145" s="177">
        <v>0</v>
      </c>
      <c r="DB145" s="174">
        <v>0</v>
      </c>
      <c r="DC145" s="174">
        <v>0</v>
      </c>
      <c r="DD145" s="174">
        <v>0</v>
      </c>
      <c r="DE145" s="174">
        <v>0</v>
      </c>
      <c r="DF145" s="174">
        <v>0</v>
      </c>
      <c r="DG145" s="174">
        <v>0</v>
      </c>
      <c r="DH145" s="174">
        <v>0</v>
      </c>
      <c r="DI145" s="174">
        <v>0</v>
      </c>
      <c r="DJ145" s="174">
        <v>0</v>
      </c>
      <c r="DK145" s="174">
        <v>0</v>
      </c>
      <c r="DL145" s="174">
        <v>0</v>
      </c>
      <c r="DM145" s="174">
        <v>0</v>
      </c>
      <c r="DN145" s="174">
        <v>0</v>
      </c>
      <c r="DO145" s="174">
        <v>0</v>
      </c>
      <c r="DP145" s="174">
        <v>0</v>
      </c>
      <c r="DQ145" s="174">
        <v>0</v>
      </c>
      <c r="DR145" s="174">
        <v>0</v>
      </c>
      <c r="DS145" s="174">
        <v>0</v>
      </c>
      <c r="DT145" s="174">
        <v>0</v>
      </c>
      <c r="DU145" s="174">
        <v>0</v>
      </c>
      <c r="DV145" s="174">
        <v>0</v>
      </c>
      <c r="DW145" s="174">
        <v>0</v>
      </c>
      <c r="DX145" s="174">
        <v>0</v>
      </c>
      <c r="DY145" s="174">
        <v>0</v>
      </c>
      <c r="DZ145" s="174">
        <v>0</v>
      </c>
      <c r="EA145" s="174">
        <v>0</v>
      </c>
      <c r="EB145" s="174">
        <v>0</v>
      </c>
      <c r="EC145" s="174">
        <v>0</v>
      </c>
      <c r="ED145" s="174">
        <v>0</v>
      </c>
      <c r="EE145" s="174">
        <v>0</v>
      </c>
      <c r="EF145" s="174">
        <v>0</v>
      </c>
      <c r="EG145" s="174">
        <v>0</v>
      </c>
      <c r="EH145" s="174">
        <v>0</v>
      </c>
      <c r="EI145" s="174">
        <v>0</v>
      </c>
      <c r="EJ145" s="174">
        <v>0</v>
      </c>
      <c r="EK145" s="175">
        <v>0</v>
      </c>
    </row>
    <row r="146" spans="1:141" ht="15.75" x14ac:dyDescent="0.25">
      <c r="A146" s="287"/>
      <c r="B146" s="288"/>
      <c r="C146" s="48" t="s">
        <v>5162</v>
      </c>
      <c r="D146" s="48" t="s">
        <v>12091</v>
      </c>
      <c r="E146" s="48" t="s">
        <v>12092</v>
      </c>
      <c r="F146" s="192"/>
      <c r="G146" s="173">
        <v>1</v>
      </c>
      <c r="H146" s="174">
        <v>0</v>
      </c>
      <c r="I146" s="174">
        <v>0</v>
      </c>
      <c r="J146" s="174">
        <v>0</v>
      </c>
      <c r="K146" s="174">
        <v>1</v>
      </c>
      <c r="L146" s="178">
        <v>1</v>
      </c>
      <c r="M146" s="174">
        <v>0</v>
      </c>
      <c r="N146" s="177">
        <v>1</v>
      </c>
      <c r="O146" s="174">
        <v>0</v>
      </c>
      <c r="P146" s="175">
        <v>0</v>
      </c>
      <c r="R146" s="173">
        <v>0</v>
      </c>
      <c r="S146" s="174">
        <v>0</v>
      </c>
      <c r="T146" s="174">
        <v>1</v>
      </c>
      <c r="U146" s="175">
        <v>1</v>
      </c>
      <c r="V146" s="173">
        <v>0</v>
      </c>
      <c r="W146" s="174">
        <v>0</v>
      </c>
      <c r="X146" s="175">
        <v>0</v>
      </c>
      <c r="Y146" s="176">
        <v>0</v>
      </c>
      <c r="Z146" s="173">
        <v>0</v>
      </c>
      <c r="AA146" s="174">
        <v>0</v>
      </c>
      <c r="AB146" s="174">
        <v>0</v>
      </c>
      <c r="AC146" s="174">
        <v>0</v>
      </c>
      <c r="AD146" s="174">
        <v>0</v>
      </c>
      <c r="AE146" s="174">
        <v>0</v>
      </c>
      <c r="AF146" s="174">
        <v>0</v>
      </c>
      <c r="AG146" s="174">
        <v>0</v>
      </c>
      <c r="AH146" s="174">
        <v>0</v>
      </c>
      <c r="AI146" s="174">
        <v>0</v>
      </c>
      <c r="AJ146" s="174">
        <v>0</v>
      </c>
      <c r="AK146" s="174">
        <v>0</v>
      </c>
      <c r="AL146" s="174">
        <v>0</v>
      </c>
      <c r="AM146" s="174">
        <v>0</v>
      </c>
      <c r="AN146" s="174">
        <v>0</v>
      </c>
      <c r="AO146" s="174">
        <v>0</v>
      </c>
      <c r="AP146" s="175">
        <v>0</v>
      </c>
      <c r="AQ146" s="173">
        <v>0</v>
      </c>
      <c r="AR146" s="175">
        <v>0</v>
      </c>
      <c r="AS146" s="177">
        <v>0</v>
      </c>
      <c r="AT146" s="178">
        <v>0</v>
      </c>
      <c r="AU146" s="173">
        <v>0</v>
      </c>
      <c r="AV146" s="174">
        <v>0</v>
      </c>
      <c r="AW146" s="174">
        <v>0</v>
      </c>
      <c r="AX146" s="174">
        <v>0</v>
      </c>
      <c r="AY146" s="175">
        <v>0</v>
      </c>
      <c r="AZ146" s="118">
        <v>0</v>
      </c>
      <c r="BA146" s="173">
        <v>0</v>
      </c>
      <c r="BB146" s="174">
        <v>0</v>
      </c>
      <c r="BC146" s="174">
        <v>1</v>
      </c>
      <c r="BD146" s="174">
        <v>1</v>
      </c>
      <c r="BE146" s="174">
        <v>1</v>
      </c>
      <c r="BF146" s="174">
        <v>0</v>
      </c>
      <c r="BG146" s="174">
        <v>0</v>
      </c>
      <c r="BH146" s="174">
        <v>0</v>
      </c>
      <c r="BI146" s="174">
        <v>0</v>
      </c>
      <c r="BJ146" s="174">
        <v>0</v>
      </c>
      <c r="BK146" s="174">
        <v>0</v>
      </c>
      <c r="BL146" s="174">
        <v>0</v>
      </c>
      <c r="BM146" s="175">
        <v>0</v>
      </c>
      <c r="BN146" s="173">
        <v>1</v>
      </c>
      <c r="BO146" s="174">
        <v>0</v>
      </c>
      <c r="BP146" s="174">
        <v>1</v>
      </c>
      <c r="BQ146" s="175">
        <v>1</v>
      </c>
      <c r="BR146" s="173">
        <v>0</v>
      </c>
      <c r="BS146" s="174">
        <v>0</v>
      </c>
      <c r="BT146" s="175">
        <v>0</v>
      </c>
      <c r="BU146" s="177">
        <v>1</v>
      </c>
      <c r="BV146" s="178">
        <v>1</v>
      </c>
      <c r="BW146" s="173">
        <v>0</v>
      </c>
      <c r="BX146" s="174">
        <v>0</v>
      </c>
      <c r="BY146" s="174">
        <v>0</v>
      </c>
      <c r="BZ146" s="174">
        <v>0</v>
      </c>
      <c r="CA146" s="174">
        <v>0</v>
      </c>
      <c r="CB146" s="174">
        <v>0</v>
      </c>
      <c r="CC146" s="174">
        <v>0</v>
      </c>
      <c r="CD146" s="174">
        <v>0</v>
      </c>
      <c r="CE146" s="174">
        <v>0</v>
      </c>
      <c r="CF146" s="174">
        <v>0</v>
      </c>
      <c r="CG146" s="174">
        <v>0</v>
      </c>
      <c r="CH146" s="174">
        <v>0</v>
      </c>
      <c r="CI146" s="174">
        <v>0</v>
      </c>
      <c r="CJ146" s="174">
        <v>0</v>
      </c>
      <c r="CK146" s="174">
        <v>0</v>
      </c>
      <c r="CL146" s="174">
        <v>0</v>
      </c>
      <c r="CM146" s="174">
        <v>0</v>
      </c>
      <c r="CN146" s="174">
        <v>0</v>
      </c>
      <c r="CO146" s="174">
        <v>0</v>
      </c>
      <c r="CP146" s="174">
        <v>0</v>
      </c>
      <c r="CQ146" s="174">
        <v>0</v>
      </c>
      <c r="CR146" s="174">
        <v>0</v>
      </c>
      <c r="CS146" s="174">
        <v>0</v>
      </c>
      <c r="CT146" s="174">
        <v>0</v>
      </c>
      <c r="CU146" s="174">
        <v>0</v>
      </c>
      <c r="CV146" s="174">
        <v>0</v>
      </c>
      <c r="CW146" s="174">
        <v>0</v>
      </c>
      <c r="CX146" s="174">
        <v>0</v>
      </c>
      <c r="CY146" s="174">
        <v>0</v>
      </c>
      <c r="CZ146" s="175">
        <v>0</v>
      </c>
      <c r="DA146" s="177">
        <v>0</v>
      </c>
      <c r="DB146" s="174">
        <v>0</v>
      </c>
      <c r="DC146" s="174">
        <v>0</v>
      </c>
      <c r="DD146" s="174">
        <v>0</v>
      </c>
      <c r="DE146" s="174">
        <v>0</v>
      </c>
      <c r="DF146" s="174">
        <v>0</v>
      </c>
      <c r="DG146" s="174">
        <v>0</v>
      </c>
      <c r="DH146" s="174">
        <v>0</v>
      </c>
      <c r="DI146" s="174">
        <v>0</v>
      </c>
      <c r="DJ146" s="174">
        <v>0</v>
      </c>
      <c r="DK146" s="174">
        <v>0</v>
      </c>
      <c r="DL146" s="174">
        <v>0</v>
      </c>
      <c r="DM146" s="174">
        <v>0</v>
      </c>
      <c r="DN146" s="174">
        <v>0</v>
      </c>
      <c r="DO146" s="174">
        <v>0</v>
      </c>
      <c r="DP146" s="174">
        <v>0</v>
      </c>
      <c r="DQ146" s="174">
        <v>0</v>
      </c>
      <c r="DR146" s="174">
        <v>0</v>
      </c>
      <c r="DS146" s="174">
        <v>0</v>
      </c>
      <c r="DT146" s="174">
        <v>0</v>
      </c>
      <c r="DU146" s="174">
        <v>0</v>
      </c>
      <c r="DV146" s="174">
        <v>0</v>
      </c>
      <c r="DW146" s="174">
        <v>0</v>
      </c>
      <c r="DX146" s="174">
        <v>0</v>
      </c>
      <c r="DY146" s="174">
        <v>0</v>
      </c>
      <c r="DZ146" s="174">
        <v>0</v>
      </c>
      <c r="EA146" s="174">
        <v>0</v>
      </c>
      <c r="EB146" s="174">
        <v>0</v>
      </c>
      <c r="EC146" s="174">
        <v>0</v>
      </c>
      <c r="ED146" s="174">
        <v>0</v>
      </c>
      <c r="EE146" s="174">
        <v>0</v>
      </c>
      <c r="EF146" s="174">
        <v>0</v>
      </c>
      <c r="EG146" s="174">
        <v>0</v>
      </c>
      <c r="EH146" s="174">
        <v>0</v>
      </c>
      <c r="EI146" s="174">
        <v>0</v>
      </c>
      <c r="EJ146" s="174">
        <v>0</v>
      </c>
      <c r="EK146" s="175">
        <v>0</v>
      </c>
    </row>
    <row r="147" spans="1:141" ht="15.75" x14ac:dyDescent="0.25">
      <c r="A147" s="287"/>
      <c r="B147" s="288"/>
      <c r="C147" s="48" t="s">
        <v>12093</v>
      </c>
      <c r="D147" s="48" t="s">
        <v>12094</v>
      </c>
      <c r="E147" s="48" t="s">
        <v>12095</v>
      </c>
      <c r="F147" s="192"/>
      <c r="G147" s="173">
        <v>0</v>
      </c>
      <c r="H147" s="174">
        <v>0</v>
      </c>
      <c r="I147" s="174">
        <v>0</v>
      </c>
      <c r="J147" s="174">
        <v>0</v>
      </c>
      <c r="K147" s="174">
        <v>0</v>
      </c>
      <c r="L147" s="178">
        <v>0</v>
      </c>
      <c r="M147" s="174">
        <v>0</v>
      </c>
      <c r="N147" s="177">
        <v>0</v>
      </c>
      <c r="O147" s="174">
        <v>0</v>
      </c>
      <c r="P147" s="175">
        <v>0</v>
      </c>
      <c r="R147" s="173">
        <v>0</v>
      </c>
      <c r="S147" s="174">
        <v>1</v>
      </c>
      <c r="T147" s="174">
        <v>0</v>
      </c>
      <c r="U147" s="175">
        <v>0</v>
      </c>
      <c r="V147" s="173">
        <v>0</v>
      </c>
      <c r="W147" s="174">
        <v>0</v>
      </c>
      <c r="X147" s="175">
        <v>0</v>
      </c>
      <c r="Y147" s="176">
        <v>0</v>
      </c>
      <c r="Z147" s="173">
        <v>0</v>
      </c>
      <c r="AA147" s="174">
        <v>0</v>
      </c>
      <c r="AB147" s="174">
        <v>0</v>
      </c>
      <c r="AC147" s="174">
        <v>0</v>
      </c>
      <c r="AD147" s="174">
        <v>1</v>
      </c>
      <c r="AE147" s="174">
        <v>1</v>
      </c>
      <c r="AF147" s="174">
        <v>0</v>
      </c>
      <c r="AG147" s="174">
        <v>0</v>
      </c>
      <c r="AH147" s="174">
        <v>0</v>
      </c>
      <c r="AI147" s="174">
        <v>0</v>
      </c>
      <c r="AJ147" s="174">
        <v>0</v>
      </c>
      <c r="AK147" s="174">
        <v>0</v>
      </c>
      <c r="AL147" s="174">
        <v>0</v>
      </c>
      <c r="AM147" s="174">
        <v>2</v>
      </c>
      <c r="AN147" s="174">
        <v>1</v>
      </c>
      <c r="AO147" s="174">
        <v>0</v>
      </c>
      <c r="AP147" s="175">
        <v>0</v>
      </c>
      <c r="AQ147" s="173">
        <v>0</v>
      </c>
      <c r="AR147" s="175">
        <v>0</v>
      </c>
      <c r="AS147" s="177">
        <v>0</v>
      </c>
      <c r="AT147" s="178">
        <v>0</v>
      </c>
      <c r="AU147" s="173">
        <v>1</v>
      </c>
      <c r="AV147" s="174">
        <v>1</v>
      </c>
      <c r="AW147" s="174">
        <v>0</v>
      </c>
      <c r="AX147" s="174">
        <v>0</v>
      </c>
      <c r="AY147" s="175">
        <v>0</v>
      </c>
      <c r="AZ147" s="118">
        <v>0</v>
      </c>
      <c r="BA147" s="173">
        <v>1</v>
      </c>
      <c r="BB147" s="174">
        <v>1</v>
      </c>
      <c r="BC147" s="174">
        <v>1</v>
      </c>
      <c r="BD147" s="174">
        <v>0</v>
      </c>
      <c r="BE147" s="174">
        <v>1</v>
      </c>
      <c r="BF147" s="174">
        <v>0</v>
      </c>
      <c r="BG147" s="174">
        <v>1</v>
      </c>
      <c r="BH147" s="174">
        <v>1</v>
      </c>
      <c r="BI147" s="174">
        <v>0</v>
      </c>
      <c r="BJ147" s="174">
        <v>0</v>
      </c>
      <c r="BK147" s="174">
        <v>0</v>
      </c>
      <c r="BL147" s="174">
        <v>0</v>
      </c>
      <c r="BM147" s="175">
        <v>0</v>
      </c>
      <c r="BN147" s="173">
        <v>1</v>
      </c>
      <c r="BO147" s="174">
        <v>0</v>
      </c>
      <c r="BP147" s="174">
        <v>1</v>
      </c>
      <c r="BQ147" s="175">
        <v>2</v>
      </c>
      <c r="BR147" s="173">
        <v>0</v>
      </c>
      <c r="BS147" s="174">
        <v>1</v>
      </c>
      <c r="BT147" s="175">
        <v>1</v>
      </c>
      <c r="BU147" s="177">
        <v>0</v>
      </c>
      <c r="BV147" s="178">
        <v>0</v>
      </c>
      <c r="BW147" s="173">
        <v>2</v>
      </c>
      <c r="BX147" s="174">
        <v>0</v>
      </c>
      <c r="BY147" s="174">
        <v>0</v>
      </c>
      <c r="BZ147" s="174">
        <v>0</v>
      </c>
      <c r="CA147" s="174">
        <v>0</v>
      </c>
      <c r="CB147" s="174">
        <v>2</v>
      </c>
      <c r="CC147" s="174">
        <v>1</v>
      </c>
      <c r="CD147" s="174">
        <v>1</v>
      </c>
      <c r="CE147" s="174">
        <v>1</v>
      </c>
      <c r="CF147" s="174">
        <v>0</v>
      </c>
      <c r="CG147" s="174">
        <v>0</v>
      </c>
      <c r="CH147" s="174">
        <v>0</v>
      </c>
      <c r="CI147" s="174">
        <v>0</v>
      </c>
      <c r="CJ147" s="174">
        <v>0</v>
      </c>
      <c r="CK147" s="174">
        <v>0</v>
      </c>
      <c r="CL147" s="174">
        <v>0</v>
      </c>
      <c r="CM147" s="174">
        <v>0</v>
      </c>
      <c r="CN147" s="174">
        <v>0</v>
      </c>
      <c r="CO147" s="174">
        <v>0</v>
      </c>
      <c r="CP147" s="174">
        <v>0</v>
      </c>
      <c r="CQ147" s="174">
        <v>0</v>
      </c>
      <c r="CR147" s="174">
        <v>0</v>
      </c>
      <c r="CS147" s="174">
        <v>0</v>
      </c>
      <c r="CT147" s="174">
        <v>0</v>
      </c>
      <c r="CU147" s="174">
        <v>0</v>
      </c>
      <c r="CV147" s="174">
        <v>0</v>
      </c>
      <c r="CW147" s="174">
        <v>0</v>
      </c>
      <c r="CX147" s="174">
        <v>0</v>
      </c>
      <c r="CY147" s="174">
        <v>0</v>
      </c>
      <c r="CZ147" s="175">
        <v>0</v>
      </c>
      <c r="DA147" s="177">
        <v>0</v>
      </c>
      <c r="DB147" s="174">
        <v>0</v>
      </c>
      <c r="DC147" s="174">
        <v>0</v>
      </c>
      <c r="DD147" s="174">
        <v>0</v>
      </c>
      <c r="DE147" s="174">
        <v>0</v>
      </c>
      <c r="DF147" s="174">
        <v>0</v>
      </c>
      <c r="DG147" s="174">
        <v>0</v>
      </c>
      <c r="DH147" s="174">
        <v>0</v>
      </c>
      <c r="DI147" s="174">
        <v>0</v>
      </c>
      <c r="DJ147" s="174">
        <v>0</v>
      </c>
      <c r="DK147" s="174">
        <v>0</v>
      </c>
      <c r="DL147" s="174">
        <v>0</v>
      </c>
      <c r="DM147" s="174">
        <v>0</v>
      </c>
      <c r="DN147" s="174">
        <v>0</v>
      </c>
      <c r="DO147" s="174">
        <v>0</v>
      </c>
      <c r="DP147" s="174">
        <v>0</v>
      </c>
      <c r="DQ147" s="174">
        <v>0</v>
      </c>
      <c r="DR147" s="174">
        <v>1</v>
      </c>
      <c r="DS147" s="174">
        <v>0</v>
      </c>
      <c r="DT147" s="174">
        <v>0</v>
      </c>
      <c r="DU147" s="174">
        <v>0</v>
      </c>
      <c r="DV147" s="174">
        <v>0</v>
      </c>
      <c r="DW147" s="174">
        <v>0</v>
      </c>
      <c r="DX147" s="174">
        <v>0</v>
      </c>
      <c r="DY147" s="174">
        <v>0</v>
      </c>
      <c r="DZ147" s="174">
        <v>0</v>
      </c>
      <c r="EA147" s="174">
        <v>1</v>
      </c>
      <c r="EB147" s="174">
        <v>1</v>
      </c>
      <c r="EC147" s="174">
        <v>0</v>
      </c>
      <c r="ED147" s="174">
        <v>0</v>
      </c>
      <c r="EE147" s="174">
        <v>0</v>
      </c>
      <c r="EF147" s="174">
        <v>0</v>
      </c>
      <c r="EG147" s="174">
        <v>0</v>
      </c>
      <c r="EH147" s="174">
        <v>0</v>
      </c>
      <c r="EI147" s="174">
        <v>0</v>
      </c>
      <c r="EJ147" s="174">
        <v>0</v>
      </c>
      <c r="EK147" s="175">
        <v>0</v>
      </c>
    </row>
    <row r="148" spans="1:141" ht="15.75" x14ac:dyDescent="0.25">
      <c r="A148" s="287"/>
      <c r="B148" s="288"/>
      <c r="C148" s="48" t="s">
        <v>10998</v>
      </c>
      <c r="D148" s="48" t="s">
        <v>12096</v>
      </c>
      <c r="E148" s="48" t="s">
        <v>12097</v>
      </c>
      <c r="F148" s="192"/>
      <c r="G148" s="173">
        <v>0</v>
      </c>
      <c r="H148" s="174">
        <v>0</v>
      </c>
      <c r="I148" s="174">
        <v>0</v>
      </c>
      <c r="J148" s="174">
        <v>0</v>
      </c>
      <c r="K148" s="174">
        <v>0</v>
      </c>
      <c r="L148" s="178">
        <v>1</v>
      </c>
      <c r="M148" s="174">
        <v>0</v>
      </c>
      <c r="N148" s="177">
        <v>0</v>
      </c>
      <c r="O148" s="174">
        <v>1</v>
      </c>
      <c r="P148" s="175">
        <v>0</v>
      </c>
      <c r="R148" s="173">
        <v>1</v>
      </c>
      <c r="S148" s="174">
        <v>1</v>
      </c>
      <c r="T148" s="174">
        <v>1</v>
      </c>
      <c r="U148" s="175">
        <v>1</v>
      </c>
      <c r="V148" s="173">
        <v>2</v>
      </c>
      <c r="W148" s="174">
        <v>0</v>
      </c>
      <c r="X148" s="175">
        <v>0</v>
      </c>
      <c r="Y148" s="176">
        <v>0</v>
      </c>
      <c r="Z148" s="173">
        <v>2</v>
      </c>
      <c r="AA148" s="174">
        <v>1</v>
      </c>
      <c r="AB148" s="174">
        <v>1</v>
      </c>
      <c r="AC148" s="174">
        <v>1</v>
      </c>
      <c r="AD148" s="174">
        <v>1</v>
      </c>
      <c r="AE148" s="174">
        <v>1</v>
      </c>
      <c r="AF148" s="174">
        <v>2</v>
      </c>
      <c r="AG148" s="174">
        <v>1</v>
      </c>
      <c r="AH148" s="174">
        <v>1</v>
      </c>
      <c r="AI148" s="174">
        <v>2</v>
      </c>
      <c r="AJ148" s="174">
        <v>2</v>
      </c>
      <c r="AK148" s="174">
        <v>3</v>
      </c>
      <c r="AL148" s="174">
        <v>3</v>
      </c>
      <c r="AM148" s="174">
        <v>2</v>
      </c>
      <c r="AN148" s="174">
        <v>1</v>
      </c>
      <c r="AO148" s="174">
        <v>1</v>
      </c>
      <c r="AP148" s="175">
        <v>1</v>
      </c>
      <c r="AQ148" s="173">
        <v>1</v>
      </c>
      <c r="AR148" s="175">
        <v>1</v>
      </c>
      <c r="AS148" s="177">
        <v>0</v>
      </c>
      <c r="AT148" s="178">
        <v>0</v>
      </c>
      <c r="AU148" s="173">
        <v>2</v>
      </c>
      <c r="AV148" s="174">
        <v>0</v>
      </c>
      <c r="AW148" s="174">
        <v>0</v>
      </c>
      <c r="AX148" s="174">
        <v>1</v>
      </c>
      <c r="AY148" s="175">
        <v>0</v>
      </c>
      <c r="AZ148" s="118">
        <v>2</v>
      </c>
      <c r="BA148" s="173">
        <v>0</v>
      </c>
      <c r="BB148" s="174">
        <v>0</v>
      </c>
      <c r="BC148" s="174">
        <v>3</v>
      </c>
      <c r="BD148" s="174">
        <v>1</v>
      </c>
      <c r="BE148" s="174">
        <v>0</v>
      </c>
      <c r="BF148" s="174">
        <v>0</v>
      </c>
      <c r="BG148" s="174">
        <v>0</v>
      </c>
      <c r="BH148" s="174">
        <v>0</v>
      </c>
      <c r="BI148" s="174">
        <v>0</v>
      </c>
      <c r="BJ148" s="174">
        <v>0</v>
      </c>
      <c r="BK148" s="174">
        <v>0</v>
      </c>
      <c r="BL148" s="174">
        <v>0</v>
      </c>
      <c r="BM148" s="175">
        <v>0</v>
      </c>
      <c r="BN148" s="173">
        <v>2</v>
      </c>
      <c r="BO148" s="174">
        <v>2</v>
      </c>
      <c r="BP148" s="174">
        <v>3</v>
      </c>
      <c r="BQ148" s="175">
        <v>2</v>
      </c>
      <c r="BR148" s="173">
        <v>0</v>
      </c>
      <c r="BS148" s="174">
        <v>1</v>
      </c>
      <c r="BT148" s="175">
        <v>1</v>
      </c>
      <c r="BU148" s="177">
        <v>1</v>
      </c>
      <c r="BV148" s="178">
        <v>2</v>
      </c>
      <c r="BW148" s="173">
        <v>0</v>
      </c>
      <c r="BX148" s="174">
        <v>3</v>
      </c>
      <c r="BY148" s="174">
        <v>2</v>
      </c>
      <c r="BZ148" s="174">
        <v>1</v>
      </c>
      <c r="CA148" s="174">
        <v>0</v>
      </c>
      <c r="CB148" s="174">
        <v>3</v>
      </c>
      <c r="CC148" s="174">
        <v>1</v>
      </c>
      <c r="CD148" s="174">
        <v>1</v>
      </c>
      <c r="CE148" s="174">
        <v>2</v>
      </c>
      <c r="CF148" s="174">
        <v>1</v>
      </c>
      <c r="CG148" s="174">
        <v>1</v>
      </c>
      <c r="CH148" s="174">
        <v>2</v>
      </c>
      <c r="CI148" s="174">
        <v>1</v>
      </c>
      <c r="CJ148" s="174">
        <v>2</v>
      </c>
      <c r="CK148" s="174">
        <v>1</v>
      </c>
      <c r="CL148" s="174">
        <v>2</v>
      </c>
      <c r="CM148" s="174">
        <v>2</v>
      </c>
      <c r="CN148" s="174">
        <v>1</v>
      </c>
      <c r="CO148" s="174">
        <v>2</v>
      </c>
      <c r="CP148" s="174">
        <v>2</v>
      </c>
      <c r="CQ148" s="174">
        <v>1</v>
      </c>
      <c r="CR148" s="174">
        <v>1</v>
      </c>
      <c r="CS148" s="174">
        <v>1</v>
      </c>
      <c r="CT148" s="174">
        <v>1</v>
      </c>
      <c r="CU148" s="174">
        <v>1</v>
      </c>
      <c r="CV148" s="174">
        <v>1</v>
      </c>
      <c r="CW148" s="174">
        <v>1</v>
      </c>
      <c r="CX148" s="174">
        <v>2</v>
      </c>
      <c r="CY148" s="174">
        <v>1</v>
      </c>
      <c r="CZ148" s="175">
        <v>2</v>
      </c>
      <c r="DA148" s="177">
        <v>2</v>
      </c>
      <c r="DB148" s="174">
        <v>1</v>
      </c>
      <c r="DC148" s="174">
        <v>1</v>
      </c>
      <c r="DD148" s="174">
        <v>2</v>
      </c>
      <c r="DE148" s="174">
        <v>1</v>
      </c>
      <c r="DF148" s="174">
        <v>0</v>
      </c>
      <c r="DG148" s="174">
        <v>1</v>
      </c>
      <c r="DH148" s="174">
        <v>1</v>
      </c>
      <c r="DI148" s="174">
        <v>1</v>
      </c>
      <c r="DJ148" s="174">
        <v>2</v>
      </c>
      <c r="DK148" s="174">
        <v>0</v>
      </c>
      <c r="DL148" s="174">
        <v>2</v>
      </c>
      <c r="DM148" s="174">
        <v>3</v>
      </c>
      <c r="DN148" s="174">
        <v>0</v>
      </c>
      <c r="DO148" s="174">
        <v>1</v>
      </c>
      <c r="DP148" s="174">
        <v>1</v>
      </c>
      <c r="DQ148" s="174">
        <v>0</v>
      </c>
      <c r="DR148" s="174">
        <v>0</v>
      </c>
      <c r="DS148" s="174">
        <v>3</v>
      </c>
      <c r="DT148" s="174">
        <v>1</v>
      </c>
      <c r="DU148" s="174">
        <v>2</v>
      </c>
      <c r="DV148" s="174">
        <v>2</v>
      </c>
      <c r="DW148" s="174">
        <v>1</v>
      </c>
      <c r="DX148" s="174">
        <v>2</v>
      </c>
      <c r="DY148" s="174">
        <v>2</v>
      </c>
      <c r="DZ148" s="174">
        <v>0</v>
      </c>
      <c r="EA148" s="174">
        <v>2</v>
      </c>
      <c r="EB148" s="174">
        <v>2</v>
      </c>
      <c r="EC148" s="174">
        <v>2</v>
      </c>
      <c r="ED148" s="174">
        <v>0</v>
      </c>
      <c r="EE148" s="174">
        <v>0</v>
      </c>
      <c r="EF148" s="174">
        <v>2</v>
      </c>
      <c r="EG148" s="174">
        <v>2</v>
      </c>
      <c r="EH148" s="174">
        <v>3</v>
      </c>
      <c r="EI148" s="174">
        <v>1</v>
      </c>
      <c r="EJ148" s="174">
        <v>2</v>
      </c>
      <c r="EK148" s="175">
        <v>0</v>
      </c>
    </row>
    <row r="149" spans="1:141" ht="15.75" x14ac:dyDescent="0.25">
      <c r="A149" s="287"/>
      <c r="B149" s="288"/>
      <c r="C149" s="48" t="s">
        <v>12098</v>
      </c>
      <c r="D149" s="48" t="s">
        <v>12099</v>
      </c>
      <c r="E149" s="48" t="s">
        <v>12100</v>
      </c>
      <c r="F149" s="192"/>
      <c r="G149" s="173">
        <v>0</v>
      </c>
      <c r="H149" s="174">
        <v>0</v>
      </c>
      <c r="I149" s="174">
        <v>0</v>
      </c>
      <c r="J149" s="174">
        <v>0</v>
      </c>
      <c r="K149" s="174">
        <v>0</v>
      </c>
      <c r="L149" s="178">
        <v>0</v>
      </c>
      <c r="M149" s="174">
        <v>0</v>
      </c>
      <c r="N149" s="177">
        <v>0</v>
      </c>
      <c r="O149" s="174">
        <v>0</v>
      </c>
      <c r="P149" s="175">
        <v>0</v>
      </c>
      <c r="R149" s="173">
        <v>1</v>
      </c>
      <c r="S149" s="174">
        <v>2</v>
      </c>
      <c r="T149" s="174">
        <v>1</v>
      </c>
      <c r="U149" s="175">
        <v>1</v>
      </c>
      <c r="V149" s="173">
        <v>1</v>
      </c>
      <c r="W149" s="174">
        <v>1</v>
      </c>
      <c r="X149" s="175">
        <v>0</v>
      </c>
      <c r="Y149" s="176">
        <v>0</v>
      </c>
      <c r="Z149" s="173">
        <v>0</v>
      </c>
      <c r="AA149" s="174">
        <v>0</v>
      </c>
      <c r="AB149" s="174">
        <v>0</v>
      </c>
      <c r="AC149" s="174">
        <v>0</v>
      </c>
      <c r="AD149" s="174">
        <v>0</v>
      </c>
      <c r="AE149" s="174">
        <v>0</v>
      </c>
      <c r="AF149" s="174">
        <v>0</v>
      </c>
      <c r="AG149" s="174">
        <v>0</v>
      </c>
      <c r="AH149" s="174">
        <v>0</v>
      </c>
      <c r="AI149" s="174">
        <v>0</v>
      </c>
      <c r="AJ149" s="174">
        <v>0</v>
      </c>
      <c r="AK149" s="174">
        <v>0</v>
      </c>
      <c r="AL149" s="174">
        <v>0</v>
      </c>
      <c r="AM149" s="174">
        <v>0</v>
      </c>
      <c r="AN149" s="174">
        <v>0</v>
      </c>
      <c r="AO149" s="174">
        <v>0</v>
      </c>
      <c r="AP149" s="175">
        <v>0</v>
      </c>
      <c r="AQ149" s="173">
        <v>0</v>
      </c>
      <c r="AR149" s="175">
        <v>0</v>
      </c>
      <c r="AS149" s="177">
        <v>1</v>
      </c>
      <c r="AT149" s="178">
        <v>0</v>
      </c>
      <c r="AU149" s="173">
        <v>0</v>
      </c>
      <c r="AV149" s="174">
        <v>0</v>
      </c>
      <c r="AW149" s="174">
        <v>0</v>
      </c>
      <c r="AX149" s="174">
        <v>0</v>
      </c>
      <c r="AY149" s="175">
        <v>0</v>
      </c>
      <c r="AZ149" s="118">
        <v>0</v>
      </c>
      <c r="BA149" s="173">
        <v>0</v>
      </c>
      <c r="BB149" s="174">
        <v>0</v>
      </c>
      <c r="BC149" s="174">
        <v>0</v>
      </c>
      <c r="BD149" s="174">
        <v>0</v>
      </c>
      <c r="BE149" s="174">
        <v>0</v>
      </c>
      <c r="BF149" s="174">
        <v>0</v>
      </c>
      <c r="BG149" s="174">
        <v>0</v>
      </c>
      <c r="BH149" s="174">
        <v>0</v>
      </c>
      <c r="BI149" s="174">
        <v>0</v>
      </c>
      <c r="BJ149" s="174">
        <v>0</v>
      </c>
      <c r="BK149" s="174">
        <v>0</v>
      </c>
      <c r="BL149" s="174">
        <v>0</v>
      </c>
      <c r="BM149" s="175">
        <v>0</v>
      </c>
      <c r="BN149" s="173">
        <v>0</v>
      </c>
      <c r="BO149" s="174">
        <v>0</v>
      </c>
      <c r="BP149" s="174">
        <v>0</v>
      </c>
      <c r="BQ149" s="175">
        <v>0</v>
      </c>
      <c r="BR149" s="173">
        <v>0</v>
      </c>
      <c r="BS149" s="174">
        <v>0</v>
      </c>
      <c r="BT149" s="175">
        <v>0</v>
      </c>
      <c r="BU149" s="177">
        <v>0</v>
      </c>
      <c r="BV149" s="178">
        <v>0</v>
      </c>
      <c r="BW149" s="173">
        <v>0</v>
      </c>
      <c r="BX149" s="174">
        <v>0</v>
      </c>
      <c r="BY149" s="174">
        <v>0</v>
      </c>
      <c r="BZ149" s="174">
        <v>0</v>
      </c>
      <c r="CA149" s="174">
        <v>1</v>
      </c>
      <c r="CB149" s="174">
        <v>1</v>
      </c>
      <c r="CC149" s="174">
        <v>1</v>
      </c>
      <c r="CD149" s="174">
        <v>1</v>
      </c>
      <c r="CE149" s="174">
        <v>1</v>
      </c>
      <c r="CF149" s="174">
        <v>1</v>
      </c>
      <c r="CG149" s="174">
        <v>0</v>
      </c>
      <c r="CH149" s="174">
        <v>0</v>
      </c>
      <c r="CI149" s="174">
        <v>0</v>
      </c>
      <c r="CJ149" s="174">
        <v>0</v>
      </c>
      <c r="CK149" s="174">
        <v>0</v>
      </c>
      <c r="CL149" s="174">
        <v>0</v>
      </c>
      <c r="CM149" s="174">
        <v>0</v>
      </c>
      <c r="CN149" s="174">
        <v>0</v>
      </c>
      <c r="CO149" s="174">
        <v>0</v>
      </c>
      <c r="CP149" s="174">
        <v>0</v>
      </c>
      <c r="CQ149" s="174">
        <v>0</v>
      </c>
      <c r="CR149" s="174">
        <v>0</v>
      </c>
      <c r="CS149" s="174">
        <v>0</v>
      </c>
      <c r="CT149" s="174">
        <v>0</v>
      </c>
      <c r="CU149" s="174">
        <v>0</v>
      </c>
      <c r="CV149" s="174">
        <v>0</v>
      </c>
      <c r="CW149" s="174">
        <v>0</v>
      </c>
      <c r="CX149" s="174">
        <v>0</v>
      </c>
      <c r="CY149" s="174">
        <v>0</v>
      </c>
      <c r="CZ149" s="175">
        <v>0</v>
      </c>
      <c r="DA149" s="177">
        <v>0</v>
      </c>
      <c r="DB149" s="174">
        <v>0</v>
      </c>
      <c r="DC149" s="174">
        <v>0</v>
      </c>
      <c r="DD149" s="174">
        <v>0</v>
      </c>
      <c r="DE149" s="174">
        <v>0</v>
      </c>
      <c r="DF149" s="174">
        <v>0</v>
      </c>
      <c r="DG149" s="174">
        <v>0</v>
      </c>
      <c r="DH149" s="174">
        <v>0</v>
      </c>
      <c r="DI149" s="174">
        <v>0</v>
      </c>
      <c r="DJ149" s="174">
        <v>0</v>
      </c>
      <c r="DK149" s="174">
        <v>0</v>
      </c>
      <c r="DL149" s="174">
        <v>0</v>
      </c>
      <c r="DM149" s="174">
        <v>0</v>
      </c>
      <c r="DN149" s="174">
        <v>0</v>
      </c>
      <c r="DO149" s="174">
        <v>0</v>
      </c>
      <c r="DP149" s="174">
        <v>0</v>
      </c>
      <c r="DQ149" s="174">
        <v>0</v>
      </c>
      <c r="DR149" s="174">
        <v>0</v>
      </c>
      <c r="DS149" s="174">
        <v>0</v>
      </c>
      <c r="DT149" s="174">
        <v>0</v>
      </c>
      <c r="DU149" s="174">
        <v>0</v>
      </c>
      <c r="DV149" s="174">
        <v>0</v>
      </c>
      <c r="DW149" s="174">
        <v>0</v>
      </c>
      <c r="DX149" s="174">
        <v>0</v>
      </c>
      <c r="DY149" s="174">
        <v>0</v>
      </c>
      <c r="DZ149" s="174">
        <v>0</v>
      </c>
      <c r="EA149" s="174">
        <v>0</v>
      </c>
      <c r="EB149" s="174">
        <v>0</v>
      </c>
      <c r="EC149" s="174">
        <v>0</v>
      </c>
      <c r="ED149" s="174">
        <v>0</v>
      </c>
      <c r="EE149" s="174">
        <v>0</v>
      </c>
      <c r="EF149" s="174">
        <v>0</v>
      </c>
      <c r="EG149" s="174">
        <v>0</v>
      </c>
      <c r="EH149" s="174">
        <v>0</v>
      </c>
      <c r="EI149" s="174">
        <v>0</v>
      </c>
      <c r="EJ149" s="174">
        <v>0</v>
      </c>
      <c r="EK149" s="175">
        <v>0</v>
      </c>
    </row>
    <row r="150" spans="1:141" ht="15.75" x14ac:dyDescent="0.25">
      <c r="A150" s="287"/>
      <c r="B150" s="288"/>
      <c r="C150" s="48" t="s">
        <v>5179</v>
      </c>
      <c r="D150" s="48" t="s">
        <v>12101</v>
      </c>
      <c r="E150" s="48" t="s">
        <v>12102</v>
      </c>
      <c r="F150" s="192"/>
      <c r="G150" s="173">
        <v>0</v>
      </c>
      <c r="H150" s="174">
        <v>1</v>
      </c>
      <c r="I150" s="174">
        <v>1</v>
      </c>
      <c r="J150" s="174">
        <v>0</v>
      </c>
      <c r="K150" s="174">
        <v>1</v>
      </c>
      <c r="L150" s="178">
        <v>0</v>
      </c>
      <c r="M150" s="174">
        <v>0</v>
      </c>
      <c r="N150" s="177">
        <v>1</v>
      </c>
      <c r="O150" s="174">
        <v>1</v>
      </c>
      <c r="P150" s="175">
        <v>1</v>
      </c>
      <c r="R150" s="173">
        <v>3</v>
      </c>
      <c r="S150" s="174">
        <v>3</v>
      </c>
      <c r="T150" s="174">
        <v>2</v>
      </c>
      <c r="U150" s="175">
        <v>4</v>
      </c>
      <c r="V150" s="173">
        <v>2</v>
      </c>
      <c r="W150" s="174">
        <v>0</v>
      </c>
      <c r="X150" s="175">
        <v>0</v>
      </c>
      <c r="Y150" s="176">
        <v>1</v>
      </c>
      <c r="Z150" s="173">
        <v>2</v>
      </c>
      <c r="AA150" s="174">
        <v>3</v>
      </c>
      <c r="AB150" s="174">
        <v>1</v>
      </c>
      <c r="AC150" s="174">
        <v>0</v>
      </c>
      <c r="AD150" s="174">
        <v>0</v>
      </c>
      <c r="AE150" s="174">
        <v>1</v>
      </c>
      <c r="AF150" s="174">
        <v>2</v>
      </c>
      <c r="AG150" s="174">
        <v>2</v>
      </c>
      <c r="AH150" s="174">
        <v>1</v>
      </c>
      <c r="AI150" s="174">
        <v>2</v>
      </c>
      <c r="AJ150" s="174">
        <v>1</v>
      </c>
      <c r="AK150" s="174">
        <v>2</v>
      </c>
      <c r="AL150" s="174">
        <v>2</v>
      </c>
      <c r="AM150" s="174">
        <v>2</v>
      </c>
      <c r="AN150" s="174">
        <v>2</v>
      </c>
      <c r="AO150" s="174">
        <v>1</v>
      </c>
      <c r="AP150" s="175">
        <v>1</v>
      </c>
      <c r="AQ150" s="173">
        <v>0</v>
      </c>
      <c r="AR150" s="175">
        <v>1</v>
      </c>
      <c r="AS150" s="177">
        <v>1</v>
      </c>
      <c r="AT150" s="178">
        <v>0</v>
      </c>
      <c r="AU150" s="173">
        <v>0</v>
      </c>
      <c r="AV150" s="174">
        <v>0</v>
      </c>
      <c r="AW150" s="174">
        <v>0</v>
      </c>
      <c r="AX150" s="174">
        <v>0</v>
      </c>
      <c r="AY150" s="175">
        <v>0</v>
      </c>
      <c r="AZ150" s="118">
        <v>1</v>
      </c>
      <c r="BA150" s="173">
        <v>0</v>
      </c>
      <c r="BB150" s="174">
        <v>0</v>
      </c>
      <c r="BC150" s="174">
        <v>0</v>
      </c>
      <c r="BD150" s="174">
        <v>0</v>
      </c>
      <c r="BE150" s="174">
        <v>0</v>
      </c>
      <c r="BF150" s="174">
        <v>0</v>
      </c>
      <c r="BG150" s="174">
        <v>1</v>
      </c>
      <c r="BH150" s="174">
        <v>0</v>
      </c>
      <c r="BI150" s="174">
        <v>0</v>
      </c>
      <c r="BJ150" s="174">
        <v>0</v>
      </c>
      <c r="BK150" s="174">
        <v>0</v>
      </c>
      <c r="BL150" s="174">
        <v>0</v>
      </c>
      <c r="BM150" s="175">
        <v>0</v>
      </c>
      <c r="BN150" s="173">
        <v>0</v>
      </c>
      <c r="BO150" s="174">
        <v>0</v>
      </c>
      <c r="BP150" s="174">
        <v>0</v>
      </c>
      <c r="BQ150" s="175">
        <v>0</v>
      </c>
      <c r="BR150" s="173">
        <v>0</v>
      </c>
      <c r="BS150" s="174">
        <v>0</v>
      </c>
      <c r="BT150" s="175">
        <v>0</v>
      </c>
      <c r="BU150" s="177">
        <v>1</v>
      </c>
      <c r="BV150" s="178">
        <v>1</v>
      </c>
      <c r="BW150" s="173">
        <v>3</v>
      </c>
      <c r="BX150" s="174">
        <v>0</v>
      </c>
      <c r="BY150" s="174">
        <v>0</v>
      </c>
      <c r="BZ150" s="174">
        <v>10</v>
      </c>
      <c r="CA150" s="174">
        <v>8</v>
      </c>
      <c r="CB150" s="174">
        <v>2</v>
      </c>
      <c r="CC150" s="174">
        <v>3</v>
      </c>
      <c r="CD150" s="174">
        <v>3</v>
      </c>
      <c r="CE150" s="174">
        <v>3</v>
      </c>
      <c r="CF150" s="174">
        <v>2</v>
      </c>
      <c r="CG150" s="174">
        <v>1</v>
      </c>
      <c r="CH150" s="174">
        <v>2</v>
      </c>
      <c r="CI150" s="174">
        <v>3</v>
      </c>
      <c r="CJ150" s="174">
        <v>4</v>
      </c>
      <c r="CK150" s="174">
        <v>2</v>
      </c>
      <c r="CL150" s="174">
        <v>1</v>
      </c>
      <c r="CM150" s="174">
        <v>1</v>
      </c>
      <c r="CN150" s="174">
        <v>5</v>
      </c>
      <c r="CO150" s="174">
        <v>2</v>
      </c>
      <c r="CP150" s="174">
        <v>3</v>
      </c>
      <c r="CQ150" s="174">
        <v>3</v>
      </c>
      <c r="CR150" s="174">
        <v>3</v>
      </c>
      <c r="CS150" s="174">
        <v>2</v>
      </c>
      <c r="CT150" s="174">
        <v>2</v>
      </c>
      <c r="CU150" s="174">
        <v>3</v>
      </c>
      <c r="CV150" s="174">
        <v>7</v>
      </c>
      <c r="CW150" s="174">
        <v>4</v>
      </c>
      <c r="CX150" s="174">
        <v>4</v>
      </c>
      <c r="CY150" s="174">
        <v>3</v>
      </c>
      <c r="CZ150" s="175">
        <v>1</v>
      </c>
      <c r="DA150" s="177">
        <v>1</v>
      </c>
      <c r="DB150" s="174">
        <v>0</v>
      </c>
      <c r="DC150" s="174">
        <v>2</v>
      </c>
      <c r="DD150" s="174">
        <v>2</v>
      </c>
      <c r="DE150" s="174">
        <v>1</v>
      </c>
      <c r="DF150" s="174">
        <v>2</v>
      </c>
      <c r="DG150" s="174">
        <v>2</v>
      </c>
      <c r="DH150" s="174">
        <v>2</v>
      </c>
      <c r="DI150" s="174">
        <v>2</v>
      </c>
      <c r="DJ150" s="174">
        <v>2</v>
      </c>
      <c r="DK150" s="174">
        <v>1</v>
      </c>
      <c r="DL150" s="174">
        <v>1</v>
      </c>
      <c r="DM150" s="174">
        <v>2</v>
      </c>
      <c r="DN150" s="174">
        <v>2</v>
      </c>
      <c r="DO150" s="174">
        <v>2</v>
      </c>
      <c r="DP150" s="174">
        <v>1</v>
      </c>
      <c r="DQ150" s="174">
        <v>2</v>
      </c>
      <c r="DR150" s="174">
        <v>3</v>
      </c>
      <c r="DS150" s="174">
        <v>2</v>
      </c>
      <c r="DT150" s="174">
        <v>2</v>
      </c>
      <c r="DU150" s="174">
        <v>2</v>
      </c>
      <c r="DV150" s="174">
        <v>2</v>
      </c>
      <c r="DW150" s="174">
        <v>1</v>
      </c>
      <c r="DX150" s="174">
        <v>1</v>
      </c>
      <c r="DY150" s="174">
        <v>2</v>
      </c>
      <c r="DZ150" s="174">
        <v>1</v>
      </c>
      <c r="EA150" s="174">
        <v>1</v>
      </c>
      <c r="EB150" s="174">
        <v>1</v>
      </c>
      <c r="EC150" s="174">
        <v>2</v>
      </c>
      <c r="ED150" s="174">
        <v>2</v>
      </c>
      <c r="EE150" s="174">
        <v>1</v>
      </c>
      <c r="EF150" s="174">
        <v>2</v>
      </c>
      <c r="EG150" s="174">
        <v>2</v>
      </c>
      <c r="EH150" s="174">
        <v>1</v>
      </c>
      <c r="EI150" s="174">
        <v>2</v>
      </c>
      <c r="EJ150" s="174">
        <v>2</v>
      </c>
      <c r="EK150" s="175">
        <v>0</v>
      </c>
    </row>
    <row r="151" spans="1:141" ht="15.75" x14ac:dyDescent="0.25">
      <c r="A151" s="289"/>
      <c r="B151" s="290"/>
      <c r="C151" s="48" t="s">
        <v>7959</v>
      </c>
      <c r="D151" s="48" t="s">
        <v>12103</v>
      </c>
      <c r="E151" s="48" t="s">
        <v>12104</v>
      </c>
      <c r="F151" s="192"/>
      <c r="G151" s="173">
        <v>0</v>
      </c>
      <c r="H151" s="174">
        <v>0</v>
      </c>
      <c r="I151" s="174">
        <v>0</v>
      </c>
      <c r="J151" s="174">
        <v>0</v>
      </c>
      <c r="K151" s="174">
        <v>0</v>
      </c>
      <c r="L151" s="178">
        <v>1</v>
      </c>
      <c r="M151" s="174">
        <v>1</v>
      </c>
      <c r="N151" s="177">
        <v>1</v>
      </c>
      <c r="O151" s="174">
        <v>1</v>
      </c>
      <c r="P151" s="175">
        <v>0</v>
      </c>
      <c r="R151" s="173">
        <v>1</v>
      </c>
      <c r="S151" s="174">
        <v>1</v>
      </c>
      <c r="T151" s="174">
        <v>1</v>
      </c>
      <c r="U151" s="175">
        <v>1</v>
      </c>
      <c r="V151" s="173">
        <v>0</v>
      </c>
      <c r="W151" s="174">
        <v>0</v>
      </c>
      <c r="X151" s="175">
        <v>0</v>
      </c>
      <c r="Y151" s="176">
        <v>0</v>
      </c>
      <c r="Z151" s="173">
        <v>0</v>
      </c>
      <c r="AA151" s="174">
        <v>0</v>
      </c>
      <c r="AB151" s="174">
        <v>0</v>
      </c>
      <c r="AC151" s="174">
        <v>0</v>
      </c>
      <c r="AD151" s="174">
        <v>0</v>
      </c>
      <c r="AE151" s="174">
        <v>0</v>
      </c>
      <c r="AF151" s="174">
        <v>0</v>
      </c>
      <c r="AG151" s="174">
        <v>0</v>
      </c>
      <c r="AH151" s="174">
        <v>0</v>
      </c>
      <c r="AI151" s="174">
        <v>0</v>
      </c>
      <c r="AJ151" s="174">
        <v>0</v>
      </c>
      <c r="AK151" s="174">
        <v>0</v>
      </c>
      <c r="AL151" s="174">
        <v>0</v>
      </c>
      <c r="AM151" s="174">
        <v>0</v>
      </c>
      <c r="AN151" s="174">
        <v>0</v>
      </c>
      <c r="AO151" s="174">
        <v>0</v>
      </c>
      <c r="AP151" s="175">
        <v>0</v>
      </c>
      <c r="AQ151" s="173">
        <v>0</v>
      </c>
      <c r="AR151" s="175">
        <v>0</v>
      </c>
      <c r="AS151" s="177">
        <v>0</v>
      </c>
      <c r="AT151" s="178">
        <v>0</v>
      </c>
      <c r="AU151" s="173">
        <v>0</v>
      </c>
      <c r="AV151" s="174">
        <v>1</v>
      </c>
      <c r="AW151" s="174">
        <v>0</v>
      </c>
      <c r="AX151" s="174">
        <v>0</v>
      </c>
      <c r="AY151" s="175">
        <v>0</v>
      </c>
      <c r="AZ151" s="118">
        <v>0</v>
      </c>
      <c r="BA151" s="173">
        <v>0</v>
      </c>
      <c r="BB151" s="174">
        <v>0</v>
      </c>
      <c r="BC151" s="174">
        <v>0</v>
      </c>
      <c r="BD151" s="174">
        <v>0</v>
      </c>
      <c r="BE151" s="174">
        <v>0</v>
      </c>
      <c r="BF151" s="174">
        <v>0</v>
      </c>
      <c r="BG151" s="174">
        <v>0</v>
      </c>
      <c r="BH151" s="174">
        <v>0</v>
      </c>
      <c r="BI151" s="174">
        <v>0</v>
      </c>
      <c r="BJ151" s="174">
        <v>0</v>
      </c>
      <c r="BK151" s="174">
        <v>0</v>
      </c>
      <c r="BL151" s="174">
        <v>0</v>
      </c>
      <c r="BM151" s="175">
        <v>0</v>
      </c>
      <c r="BN151" s="173">
        <v>0</v>
      </c>
      <c r="BO151" s="174">
        <v>0</v>
      </c>
      <c r="BP151" s="174">
        <v>1</v>
      </c>
      <c r="BQ151" s="175">
        <v>0</v>
      </c>
      <c r="BR151" s="173">
        <v>1</v>
      </c>
      <c r="BS151" s="174">
        <v>1</v>
      </c>
      <c r="BT151" s="175">
        <v>1</v>
      </c>
      <c r="BU151" s="177">
        <v>1</v>
      </c>
      <c r="BV151" s="178">
        <v>1</v>
      </c>
      <c r="BW151" s="173">
        <v>2</v>
      </c>
      <c r="BX151" s="174">
        <v>2</v>
      </c>
      <c r="BY151" s="174">
        <v>1</v>
      </c>
      <c r="BZ151" s="174">
        <v>2</v>
      </c>
      <c r="CA151" s="174">
        <v>4</v>
      </c>
      <c r="CB151" s="174">
        <v>3</v>
      </c>
      <c r="CC151" s="174">
        <v>1</v>
      </c>
      <c r="CD151" s="174">
        <v>2</v>
      </c>
      <c r="CE151" s="174">
        <v>2</v>
      </c>
      <c r="CF151" s="174">
        <v>2</v>
      </c>
      <c r="CG151" s="174">
        <v>0</v>
      </c>
      <c r="CH151" s="174">
        <v>0</v>
      </c>
      <c r="CI151" s="174">
        <v>0</v>
      </c>
      <c r="CJ151" s="174">
        <v>1</v>
      </c>
      <c r="CK151" s="174">
        <v>1</v>
      </c>
      <c r="CL151" s="174">
        <v>1</v>
      </c>
      <c r="CM151" s="174">
        <v>1</v>
      </c>
      <c r="CN151" s="174">
        <v>3</v>
      </c>
      <c r="CO151" s="174">
        <v>1</v>
      </c>
      <c r="CP151" s="174">
        <v>1</v>
      </c>
      <c r="CQ151" s="174">
        <v>1</v>
      </c>
      <c r="CR151" s="174">
        <v>1</v>
      </c>
      <c r="CS151" s="174">
        <v>1</v>
      </c>
      <c r="CT151" s="174">
        <v>2</v>
      </c>
      <c r="CU151" s="174">
        <v>2</v>
      </c>
      <c r="CV151" s="174">
        <v>2</v>
      </c>
      <c r="CW151" s="174">
        <v>1</v>
      </c>
      <c r="CX151" s="174">
        <v>1</v>
      </c>
      <c r="CY151" s="174">
        <v>1</v>
      </c>
      <c r="CZ151" s="175">
        <v>0</v>
      </c>
      <c r="DA151" s="177">
        <v>0</v>
      </c>
      <c r="DB151" s="174">
        <v>0</v>
      </c>
      <c r="DC151" s="174">
        <v>0</v>
      </c>
      <c r="DD151" s="174">
        <v>0</v>
      </c>
      <c r="DE151" s="174">
        <v>0</v>
      </c>
      <c r="DF151" s="174">
        <v>0</v>
      </c>
      <c r="DG151" s="174">
        <v>0</v>
      </c>
      <c r="DH151" s="174">
        <v>0</v>
      </c>
      <c r="DI151" s="174">
        <v>0</v>
      </c>
      <c r="DJ151" s="174">
        <v>0</v>
      </c>
      <c r="DK151" s="174">
        <v>0</v>
      </c>
      <c r="DL151" s="174">
        <v>0</v>
      </c>
      <c r="DM151" s="174">
        <v>0</v>
      </c>
      <c r="DN151" s="174">
        <v>0</v>
      </c>
      <c r="DO151" s="174">
        <v>0</v>
      </c>
      <c r="DP151" s="174">
        <v>0</v>
      </c>
      <c r="DQ151" s="174">
        <v>0</v>
      </c>
      <c r="DR151" s="174">
        <v>0</v>
      </c>
      <c r="DS151" s="174">
        <v>0</v>
      </c>
      <c r="DT151" s="174">
        <v>1</v>
      </c>
      <c r="DU151" s="174">
        <v>1</v>
      </c>
      <c r="DV151" s="174">
        <v>0</v>
      </c>
      <c r="DW151" s="174">
        <v>0</v>
      </c>
      <c r="DX151" s="174">
        <v>1</v>
      </c>
      <c r="DY151" s="174">
        <v>0</v>
      </c>
      <c r="DZ151" s="174">
        <v>0</v>
      </c>
      <c r="EA151" s="174">
        <v>0</v>
      </c>
      <c r="EB151" s="174">
        <v>0</v>
      </c>
      <c r="EC151" s="174">
        <v>0</v>
      </c>
      <c r="ED151" s="174">
        <v>0</v>
      </c>
      <c r="EE151" s="174">
        <v>0</v>
      </c>
      <c r="EF151" s="174">
        <v>0</v>
      </c>
      <c r="EG151" s="174">
        <v>0</v>
      </c>
      <c r="EH151" s="174">
        <v>0</v>
      </c>
      <c r="EI151" s="174">
        <v>1</v>
      </c>
      <c r="EJ151" s="174">
        <v>1</v>
      </c>
      <c r="EK151" s="175">
        <v>0</v>
      </c>
    </row>
    <row r="152" spans="1:141" ht="15.75" x14ac:dyDescent="0.25">
      <c r="A152" s="293" t="s">
        <v>12105</v>
      </c>
      <c r="B152" s="296" t="s">
        <v>12952</v>
      </c>
      <c r="C152" s="48" t="s">
        <v>12953</v>
      </c>
      <c r="D152" s="48" t="s">
        <v>12947</v>
      </c>
      <c r="E152" s="48" t="s">
        <v>12958</v>
      </c>
      <c r="F152" s="192"/>
      <c r="G152" s="173"/>
      <c r="H152" s="174"/>
      <c r="I152" s="174"/>
      <c r="J152" s="174"/>
      <c r="K152" s="174"/>
      <c r="L152" s="178"/>
      <c r="M152" s="174"/>
      <c r="N152" s="177"/>
      <c r="O152" s="174"/>
      <c r="P152" s="175"/>
      <c r="R152" s="173"/>
      <c r="S152" s="174"/>
      <c r="T152" s="174"/>
      <c r="U152" s="175"/>
      <c r="V152" s="173"/>
      <c r="W152" s="174"/>
      <c r="X152" s="175"/>
      <c r="Y152" s="176"/>
      <c r="Z152" s="173"/>
      <c r="AA152" s="174"/>
      <c r="AB152" s="174"/>
      <c r="AC152" s="174"/>
      <c r="AD152" s="174"/>
      <c r="AE152" s="174"/>
      <c r="AF152" s="174"/>
      <c r="AG152" s="174"/>
      <c r="AH152" s="174"/>
      <c r="AI152" s="174"/>
      <c r="AJ152" s="174"/>
      <c r="AK152" s="174"/>
      <c r="AL152" s="174"/>
      <c r="AM152" s="174"/>
      <c r="AN152" s="174"/>
      <c r="AO152" s="174"/>
      <c r="AP152" s="175"/>
      <c r="AQ152" s="173"/>
      <c r="AR152" s="175"/>
      <c r="AS152" s="177"/>
      <c r="AT152" s="178"/>
      <c r="AU152" s="173"/>
      <c r="AV152" s="174"/>
      <c r="AW152" s="174"/>
      <c r="AX152" s="174"/>
      <c r="AY152" s="175"/>
      <c r="AZ152" s="118"/>
      <c r="BA152" s="173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174"/>
      <c r="BL152" s="174"/>
      <c r="BM152" s="175"/>
      <c r="BN152" s="173"/>
      <c r="BO152" s="174"/>
      <c r="BP152" s="174"/>
      <c r="BQ152" s="175"/>
      <c r="BR152" s="173"/>
      <c r="BS152" s="174"/>
      <c r="BT152" s="175"/>
      <c r="BU152" s="177"/>
      <c r="BV152" s="178"/>
      <c r="BW152" s="173"/>
      <c r="BX152" s="174"/>
      <c r="BY152" s="174"/>
      <c r="BZ152" s="174"/>
      <c r="CA152" s="174"/>
      <c r="CB152" s="174"/>
      <c r="CC152" s="174"/>
      <c r="CD152" s="174"/>
      <c r="CE152" s="174"/>
      <c r="CF152" s="174"/>
      <c r="CG152" s="174"/>
      <c r="CH152" s="174"/>
      <c r="CI152" s="174"/>
      <c r="CJ152" s="174"/>
      <c r="CK152" s="174"/>
      <c r="CL152" s="174"/>
      <c r="CM152" s="174"/>
      <c r="CN152" s="174"/>
      <c r="CO152" s="174"/>
      <c r="CP152" s="174"/>
      <c r="CQ152" s="174"/>
      <c r="CR152" s="174"/>
      <c r="CS152" s="174"/>
      <c r="CT152" s="174"/>
      <c r="CU152" s="174"/>
      <c r="CV152" s="174"/>
      <c r="CW152" s="174"/>
      <c r="CX152" s="174"/>
      <c r="CY152" s="174"/>
      <c r="CZ152" s="175"/>
      <c r="DA152" s="177"/>
      <c r="DB152" s="174"/>
      <c r="DC152" s="174"/>
      <c r="DD152" s="174"/>
      <c r="DE152" s="174"/>
      <c r="DF152" s="174"/>
      <c r="DG152" s="174"/>
      <c r="DH152" s="174"/>
      <c r="DI152" s="174"/>
      <c r="DJ152" s="174"/>
      <c r="DK152" s="174"/>
      <c r="DL152" s="174"/>
      <c r="DM152" s="174"/>
      <c r="DN152" s="174"/>
      <c r="DO152" s="174"/>
      <c r="DP152" s="174"/>
      <c r="DQ152" s="174"/>
      <c r="DR152" s="174"/>
      <c r="DS152" s="174"/>
      <c r="DT152" s="174"/>
      <c r="DU152" s="174"/>
      <c r="DV152" s="174"/>
      <c r="DW152" s="174"/>
      <c r="DX152" s="174"/>
      <c r="DY152" s="174"/>
      <c r="DZ152" s="174"/>
      <c r="EA152" s="174"/>
      <c r="EB152" s="174"/>
      <c r="EC152" s="174"/>
      <c r="ED152" s="174"/>
      <c r="EE152" s="174"/>
      <c r="EF152" s="174"/>
      <c r="EG152" s="174"/>
      <c r="EH152" s="174"/>
      <c r="EI152" s="174"/>
      <c r="EJ152" s="174"/>
      <c r="EK152" s="175"/>
    </row>
    <row r="153" spans="1:141" ht="15.75" x14ac:dyDescent="0.25">
      <c r="A153" s="294"/>
      <c r="B153" s="296"/>
      <c r="C153" s="48" t="s">
        <v>12954</v>
      </c>
      <c r="D153" s="48" t="s">
        <v>12948</v>
      </c>
      <c r="E153" s="48" t="s">
        <v>12959</v>
      </c>
      <c r="F153" s="192"/>
      <c r="G153" s="173"/>
      <c r="H153" s="174"/>
      <c r="I153" s="174"/>
      <c r="J153" s="174"/>
      <c r="K153" s="174"/>
      <c r="L153" s="178"/>
      <c r="M153" s="174"/>
      <c r="N153" s="177"/>
      <c r="O153" s="174"/>
      <c r="P153" s="175"/>
      <c r="R153" s="173"/>
      <c r="S153" s="174"/>
      <c r="T153" s="174"/>
      <c r="U153" s="175"/>
      <c r="V153" s="173"/>
      <c r="W153" s="174"/>
      <c r="X153" s="175"/>
      <c r="Y153" s="176"/>
      <c r="Z153" s="173"/>
      <c r="AA153" s="174"/>
      <c r="AB153" s="174"/>
      <c r="AC153" s="174"/>
      <c r="AD153" s="174"/>
      <c r="AE153" s="174"/>
      <c r="AF153" s="174"/>
      <c r="AG153" s="174"/>
      <c r="AH153" s="174"/>
      <c r="AI153" s="174"/>
      <c r="AJ153" s="174"/>
      <c r="AK153" s="174"/>
      <c r="AL153" s="174"/>
      <c r="AM153" s="174"/>
      <c r="AN153" s="174"/>
      <c r="AO153" s="174"/>
      <c r="AP153" s="175"/>
      <c r="AQ153" s="173"/>
      <c r="AR153" s="175"/>
      <c r="AS153" s="177"/>
      <c r="AT153" s="178"/>
      <c r="AU153" s="173"/>
      <c r="AV153" s="174"/>
      <c r="AW153" s="174"/>
      <c r="AX153" s="174"/>
      <c r="AY153" s="175"/>
      <c r="AZ153" s="118"/>
      <c r="BA153" s="173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5"/>
      <c r="BN153" s="173"/>
      <c r="BO153" s="174"/>
      <c r="BP153" s="174"/>
      <c r="BQ153" s="175"/>
      <c r="BR153" s="173"/>
      <c r="BS153" s="174"/>
      <c r="BT153" s="175"/>
      <c r="BU153" s="177"/>
      <c r="BV153" s="178"/>
      <c r="BW153" s="173"/>
      <c r="BX153" s="174"/>
      <c r="BY153" s="174"/>
      <c r="BZ153" s="174"/>
      <c r="CA153" s="174"/>
      <c r="CB153" s="174"/>
      <c r="CC153" s="174"/>
      <c r="CD153" s="174"/>
      <c r="CE153" s="174"/>
      <c r="CF153" s="174"/>
      <c r="CG153" s="174"/>
      <c r="CH153" s="174"/>
      <c r="CI153" s="174"/>
      <c r="CJ153" s="174"/>
      <c r="CK153" s="174"/>
      <c r="CL153" s="174"/>
      <c r="CM153" s="174"/>
      <c r="CN153" s="174"/>
      <c r="CO153" s="174"/>
      <c r="CP153" s="174"/>
      <c r="CQ153" s="174"/>
      <c r="CR153" s="174"/>
      <c r="CS153" s="174"/>
      <c r="CT153" s="174"/>
      <c r="CU153" s="174"/>
      <c r="CV153" s="174"/>
      <c r="CW153" s="174"/>
      <c r="CX153" s="174"/>
      <c r="CY153" s="174"/>
      <c r="CZ153" s="175"/>
      <c r="DA153" s="177"/>
      <c r="DB153" s="174"/>
      <c r="DC153" s="174"/>
      <c r="DD153" s="174"/>
      <c r="DE153" s="174"/>
      <c r="DF153" s="174"/>
      <c r="DG153" s="174"/>
      <c r="DH153" s="174"/>
      <c r="DI153" s="174"/>
      <c r="DJ153" s="174"/>
      <c r="DK153" s="174"/>
      <c r="DL153" s="174"/>
      <c r="DM153" s="174"/>
      <c r="DN153" s="174"/>
      <c r="DO153" s="174"/>
      <c r="DP153" s="174"/>
      <c r="DQ153" s="174"/>
      <c r="DR153" s="174"/>
      <c r="DS153" s="174"/>
      <c r="DT153" s="174"/>
      <c r="DU153" s="174"/>
      <c r="DV153" s="174"/>
      <c r="DW153" s="174"/>
      <c r="DX153" s="174"/>
      <c r="DY153" s="174"/>
      <c r="DZ153" s="174"/>
      <c r="EA153" s="174"/>
      <c r="EB153" s="174"/>
      <c r="EC153" s="174"/>
      <c r="ED153" s="174"/>
      <c r="EE153" s="174"/>
      <c r="EF153" s="174"/>
      <c r="EG153" s="174"/>
      <c r="EH153" s="174"/>
      <c r="EI153" s="174"/>
      <c r="EJ153" s="174"/>
      <c r="EK153" s="175"/>
    </row>
    <row r="154" spans="1:141" ht="15.75" x14ac:dyDescent="0.25">
      <c r="A154" s="294"/>
      <c r="B154" s="296"/>
      <c r="C154" s="48" t="s">
        <v>12955</v>
      </c>
      <c r="D154" s="48" t="s">
        <v>12949</v>
      </c>
      <c r="E154" s="48" t="s">
        <v>12960</v>
      </c>
      <c r="F154" s="192"/>
      <c r="G154" s="173"/>
      <c r="H154" s="174"/>
      <c r="I154" s="174"/>
      <c r="J154" s="174"/>
      <c r="K154" s="174"/>
      <c r="L154" s="178"/>
      <c r="M154" s="174"/>
      <c r="N154" s="177"/>
      <c r="O154" s="174"/>
      <c r="P154" s="175"/>
      <c r="R154" s="173"/>
      <c r="S154" s="174"/>
      <c r="T154" s="174"/>
      <c r="U154" s="175"/>
      <c r="V154" s="173"/>
      <c r="W154" s="174"/>
      <c r="X154" s="175"/>
      <c r="Y154" s="176"/>
      <c r="Z154" s="173"/>
      <c r="AA154" s="174"/>
      <c r="AB154" s="174"/>
      <c r="AC154" s="174"/>
      <c r="AD154" s="174"/>
      <c r="AE154" s="174"/>
      <c r="AF154" s="174"/>
      <c r="AG154" s="174"/>
      <c r="AH154" s="174"/>
      <c r="AI154" s="174"/>
      <c r="AJ154" s="174"/>
      <c r="AK154" s="174"/>
      <c r="AL154" s="174"/>
      <c r="AM154" s="174"/>
      <c r="AN154" s="174"/>
      <c r="AO154" s="174"/>
      <c r="AP154" s="175"/>
      <c r="AQ154" s="173"/>
      <c r="AR154" s="175"/>
      <c r="AS154" s="177"/>
      <c r="AT154" s="178"/>
      <c r="AU154" s="173"/>
      <c r="AV154" s="174"/>
      <c r="AW154" s="174"/>
      <c r="AX154" s="174"/>
      <c r="AY154" s="175"/>
      <c r="AZ154" s="118"/>
      <c r="BA154" s="173"/>
      <c r="BB154" s="174"/>
      <c r="BC154" s="174"/>
      <c r="BD154" s="174"/>
      <c r="BE154" s="174"/>
      <c r="BF154" s="174"/>
      <c r="BG154" s="174"/>
      <c r="BH154" s="174"/>
      <c r="BI154" s="174"/>
      <c r="BJ154" s="174"/>
      <c r="BK154" s="174"/>
      <c r="BL154" s="174"/>
      <c r="BM154" s="175"/>
      <c r="BN154" s="173"/>
      <c r="BO154" s="174"/>
      <c r="BP154" s="174"/>
      <c r="BQ154" s="175"/>
      <c r="BR154" s="173"/>
      <c r="BS154" s="174"/>
      <c r="BT154" s="175"/>
      <c r="BU154" s="177"/>
      <c r="BV154" s="178"/>
      <c r="BW154" s="173"/>
      <c r="BX154" s="174"/>
      <c r="BY154" s="174"/>
      <c r="BZ154" s="174"/>
      <c r="CA154" s="174"/>
      <c r="CB154" s="174"/>
      <c r="CC154" s="174"/>
      <c r="CD154" s="174"/>
      <c r="CE154" s="174"/>
      <c r="CF154" s="174"/>
      <c r="CG154" s="174"/>
      <c r="CH154" s="174"/>
      <c r="CI154" s="174"/>
      <c r="CJ154" s="174"/>
      <c r="CK154" s="174"/>
      <c r="CL154" s="174"/>
      <c r="CM154" s="174"/>
      <c r="CN154" s="174"/>
      <c r="CO154" s="174"/>
      <c r="CP154" s="174"/>
      <c r="CQ154" s="174"/>
      <c r="CR154" s="174"/>
      <c r="CS154" s="174"/>
      <c r="CT154" s="174"/>
      <c r="CU154" s="174"/>
      <c r="CV154" s="174"/>
      <c r="CW154" s="174"/>
      <c r="CX154" s="174"/>
      <c r="CY154" s="174"/>
      <c r="CZ154" s="175"/>
      <c r="DA154" s="177"/>
      <c r="DB154" s="174"/>
      <c r="DC154" s="174"/>
      <c r="DD154" s="174"/>
      <c r="DE154" s="174"/>
      <c r="DF154" s="174"/>
      <c r="DG154" s="174"/>
      <c r="DH154" s="174"/>
      <c r="DI154" s="174"/>
      <c r="DJ154" s="174"/>
      <c r="DK154" s="174"/>
      <c r="DL154" s="174"/>
      <c r="DM154" s="174"/>
      <c r="DN154" s="174"/>
      <c r="DO154" s="174"/>
      <c r="DP154" s="174"/>
      <c r="DQ154" s="174"/>
      <c r="DR154" s="174"/>
      <c r="DS154" s="174"/>
      <c r="DT154" s="174"/>
      <c r="DU154" s="174"/>
      <c r="DV154" s="174"/>
      <c r="DW154" s="174"/>
      <c r="DX154" s="174"/>
      <c r="DY154" s="174"/>
      <c r="DZ154" s="174"/>
      <c r="EA154" s="174"/>
      <c r="EB154" s="174"/>
      <c r="EC154" s="174"/>
      <c r="ED154" s="174"/>
      <c r="EE154" s="174"/>
      <c r="EF154" s="174"/>
      <c r="EG154" s="174"/>
      <c r="EH154" s="174"/>
      <c r="EI154" s="174"/>
      <c r="EJ154" s="174"/>
      <c r="EK154" s="175"/>
    </row>
    <row r="155" spans="1:141" ht="15.75" x14ac:dyDescent="0.25">
      <c r="A155" s="294"/>
      <c r="B155" s="296"/>
      <c r="C155" s="48" t="s">
        <v>12956</v>
      </c>
      <c r="D155" s="48" t="s">
        <v>12950</v>
      </c>
      <c r="E155" s="48" t="s">
        <v>12961</v>
      </c>
      <c r="F155" s="192"/>
      <c r="G155" s="173"/>
      <c r="H155" s="174"/>
      <c r="I155" s="174"/>
      <c r="J155" s="174"/>
      <c r="K155" s="174"/>
      <c r="L155" s="178"/>
      <c r="M155" s="174"/>
      <c r="N155" s="177"/>
      <c r="O155" s="174"/>
      <c r="P155" s="175"/>
      <c r="R155" s="173"/>
      <c r="S155" s="174"/>
      <c r="T155" s="174"/>
      <c r="U155" s="175"/>
      <c r="V155" s="173"/>
      <c r="W155" s="174"/>
      <c r="X155" s="175"/>
      <c r="Y155" s="176"/>
      <c r="Z155" s="173"/>
      <c r="AA155" s="174"/>
      <c r="AB155" s="174"/>
      <c r="AC155" s="174"/>
      <c r="AD155" s="174"/>
      <c r="AE155" s="174"/>
      <c r="AF155" s="174"/>
      <c r="AG155" s="174"/>
      <c r="AH155" s="174"/>
      <c r="AI155" s="174"/>
      <c r="AJ155" s="174"/>
      <c r="AK155" s="174"/>
      <c r="AL155" s="174"/>
      <c r="AM155" s="174"/>
      <c r="AN155" s="174"/>
      <c r="AO155" s="174"/>
      <c r="AP155" s="175"/>
      <c r="AQ155" s="173"/>
      <c r="AR155" s="175"/>
      <c r="AS155" s="177"/>
      <c r="AT155" s="178"/>
      <c r="AU155" s="173"/>
      <c r="AV155" s="174"/>
      <c r="AW155" s="174"/>
      <c r="AX155" s="174"/>
      <c r="AY155" s="175"/>
      <c r="AZ155" s="118"/>
      <c r="BA155" s="173"/>
      <c r="BB155" s="174"/>
      <c r="BC155" s="174"/>
      <c r="BD155" s="174"/>
      <c r="BE155" s="174"/>
      <c r="BF155" s="174"/>
      <c r="BG155" s="174"/>
      <c r="BH155" s="174"/>
      <c r="BI155" s="174"/>
      <c r="BJ155" s="174"/>
      <c r="BK155" s="174"/>
      <c r="BL155" s="174"/>
      <c r="BM155" s="175"/>
      <c r="BN155" s="173"/>
      <c r="BO155" s="174"/>
      <c r="BP155" s="174"/>
      <c r="BQ155" s="175"/>
      <c r="BR155" s="173"/>
      <c r="BS155" s="174"/>
      <c r="BT155" s="175"/>
      <c r="BU155" s="177"/>
      <c r="BV155" s="178"/>
      <c r="BW155" s="173"/>
      <c r="BX155" s="174"/>
      <c r="BY155" s="174"/>
      <c r="BZ155" s="174"/>
      <c r="CA155" s="174"/>
      <c r="CB155" s="174"/>
      <c r="CC155" s="174"/>
      <c r="CD155" s="174"/>
      <c r="CE155" s="174"/>
      <c r="CF155" s="174"/>
      <c r="CG155" s="174"/>
      <c r="CH155" s="174"/>
      <c r="CI155" s="174"/>
      <c r="CJ155" s="174"/>
      <c r="CK155" s="174"/>
      <c r="CL155" s="174"/>
      <c r="CM155" s="174"/>
      <c r="CN155" s="174"/>
      <c r="CO155" s="174"/>
      <c r="CP155" s="174"/>
      <c r="CQ155" s="174"/>
      <c r="CR155" s="174"/>
      <c r="CS155" s="174"/>
      <c r="CT155" s="174"/>
      <c r="CU155" s="174"/>
      <c r="CV155" s="174"/>
      <c r="CW155" s="174"/>
      <c r="CX155" s="174"/>
      <c r="CY155" s="174"/>
      <c r="CZ155" s="175"/>
      <c r="DA155" s="177"/>
      <c r="DB155" s="174"/>
      <c r="DC155" s="174"/>
      <c r="DD155" s="174"/>
      <c r="DE155" s="174"/>
      <c r="DF155" s="174"/>
      <c r="DG155" s="174"/>
      <c r="DH155" s="174"/>
      <c r="DI155" s="174"/>
      <c r="DJ155" s="174"/>
      <c r="DK155" s="174"/>
      <c r="DL155" s="174"/>
      <c r="DM155" s="174"/>
      <c r="DN155" s="174"/>
      <c r="DO155" s="174"/>
      <c r="DP155" s="174"/>
      <c r="DQ155" s="174"/>
      <c r="DR155" s="174"/>
      <c r="DS155" s="174"/>
      <c r="DT155" s="174"/>
      <c r="DU155" s="174"/>
      <c r="DV155" s="174"/>
      <c r="DW155" s="174"/>
      <c r="DX155" s="174"/>
      <c r="DY155" s="174"/>
      <c r="DZ155" s="174"/>
      <c r="EA155" s="174"/>
      <c r="EB155" s="174"/>
      <c r="EC155" s="174"/>
      <c r="ED155" s="174"/>
      <c r="EE155" s="174"/>
      <c r="EF155" s="174"/>
      <c r="EG155" s="174"/>
      <c r="EH155" s="174"/>
      <c r="EI155" s="174"/>
      <c r="EJ155" s="174"/>
      <c r="EK155" s="175"/>
    </row>
    <row r="156" spans="1:141" ht="15.75" x14ac:dyDescent="0.25">
      <c r="A156" s="294"/>
      <c r="B156" s="296"/>
      <c r="C156" s="48" t="s">
        <v>12957</v>
      </c>
      <c r="D156" s="48" t="s">
        <v>12951</v>
      </c>
      <c r="E156" s="48" t="s">
        <v>12962</v>
      </c>
      <c r="F156" s="192"/>
      <c r="G156" s="173"/>
      <c r="H156" s="174"/>
      <c r="I156" s="174"/>
      <c r="J156" s="174"/>
      <c r="K156" s="174"/>
      <c r="L156" s="178"/>
      <c r="M156" s="174"/>
      <c r="N156" s="177"/>
      <c r="O156" s="174"/>
      <c r="P156" s="175"/>
      <c r="R156" s="173"/>
      <c r="S156" s="174"/>
      <c r="T156" s="174"/>
      <c r="U156" s="175"/>
      <c r="V156" s="173"/>
      <c r="W156" s="174"/>
      <c r="X156" s="175"/>
      <c r="Y156" s="176"/>
      <c r="Z156" s="173"/>
      <c r="AA156" s="174"/>
      <c r="AB156" s="174"/>
      <c r="AC156" s="174"/>
      <c r="AD156" s="174"/>
      <c r="AE156" s="174"/>
      <c r="AF156" s="174"/>
      <c r="AG156" s="174"/>
      <c r="AH156" s="174"/>
      <c r="AI156" s="174"/>
      <c r="AJ156" s="174"/>
      <c r="AK156" s="174"/>
      <c r="AL156" s="174"/>
      <c r="AM156" s="174"/>
      <c r="AN156" s="174"/>
      <c r="AO156" s="174"/>
      <c r="AP156" s="175"/>
      <c r="AQ156" s="173"/>
      <c r="AR156" s="175"/>
      <c r="AS156" s="177"/>
      <c r="AT156" s="178"/>
      <c r="AU156" s="173"/>
      <c r="AV156" s="174"/>
      <c r="AW156" s="174"/>
      <c r="AX156" s="174"/>
      <c r="AY156" s="175"/>
      <c r="AZ156" s="118"/>
      <c r="BA156" s="173"/>
      <c r="BB156" s="174"/>
      <c r="BC156" s="174"/>
      <c r="BD156" s="174"/>
      <c r="BE156" s="174"/>
      <c r="BF156" s="174"/>
      <c r="BG156" s="174"/>
      <c r="BH156" s="174"/>
      <c r="BI156" s="174"/>
      <c r="BJ156" s="174"/>
      <c r="BK156" s="174"/>
      <c r="BL156" s="174"/>
      <c r="BM156" s="175"/>
      <c r="BN156" s="173"/>
      <c r="BO156" s="174"/>
      <c r="BP156" s="174"/>
      <c r="BQ156" s="175"/>
      <c r="BR156" s="173"/>
      <c r="BS156" s="174"/>
      <c r="BT156" s="175"/>
      <c r="BU156" s="177"/>
      <c r="BV156" s="178"/>
      <c r="BW156" s="173"/>
      <c r="BX156" s="174"/>
      <c r="BY156" s="174"/>
      <c r="BZ156" s="174"/>
      <c r="CA156" s="174"/>
      <c r="CB156" s="174"/>
      <c r="CC156" s="174"/>
      <c r="CD156" s="174"/>
      <c r="CE156" s="174"/>
      <c r="CF156" s="174"/>
      <c r="CG156" s="174"/>
      <c r="CH156" s="174"/>
      <c r="CI156" s="174"/>
      <c r="CJ156" s="174"/>
      <c r="CK156" s="174"/>
      <c r="CL156" s="174"/>
      <c r="CM156" s="174"/>
      <c r="CN156" s="174"/>
      <c r="CO156" s="174"/>
      <c r="CP156" s="174"/>
      <c r="CQ156" s="174"/>
      <c r="CR156" s="174"/>
      <c r="CS156" s="174"/>
      <c r="CT156" s="174"/>
      <c r="CU156" s="174"/>
      <c r="CV156" s="174"/>
      <c r="CW156" s="174"/>
      <c r="CX156" s="174"/>
      <c r="CY156" s="174"/>
      <c r="CZ156" s="175"/>
      <c r="DA156" s="177"/>
      <c r="DB156" s="174"/>
      <c r="DC156" s="174"/>
      <c r="DD156" s="174"/>
      <c r="DE156" s="174"/>
      <c r="DF156" s="174"/>
      <c r="DG156" s="174"/>
      <c r="DH156" s="174"/>
      <c r="DI156" s="174"/>
      <c r="DJ156" s="174"/>
      <c r="DK156" s="174"/>
      <c r="DL156" s="174"/>
      <c r="DM156" s="174"/>
      <c r="DN156" s="174"/>
      <c r="DO156" s="174"/>
      <c r="DP156" s="174"/>
      <c r="DQ156" s="174"/>
      <c r="DR156" s="174"/>
      <c r="DS156" s="174"/>
      <c r="DT156" s="174"/>
      <c r="DU156" s="174"/>
      <c r="DV156" s="174"/>
      <c r="DW156" s="174"/>
      <c r="DX156" s="174"/>
      <c r="DY156" s="174"/>
      <c r="DZ156" s="174"/>
      <c r="EA156" s="174"/>
      <c r="EB156" s="174"/>
      <c r="EC156" s="174"/>
      <c r="ED156" s="174"/>
      <c r="EE156" s="174"/>
      <c r="EF156" s="174"/>
      <c r="EG156" s="174"/>
      <c r="EH156" s="174"/>
      <c r="EI156" s="174"/>
      <c r="EJ156" s="174"/>
      <c r="EK156" s="175"/>
    </row>
    <row r="157" spans="1:141" ht="15.75" x14ac:dyDescent="0.25">
      <c r="A157" s="294"/>
      <c r="B157" s="296" t="s">
        <v>12940</v>
      </c>
      <c r="C157" s="48" t="s">
        <v>12945</v>
      </c>
      <c r="D157" s="48" t="s">
        <v>12944</v>
      </c>
      <c r="E157" s="48" t="s">
        <v>12941</v>
      </c>
      <c r="F157" s="192"/>
      <c r="G157" s="173"/>
      <c r="H157" s="174"/>
      <c r="I157" s="174"/>
      <c r="J157" s="174"/>
      <c r="K157" s="174"/>
      <c r="L157" s="178"/>
      <c r="M157" s="174"/>
      <c r="N157" s="177"/>
      <c r="O157" s="174"/>
      <c r="P157" s="175"/>
      <c r="R157" s="173"/>
      <c r="S157" s="174"/>
      <c r="T157" s="174"/>
      <c r="U157" s="175"/>
      <c r="V157" s="173"/>
      <c r="W157" s="174"/>
      <c r="X157" s="175"/>
      <c r="Y157" s="176"/>
      <c r="Z157" s="173"/>
      <c r="AA157" s="174"/>
      <c r="AB157" s="174"/>
      <c r="AC157" s="174"/>
      <c r="AD157" s="174"/>
      <c r="AE157" s="174"/>
      <c r="AF157" s="174"/>
      <c r="AG157" s="174"/>
      <c r="AH157" s="174"/>
      <c r="AI157" s="174"/>
      <c r="AJ157" s="174"/>
      <c r="AK157" s="174"/>
      <c r="AL157" s="174"/>
      <c r="AM157" s="174"/>
      <c r="AN157" s="174"/>
      <c r="AO157" s="174"/>
      <c r="AP157" s="175"/>
      <c r="AQ157" s="173"/>
      <c r="AR157" s="175"/>
      <c r="AS157" s="177"/>
      <c r="AT157" s="178"/>
      <c r="AU157" s="173"/>
      <c r="AV157" s="174"/>
      <c r="AW157" s="174"/>
      <c r="AX157" s="174"/>
      <c r="AY157" s="175"/>
      <c r="AZ157" s="118"/>
      <c r="BA157" s="173"/>
      <c r="BB157" s="174"/>
      <c r="BC157" s="174"/>
      <c r="BD157" s="174"/>
      <c r="BE157" s="174"/>
      <c r="BF157" s="174"/>
      <c r="BG157" s="174"/>
      <c r="BH157" s="174"/>
      <c r="BI157" s="174"/>
      <c r="BJ157" s="174"/>
      <c r="BK157" s="174"/>
      <c r="BL157" s="174"/>
      <c r="BM157" s="175"/>
      <c r="BN157" s="173"/>
      <c r="BO157" s="174"/>
      <c r="BP157" s="174"/>
      <c r="BQ157" s="175"/>
      <c r="BR157" s="173"/>
      <c r="BS157" s="174"/>
      <c r="BT157" s="175"/>
      <c r="BU157" s="177"/>
      <c r="BV157" s="178"/>
      <c r="BW157" s="173"/>
      <c r="BX157" s="174"/>
      <c r="BY157" s="174"/>
      <c r="BZ157" s="174"/>
      <c r="CA157" s="174"/>
      <c r="CB157" s="174"/>
      <c r="CC157" s="174"/>
      <c r="CD157" s="174"/>
      <c r="CE157" s="174"/>
      <c r="CF157" s="174"/>
      <c r="CG157" s="174"/>
      <c r="CH157" s="174"/>
      <c r="CI157" s="174"/>
      <c r="CJ157" s="174"/>
      <c r="CK157" s="174"/>
      <c r="CL157" s="174"/>
      <c r="CM157" s="174"/>
      <c r="CN157" s="174"/>
      <c r="CO157" s="174"/>
      <c r="CP157" s="174"/>
      <c r="CQ157" s="174"/>
      <c r="CR157" s="174"/>
      <c r="CS157" s="174"/>
      <c r="CT157" s="174"/>
      <c r="CU157" s="174"/>
      <c r="CV157" s="174"/>
      <c r="CW157" s="174"/>
      <c r="CX157" s="174"/>
      <c r="CY157" s="174"/>
      <c r="CZ157" s="175"/>
      <c r="DA157" s="177"/>
      <c r="DB157" s="174"/>
      <c r="DC157" s="174"/>
      <c r="DD157" s="174"/>
      <c r="DE157" s="174"/>
      <c r="DF157" s="174"/>
      <c r="DG157" s="174"/>
      <c r="DH157" s="174"/>
      <c r="DI157" s="174"/>
      <c r="DJ157" s="174"/>
      <c r="DK157" s="174"/>
      <c r="DL157" s="174"/>
      <c r="DM157" s="174"/>
      <c r="DN157" s="174"/>
      <c r="DO157" s="174"/>
      <c r="DP157" s="174"/>
      <c r="DQ157" s="174"/>
      <c r="DR157" s="174"/>
      <c r="DS157" s="174"/>
      <c r="DT157" s="174"/>
      <c r="DU157" s="174"/>
      <c r="DV157" s="174"/>
      <c r="DW157" s="174"/>
      <c r="DX157" s="174"/>
      <c r="DY157" s="174"/>
      <c r="DZ157" s="174"/>
      <c r="EA157" s="174"/>
      <c r="EB157" s="174"/>
      <c r="EC157" s="174"/>
      <c r="ED157" s="174"/>
      <c r="EE157" s="174"/>
      <c r="EF157" s="174"/>
      <c r="EG157" s="174"/>
      <c r="EH157" s="174"/>
      <c r="EI157" s="174"/>
      <c r="EJ157" s="174"/>
      <c r="EK157" s="175"/>
    </row>
    <row r="158" spans="1:141" ht="15.75" x14ac:dyDescent="0.25">
      <c r="A158" s="294"/>
      <c r="B158" s="296"/>
      <c r="C158" s="48" t="s">
        <v>12946</v>
      </c>
      <c r="D158" s="48" t="s">
        <v>12943</v>
      </c>
      <c r="E158" s="48" t="s">
        <v>12942</v>
      </c>
      <c r="F158" s="192"/>
      <c r="G158" s="173"/>
      <c r="H158" s="174"/>
      <c r="I158" s="174"/>
      <c r="J158" s="174"/>
      <c r="K158" s="174"/>
      <c r="L158" s="178"/>
      <c r="M158" s="174"/>
      <c r="N158" s="177"/>
      <c r="O158" s="174"/>
      <c r="P158" s="175"/>
      <c r="R158" s="173"/>
      <c r="S158" s="174"/>
      <c r="T158" s="174"/>
      <c r="U158" s="175"/>
      <c r="V158" s="173"/>
      <c r="W158" s="174"/>
      <c r="X158" s="175"/>
      <c r="Y158" s="176"/>
      <c r="Z158" s="173"/>
      <c r="AA158" s="174"/>
      <c r="AB158" s="174"/>
      <c r="AC158" s="174"/>
      <c r="AD158" s="174"/>
      <c r="AE158" s="174"/>
      <c r="AF158" s="174"/>
      <c r="AG158" s="174"/>
      <c r="AH158" s="174"/>
      <c r="AI158" s="174"/>
      <c r="AJ158" s="174"/>
      <c r="AK158" s="174"/>
      <c r="AL158" s="174"/>
      <c r="AM158" s="174"/>
      <c r="AN158" s="174"/>
      <c r="AO158" s="174"/>
      <c r="AP158" s="175"/>
      <c r="AQ158" s="173"/>
      <c r="AR158" s="175"/>
      <c r="AS158" s="177"/>
      <c r="AT158" s="178"/>
      <c r="AU158" s="173"/>
      <c r="AV158" s="174"/>
      <c r="AW158" s="174"/>
      <c r="AX158" s="174"/>
      <c r="AY158" s="175"/>
      <c r="AZ158" s="118"/>
      <c r="BA158" s="173"/>
      <c r="BB158" s="174"/>
      <c r="BC158" s="174"/>
      <c r="BD158" s="174"/>
      <c r="BE158" s="174"/>
      <c r="BF158" s="174"/>
      <c r="BG158" s="174"/>
      <c r="BH158" s="174"/>
      <c r="BI158" s="174"/>
      <c r="BJ158" s="174"/>
      <c r="BK158" s="174"/>
      <c r="BL158" s="174"/>
      <c r="BM158" s="175"/>
      <c r="BN158" s="173"/>
      <c r="BO158" s="174"/>
      <c r="BP158" s="174"/>
      <c r="BQ158" s="175"/>
      <c r="BR158" s="173"/>
      <c r="BS158" s="174"/>
      <c r="BT158" s="175"/>
      <c r="BU158" s="177"/>
      <c r="BV158" s="178"/>
      <c r="BW158" s="173"/>
      <c r="BX158" s="174"/>
      <c r="BY158" s="174"/>
      <c r="BZ158" s="174"/>
      <c r="CA158" s="174"/>
      <c r="CB158" s="174"/>
      <c r="CC158" s="174"/>
      <c r="CD158" s="174"/>
      <c r="CE158" s="174"/>
      <c r="CF158" s="174"/>
      <c r="CG158" s="174"/>
      <c r="CH158" s="174"/>
      <c r="CI158" s="174"/>
      <c r="CJ158" s="174"/>
      <c r="CK158" s="174"/>
      <c r="CL158" s="174"/>
      <c r="CM158" s="174"/>
      <c r="CN158" s="174"/>
      <c r="CO158" s="174"/>
      <c r="CP158" s="174"/>
      <c r="CQ158" s="174"/>
      <c r="CR158" s="174"/>
      <c r="CS158" s="174"/>
      <c r="CT158" s="174"/>
      <c r="CU158" s="174"/>
      <c r="CV158" s="174"/>
      <c r="CW158" s="174"/>
      <c r="CX158" s="174"/>
      <c r="CY158" s="174"/>
      <c r="CZ158" s="175"/>
      <c r="DA158" s="177"/>
      <c r="DB158" s="174"/>
      <c r="DC158" s="174"/>
      <c r="DD158" s="174"/>
      <c r="DE158" s="174"/>
      <c r="DF158" s="174"/>
      <c r="DG158" s="174"/>
      <c r="DH158" s="174"/>
      <c r="DI158" s="174"/>
      <c r="DJ158" s="174"/>
      <c r="DK158" s="174"/>
      <c r="DL158" s="174"/>
      <c r="DM158" s="174"/>
      <c r="DN158" s="174"/>
      <c r="DO158" s="174"/>
      <c r="DP158" s="174"/>
      <c r="DQ158" s="174"/>
      <c r="DR158" s="174"/>
      <c r="DS158" s="174"/>
      <c r="DT158" s="174"/>
      <c r="DU158" s="174"/>
      <c r="DV158" s="174"/>
      <c r="DW158" s="174"/>
      <c r="DX158" s="174"/>
      <c r="DY158" s="174"/>
      <c r="DZ158" s="174"/>
      <c r="EA158" s="174"/>
      <c r="EB158" s="174"/>
      <c r="EC158" s="174"/>
      <c r="ED158" s="174"/>
      <c r="EE158" s="174"/>
      <c r="EF158" s="174"/>
      <c r="EG158" s="174"/>
      <c r="EH158" s="174"/>
      <c r="EI158" s="174"/>
      <c r="EJ158" s="174"/>
      <c r="EK158" s="175"/>
    </row>
    <row r="159" spans="1:141" ht="15.75" x14ac:dyDescent="0.25">
      <c r="A159" s="294"/>
      <c r="B159" s="296" t="s">
        <v>12929</v>
      </c>
      <c r="C159" s="48" t="s">
        <v>12934</v>
      </c>
      <c r="D159" s="48" t="s">
        <v>12930</v>
      </c>
      <c r="E159" s="48" t="s">
        <v>12937</v>
      </c>
      <c r="F159" s="192"/>
      <c r="G159" s="173"/>
      <c r="H159" s="174"/>
      <c r="I159" s="174"/>
      <c r="J159" s="174"/>
      <c r="K159" s="174"/>
      <c r="L159" s="178"/>
      <c r="M159" s="174"/>
      <c r="N159" s="177"/>
      <c r="O159" s="174"/>
      <c r="P159" s="175"/>
      <c r="R159" s="173"/>
      <c r="S159" s="174"/>
      <c r="T159" s="174"/>
      <c r="U159" s="175"/>
      <c r="V159" s="173"/>
      <c r="W159" s="174"/>
      <c r="X159" s="175"/>
      <c r="Y159" s="176"/>
      <c r="Z159" s="173"/>
      <c r="AA159" s="174"/>
      <c r="AB159" s="174"/>
      <c r="AC159" s="174"/>
      <c r="AD159" s="174"/>
      <c r="AE159" s="174"/>
      <c r="AF159" s="174"/>
      <c r="AG159" s="174"/>
      <c r="AH159" s="174"/>
      <c r="AI159" s="174"/>
      <c r="AJ159" s="174"/>
      <c r="AK159" s="174"/>
      <c r="AL159" s="174"/>
      <c r="AM159" s="174"/>
      <c r="AN159" s="174"/>
      <c r="AO159" s="174"/>
      <c r="AP159" s="175"/>
      <c r="AQ159" s="173"/>
      <c r="AR159" s="175"/>
      <c r="AS159" s="177"/>
      <c r="AT159" s="178"/>
      <c r="AU159" s="173"/>
      <c r="AV159" s="174"/>
      <c r="AW159" s="174"/>
      <c r="AX159" s="174"/>
      <c r="AY159" s="175"/>
      <c r="AZ159" s="118"/>
      <c r="BA159" s="173"/>
      <c r="BB159" s="174"/>
      <c r="BC159" s="174"/>
      <c r="BD159" s="174"/>
      <c r="BE159" s="174"/>
      <c r="BF159" s="174"/>
      <c r="BG159" s="174"/>
      <c r="BH159" s="174"/>
      <c r="BI159" s="174"/>
      <c r="BJ159" s="174"/>
      <c r="BK159" s="174"/>
      <c r="BL159" s="174"/>
      <c r="BM159" s="175"/>
      <c r="BN159" s="173"/>
      <c r="BO159" s="174"/>
      <c r="BP159" s="174"/>
      <c r="BQ159" s="175"/>
      <c r="BR159" s="173"/>
      <c r="BS159" s="174"/>
      <c r="BT159" s="175"/>
      <c r="BU159" s="177"/>
      <c r="BV159" s="178"/>
      <c r="BW159" s="173"/>
      <c r="BX159" s="174"/>
      <c r="BY159" s="174"/>
      <c r="BZ159" s="174"/>
      <c r="CA159" s="174"/>
      <c r="CB159" s="174"/>
      <c r="CC159" s="174"/>
      <c r="CD159" s="174"/>
      <c r="CE159" s="174"/>
      <c r="CF159" s="174"/>
      <c r="CG159" s="174"/>
      <c r="CH159" s="174"/>
      <c r="CI159" s="174"/>
      <c r="CJ159" s="174"/>
      <c r="CK159" s="174"/>
      <c r="CL159" s="174"/>
      <c r="CM159" s="174"/>
      <c r="CN159" s="174"/>
      <c r="CO159" s="174"/>
      <c r="CP159" s="174"/>
      <c r="CQ159" s="174"/>
      <c r="CR159" s="174"/>
      <c r="CS159" s="174"/>
      <c r="CT159" s="174"/>
      <c r="CU159" s="174"/>
      <c r="CV159" s="174"/>
      <c r="CW159" s="174"/>
      <c r="CX159" s="174"/>
      <c r="CY159" s="174"/>
      <c r="CZ159" s="175"/>
      <c r="DA159" s="177"/>
      <c r="DB159" s="174"/>
      <c r="DC159" s="174"/>
      <c r="DD159" s="174"/>
      <c r="DE159" s="174"/>
      <c r="DF159" s="174"/>
      <c r="DG159" s="174"/>
      <c r="DH159" s="174"/>
      <c r="DI159" s="174"/>
      <c r="DJ159" s="174"/>
      <c r="DK159" s="174"/>
      <c r="DL159" s="174"/>
      <c r="DM159" s="174"/>
      <c r="DN159" s="174"/>
      <c r="DO159" s="174"/>
      <c r="DP159" s="174"/>
      <c r="DQ159" s="174"/>
      <c r="DR159" s="174"/>
      <c r="DS159" s="174"/>
      <c r="DT159" s="174"/>
      <c r="DU159" s="174"/>
      <c r="DV159" s="174"/>
      <c r="DW159" s="174"/>
      <c r="DX159" s="174"/>
      <c r="DY159" s="174"/>
      <c r="DZ159" s="174"/>
      <c r="EA159" s="174"/>
      <c r="EB159" s="174"/>
      <c r="EC159" s="174"/>
      <c r="ED159" s="174"/>
      <c r="EE159" s="174"/>
      <c r="EF159" s="174"/>
      <c r="EG159" s="174"/>
      <c r="EH159" s="174"/>
      <c r="EI159" s="174"/>
      <c r="EJ159" s="174"/>
      <c r="EK159" s="175"/>
    </row>
    <row r="160" spans="1:141" ht="15.75" x14ac:dyDescent="0.25">
      <c r="A160" s="294"/>
      <c r="B160" s="296"/>
      <c r="C160" s="48" t="s">
        <v>12935</v>
      </c>
      <c r="D160" s="48" t="s">
        <v>12931</v>
      </c>
      <c r="E160" s="48" t="s">
        <v>12937</v>
      </c>
      <c r="F160" s="192"/>
      <c r="G160" s="173"/>
      <c r="H160" s="174"/>
      <c r="I160" s="174"/>
      <c r="J160" s="174"/>
      <c r="K160" s="174"/>
      <c r="L160" s="178"/>
      <c r="M160" s="174"/>
      <c r="N160" s="177"/>
      <c r="O160" s="174"/>
      <c r="P160" s="175"/>
      <c r="R160" s="173"/>
      <c r="S160" s="174"/>
      <c r="T160" s="174"/>
      <c r="U160" s="175"/>
      <c r="V160" s="173"/>
      <c r="W160" s="174"/>
      <c r="X160" s="175"/>
      <c r="Y160" s="176"/>
      <c r="Z160" s="173"/>
      <c r="AA160" s="174"/>
      <c r="AB160" s="174"/>
      <c r="AC160" s="174"/>
      <c r="AD160" s="174"/>
      <c r="AE160" s="174"/>
      <c r="AF160" s="174"/>
      <c r="AG160" s="174"/>
      <c r="AH160" s="174"/>
      <c r="AI160" s="174"/>
      <c r="AJ160" s="174"/>
      <c r="AK160" s="174"/>
      <c r="AL160" s="174"/>
      <c r="AM160" s="174"/>
      <c r="AN160" s="174"/>
      <c r="AO160" s="174"/>
      <c r="AP160" s="175"/>
      <c r="AQ160" s="173"/>
      <c r="AR160" s="175"/>
      <c r="AS160" s="177"/>
      <c r="AT160" s="178"/>
      <c r="AU160" s="173"/>
      <c r="AV160" s="174"/>
      <c r="AW160" s="174"/>
      <c r="AX160" s="174"/>
      <c r="AY160" s="175"/>
      <c r="AZ160" s="118"/>
      <c r="BA160" s="173"/>
      <c r="BB160" s="174"/>
      <c r="BC160" s="174"/>
      <c r="BD160" s="174"/>
      <c r="BE160" s="174"/>
      <c r="BF160" s="174"/>
      <c r="BG160" s="174"/>
      <c r="BH160" s="174"/>
      <c r="BI160" s="174"/>
      <c r="BJ160" s="174"/>
      <c r="BK160" s="174"/>
      <c r="BL160" s="174"/>
      <c r="BM160" s="175"/>
      <c r="BN160" s="173"/>
      <c r="BO160" s="174"/>
      <c r="BP160" s="174"/>
      <c r="BQ160" s="175"/>
      <c r="BR160" s="173"/>
      <c r="BS160" s="174"/>
      <c r="BT160" s="175"/>
      <c r="BU160" s="177"/>
      <c r="BV160" s="178"/>
      <c r="BW160" s="173"/>
      <c r="BX160" s="174"/>
      <c r="BY160" s="174"/>
      <c r="BZ160" s="174"/>
      <c r="CA160" s="174"/>
      <c r="CB160" s="174"/>
      <c r="CC160" s="174"/>
      <c r="CD160" s="174"/>
      <c r="CE160" s="174"/>
      <c r="CF160" s="174"/>
      <c r="CG160" s="174"/>
      <c r="CH160" s="174"/>
      <c r="CI160" s="174"/>
      <c r="CJ160" s="174"/>
      <c r="CK160" s="174"/>
      <c r="CL160" s="174"/>
      <c r="CM160" s="174"/>
      <c r="CN160" s="174"/>
      <c r="CO160" s="174"/>
      <c r="CP160" s="174"/>
      <c r="CQ160" s="174"/>
      <c r="CR160" s="174"/>
      <c r="CS160" s="174"/>
      <c r="CT160" s="174"/>
      <c r="CU160" s="174"/>
      <c r="CV160" s="174"/>
      <c r="CW160" s="174"/>
      <c r="CX160" s="174"/>
      <c r="CY160" s="174"/>
      <c r="CZ160" s="175"/>
      <c r="DA160" s="177"/>
      <c r="DB160" s="174"/>
      <c r="DC160" s="174"/>
      <c r="DD160" s="174"/>
      <c r="DE160" s="174"/>
      <c r="DF160" s="174"/>
      <c r="DG160" s="174"/>
      <c r="DH160" s="174"/>
      <c r="DI160" s="174"/>
      <c r="DJ160" s="174"/>
      <c r="DK160" s="174"/>
      <c r="DL160" s="174"/>
      <c r="DM160" s="174"/>
      <c r="DN160" s="174"/>
      <c r="DO160" s="174"/>
      <c r="DP160" s="174"/>
      <c r="DQ160" s="174"/>
      <c r="DR160" s="174"/>
      <c r="DS160" s="174"/>
      <c r="DT160" s="174"/>
      <c r="DU160" s="174"/>
      <c r="DV160" s="174"/>
      <c r="DW160" s="174"/>
      <c r="DX160" s="174"/>
      <c r="DY160" s="174"/>
      <c r="DZ160" s="174"/>
      <c r="EA160" s="174"/>
      <c r="EB160" s="174"/>
      <c r="EC160" s="174"/>
      <c r="ED160" s="174"/>
      <c r="EE160" s="174"/>
      <c r="EF160" s="174"/>
      <c r="EG160" s="174"/>
      <c r="EH160" s="174"/>
      <c r="EI160" s="174"/>
      <c r="EJ160" s="174"/>
      <c r="EK160" s="175"/>
    </row>
    <row r="161" spans="1:141" ht="15.75" x14ac:dyDescent="0.25">
      <c r="A161" s="294"/>
      <c r="B161" s="296"/>
      <c r="C161" s="48" t="s">
        <v>12119</v>
      </c>
      <c r="D161" s="48" t="s">
        <v>12932</v>
      </c>
      <c r="E161" s="48" t="s">
        <v>12938</v>
      </c>
      <c r="F161" s="192"/>
      <c r="G161" s="173"/>
      <c r="H161" s="174"/>
      <c r="I161" s="174"/>
      <c r="J161" s="174"/>
      <c r="K161" s="174"/>
      <c r="L161" s="178"/>
      <c r="M161" s="174"/>
      <c r="N161" s="177"/>
      <c r="O161" s="174"/>
      <c r="P161" s="175"/>
      <c r="R161" s="173"/>
      <c r="S161" s="174"/>
      <c r="T161" s="174"/>
      <c r="U161" s="175"/>
      <c r="V161" s="173"/>
      <c r="W161" s="174"/>
      <c r="X161" s="175"/>
      <c r="Y161" s="176"/>
      <c r="Z161" s="173"/>
      <c r="AA161" s="174"/>
      <c r="AB161" s="174"/>
      <c r="AC161" s="174"/>
      <c r="AD161" s="174"/>
      <c r="AE161" s="174"/>
      <c r="AF161" s="174"/>
      <c r="AG161" s="174"/>
      <c r="AH161" s="174"/>
      <c r="AI161" s="174"/>
      <c r="AJ161" s="174"/>
      <c r="AK161" s="174"/>
      <c r="AL161" s="174"/>
      <c r="AM161" s="174"/>
      <c r="AN161" s="174"/>
      <c r="AO161" s="174"/>
      <c r="AP161" s="175"/>
      <c r="AQ161" s="173"/>
      <c r="AR161" s="175"/>
      <c r="AS161" s="177"/>
      <c r="AT161" s="178"/>
      <c r="AU161" s="173"/>
      <c r="AV161" s="174"/>
      <c r="AW161" s="174"/>
      <c r="AX161" s="174"/>
      <c r="AY161" s="175"/>
      <c r="AZ161" s="118"/>
      <c r="BA161" s="173"/>
      <c r="BB161" s="174"/>
      <c r="BC161" s="174"/>
      <c r="BD161" s="174"/>
      <c r="BE161" s="174"/>
      <c r="BF161" s="174"/>
      <c r="BG161" s="174"/>
      <c r="BH161" s="174"/>
      <c r="BI161" s="174"/>
      <c r="BJ161" s="174"/>
      <c r="BK161" s="174"/>
      <c r="BL161" s="174"/>
      <c r="BM161" s="175"/>
      <c r="BN161" s="173"/>
      <c r="BO161" s="174"/>
      <c r="BP161" s="174"/>
      <c r="BQ161" s="175"/>
      <c r="BR161" s="173"/>
      <c r="BS161" s="174"/>
      <c r="BT161" s="175"/>
      <c r="BU161" s="177"/>
      <c r="BV161" s="178"/>
      <c r="BW161" s="173"/>
      <c r="BX161" s="174"/>
      <c r="BY161" s="174"/>
      <c r="BZ161" s="174"/>
      <c r="CA161" s="174"/>
      <c r="CB161" s="174"/>
      <c r="CC161" s="174"/>
      <c r="CD161" s="174"/>
      <c r="CE161" s="174"/>
      <c r="CF161" s="174"/>
      <c r="CG161" s="174"/>
      <c r="CH161" s="174"/>
      <c r="CI161" s="174"/>
      <c r="CJ161" s="174"/>
      <c r="CK161" s="174"/>
      <c r="CL161" s="174"/>
      <c r="CM161" s="174"/>
      <c r="CN161" s="174"/>
      <c r="CO161" s="174"/>
      <c r="CP161" s="174"/>
      <c r="CQ161" s="174"/>
      <c r="CR161" s="174"/>
      <c r="CS161" s="174"/>
      <c r="CT161" s="174"/>
      <c r="CU161" s="174"/>
      <c r="CV161" s="174"/>
      <c r="CW161" s="174"/>
      <c r="CX161" s="174"/>
      <c r="CY161" s="174"/>
      <c r="CZ161" s="175"/>
      <c r="DA161" s="177"/>
      <c r="DB161" s="174"/>
      <c r="DC161" s="174"/>
      <c r="DD161" s="174"/>
      <c r="DE161" s="174"/>
      <c r="DF161" s="174"/>
      <c r="DG161" s="174"/>
      <c r="DH161" s="174"/>
      <c r="DI161" s="174"/>
      <c r="DJ161" s="174"/>
      <c r="DK161" s="174"/>
      <c r="DL161" s="174"/>
      <c r="DM161" s="174"/>
      <c r="DN161" s="174"/>
      <c r="DO161" s="174"/>
      <c r="DP161" s="174"/>
      <c r="DQ161" s="174"/>
      <c r="DR161" s="174"/>
      <c r="DS161" s="174"/>
      <c r="DT161" s="174"/>
      <c r="DU161" s="174"/>
      <c r="DV161" s="174"/>
      <c r="DW161" s="174"/>
      <c r="DX161" s="174"/>
      <c r="DY161" s="174"/>
      <c r="DZ161" s="174"/>
      <c r="EA161" s="174"/>
      <c r="EB161" s="174"/>
      <c r="EC161" s="174"/>
      <c r="ED161" s="174"/>
      <c r="EE161" s="174"/>
      <c r="EF161" s="174"/>
      <c r="EG161" s="174"/>
      <c r="EH161" s="174"/>
      <c r="EI161" s="174"/>
      <c r="EJ161" s="174"/>
      <c r="EK161" s="175"/>
    </row>
    <row r="162" spans="1:141" ht="15.75" x14ac:dyDescent="0.25">
      <c r="A162" s="294"/>
      <c r="B162" s="296"/>
      <c r="C162" s="48" t="s">
        <v>12936</v>
      </c>
      <c r="D162" s="48" t="s">
        <v>12933</v>
      </c>
      <c r="E162" s="48" t="s">
        <v>12939</v>
      </c>
      <c r="F162" s="192"/>
      <c r="G162" s="173"/>
      <c r="H162" s="174"/>
      <c r="I162" s="174"/>
      <c r="J162" s="174"/>
      <c r="K162" s="174"/>
      <c r="L162" s="178"/>
      <c r="M162" s="174"/>
      <c r="N162" s="177"/>
      <c r="O162" s="174"/>
      <c r="P162" s="175"/>
      <c r="R162" s="173"/>
      <c r="S162" s="174"/>
      <c r="T162" s="174"/>
      <c r="U162" s="175"/>
      <c r="V162" s="173"/>
      <c r="W162" s="174"/>
      <c r="X162" s="175"/>
      <c r="Y162" s="176"/>
      <c r="Z162" s="173"/>
      <c r="AA162" s="174"/>
      <c r="AB162" s="174"/>
      <c r="AC162" s="174"/>
      <c r="AD162" s="174"/>
      <c r="AE162" s="174"/>
      <c r="AF162" s="174"/>
      <c r="AG162" s="174"/>
      <c r="AH162" s="174"/>
      <c r="AI162" s="174"/>
      <c r="AJ162" s="174"/>
      <c r="AK162" s="174"/>
      <c r="AL162" s="174"/>
      <c r="AM162" s="174"/>
      <c r="AN162" s="174"/>
      <c r="AO162" s="174"/>
      <c r="AP162" s="175"/>
      <c r="AQ162" s="173"/>
      <c r="AR162" s="175"/>
      <c r="AS162" s="177"/>
      <c r="AT162" s="178"/>
      <c r="AU162" s="173"/>
      <c r="AV162" s="174"/>
      <c r="AW162" s="174"/>
      <c r="AX162" s="174"/>
      <c r="AY162" s="175"/>
      <c r="AZ162" s="118"/>
      <c r="BA162" s="173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174"/>
      <c r="BL162" s="174"/>
      <c r="BM162" s="175"/>
      <c r="BN162" s="173"/>
      <c r="BO162" s="174"/>
      <c r="BP162" s="174"/>
      <c r="BQ162" s="175"/>
      <c r="BR162" s="173"/>
      <c r="BS162" s="174"/>
      <c r="BT162" s="175"/>
      <c r="BU162" s="177"/>
      <c r="BV162" s="178"/>
      <c r="BW162" s="173"/>
      <c r="BX162" s="174"/>
      <c r="BY162" s="174"/>
      <c r="BZ162" s="174"/>
      <c r="CA162" s="174"/>
      <c r="CB162" s="174"/>
      <c r="CC162" s="174"/>
      <c r="CD162" s="174"/>
      <c r="CE162" s="174"/>
      <c r="CF162" s="174"/>
      <c r="CG162" s="174"/>
      <c r="CH162" s="174"/>
      <c r="CI162" s="174"/>
      <c r="CJ162" s="174"/>
      <c r="CK162" s="174"/>
      <c r="CL162" s="174"/>
      <c r="CM162" s="174"/>
      <c r="CN162" s="174"/>
      <c r="CO162" s="174"/>
      <c r="CP162" s="174"/>
      <c r="CQ162" s="174"/>
      <c r="CR162" s="174"/>
      <c r="CS162" s="174"/>
      <c r="CT162" s="174"/>
      <c r="CU162" s="174"/>
      <c r="CV162" s="174"/>
      <c r="CW162" s="174"/>
      <c r="CX162" s="174"/>
      <c r="CY162" s="174"/>
      <c r="CZ162" s="175"/>
      <c r="DA162" s="177"/>
      <c r="DB162" s="174"/>
      <c r="DC162" s="174"/>
      <c r="DD162" s="174"/>
      <c r="DE162" s="174"/>
      <c r="DF162" s="174"/>
      <c r="DG162" s="174"/>
      <c r="DH162" s="174"/>
      <c r="DI162" s="174"/>
      <c r="DJ162" s="174"/>
      <c r="DK162" s="174"/>
      <c r="DL162" s="174"/>
      <c r="DM162" s="174"/>
      <c r="DN162" s="174"/>
      <c r="DO162" s="174"/>
      <c r="DP162" s="174"/>
      <c r="DQ162" s="174"/>
      <c r="DR162" s="174"/>
      <c r="DS162" s="174"/>
      <c r="DT162" s="174"/>
      <c r="DU162" s="174"/>
      <c r="DV162" s="174"/>
      <c r="DW162" s="174"/>
      <c r="DX162" s="174"/>
      <c r="DY162" s="174"/>
      <c r="DZ162" s="174"/>
      <c r="EA162" s="174"/>
      <c r="EB162" s="174"/>
      <c r="EC162" s="174"/>
      <c r="ED162" s="174"/>
      <c r="EE162" s="174"/>
      <c r="EF162" s="174"/>
      <c r="EG162" s="174"/>
      <c r="EH162" s="174"/>
      <c r="EI162" s="174"/>
      <c r="EJ162" s="174"/>
      <c r="EK162" s="175"/>
    </row>
    <row r="163" spans="1:141" s="265" customFormat="1" ht="15.75" x14ac:dyDescent="0.25">
      <c r="A163" s="294"/>
      <c r="B163" s="297" t="s">
        <v>12106</v>
      </c>
      <c r="C163" s="259" t="s">
        <v>6007</v>
      </c>
      <c r="D163" s="259" t="s">
        <v>12107</v>
      </c>
      <c r="E163" s="259" t="s">
        <v>12108</v>
      </c>
      <c r="F163" s="192"/>
      <c r="G163" s="260">
        <v>0</v>
      </c>
      <c r="H163" s="261">
        <v>0</v>
      </c>
      <c r="I163" s="261">
        <v>0</v>
      </c>
      <c r="J163" s="261">
        <v>0</v>
      </c>
      <c r="K163" s="261">
        <v>0</v>
      </c>
      <c r="L163" s="262">
        <v>0</v>
      </c>
      <c r="M163" s="261">
        <v>0</v>
      </c>
      <c r="N163" s="263">
        <v>1</v>
      </c>
      <c r="O163" s="261">
        <v>1</v>
      </c>
      <c r="P163" s="264">
        <v>0</v>
      </c>
      <c r="R163" s="260">
        <v>1</v>
      </c>
      <c r="S163" s="261">
        <v>1</v>
      </c>
      <c r="T163" s="261">
        <v>1</v>
      </c>
      <c r="U163" s="264">
        <v>1</v>
      </c>
      <c r="V163" s="260">
        <v>0</v>
      </c>
      <c r="W163" s="261">
        <v>0</v>
      </c>
      <c r="X163" s="264">
        <v>0</v>
      </c>
      <c r="Y163" s="266">
        <v>0</v>
      </c>
      <c r="Z163" s="260">
        <v>0</v>
      </c>
      <c r="AA163" s="261">
        <v>0</v>
      </c>
      <c r="AB163" s="261">
        <v>0</v>
      </c>
      <c r="AC163" s="261">
        <v>0</v>
      </c>
      <c r="AD163" s="261">
        <v>0</v>
      </c>
      <c r="AE163" s="261">
        <v>0</v>
      </c>
      <c r="AF163" s="261">
        <v>0</v>
      </c>
      <c r="AG163" s="261">
        <v>0</v>
      </c>
      <c r="AH163" s="261">
        <v>0</v>
      </c>
      <c r="AI163" s="261">
        <v>0</v>
      </c>
      <c r="AJ163" s="261">
        <v>0</v>
      </c>
      <c r="AK163" s="261">
        <v>0</v>
      </c>
      <c r="AL163" s="261">
        <v>0</v>
      </c>
      <c r="AM163" s="261">
        <v>0</v>
      </c>
      <c r="AN163" s="261">
        <v>0</v>
      </c>
      <c r="AO163" s="261">
        <v>0</v>
      </c>
      <c r="AP163" s="264">
        <v>0</v>
      </c>
      <c r="AQ163" s="260">
        <v>0</v>
      </c>
      <c r="AR163" s="264">
        <v>0</v>
      </c>
      <c r="AS163" s="263">
        <v>0</v>
      </c>
      <c r="AT163" s="262">
        <v>0</v>
      </c>
      <c r="AU163" s="260">
        <v>0</v>
      </c>
      <c r="AV163" s="261">
        <v>0</v>
      </c>
      <c r="AW163" s="261">
        <v>0</v>
      </c>
      <c r="AX163" s="261">
        <v>0</v>
      </c>
      <c r="AY163" s="264">
        <v>0</v>
      </c>
      <c r="AZ163" s="267">
        <v>0</v>
      </c>
      <c r="BA163" s="260">
        <v>0</v>
      </c>
      <c r="BB163" s="261">
        <v>0</v>
      </c>
      <c r="BC163" s="261">
        <v>0</v>
      </c>
      <c r="BD163" s="261">
        <v>0</v>
      </c>
      <c r="BE163" s="261">
        <v>0</v>
      </c>
      <c r="BF163" s="261">
        <v>0</v>
      </c>
      <c r="BG163" s="261">
        <v>0</v>
      </c>
      <c r="BH163" s="261">
        <v>0</v>
      </c>
      <c r="BI163" s="261">
        <v>0</v>
      </c>
      <c r="BJ163" s="261">
        <v>0</v>
      </c>
      <c r="BK163" s="261">
        <v>0</v>
      </c>
      <c r="BL163" s="261">
        <v>0</v>
      </c>
      <c r="BM163" s="264">
        <v>0</v>
      </c>
      <c r="BN163" s="260">
        <v>0</v>
      </c>
      <c r="BO163" s="261">
        <v>0</v>
      </c>
      <c r="BP163" s="261">
        <v>0</v>
      </c>
      <c r="BQ163" s="264">
        <v>0</v>
      </c>
      <c r="BR163" s="260">
        <v>0</v>
      </c>
      <c r="BS163" s="261">
        <v>0</v>
      </c>
      <c r="BT163" s="264">
        <v>0</v>
      </c>
      <c r="BU163" s="263">
        <v>1</v>
      </c>
      <c r="BV163" s="262">
        <v>1</v>
      </c>
      <c r="BW163" s="260">
        <v>2</v>
      </c>
      <c r="BX163" s="261">
        <v>2</v>
      </c>
      <c r="BY163" s="261">
        <v>2</v>
      </c>
      <c r="BZ163" s="261">
        <v>1</v>
      </c>
      <c r="CA163" s="261">
        <v>1</v>
      </c>
      <c r="CB163" s="261">
        <v>1</v>
      </c>
      <c r="CC163" s="261">
        <v>1</v>
      </c>
      <c r="CD163" s="261">
        <v>2</v>
      </c>
      <c r="CE163" s="261">
        <v>3</v>
      </c>
      <c r="CF163" s="261">
        <v>1</v>
      </c>
      <c r="CG163" s="261">
        <v>1</v>
      </c>
      <c r="CH163" s="261">
        <v>1</v>
      </c>
      <c r="CI163" s="261">
        <v>1</v>
      </c>
      <c r="CJ163" s="261">
        <v>0</v>
      </c>
      <c r="CK163" s="261">
        <v>0</v>
      </c>
      <c r="CL163" s="261">
        <v>0</v>
      </c>
      <c r="CM163" s="261">
        <v>0</v>
      </c>
      <c r="CN163" s="261">
        <v>0</v>
      </c>
      <c r="CO163" s="261">
        <v>0</v>
      </c>
      <c r="CP163" s="261">
        <v>0</v>
      </c>
      <c r="CQ163" s="261">
        <v>0</v>
      </c>
      <c r="CR163" s="261">
        <v>0</v>
      </c>
      <c r="CS163" s="261">
        <v>1</v>
      </c>
      <c r="CT163" s="261">
        <v>0</v>
      </c>
      <c r="CU163" s="261">
        <v>0</v>
      </c>
      <c r="CV163" s="261">
        <v>0</v>
      </c>
      <c r="CW163" s="261">
        <v>0</v>
      </c>
      <c r="CX163" s="261">
        <v>0</v>
      </c>
      <c r="CY163" s="261">
        <v>0</v>
      </c>
      <c r="CZ163" s="264">
        <v>0</v>
      </c>
      <c r="DA163" s="263">
        <v>0</v>
      </c>
      <c r="DB163" s="261">
        <v>0</v>
      </c>
      <c r="DC163" s="261">
        <v>0</v>
      </c>
      <c r="DD163" s="261">
        <v>0</v>
      </c>
      <c r="DE163" s="261">
        <v>0</v>
      </c>
      <c r="DF163" s="261">
        <v>0</v>
      </c>
      <c r="DG163" s="261">
        <v>0</v>
      </c>
      <c r="DH163" s="261">
        <v>0</v>
      </c>
      <c r="DI163" s="261">
        <v>0</v>
      </c>
      <c r="DJ163" s="261">
        <v>0</v>
      </c>
      <c r="DK163" s="261">
        <v>0</v>
      </c>
      <c r="DL163" s="261">
        <v>0</v>
      </c>
      <c r="DM163" s="261">
        <v>0</v>
      </c>
      <c r="DN163" s="261">
        <v>0</v>
      </c>
      <c r="DO163" s="261">
        <v>0</v>
      </c>
      <c r="DP163" s="261">
        <v>0</v>
      </c>
      <c r="DQ163" s="261">
        <v>0</v>
      </c>
      <c r="DR163" s="261">
        <v>0</v>
      </c>
      <c r="DS163" s="261">
        <v>0</v>
      </c>
      <c r="DT163" s="261">
        <v>0</v>
      </c>
      <c r="DU163" s="261">
        <v>0</v>
      </c>
      <c r="DV163" s="261">
        <v>0</v>
      </c>
      <c r="DW163" s="261">
        <v>0</v>
      </c>
      <c r="DX163" s="261">
        <v>0</v>
      </c>
      <c r="DY163" s="261">
        <v>0</v>
      </c>
      <c r="DZ163" s="261">
        <v>0</v>
      </c>
      <c r="EA163" s="261">
        <v>0</v>
      </c>
      <c r="EB163" s="261">
        <v>0</v>
      </c>
      <c r="EC163" s="261">
        <v>0</v>
      </c>
      <c r="ED163" s="261">
        <v>0</v>
      </c>
      <c r="EE163" s="261">
        <v>0</v>
      </c>
      <c r="EF163" s="261">
        <v>0</v>
      </c>
      <c r="EG163" s="261">
        <v>0</v>
      </c>
      <c r="EH163" s="261">
        <v>0</v>
      </c>
      <c r="EI163" s="261">
        <v>0</v>
      </c>
      <c r="EJ163" s="261">
        <v>0</v>
      </c>
      <c r="EK163" s="264">
        <v>0</v>
      </c>
    </row>
    <row r="164" spans="1:141" s="265" customFormat="1" ht="15.75" x14ac:dyDescent="0.25">
      <c r="A164" s="294"/>
      <c r="B164" s="298"/>
      <c r="C164" s="259" t="s">
        <v>6005</v>
      </c>
      <c r="D164" s="259" t="s">
        <v>12109</v>
      </c>
      <c r="E164" s="259" t="s">
        <v>12110</v>
      </c>
      <c r="F164" s="192"/>
      <c r="G164" s="260">
        <v>0</v>
      </c>
      <c r="H164" s="261">
        <v>0</v>
      </c>
      <c r="I164" s="261">
        <v>0</v>
      </c>
      <c r="J164" s="261">
        <v>0</v>
      </c>
      <c r="K164" s="261">
        <v>0</v>
      </c>
      <c r="L164" s="262">
        <v>0</v>
      </c>
      <c r="M164" s="261">
        <v>0</v>
      </c>
      <c r="N164" s="263">
        <v>1</v>
      </c>
      <c r="O164" s="261">
        <v>1</v>
      </c>
      <c r="P164" s="264">
        <v>0</v>
      </c>
      <c r="R164" s="260">
        <v>1</v>
      </c>
      <c r="S164" s="261">
        <v>1</v>
      </c>
      <c r="T164" s="261">
        <v>1</v>
      </c>
      <c r="U164" s="264">
        <v>1</v>
      </c>
      <c r="V164" s="260">
        <v>0</v>
      </c>
      <c r="W164" s="261">
        <v>0</v>
      </c>
      <c r="X164" s="264">
        <v>0</v>
      </c>
      <c r="Y164" s="266">
        <v>0</v>
      </c>
      <c r="Z164" s="260">
        <v>0</v>
      </c>
      <c r="AA164" s="261">
        <v>0</v>
      </c>
      <c r="AB164" s="261">
        <v>0</v>
      </c>
      <c r="AC164" s="261">
        <v>0</v>
      </c>
      <c r="AD164" s="261">
        <v>0</v>
      </c>
      <c r="AE164" s="261">
        <v>0</v>
      </c>
      <c r="AF164" s="261">
        <v>0</v>
      </c>
      <c r="AG164" s="261">
        <v>0</v>
      </c>
      <c r="AH164" s="261">
        <v>0</v>
      </c>
      <c r="AI164" s="261">
        <v>0</v>
      </c>
      <c r="AJ164" s="261">
        <v>0</v>
      </c>
      <c r="AK164" s="261">
        <v>0</v>
      </c>
      <c r="AL164" s="261">
        <v>0</v>
      </c>
      <c r="AM164" s="261">
        <v>0</v>
      </c>
      <c r="AN164" s="261">
        <v>0</v>
      </c>
      <c r="AO164" s="261">
        <v>0</v>
      </c>
      <c r="AP164" s="264">
        <v>0</v>
      </c>
      <c r="AQ164" s="260">
        <v>0</v>
      </c>
      <c r="AR164" s="264">
        <v>0</v>
      </c>
      <c r="AS164" s="263">
        <v>0</v>
      </c>
      <c r="AT164" s="262">
        <v>0</v>
      </c>
      <c r="AU164" s="260">
        <v>0</v>
      </c>
      <c r="AV164" s="261">
        <v>0</v>
      </c>
      <c r="AW164" s="261">
        <v>0</v>
      </c>
      <c r="AX164" s="261">
        <v>0</v>
      </c>
      <c r="AY164" s="264">
        <v>0</v>
      </c>
      <c r="AZ164" s="267">
        <v>0</v>
      </c>
      <c r="BA164" s="260">
        <v>0</v>
      </c>
      <c r="BB164" s="261">
        <v>0</v>
      </c>
      <c r="BC164" s="261">
        <v>0</v>
      </c>
      <c r="BD164" s="261">
        <v>0</v>
      </c>
      <c r="BE164" s="261">
        <v>0</v>
      </c>
      <c r="BF164" s="261">
        <v>0</v>
      </c>
      <c r="BG164" s="261">
        <v>0</v>
      </c>
      <c r="BH164" s="261">
        <v>0</v>
      </c>
      <c r="BI164" s="261">
        <v>0</v>
      </c>
      <c r="BJ164" s="261">
        <v>0</v>
      </c>
      <c r="BK164" s="261">
        <v>0</v>
      </c>
      <c r="BL164" s="261">
        <v>0</v>
      </c>
      <c r="BM164" s="264">
        <v>0</v>
      </c>
      <c r="BN164" s="260">
        <v>0</v>
      </c>
      <c r="BO164" s="261">
        <v>0</v>
      </c>
      <c r="BP164" s="261">
        <v>0</v>
      </c>
      <c r="BQ164" s="264">
        <v>0</v>
      </c>
      <c r="BR164" s="260">
        <v>0</v>
      </c>
      <c r="BS164" s="261">
        <v>0</v>
      </c>
      <c r="BT164" s="264">
        <v>0</v>
      </c>
      <c r="BU164" s="263">
        <v>1</v>
      </c>
      <c r="BV164" s="262">
        <v>1</v>
      </c>
      <c r="BW164" s="260">
        <v>1</v>
      </c>
      <c r="BX164" s="261">
        <v>1</v>
      </c>
      <c r="BY164" s="261">
        <v>1</v>
      </c>
      <c r="BZ164" s="261">
        <v>1</v>
      </c>
      <c r="CA164" s="261">
        <v>1</v>
      </c>
      <c r="CB164" s="261">
        <v>1</v>
      </c>
      <c r="CC164" s="261">
        <v>1</v>
      </c>
      <c r="CD164" s="261">
        <v>1</v>
      </c>
      <c r="CE164" s="261">
        <v>1</v>
      </c>
      <c r="CF164" s="261">
        <v>1</v>
      </c>
      <c r="CG164" s="261">
        <v>1</v>
      </c>
      <c r="CH164" s="261">
        <v>1</v>
      </c>
      <c r="CI164" s="261">
        <v>1</v>
      </c>
      <c r="CJ164" s="261">
        <v>0</v>
      </c>
      <c r="CK164" s="261">
        <v>0</v>
      </c>
      <c r="CL164" s="261">
        <v>0</v>
      </c>
      <c r="CM164" s="261">
        <v>0</v>
      </c>
      <c r="CN164" s="261">
        <v>0</v>
      </c>
      <c r="CO164" s="261">
        <v>0</v>
      </c>
      <c r="CP164" s="261">
        <v>0</v>
      </c>
      <c r="CQ164" s="261">
        <v>0</v>
      </c>
      <c r="CR164" s="261">
        <v>0</v>
      </c>
      <c r="CS164" s="261">
        <v>0</v>
      </c>
      <c r="CT164" s="261">
        <v>0</v>
      </c>
      <c r="CU164" s="261">
        <v>0</v>
      </c>
      <c r="CV164" s="261">
        <v>0</v>
      </c>
      <c r="CW164" s="261">
        <v>0</v>
      </c>
      <c r="CX164" s="261">
        <v>0</v>
      </c>
      <c r="CY164" s="261">
        <v>0</v>
      </c>
      <c r="CZ164" s="264">
        <v>0</v>
      </c>
      <c r="DA164" s="263">
        <v>0</v>
      </c>
      <c r="DB164" s="261">
        <v>0</v>
      </c>
      <c r="DC164" s="261">
        <v>0</v>
      </c>
      <c r="DD164" s="261">
        <v>0</v>
      </c>
      <c r="DE164" s="261">
        <v>0</v>
      </c>
      <c r="DF164" s="261">
        <v>0</v>
      </c>
      <c r="DG164" s="261">
        <v>0</v>
      </c>
      <c r="DH164" s="261">
        <v>0</v>
      </c>
      <c r="DI164" s="261">
        <v>0</v>
      </c>
      <c r="DJ164" s="261">
        <v>0</v>
      </c>
      <c r="DK164" s="261">
        <v>0</v>
      </c>
      <c r="DL164" s="261">
        <v>0</v>
      </c>
      <c r="DM164" s="261">
        <v>0</v>
      </c>
      <c r="DN164" s="261">
        <v>0</v>
      </c>
      <c r="DO164" s="261">
        <v>0</v>
      </c>
      <c r="DP164" s="261">
        <v>0</v>
      </c>
      <c r="DQ164" s="261">
        <v>0</v>
      </c>
      <c r="DR164" s="261">
        <v>0</v>
      </c>
      <c r="DS164" s="261">
        <v>0</v>
      </c>
      <c r="DT164" s="261">
        <v>0</v>
      </c>
      <c r="DU164" s="261">
        <v>0</v>
      </c>
      <c r="DV164" s="261">
        <v>0</v>
      </c>
      <c r="DW164" s="261">
        <v>0</v>
      </c>
      <c r="DX164" s="261">
        <v>0</v>
      </c>
      <c r="DY164" s="261">
        <v>0</v>
      </c>
      <c r="DZ164" s="261">
        <v>0</v>
      </c>
      <c r="EA164" s="261">
        <v>0</v>
      </c>
      <c r="EB164" s="261">
        <v>0</v>
      </c>
      <c r="EC164" s="261">
        <v>0</v>
      </c>
      <c r="ED164" s="261">
        <v>0</v>
      </c>
      <c r="EE164" s="261">
        <v>0</v>
      </c>
      <c r="EF164" s="261">
        <v>0</v>
      </c>
      <c r="EG164" s="261">
        <v>0</v>
      </c>
      <c r="EH164" s="261">
        <v>0</v>
      </c>
      <c r="EI164" s="261">
        <v>0</v>
      </c>
      <c r="EJ164" s="261">
        <v>0</v>
      </c>
      <c r="EK164" s="264">
        <v>0</v>
      </c>
    </row>
    <row r="165" spans="1:141" s="265" customFormat="1" ht="15.75" x14ac:dyDescent="0.25">
      <c r="A165" s="294"/>
      <c r="B165" s="299"/>
      <c r="C165" s="259" t="s">
        <v>11005</v>
      </c>
      <c r="D165" s="259" t="s">
        <v>12111</v>
      </c>
      <c r="E165" s="259" t="s">
        <v>12112</v>
      </c>
      <c r="F165" s="192"/>
      <c r="G165" s="260">
        <v>0</v>
      </c>
      <c r="H165" s="261">
        <v>0</v>
      </c>
      <c r="I165" s="261">
        <v>0</v>
      </c>
      <c r="J165" s="261">
        <v>0</v>
      </c>
      <c r="K165" s="261">
        <v>0</v>
      </c>
      <c r="L165" s="262">
        <v>0</v>
      </c>
      <c r="M165" s="261">
        <v>0</v>
      </c>
      <c r="N165" s="263">
        <v>0</v>
      </c>
      <c r="O165" s="261">
        <v>1</v>
      </c>
      <c r="P165" s="264">
        <v>0</v>
      </c>
      <c r="R165" s="260">
        <v>1</v>
      </c>
      <c r="S165" s="261">
        <v>0</v>
      </c>
      <c r="T165" s="261">
        <v>2</v>
      </c>
      <c r="U165" s="264">
        <v>1</v>
      </c>
      <c r="V165" s="260">
        <v>0</v>
      </c>
      <c r="W165" s="261">
        <v>0</v>
      </c>
      <c r="X165" s="264">
        <v>0</v>
      </c>
      <c r="Y165" s="266">
        <v>0</v>
      </c>
      <c r="Z165" s="260">
        <v>0</v>
      </c>
      <c r="AA165" s="261">
        <v>0</v>
      </c>
      <c r="AB165" s="261">
        <v>0</v>
      </c>
      <c r="AC165" s="261">
        <v>1</v>
      </c>
      <c r="AD165" s="261">
        <v>0</v>
      </c>
      <c r="AE165" s="261">
        <v>0</v>
      </c>
      <c r="AF165" s="261">
        <v>0</v>
      </c>
      <c r="AG165" s="261">
        <v>0</v>
      </c>
      <c r="AH165" s="261">
        <v>0</v>
      </c>
      <c r="AI165" s="261">
        <v>0</v>
      </c>
      <c r="AJ165" s="261">
        <v>0</v>
      </c>
      <c r="AK165" s="261">
        <v>0</v>
      </c>
      <c r="AL165" s="261">
        <v>0</v>
      </c>
      <c r="AM165" s="261">
        <v>0</v>
      </c>
      <c r="AN165" s="261">
        <v>0</v>
      </c>
      <c r="AO165" s="261">
        <v>0</v>
      </c>
      <c r="AP165" s="264">
        <v>0</v>
      </c>
      <c r="AQ165" s="260">
        <v>0</v>
      </c>
      <c r="AR165" s="264">
        <v>0</v>
      </c>
      <c r="AS165" s="263">
        <v>0</v>
      </c>
      <c r="AT165" s="262">
        <v>0</v>
      </c>
      <c r="AU165" s="260">
        <v>0</v>
      </c>
      <c r="AV165" s="261">
        <v>0</v>
      </c>
      <c r="AW165" s="261">
        <v>0</v>
      </c>
      <c r="AX165" s="261">
        <v>0</v>
      </c>
      <c r="AY165" s="264">
        <v>0</v>
      </c>
      <c r="AZ165" s="267">
        <v>0</v>
      </c>
      <c r="BA165" s="260">
        <v>0</v>
      </c>
      <c r="BB165" s="261">
        <v>0</v>
      </c>
      <c r="BC165" s="261">
        <v>0</v>
      </c>
      <c r="BD165" s="261">
        <v>0</v>
      </c>
      <c r="BE165" s="261">
        <v>0</v>
      </c>
      <c r="BF165" s="261">
        <v>0</v>
      </c>
      <c r="BG165" s="261">
        <v>0</v>
      </c>
      <c r="BH165" s="261">
        <v>0</v>
      </c>
      <c r="BI165" s="261">
        <v>0</v>
      </c>
      <c r="BJ165" s="261">
        <v>0</v>
      </c>
      <c r="BK165" s="261">
        <v>0</v>
      </c>
      <c r="BL165" s="261">
        <v>0</v>
      </c>
      <c r="BM165" s="264">
        <v>0</v>
      </c>
      <c r="BN165" s="260">
        <v>0</v>
      </c>
      <c r="BO165" s="261">
        <v>0</v>
      </c>
      <c r="BP165" s="261">
        <v>0</v>
      </c>
      <c r="BQ165" s="264">
        <v>0</v>
      </c>
      <c r="BR165" s="260">
        <v>0</v>
      </c>
      <c r="BS165" s="261">
        <v>0</v>
      </c>
      <c r="BT165" s="264">
        <v>0</v>
      </c>
      <c r="BU165" s="263">
        <v>0</v>
      </c>
      <c r="BV165" s="262">
        <v>0</v>
      </c>
      <c r="BW165" s="260">
        <v>1</v>
      </c>
      <c r="BX165" s="261">
        <v>1</v>
      </c>
      <c r="BY165" s="261">
        <v>1</v>
      </c>
      <c r="BZ165" s="261">
        <v>0</v>
      </c>
      <c r="CA165" s="261">
        <v>0</v>
      </c>
      <c r="CB165" s="261">
        <v>0</v>
      </c>
      <c r="CC165" s="261">
        <v>1</v>
      </c>
      <c r="CD165" s="261">
        <v>1</v>
      </c>
      <c r="CE165" s="261">
        <v>1</v>
      </c>
      <c r="CF165" s="261">
        <v>0</v>
      </c>
      <c r="CG165" s="261">
        <v>0</v>
      </c>
      <c r="CH165" s="261">
        <v>1</v>
      </c>
      <c r="CI165" s="261">
        <v>0</v>
      </c>
      <c r="CJ165" s="261">
        <v>0</v>
      </c>
      <c r="CK165" s="261">
        <v>0</v>
      </c>
      <c r="CL165" s="261">
        <v>0</v>
      </c>
      <c r="CM165" s="261">
        <v>0</v>
      </c>
      <c r="CN165" s="261">
        <v>0</v>
      </c>
      <c r="CO165" s="261">
        <v>0</v>
      </c>
      <c r="CP165" s="261">
        <v>0</v>
      </c>
      <c r="CQ165" s="261">
        <v>0</v>
      </c>
      <c r="CR165" s="261">
        <v>0</v>
      </c>
      <c r="CS165" s="261">
        <v>1</v>
      </c>
      <c r="CT165" s="261">
        <v>0</v>
      </c>
      <c r="CU165" s="261">
        <v>0</v>
      </c>
      <c r="CV165" s="261">
        <v>0</v>
      </c>
      <c r="CW165" s="261">
        <v>0</v>
      </c>
      <c r="CX165" s="261">
        <v>0</v>
      </c>
      <c r="CY165" s="261">
        <v>0</v>
      </c>
      <c r="CZ165" s="264">
        <v>0</v>
      </c>
      <c r="DA165" s="263">
        <v>0</v>
      </c>
      <c r="DB165" s="261">
        <v>0</v>
      </c>
      <c r="DC165" s="261">
        <v>0</v>
      </c>
      <c r="DD165" s="261">
        <v>0</v>
      </c>
      <c r="DE165" s="261">
        <v>0</v>
      </c>
      <c r="DF165" s="261">
        <v>0</v>
      </c>
      <c r="DG165" s="261">
        <v>0</v>
      </c>
      <c r="DH165" s="261">
        <v>0</v>
      </c>
      <c r="DI165" s="261">
        <v>0</v>
      </c>
      <c r="DJ165" s="261">
        <v>0</v>
      </c>
      <c r="DK165" s="261">
        <v>0</v>
      </c>
      <c r="DL165" s="261">
        <v>0</v>
      </c>
      <c r="DM165" s="261">
        <v>0</v>
      </c>
      <c r="DN165" s="261">
        <v>0</v>
      </c>
      <c r="DO165" s="261">
        <v>0</v>
      </c>
      <c r="DP165" s="261">
        <v>0</v>
      </c>
      <c r="DQ165" s="261">
        <v>0</v>
      </c>
      <c r="DR165" s="261">
        <v>0</v>
      </c>
      <c r="DS165" s="261">
        <v>0</v>
      </c>
      <c r="DT165" s="261">
        <v>0</v>
      </c>
      <c r="DU165" s="261">
        <v>0</v>
      </c>
      <c r="DV165" s="261">
        <v>0</v>
      </c>
      <c r="DW165" s="261">
        <v>0</v>
      </c>
      <c r="DX165" s="261">
        <v>0</v>
      </c>
      <c r="DY165" s="261">
        <v>0</v>
      </c>
      <c r="DZ165" s="261">
        <v>0</v>
      </c>
      <c r="EA165" s="261">
        <v>0</v>
      </c>
      <c r="EB165" s="261">
        <v>0</v>
      </c>
      <c r="EC165" s="261">
        <v>0</v>
      </c>
      <c r="ED165" s="261">
        <v>0</v>
      </c>
      <c r="EE165" s="261">
        <v>0</v>
      </c>
      <c r="EF165" s="261">
        <v>0</v>
      </c>
      <c r="EG165" s="261">
        <v>0</v>
      </c>
      <c r="EH165" s="261">
        <v>0</v>
      </c>
      <c r="EI165" s="261">
        <v>0</v>
      </c>
      <c r="EJ165" s="261">
        <v>0</v>
      </c>
      <c r="EK165" s="264">
        <v>0</v>
      </c>
    </row>
    <row r="166" spans="1:141" s="265" customFormat="1" ht="15.75" x14ac:dyDescent="0.25">
      <c r="A166" s="294"/>
      <c r="B166" s="297" t="s">
        <v>12526</v>
      </c>
      <c r="C166" s="259" t="s">
        <v>5052</v>
      </c>
      <c r="D166" s="259" t="s">
        <v>12113</v>
      </c>
      <c r="E166" s="259" t="s">
        <v>12114</v>
      </c>
      <c r="F166" s="192"/>
      <c r="G166" s="260">
        <v>1</v>
      </c>
      <c r="H166" s="261">
        <v>1</v>
      </c>
      <c r="I166" s="261">
        <v>0</v>
      </c>
      <c r="J166" s="261">
        <v>0</v>
      </c>
      <c r="K166" s="261">
        <v>0</v>
      </c>
      <c r="L166" s="262">
        <v>0</v>
      </c>
      <c r="M166" s="261">
        <v>1</v>
      </c>
      <c r="N166" s="263">
        <v>0</v>
      </c>
      <c r="O166" s="261">
        <v>0</v>
      </c>
      <c r="P166" s="264">
        <v>0</v>
      </c>
      <c r="R166" s="260">
        <v>0</v>
      </c>
      <c r="S166" s="261">
        <v>1</v>
      </c>
      <c r="T166" s="261">
        <v>1</v>
      </c>
      <c r="U166" s="264">
        <v>1</v>
      </c>
      <c r="V166" s="260">
        <v>0</v>
      </c>
      <c r="W166" s="261">
        <v>1</v>
      </c>
      <c r="X166" s="264">
        <v>1</v>
      </c>
      <c r="Y166" s="266">
        <v>0</v>
      </c>
      <c r="Z166" s="260">
        <v>0</v>
      </c>
      <c r="AA166" s="261">
        <v>0</v>
      </c>
      <c r="AB166" s="261">
        <v>0</v>
      </c>
      <c r="AC166" s="261">
        <v>0</v>
      </c>
      <c r="AD166" s="261">
        <v>0</v>
      </c>
      <c r="AE166" s="261">
        <v>0</v>
      </c>
      <c r="AF166" s="261">
        <v>0</v>
      </c>
      <c r="AG166" s="261">
        <v>0</v>
      </c>
      <c r="AH166" s="261">
        <v>0</v>
      </c>
      <c r="AI166" s="261">
        <v>0</v>
      </c>
      <c r="AJ166" s="261">
        <v>0</v>
      </c>
      <c r="AK166" s="261">
        <v>0</v>
      </c>
      <c r="AL166" s="261">
        <v>0</v>
      </c>
      <c r="AM166" s="261">
        <v>0</v>
      </c>
      <c r="AN166" s="261">
        <v>0</v>
      </c>
      <c r="AO166" s="261">
        <v>0</v>
      </c>
      <c r="AP166" s="264">
        <v>0</v>
      </c>
      <c r="AQ166" s="260">
        <v>0</v>
      </c>
      <c r="AR166" s="264">
        <v>0</v>
      </c>
      <c r="AS166" s="263">
        <v>0</v>
      </c>
      <c r="AT166" s="262">
        <v>0</v>
      </c>
      <c r="AU166" s="260">
        <v>0</v>
      </c>
      <c r="AV166" s="261">
        <v>0</v>
      </c>
      <c r="AW166" s="261">
        <v>0</v>
      </c>
      <c r="AX166" s="261">
        <v>0</v>
      </c>
      <c r="AY166" s="264">
        <v>0</v>
      </c>
      <c r="AZ166" s="267">
        <v>0</v>
      </c>
      <c r="BA166" s="260">
        <v>0</v>
      </c>
      <c r="BB166" s="261">
        <v>0</v>
      </c>
      <c r="BC166" s="261">
        <v>0</v>
      </c>
      <c r="BD166" s="261">
        <v>0</v>
      </c>
      <c r="BE166" s="261">
        <v>0</v>
      </c>
      <c r="BF166" s="261">
        <v>0</v>
      </c>
      <c r="BG166" s="261">
        <v>0</v>
      </c>
      <c r="BH166" s="261">
        <v>0</v>
      </c>
      <c r="BI166" s="261">
        <v>0</v>
      </c>
      <c r="BJ166" s="261">
        <v>0</v>
      </c>
      <c r="BK166" s="261">
        <v>0</v>
      </c>
      <c r="BL166" s="261">
        <v>0</v>
      </c>
      <c r="BM166" s="264">
        <v>0</v>
      </c>
      <c r="BN166" s="260">
        <v>0</v>
      </c>
      <c r="BO166" s="261">
        <v>0</v>
      </c>
      <c r="BP166" s="261">
        <v>0</v>
      </c>
      <c r="BQ166" s="264">
        <v>0</v>
      </c>
      <c r="BR166" s="260">
        <v>0</v>
      </c>
      <c r="BS166" s="261">
        <v>1</v>
      </c>
      <c r="BT166" s="264">
        <v>0</v>
      </c>
      <c r="BU166" s="263">
        <v>0</v>
      </c>
      <c r="BV166" s="262">
        <v>0</v>
      </c>
      <c r="BW166" s="260">
        <v>0</v>
      </c>
      <c r="BX166" s="261">
        <v>0</v>
      </c>
      <c r="BY166" s="261">
        <v>0</v>
      </c>
      <c r="BZ166" s="261">
        <v>0</v>
      </c>
      <c r="CA166" s="261">
        <v>0</v>
      </c>
      <c r="CB166" s="261">
        <v>0</v>
      </c>
      <c r="CC166" s="261">
        <v>0</v>
      </c>
      <c r="CD166" s="261">
        <v>0</v>
      </c>
      <c r="CE166" s="261">
        <v>0</v>
      </c>
      <c r="CF166" s="261">
        <v>0</v>
      </c>
      <c r="CG166" s="261">
        <v>0</v>
      </c>
      <c r="CH166" s="261">
        <v>0</v>
      </c>
      <c r="CI166" s="261">
        <v>0</v>
      </c>
      <c r="CJ166" s="261">
        <v>0</v>
      </c>
      <c r="CK166" s="261">
        <v>0</v>
      </c>
      <c r="CL166" s="261">
        <v>0</v>
      </c>
      <c r="CM166" s="261">
        <v>0</v>
      </c>
      <c r="CN166" s="261">
        <v>0</v>
      </c>
      <c r="CO166" s="261">
        <v>0</v>
      </c>
      <c r="CP166" s="261">
        <v>0</v>
      </c>
      <c r="CQ166" s="261">
        <v>0</v>
      </c>
      <c r="CR166" s="261">
        <v>0</v>
      </c>
      <c r="CS166" s="261">
        <v>0</v>
      </c>
      <c r="CT166" s="261">
        <v>0</v>
      </c>
      <c r="CU166" s="261">
        <v>0</v>
      </c>
      <c r="CV166" s="261">
        <v>0</v>
      </c>
      <c r="CW166" s="261">
        <v>0</v>
      </c>
      <c r="CX166" s="261">
        <v>0</v>
      </c>
      <c r="CY166" s="261">
        <v>0</v>
      </c>
      <c r="CZ166" s="264">
        <v>0</v>
      </c>
      <c r="DA166" s="263">
        <v>0</v>
      </c>
      <c r="DB166" s="261">
        <v>0</v>
      </c>
      <c r="DC166" s="261">
        <v>0</v>
      </c>
      <c r="DD166" s="261">
        <v>0</v>
      </c>
      <c r="DE166" s="261">
        <v>0</v>
      </c>
      <c r="DF166" s="261">
        <v>0</v>
      </c>
      <c r="DG166" s="261">
        <v>0</v>
      </c>
      <c r="DH166" s="261">
        <v>0</v>
      </c>
      <c r="DI166" s="261">
        <v>0</v>
      </c>
      <c r="DJ166" s="261">
        <v>0</v>
      </c>
      <c r="DK166" s="261">
        <v>0</v>
      </c>
      <c r="DL166" s="261">
        <v>0</v>
      </c>
      <c r="DM166" s="261">
        <v>0</v>
      </c>
      <c r="DN166" s="261">
        <v>0</v>
      </c>
      <c r="DO166" s="261">
        <v>0</v>
      </c>
      <c r="DP166" s="261">
        <v>0</v>
      </c>
      <c r="DQ166" s="261">
        <v>0</v>
      </c>
      <c r="DR166" s="261">
        <v>0</v>
      </c>
      <c r="DS166" s="261">
        <v>0</v>
      </c>
      <c r="DT166" s="261">
        <v>0</v>
      </c>
      <c r="DU166" s="261">
        <v>0</v>
      </c>
      <c r="DV166" s="261">
        <v>0</v>
      </c>
      <c r="DW166" s="261">
        <v>0</v>
      </c>
      <c r="DX166" s="261">
        <v>0</v>
      </c>
      <c r="DY166" s="261">
        <v>0</v>
      </c>
      <c r="DZ166" s="261">
        <v>0</v>
      </c>
      <c r="EA166" s="261">
        <v>0</v>
      </c>
      <c r="EB166" s="261">
        <v>0</v>
      </c>
      <c r="EC166" s="261">
        <v>0</v>
      </c>
      <c r="ED166" s="261">
        <v>0</v>
      </c>
      <c r="EE166" s="261">
        <v>0</v>
      </c>
      <c r="EF166" s="261">
        <v>0</v>
      </c>
      <c r="EG166" s="261">
        <v>0</v>
      </c>
      <c r="EH166" s="261">
        <v>0</v>
      </c>
      <c r="EI166" s="261">
        <v>0</v>
      </c>
      <c r="EJ166" s="261">
        <v>0</v>
      </c>
      <c r="EK166" s="264">
        <v>0</v>
      </c>
    </row>
    <row r="167" spans="1:141" s="265" customFormat="1" ht="15.75" x14ac:dyDescent="0.25">
      <c r="A167" s="294"/>
      <c r="B167" s="299"/>
      <c r="C167" s="259" t="s">
        <v>10665</v>
      </c>
      <c r="D167" s="259" t="s">
        <v>4754</v>
      </c>
      <c r="E167" s="259" t="s">
        <v>12115</v>
      </c>
      <c r="F167" s="192"/>
      <c r="G167" s="260">
        <v>0</v>
      </c>
      <c r="H167" s="261">
        <v>1</v>
      </c>
      <c r="I167" s="261">
        <v>0</v>
      </c>
      <c r="J167" s="261">
        <v>0</v>
      </c>
      <c r="K167" s="261">
        <v>0</v>
      </c>
      <c r="L167" s="262">
        <v>0</v>
      </c>
      <c r="M167" s="261">
        <v>1</v>
      </c>
      <c r="N167" s="263">
        <v>0</v>
      </c>
      <c r="O167" s="261">
        <v>1</v>
      </c>
      <c r="P167" s="264">
        <v>0</v>
      </c>
      <c r="R167" s="260">
        <v>1</v>
      </c>
      <c r="S167" s="261">
        <v>1</v>
      </c>
      <c r="T167" s="261">
        <v>1</v>
      </c>
      <c r="U167" s="264">
        <v>1</v>
      </c>
      <c r="V167" s="260">
        <v>1</v>
      </c>
      <c r="W167" s="261">
        <v>1</v>
      </c>
      <c r="X167" s="264">
        <v>1</v>
      </c>
      <c r="Y167" s="266">
        <v>0</v>
      </c>
      <c r="Z167" s="260">
        <v>0</v>
      </c>
      <c r="AA167" s="261">
        <v>0</v>
      </c>
      <c r="AB167" s="261">
        <v>0</v>
      </c>
      <c r="AC167" s="261">
        <v>0</v>
      </c>
      <c r="AD167" s="261">
        <v>0</v>
      </c>
      <c r="AE167" s="261">
        <v>0</v>
      </c>
      <c r="AF167" s="261">
        <v>0</v>
      </c>
      <c r="AG167" s="261">
        <v>0</v>
      </c>
      <c r="AH167" s="261">
        <v>0</v>
      </c>
      <c r="AI167" s="261">
        <v>0</v>
      </c>
      <c r="AJ167" s="261">
        <v>0</v>
      </c>
      <c r="AK167" s="261">
        <v>0</v>
      </c>
      <c r="AL167" s="261">
        <v>0</v>
      </c>
      <c r="AM167" s="261">
        <v>0</v>
      </c>
      <c r="AN167" s="261">
        <v>0</v>
      </c>
      <c r="AO167" s="261">
        <v>0</v>
      </c>
      <c r="AP167" s="264">
        <v>0</v>
      </c>
      <c r="AQ167" s="260">
        <v>0</v>
      </c>
      <c r="AR167" s="264">
        <v>1</v>
      </c>
      <c r="AS167" s="263">
        <v>0</v>
      </c>
      <c r="AT167" s="262">
        <v>1</v>
      </c>
      <c r="AU167" s="260">
        <v>0</v>
      </c>
      <c r="AV167" s="261">
        <v>0</v>
      </c>
      <c r="AW167" s="261">
        <v>0</v>
      </c>
      <c r="AX167" s="261">
        <v>0</v>
      </c>
      <c r="AY167" s="264">
        <v>0</v>
      </c>
      <c r="AZ167" s="267">
        <v>1</v>
      </c>
      <c r="BA167" s="260">
        <v>0</v>
      </c>
      <c r="BB167" s="261">
        <v>0</v>
      </c>
      <c r="BC167" s="261">
        <v>0</v>
      </c>
      <c r="BD167" s="261">
        <v>0</v>
      </c>
      <c r="BE167" s="261">
        <v>0</v>
      </c>
      <c r="BF167" s="261">
        <v>0</v>
      </c>
      <c r="BG167" s="261">
        <v>0</v>
      </c>
      <c r="BH167" s="261">
        <v>0</v>
      </c>
      <c r="BI167" s="261">
        <v>0</v>
      </c>
      <c r="BJ167" s="261">
        <v>0</v>
      </c>
      <c r="BK167" s="261">
        <v>0</v>
      </c>
      <c r="BL167" s="261">
        <v>0</v>
      </c>
      <c r="BM167" s="264">
        <v>0</v>
      </c>
      <c r="BN167" s="260">
        <v>0</v>
      </c>
      <c r="BO167" s="261">
        <v>0</v>
      </c>
      <c r="BP167" s="261">
        <v>0</v>
      </c>
      <c r="BQ167" s="264">
        <v>0</v>
      </c>
      <c r="BR167" s="260">
        <v>0</v>
      </c>
      <c r="BS167" s="261">
        <v>1</v>
      </c>
      <c r="BT167" s="264">
        <v>1</v>
      </c>
      <c r="BU167" s="263">
        <v>0</v>
      </c>
      <c r="BV167" s="262">
        <v>0</v>
      </c>
      <c r="BW167" s="260">
        <v>1</v>
      </c>
      <c r="BX167" s="261">
        <v>1</v>
      </c>
      <c r="BY167" s="261">
        <v>1</v>
      </c>
      <c r="BZ167" s="261">
        <v>1</v>
      </c>
      <c r="CA167" s="261">
        <v>1</v>
      </c>
      <c r="CB167" s="261">
        <v>1</v>
      </c>
      <c r="CC167" s="261">
        <v>1</v>
      </c>
      <c r="CD167" s="261">
        <v>1</v>
      </c>
      <c r="CE167" s="261">
        <v>1</v>
      </c>
      <c r="CF167" s="261">
        <v>1</v>
      </c>
      <c r="CG167" s="261">
        <v>1</v>
      </c>
      <c r="CH167" s="261">
        <v>1</v>
      </c>
      <c r="CI167" s="261">
        <v>0</v>
      </c>
      <c r="CJ167" s="261">
        <v>1</v>
      </c>
      <c r="CK167" s="261">
        <v>1</v>
      </c>
      <c r="CL167" s="261">
        <v>1</v>
      </c>
      <c r="CM167" s="261">
        <v>1</v>
      </c>
      <c r="CN167" s="261">
        <v>1</v>
      </c>
      <c r="CO167" s="261">
        <v>1</v>
      </c>
      <c r="CP167" s="261">
        <v>1</v>
      </c>
      <c r="CQ167" s="261">
        <v>1</v>
      </c>
      <c r="CR167" s="261">
        <v>1</v>
      </c>
      <c r="CS167" s="261">
        <v>1</v>
      </c>
      <c r="CT167" s="261">
        <v>1</v>
      </c>
      <c r="CU167" s="261">
        <v>1</v>
      </c>
      <c r="CV167" s="261">
        <v>1</v>
      </c>
      <c r="CW167" s="261">
        <v>1</v>
      </c>
      <c r="CX167" s="261">
        <v>1</v>
      </c>
      <c r="CY167" s="261">
        <v>1</v>
      </c>
      <c r="CZ167" s="264">
        <v>1</v>
      </c>
      <c r="DA167" s="263">
        <v>0</v>
      </c>
      <c r="DB167" s="261">
        <v>0</v>
      </c>
      <c r="DC167" s="261">
        <v>0</v>
      </c>
      <c r="DD167" s="261">
        <v>0</v>
      </c>
      <c r="DE167" s="261">
        <v>0</v>
      </c>
      <c r="DF167" s="261">
        <v>0</v>
      </c>
      <c r="DG167" s="261">
        <v>0</v>
      </c>
      <c r="DH167" s="261">
        <v>0</v>
      </c>
      <c r="DI167" s="261">
        <v>0</v>
      </c>
      <c r="DJ167" s="261">
        <v>0</v>
      </c>
      <c r="DK167" s="261">
        <v>0</v>
      </c>
      <c r="DL167" s="261">
        <v>0</v>
      </c>
      <c r="DM167" s="261">
        <v>0</v>
      </c>
      <c r="DN167" s="261">
        <v>0</v>
      </c>
      <c r="DO167" s="261">
        <v>0</v>
      </c>
      <c r="DP167" s="261">
        <v>0</v>
      </c>
      <c r="DQ167" s="261">
        <v>0</v>
      </c>
      <c r="DR167" s="261">
        <v>0</v>
      </c>
      <c r="DS167" s="261">
        <v>0</v>
      </c>
      <c r="DT167" s="261">
        <v>0</v>
      </c>
      <c r="DU167" s="261">
        <v>0</v>
      </c>
      <c r="DV167" s="261">
        <v>0</v>
      </c>
      <c r="DW167" s="261">
        <v>0</v>
      </c>
      <c r="DX167" s="261">
        <v>0</v>
      </c>
      <c r="DY167" s="261">
        <v>0</v>
      </c>
      <c r="DZ167" s="261">
        <v>0</v>
      </c>
      <c r="EA167" s="261">
        <v>0</v>
      </c>
      <c r="EB167" s="261">
        <v>0</v>
      </c>
      <c r="EC167" s="261">
        <v>0</v>
      </c>
      <c r="ED167" s="261">
        <v>0</v>
      </c>
      <c r="EE167" s="261">
        <v>0</v>
      </c>
      <c r="EF167" s="261">
        <v>0</v>
      </c>
      <c r="EG167" s="261">
        <v>0</v>
      </c>
      <c r="EH167" s="261">
        <v>0</v>
      </c>
      <c r="EI167" s="261">
        <v>0</v>
      </c>
      <c r="EJ167" s="261">
        <v>0</v>
      </c>
      <c r="EK167" s="264">
        <v>0</v>
      </c>
    </row>
    <row r="168" spans="1:141" s="265" customFormat="1" ht="15.75" x14ac:dyDescent="0.25">
      <c r="A168" s="294"/>
      <c r="B168" s="297" t="s">
        <v>12116</v>
      </c>
      <c r="C168" s="259" t="s">
        <v>11000</v>
      </c>
      <c r="D168" s="259" t="s">
        <v>12117</v>
      </c>
      <c r="E168" s="259" t="s">
        <v>12118</v>
      </c>
      <c r="F168" s="192"/>
      <c r="G168" s="260">
        <v>0</v>
      </c>
      <c r="H168" s="261">
        <v>0</v>
      </c>
      <c r="I168" s="261">
        <v>0</v>
      </c>
      <c r="J168" s="261">
        <v>1</v>
      </c>
      <c r="K168" s="261">
        <v>0</v>
      </c>
      <c r="L168" s="262">
        <v>0</v>
      </c>
      <c r="M168" s="261">
        <v>1</v>
      </c>
      <c r="N168" s="263">
        <v>0</v>
      </c>
      <c r="O168" s="261">
        <v>0</v>
      </c>
      <c r="P168" s="264">
        <v>0</v>
      </c>
      <c r="R168" s="260">
        <v>0</v>
      </c>
      <c r="S168" s="261">
        <v>0</v>
      </c>
      <c r="T168" s="261">
        <v>0</v>
      </c>
      <c r="U168" s="264">
        <v>0</v>
      </c>
      <c r="V168" s="260">
        <v>0</v>
      </c>
      <c r="W168" s="261">
        <v>0</v>
      </c>
      <c r="X168" s="264">
        <v>0</v>
      </c>
      <c r="Y168" s="266">
        <v>0</v>
      </c>
      <c r="Z168" s="260">
        <v>0</v>
      </c>
      <c r="AA168" s="261">
        <v>0</v>
      </c>
      <c r="AB168" s="261">
        <v>0</v>
      </c>
      <c r="AC168" s="261">
        <v>0</v>
      </c>
      <c r="AD168" s="261">
        <v>0</v>
      </c>
      <c r="AE168" s="261">
        <v>0</v>
      </c>
      <c r="AF168" s="261">
        <v>0</v>
      </c>
      <c r="AG168" s="261">
        <v>0</v>
      </c>
      <c r="AH168" s="261">
        <v>0</v>
      </c>
      <c r="AI168" s="261">
        <v>0</v>
      </c>
      <c r="AJ168" s="261">
        <v>0</v>
      </c>
      <c r="AK168" s="261">
        <v>0</v>
      </c>
      <c r="AL168" s="261">
        <v>0</v>
      </c>
      <c r="AM168" s="261">
        <v>0</v>
      </c>
      <c r="AN168" s="261">
        <v>0</v>
      </c>
      <c r="AO168" s="261">
        <v>0</v>
      </c>
      <c r="AP168" s="264">
        <v>0</v>
      </c>
      <c r="AQ168" s="260">
        <v>0</v>
      </c>
      <c r="AR168" s="264">
        <v>0</v>
      </c>
      <c r="AS168" s="263">
        <v>0</v>
      </c>
      <c r="AT168" s="262">
        <v>0</v>
      </c>
      <c r="AU168" s="260">
        <v>0</v>
      </c>
      <c r="AV168" s="261">
        <v>0</v>
      </c>
      <c r="AW168" s="261">
        <v>1</v>
      </c>
      <c r="AX168" s="261">
        <v>1</v>
      </c>
      <c r="AY168" s="264">
        <v>0</v>
      </c>
      <c r="AZ168" s="267">
        <v>0</v>
      </c>
      <c r="BA168" s="260">
        <v>0</v>
      </c>
      <c r="BB168" s="261">
        <v>0</v>
      </c>
      <c r="BC168" s="261">
        <v>0</v>
      </c>
      <c r="BD168" s="261">
        <v>0</v>
      </c>
      <c r="BE168" s="261">
        <v>0</v>
      </c>
      <c r="BF168" s="261">
        <v>0</v>
      </c>
      <c r="BG168" s="261">
        <v>0</v>
      </c>
      <c r="BH168" s="261">
        <v>0</v>
      </c>
      <c r="BI168" s="261">
        <v>0</v>
      </c>
      <c r="BJ168" s="261">
        <v>0</v>
      </c>
      <c r="BK168" s="261">
        <v>0</v>
      </c>
      <c r="BL168" s="261">
        <v>0</v>
      </c>
      <c r="BM168" s="264">
        <v>0</v>
      </c>
      <c r="BN168" s="260">
        <v>0</v>
      </c>
      <c r="BO168" s="261">
        <v>0</v>
      </c>
      <c r="BP168" s="261">
        <v>0</v>
      </c>
      <c r="BQ168" s="264">
        <v>0</v>
      </c>
      <c r="BR168" s="260">
        <v>0</v>
      </c>
      <c r="BS168" s="261">
        <v>0</v>
      </c>
      <c r="BT168" s="264">
        <v>0</v>
      </c>
      <c r="BU168" s="263">
        <v>0</v>
      </c>
      <c r="BV168" s="262">
        <v>0</v>
      </c>
      <c r="BW168" s="260">
        <v>0</v>
      </c>
      <c r="BX168" s="261">
        <v>0</v>
      </c>
      <c r="BY168" s="261">
        <v>0</v>
      </c>
      <c r="BZ168" s="261">
        <v>0</v>
      </c>
      <c r="CA168" s="261">
        <v>0</v>
      </c>
      <c r="CB168" s="261">
        <v>0</v>
      </c>
      <c r="CC168" s="261">
        <v>0</v>
      </c>
      <c r="CD168" s="261">
        <v>0</v>
      </c>
      <c r="CE168" s="261">
        <v>0</v>
      </c>
      <c r="CF168" s="261">
        <v>0</v>
      </c>
      <c r="CG168" s="261">
        <v>0</v>
      </c>
      <c r="CH168" s="261">
        <v>0</v>
      </c>
      <c r="CI168" s="261">
        <v>0</v>
      </c>
      <c r="CJ168" s="261">
        <v>0</v>
      </c>
      <c r="CK168" s="261">
        <v>0</v>
      </c>
      <c r="CL168" s="261">
        <v>0</v>
      </c>
      <c r="CM168" s="261">
        <v>0</v>
      </c>
      <c r="CN168" s="261">
        <v>0</v>
      </c>
      <c r="CO168" s="261">
        <v>0</v>
      </c>
      <c r="CP168" s="261">
        <v>0</v>
      </c>
      <c r="CQ168" s="261">
        <v>0</v>
      </c>
      <c r="CR168" s="261">
        <v>0</v>
      </c>
      <c r="CS168" s="261">
        <v>0</v>
      </c>
      <c r="CT168" s="261">
        <v>0</v>
      </c>
      <c r="CU168" s="261">
        <v>0</v>
      </c>
      <c r="CV168" s="261">
        <v>0</v>
      </c>
      <c r="CW168" s="261">
        <v>0</v>
      </c>
      <c r="CX168" s="261">
        <v>0</v>
      </c>
      <c r="CY168" s="261">
        <v>0</v>
      </c>
      <c r="CZ168" s="264">
        <v>0</v>
      </c>
      <c r="DA168" s="263">
        <v>0</v>
      </c>
      <c r="DB168" s="261">
        <v>0</v>
      </c>
      <c r="DC168" s="261">
        <v>0</v>
      </c>
      <c r="DD168" s="261">
        <v>0</v>
      </c>
      <c r="DE168" s="261">
        <v>0</v>
      </c>
      <c r="DF168" s="261">
        <v>0</v>
      </c>
      <c r="DG168" s="261">
        <v>0</v>
      </c>
      <c r="DH168" s="261">
        <v>0</v>
      </c>
      <c r="DI168" s="261">
        <v>0</v>
      </c>
      <c r="DJ168" s="261">
        <v>0</v>
      </c>
      <c r="DK168" s="261">
        <v>0</v>
      </c>
      <c r="DL168" s="261">
        <v>0</v>
      </c>
      <c r="DM168" s="261">
        <v>0</v>
      </c>
      <c r="DN168" s="261">
        <v>0</v>
      </c>
      <c r="DO168" s="261">
        <v>0</v>
      </c>
      <c r="DP168" s="261">
        <v>0</v>
      </c>
      <c r="DQ168" s="261">
        <v>0</v>
      </c>
      <c r="DR168" s="261">
        <v>0</v>
      </c>
      <c r="DS168" s="261">
        <v>0</v>
      </c>
      <c r="DT168" s="261">
        <v>0</v>
      </c>
      <c r="DU168" s="261">
        <v>0</v>
      </c>
      <c r="DV168" s="261">
        <v>0</v>
      </c>
      <c r="DW168" s="261">
        <v>0</v>
      </c>
      <c r="DX168" s="261">
        <v>0</v>
      </c>
      <c r="DY168" s="261">
        <v>0</v>
      </c>
      <c r="DZ168" s="261">
        <v>0</v>
      </c>
      <c r="EA168" s="261">
        <v>0</v>
      </c>
      <c r="EB168" s="261">
        <v>0</v>
      </c>
      <c r="EC168" s="261">
        <v>0</v>
      </c>
      <c r="ED168" s="261">
        <v>0</v>
      </c>
      <c r="EE168" s="261">
        <v>0</v>
      </c>
      <c r="EF168" s="261">
        <v>0</v>
      </c>
      <c r="EG168" s="261">
        <v>0</v>
      </c>
      <c r="EH168" s="261">
        <v>0</v>
      </c>
      <c r="EI168" s="261">
        <v>0</v>
      </c>
      <c r="EJ168" s="261">
        <v>0</v>
      </c>
      <c r="EK168" s="264">
        <v>0</v>
      </c>
    </row>
    <row r="169" spans="1:141" s="265" customFormat="1" ht="15.75" x14ac:dyDescent="0.25">
      <c r="A169" s="295"/>
      <c r="B169" s="299"/>
      <c r="C169" s="259" t="s">
        <v>12119</v>
      </c>
      <c r="D169" s="259" t="s">
        <v>12120</v>
      </c>
      <c r="E169" s="259" t="s">
        <v>12121</v>
      </c>
      <c r="F169" s="192"/>
      <c r="G169" s="260">
        <v>0</v>
      </c>
      <c r="H169" s="261">
        <v>0</v>
      </c>
      <c r="I169" s="261">
        <v>0</v>
      </c>
      <c r="J169" s="261">
        <v>0</v>
      </c>
      <c r="K169" s="261">
        <v>0</v>
      </c>
      <c r="L169" s="262">
        <v>0</v>
      </c>
      <c r="M169" s="261">
        <v>0</v>
      </c>
      <c r="N169" s="263">
        <v>0</v>
      </c>
      <c r="O169" s="261">
        <v>0</v>
      </c>
      <c r="P169" s="264">
        <v>0</v>
      </c>
      <c r="R169" s="260">
        <v>3</v>
      </c>
      <c r="S169" s="261">
        <v>0</v>
      </c>
      <c r="T169" s="261">
        <v>1</v>
      </c>
      <c r="U169" s="264">
        <v>1</v>
      </c>
      <c r="V169" s="260">
        <v>0</v>
      </c>
      <c r="W169" s="261">
        <v>0</v>
      </c>
      <c r="X169" s="264">
        <v>0</v>
      </c>
      <c r="Y169" s="266">
        <v>0</v>
      </c>
      <c r="Z169" s="260">
        <v>0</v>
      </c>
      <c r="AA169" s="261">
        <v>0</v>
      </c>
      <c r="AB169" s="261">
        <v>0</v>
      </c>
      <c r="AC169" s="261">
        <v>0</v>
      </c>
      <c r="AD169" s="261">
        <v>0</v>
      </c>
      <c r="AE169" s="261">
        <v>0</v>
      </c>
      <c r="AF169" s="261">
        <v>0</v>
      </c>
      <c r="AG169" s="261">
        <v>0</v>
      </c>
      <c r="AH169" s="261">
        <v>0</v>
      </c>
      <c r="AI169" s="261">
        <v>0</v>
      </c>
      <c r="AJ169" s="261">
        <v>0</v>
      </c>
      <c r="AK169" s="261">
        <v>0</v>
      </c>
      <c r="AL169" s="261">
        <v>0</v>
      </c>
      <c r="AM169" s="261">
        <v>0</v>
      </c>
      <c r="AN169" s="261">
        <v>0</v>
      </c>
      <c r="AO169" s="261">
        <v>0</v>
      </c>
      <c r="AP169" s="264">
        <v>0</v>
      </c>
      <c r="AQ169" s="260">
        <v>0</v>
      </c>
      <c r="AR169" s="264">
        <v>1</v>
      </c>
      <c r="AS169" s="263">
        <v>0</v>
      </c>
      <c r="AT169" s="262">
        <v>0</v>
      </c>
      <c r="AU169" s="260">
        <v>2</v>
      </c>
      <c r="AV169" s="261">
        <v>1</v>
      </c>
      <c r="AW169" s="261">
        <v>0</v>
      </c>
      <c r="AX169" s="261">
        <v>0</v>
      </c>
      <c r="AY169" s="264">
        <v>1</v>
      </c>
      <c r="AZ169" s="267">
        <v>0</v>
      </c>
      <c r="BA169" s="260">
        <v>0</v>
      </c>
      <c r="BB169" s="261">
        <v>0</v>
      </c>
      <c r="BC169" s="261">
        <v>0</v>
      </c>
      <c r="BD169" s="261">
        <v>0</v>
      </c>
      <c r="BE169" s="261">
        <v>0</v>
      </c>
      <c r="BF169" s="261">
        <v>0</v>
      </c>
      <c r="BG169" s="261">
        <v>0</v>
      </c>
      <c r="BH169" s="261">
        <v>0</v>
      </c>
      <c r="BI169" s="261">
        <v>0</v>
      </c>
      <c r="BJ169" s="261">
        <v>0</v>
      </c>
      <c r="BK169" s="261">
        <v>0</v>
      </c>
      <c r="BL169" s="261">
        <v>0</v>
      </c>
      <c r="BM169" s="264">
        <v>0</v>
      </c>
      <c r="BN169" s="260">
        <v>1</v>
      </c>
      <c r="BO169" s="261">
        <v>0</v>
      </c>
      <c r="BP169" s="261">
        <v>0</v>
      </c>
      <c r="BQ169" s="264">
        <v>0</v>
      </c>
      <c r="BR169" s="260">
        <v>0</v>
      </c>
      <c r="BS169" s="261">
        <v>0</v>
      </c>
      <c r="BT169" s="264">
        <v>0</v>
      </c>
      <c r="BU169" s="263">
        <v>0</v>
      </c>
      <c r="BV169" s="262">
        <v>0</v>
      </c>
      <c r="BW169" s="260">
        <v>0</v>
      </c>
      <c r="BX169" s="261">
        <v>0</v>
      </c>
      <c r="BY169" s="261">
        <v>0</v>
      </c>
      <c r="BZ169" s="261">
        <v>0</v>
      </c>
      <c r="CA169" s="261">
        <v>0</v>
      </c>
      <c r="CB169" s="261">
        <v>0</v>
      </c>
      <c r="CC169" s="261">
        <v>0</v>
      </c>
      <c r="CD169" s="261">
        <v>0</v>
      </c>
      <c r="CE169" s="261">
        <v>0</v>
      </c>
      <c r="CF169" s="261">
        <v>0</v>
      </c>
      <c r="CG169" s="261">
        <v>0</v>
      </c>
      <c r="CH169" s="261">
        <v>0</v>
      </c>
      <c r="CI169" s="261">
        <v>0</v>
      </c>
      <c r="CJ169" s="261">
        <v>0</v>
      </c>
      <c r="CK169" s="261">
        <v>0</v>
      </c>
      <c r="CL169" s="261">
        <v>0</v>
      </c>
      <c r="CM169" s="261">
        <v>0</v>
      </c>
      <c r="CN169" s="261">
        <v>0</v>
      </c>
      <c r="CO169" s="261">
        <v>0</v>
      </c>
      <c r="CP169" s="261">
        <v>0</v>
      </c>
      <c r="CQ169" s="261">
        <v>0</v>
      </c>
      <c r="CR169" s="261">
        <v>0</v>
      </c>
      <c r="CS169" s="261">
        <v>0</v>
      </c>
      <c r="CT169" s="261">
        <v>0</v>
      </c>
      <c r="CU169" s="261">
        <v>0</v>
      </c>
      <c r="CV169" s="261">
        <v>0</v>
      </c>
      <c r="CW169" s="261">
        <v>0</v>
      </c>
      <c r="CX169" s="261">
        <v>0</v>
      </c>
      <c r="CY169" s="261">
        <v>0</v>
      </c>
      <c r="CZ169" s="264">
        <v>0</v>
      </c>
      <c r="DA169" s="263">
        <v>0</v>
      </c>
      <c r="DB169" s="261">
        <v>0</v>
      </c>
      <c r="DC169" s="261">
        <v>0</v>
      </c>
      <c r="DD169" s="261">
        <v>0</v>
      </c>
      <c r="DE169" s="261">
        <v>0</v>
      </c>
      <c r="DF169" s="261">
        <v>0</v>
      </c>
      <c r="DG169" s="261">
        <v>0</v>
      </c>
      <c r="DH169" s="261">
        <v>0</v>
      </c>
      <c r="DI169" s="261">
        <v>0</v>
      </c>
      <c r="DJ169" s="261">
        <v>0</v>
      </c>
      <c r="DK169" s="261">
        <v>0</v>
      </c>
      <c r="DL169" s="261">
        <v>0</v>
      </c>
      <c r="DM169" s="261">
        <v>0</v>
      </c>
      <c r="DN169" s="261">
        <v>0</v>
      </c>
      <c r="DO169" s="261">
        <v>0</v>
      </c>
      <c r="DP169" s="261">
        <v>0</v>
      </c>
      <c r="DQ169" s="261">
        <v>0</v>
      </c>
      <c r="DR169" s="261">
        <v>0</v>
      </c>
      <c r="DS169" s="261">
        <v>0</v>
      </c>
      <c r="DT169" s="261">
        <v>0</v>
      </c>
      <c r="DU169" s="261">
        <v>0</v>
      </c>
      <c r="DV169" s="261">
        <v>0</v>
      </c>
      <c r="DW169" s="261">
        <v>0</v>
      </c>
      <c r="DX169" s="261">
        <v>0</v>
      </c>
      <c r="DY169" s="261">
        <v>0</v>
      </c>
      <c r="DZ169" s="261">
        <v>0</v>
      </c>
      <c r="EA169" s="261">
        <v>0</v>
      </c>
      <c r="EB169" s="261">
        <v>0</v>
      </c>
      <c r="EC169" s="261">
        <v>0</v>
      </c>
      <c r="ED169" s="261">
        <v>0</v>
      </c>
      <c r="EE169" s="261">
        <v>0</v>
      </c>
      <c r="EF169" s="261">
        <v>0</v>
      </c>
      <c r="EG169" s="261">
        <v>0</v>
      </c>
      <c r="EH169" s="261">
        <v>0</v>
      </c>
      <c r="EI169" s="261">
        <v>0</v>
      </c>
      <c r="EJ169" s="261">
        <v>0</v>
      </c>
      <c r="EK169" s="264">
        <v>0</v>
      </c>
    </row>
    <row r="170" spans="1:141" ht="15.75" x14ac:dyDescent="0.25">
      <c r="A170" s="285" t="s">
        <v>12122</v>
      </c>
      <c r="B170" s="286"/>
      <c r="C170" s="48" t="s">
        <v>12123</v>
      </c>
      <c r="D170" s="48" t="s">
        <v>12124</v>
      </c>
      <c r="E170" s="48" t="s">
        <v>12125</v>
      </c>
      <c r="F170" s="192"/>
      <c r="G170" s="173">
        <v>0</v>
      </c>
      <c r="H170" s="174">
        <v>0</v>
      </c>
      <c r="I170" s="174">
        <v>0</v>
      </c>
      <c r="J170" s="174">
        <v>0</v>
      </c>
      <c r="K170" s="174">
        <v>0</v>
      </c>
      <c r="L170" s="178">
        <v>0</v>
      </c>
      <c r="M170" s="174">
        <v>0</v>
      </c>
      <c r="N170" s="177">
        <v>0</v>
      </c>
      <c r="O170" s="174">
        <v>0</v>
      </c>
      <c r="P170" s="175">
        <v>0</v>
      </c>
      <c r="R170" s="173">
        <v>0</v>
      </c>
      <c r="S170" s="174">
        <v>0</v>
      </c>
      <c r="T170" s="174">
        <v>0</v>
      </c>
      <c r="U170" s="175">
        <v>0</v>
      </c>
      <c r="V170" s="173">
        <v>0</v>
      </c>
      <c r="W170" s="174">
        <v>0</v>
      </c>
      <c r="X170" s="175">
        <v>0</v>
      </c>
      <c r="Y170" s="176">
        <v>0</v>
      </c>
      <c r="Z170" s="173">
        <v>0</v>
      </c>
      <c r="AA170" s="174">
        <v>0</v>
      </c>
      <c r="AB170" s="174">
        <v>0</v>
      </c>
      <c r="AC170" s="174">
        <v>0</v>
      </c>
      <c r="AD170" s="174">
        <v>0</v>
      </c>
      <c r="AE170" s="174">
        <v>0</v>
      </c>
      <c r="AF170" s="174">
        <v>0</v>
      </c>
      <c r="AG170" s="174">
        <v>0</v>
      </c>
      <c r="AH170" s="174">
        <v>0</v>
      </c>
      <c r="AI170" s="174">
        <v>0</v>
      </c>
      <c r="AJ170" s="174">
        <v>0</v>
      </c>
      <c r="AK170" s="174">
        <v>0</v>
      </c>
      <c r="AL170" s="174">
        <v>0</v>
      </c>
      <c r="AM170" s="174">
        <v>0</v>
      </c>
      <c r="AN170" s="174">
        <v>0</v>
      </c>
      <c r="AO170" s="174">
        <v>0</v>
      </c>
      <c r="AP170" s="175">
        <v>0</v>
      </c>
      <c r="AQ170" s="173">
        <v>0</v>
      </c>
      <c r="AR170" s="175">
        <v>0</v>
      </c>
      <c r="AS170" s="177">
        <v>0</v>
      </c>
      <c r="AT170" s="178">
        <v>0</v>
      </c>
      <c r="AU170" s="173">
        <v>0</v>
      </c>
      <c r="AV170" s="174">
        <v>0</v>
      </c>
      <c r="AW170" s="174">
        <v>0</v>
      </c>
      <c r="AX170" s="174">
        <v>0</v>
      </c>
      <c r="AY170" s="175">
        <v>0</v>
      </c>
      <c r="AZ170" s="118">
        <v>0</v>
      </c>
      <c r="BA170" s="173">
        <v>1</v>
      </c>
      <c r="BB170" s="174">
        <v>1</v>
      </c>
      <c r="BC170" s="174">
        <v>1</v>
      </c>
      <c r="BD170" s="174">
        <v>1</v>
      </c>
      <c r="BE170" s="174">
        <v>1</v>
      </c>
      <c r="BF170" s="174">
        <v>1</v>
      </c>
      <c r="BG170" s="174">
        <v>1</v>
      </c>
      <c r="BH170" s="174">
        <v>1</v>
      </c>
      <c r="BI170" s="174">
        <v>1</v>
      </c>
      <c r="BJ170" s="174">
        <v>1</v>
      </c>
      <c r="BK170" s="174">
        <v>1</v>
      </c>
      <c r="BL170" s="174">
        <v>1</v>
      </c>
      <c r="BM170" s="175">
        <v>1</v>
      </c>
      <c r="BN170" s="173">
        <v>0</v>
      </c>
      <c r="BO170" s="174">
        <v>0</v>
      </c>
      <c r="BP170" s="174">
        <v>0</v>
      </c>
      <c r="BQ170" s="175">
        <v>0</v>
      </c>
      <c r="BR170" s="173">
        <v>0</v>
      </c>
      <c r="BS170" s="174">
        <v>0</v>
      </c>
      <c r="BT170" s="175">
        <v>0</v>
      </c>
      <c r="BU170" s="177">
        <v>0</v>
      </c>
      <c r="BV170" s="178">
        <v>0</v>
      </c>
      <c r="BW170" s="173">
        <v>0</v>
      </c>
      <c r="BX170" s="174">
        <v>0</v>
      </c>
      <c r="BY170" s="174">
        <v>0</v>
      </c>
      <c r="BZ170" s="174">
        <v>0</v>
      </c>
      <c r="CA170" s="174">
        <v>0</v>
      </c>
      <c r="CB170" s="174">
        <v>0</v>
      </c>
      <c r="CC170" s="174">
        <v>0</v>
      </c>
      <c r="CD170" s="174">
        <v>0</v>
      </c>
      <c r="CE170" s="174">
        <v>0</v>
      </c>
      <c r="CF170" s="174">
        <v>0</v>
      </c>
      <c r="CG170" s="174">
        <v>0</v>
      </c>
      <c r="CH170" s="174">
        <v>0</v>
      </c>
      <c r="CI170" s="174">
        <v>0</v>
      </c>
      <c r="CJ170" s="174">
        <v>0</v>
      </c>
      <c r="CK170" s="174">
        <v>0</v>
      </c>
      <c r="CL170" s="174">
        <v>0</v>
      </c>
      <c r="CM170" s="174">
        <v>0</v>
      </c>
      <c r="CN170" s="174">
        <v>0</v>
      </c>
      <c r="CO170" s="174">
        <v>0</v>
      </c>
      <c r="CP170" s="174">
        <v>0</v>
      </c>
      <c r="CQ170" s="174">
        <v>0</v>
      </c>
      <c r="CR170" s="174">
        <v>0</v>
      </c>
      <c r="CS170" s="174">
        <v>0</v>
      </c>
      <c r="CT170" s="174">
        <v>0</v>
      </c>
      <c r="CU170" s="174">
        <v>0</v>
      </c>
      <c r="CV170" s="174">
        <v>0</v>
      </c>
      <c r="CW170" s="174">
        <v>0</v>
      </c>
      <c r="CX170" s="174">
        <v>0</v>
      </c>
      <c r="CY170" s="174">
        <v>0</v>
      </c>
      <c r="CZ170" s="175">
        <v>0</v>
      </c>
      <c r="DA170" s="177">
        <v>0</v>
      </c>
      <c r="DB170" s="174">
        <v>0</v>
      </c>
      <c r="DC170" s="174">
        <v>0</v>
      </c>
      <c r="DD170" s="174">
        <v>0</v>
      </c>
      <c r="DE170" s="174">
        <v>0</v>
      </c>
      <c r="DF170" s="174">
        <v>0</v>
      </c>
      <c r="DG170" s="174">
        <v>0</v>
      </c>
      <c r="DH170" s="174">
        <v>0</v>
      </c>
      <c r="DI170" s="174">
        <v>0</v>
      </c>
      <c r="DJ170" s="174">
        <v>0</v>
      </c>
      <c r="DK170" s="174">
        <v>0</v>
      </c>
      <c r="DL170" s="174">
        <v>0</v>
      </c>
      <c r="DM170" s="174">
        <v>0</v>
      </c>
      <c r="DN170" s="174">
        <v>0</v>
      </c>
      <c r="DO170" s="174">
        <v>0</v>
      </c>
      <c r="DP170" s="174">
        <v>0</v>
      </c>
      <c r="DQ170" s="174">
        <v>0</v>
      </c>
      <c r="DR170" s="174">
        <v>0</v>
      </c>
      <c r="DS170" s="174">
        <v>0</v>
      </c>
      <c r="DT170" s="174">
        <v>0</v>
      </c>
      <c r="DU170" s="174">
        <v>0</v>
      </c>
      <c r="DV170" s="174">
        <v>0</v>
      </c>
      <c r="DW170" s="174">
        <v>0</v>
      </c>
      <c r="DX170" s="174">
        <v>0</v>
      </c>
      <c r="DY170" s="174">
        <v>0</v>
      </c>
      <c r="DZ170" s="174">
        <v>0</v>
      </c>
      <c r="EA170" s="174">
        <v>0</v>
      </c>
      <c r="EB170" s="174">
        <v>0</v>
      </c>
      <c r="EC170" s="174">
        <v>0</v>
      </c>
      <c r="ED170" s="174">
        <v>0</v>
      </c>
      <c r="EE170" s="174">
        <v>0</v>
      </c>
      <c r="EF170" s="174">
        <v>0</v>
      </c>
      <c r="EG170" s="174">
        <v>0</v>
      </c>
      <c r="EH170" s="174">
        <v>0</v>
      </c>
      <c r="EI170" s="174">
        <v>0</v>
      </c>
      <c r="EJ170" s="174">
        <v>0</v>
      </c>
      <c r="EK170" s="175">
        <v>0</v>
      </c>
    </row>
    <row r="171" spans="1:141" ht="15.75" x14ac:dyDescent="0.25">
      <c r="A171" s="287"/>
      <c r="B171" s="288"/>
      <c r="C171" s="48" t="s">
        <v>12126</v>
      </c>
      <c r="D171" s="48" t="s">
        <v>12127</v>
      </c>
      <c r="E171" s="48" t="s">
        <v>12128</v>
      </c>
      <c r="F171" s="192"/>
      <c r="G171" s="173">
        <v>0</v>
      </c>
      <c r="H171" s="174">
        <v>0</v>
      </c>
      <c r="I171" s="174">
        <v>0</v>
      </c>
      <c r="J171" s="174">
        <v>0</v>
      </c>
      <c r="K171" s="174">
        <v>0</v>
      </c>
      <c r="L171" s="178">
        <v>0</v>
      </c>
      <c r="M171" s="174">
        <v>0</v>
      </c>
      <c r="N171" s="177">
        <v>0</v>
      </c>
      <c r="O171" s="174">
        <v>0</v>
      </c>
      <c r="P171" s="175">
        <v>0</v>
      </c>
      <c r="R171" s="173">
        <v>0</v>
      </c>
      <c r="S171" s="174">
        <v>0</v>
      </c>
      <c r="T171" s="174">
        <v>0</v>
      </c>
      <c r="U171" s="175">
        <v>0</v>
      </c>
      <c r="V171" s="173">
        <v>0</v>
      </c>
      <c r="W171" s="174">
        <v>0</v>
      </c>
      <c r="X171" s="175">
        <v>0</v>
      </c>
      <c r="Y171" s="176">
        <v>0</v>
      </c>
      <c r="Z171" s="173">
        <v>0</v>
      </c>
      <c r="AA171" s="174">
        <v>0</v>
      </c>
      <c r="AB171" s="174">
        <v>0</v>
      </c>
      <c r="AC171" s="174">
        <v>0</v>
      </c>
      <c r="AD171" s="174">
        <v>0</v>
      </c>
      <c r="AE171" s="174">
        <v>0</v>
      </c>
      <c r="AF171" s="174">
        <v>0</v>
      </c>
      <c r="AG171" s="174">
        <v>0</v>
      </c>
      <c r="AH171" s="174">
        <v>0</v>
      </c>
      <c r="AI171" s="174">
        <v>0</v>
      </c>
      <c r="AJ171" s="174">
        <v>0</v>
      </c>
      <c r="AK171" s="174">
        <v>0</v>
      </c>
      <c r="AL171" s="174">
        <v>0</v>
      </c>
      <c r="AM171" s="174">
        <v>0</v>
      </c>
      <c r="AN171" s="174">
        <v>0</v>
      </c>
      <c r="AO171" s="174">
        <v>0</v>
      </c>
      <c r="AP171" s="175">
        <v>0</v>
      </c>
      <c r="AQ171" s="173">
        <v>0</v>
      </c>
      <c r="AR171" s="175">
        <v>0</v>
      </c>
      <c r="AS171" s="177">
        <v>0</v>
      </c>
      <c r="AT171" s="178">
        <v>0</v>
      </c>
      <c r="AU171" s="173">
        <v>0</v>
      </c>
      <c r="AV171" s="174">
        <v>0</v>
      </c>
      <c r="AW171" s="174">
        <v>0</v>
      </c>
      <c r="AX171" s="174">
        <v>0</v>
      </c>
      <c r="AY171" s="175">
        <v>0</v>
      </c>
      <c r="AZ171" s="118">
        <v>0</v>
      </c>
      <c r="BA171" s="173">
        <v>0</v>
      </c>
      <c r="BB171" s="174">
        <v>0</v>
      </c>
      <c r="BC171" s="174">
        <v>0</v>
      </c>
      <c r="BD171" s="174">
        <v>0</v>
      </c>
      <c r="BE171" s="174">
        <v>0</v>
      </c>
      <c r="BF171" s="174">
        <v>0</v>
      </c>
      <c r="BG171" s="174">
        <v>0</v>
      </c>
      <c r="BH171" s="174">
        <v>0</v>
      </c>
      <c r="BI171" s="174">
        <v>0</v>
      </c>
      <c r="BJ171" s="174">
        <v>0</v>
      </c>
      <c r="BK171" s="174">
        <v>0</v>
      </c>
      <c r="BL171" s="174">
        <v>0</v>
      </c>
      <c r="BM171" s="175">
        <v>1</v>
      </c>
      <c r="BN171" s="173">
        <v>0</v>
      </c>
      <c r="BO171" s="174">
        <v>0</v>
      </c>
      <c r="BP171" s="174">
        <v>0</v>
      </c>
      <c r="BQ171" s="175">
        <v>0</v>
      </c>
      <c r="BR171" s="173">
        <v>0</v>
      </c>
      <c r="BS171" s="174">
        <v>0</v>
      </c>
      <c r="BT171" s="175">
        <v>0</v>
      </c>
      <c r="BU171" s="177">
        <v>0</v>
      </c>
      <c r="BV171" s="178">
        <v>0</v>
      </c>
      <c r="BW171" s="173">
        <v>0</v>
      </c>
      <c r="BX171" s="174">
        <v>0</v>
      </c>
      <c r="BY171" s="174">
        <v>0</v>
      </c>
      <c r="BZ171" s="174">
        <v>0</v>
      </c>
      <c r="CA171" s="174">
        <v>0</v>
      </c>
      <c r="CB171" s="174">
        <v>0</v>
      </c>
      <c r="CC171" s="174">
        <v>0</v>
      </c>
      <c r="CD171" s="174">
        <v>0</v>
      </c>
      <c r="CE171" s="174">
        <v>0</v>
      </c>
      <c r="CF171" s="174">
        <v>0</v>
      </c>
      <c r="CG171" s="174">
        <v>1</v>
      </c>
      <c r="CH171" s="174">
        <v>0</v>
      </c>
      <c r="CI171" s="174">
        <v>0</v>
      </c>
      <c r="CJ171" s="174">
        <v>1</v>
      </c>
      <c r="CK171" s="174">
        <v>0</v>
      </c>
      <c r="CL171" s="174">
        <v>0</v>
      </c>
      <c r="CM171" s="174">
        <v>0</v>
      </c>
      <c r="CN171" s="174">
        <v>0</v>
      </c>
      <c r="CO171" s="174">
        <v>0</v>
      </c>
      <c r="CP171" s="174">
        <v>0</v>
      </c>
      <c r="CQ171" s="174">
        <v>0</v>
      </c>
      <c r="CR171" s="174">
        <v>0</v>
      </c>
      <c r="CS171" s="174">
        <v>0</v>
      </c>
      <c r="CT171" s="174">
        <v>0</v>
      </c>
      <c r="CU171" s="174">
        <v>0</v>
      </c>
      <c r="CV171" s="174">
        <v>1</v>
      </c>
      <c r="CW171" s="174">
        <v>1</v>
      </c>
      <c r="CX171" s="174">
        <v>2</v>
      </c>
      <c r="CY171" s="174">
        <v>0</v>
      </c>
      <c r="CZ171" s="175">
        <v>1</v>
      </c>
      <c r="DA171" s="177">
        <v>0</v>
      </c>
      <c r="DB171" s="174">
        <v>0</v>
      </c>
      <c r="DC171" s="174">
        <v>0</v>
      </c>
      <c r="DD171" s="174">
        <v>0</v>
      </c>
      <c r="DE171" s="174">
        <v>0</v>
      </c>
      <c r="DF171" s="174">
        <v>0</v>
      </c>
      <c r="DG171" s="174">
        <v>0</v>
      </c>
      <c r="DH171" s="174">
        <v>0</v>
      </c>
      <c r="DI171" s="174">
        <v>0</v>
      </c>
      <c r="DJ171" s="174">
        <v>0</v>
      </c>
      <c r="DK171" s="174">
        <v>0</v>
      </c>
      <c r="DL171" s="174">
        <v>0</v>
      </c>
      <c r="DM171" s="174">
        <v>0</v>
      </c>
      <c r="DN171" s="174">
        <v>0</v>
      </c>
      <c r="DO171" s="174">
        <v>0</v>
      </c>
      <c r="DP171" s="174">
        <v>0</v>
      </c>
      <c r="DQ171" s="174">
        <v>0</v>
      </c>
      <c r="DR171" s="174">
        <v>0</v>
      </c>
      <c r="DS171" s="174">
        <v>0</v>
      </c>
      <c r="DT171" s="174">
        <v>0</v>
      </c>
      <c r="DU171" s="174">
        <v>0</v>
      </c>
      <c r="DV171" s="174">
        <v>0</v>
      </c>
      <c r="DW171" s="174">
        <v>0</v>
      </c>
      <c r="DX171" s="174">
        <v>0</v>
      </c>
      <c r="DY171" s="174">
        <v>0</v>
      </c>
      <c r="DZ171" s="174">
        <v>0</v>
      </c>
      <c r="EA171" s="174">
        <v>0</v>
      </c>
      <c r="EB171" s="174">
        <v>0</v>
      </c>
      <c r="EC171" s="174">
        <v>0</v>
      </c>
      <c r="ED171" s="174">
        <v>0</v>
      </c>
      <c r="EE171" s="174">
        <v>0</v>
      </c>
      <c r="EF171" s="174">
        <v>0</v>
      </c>
      <c r="EG171" s="174">
        <v>0</v>
      </c>
      <c r="EH171" s="174">
        <v>0</v>
      </c>
      <c r="EI171" s="174">
        <v>0</v>
      </c>
      <c r="EJ171" s="174">
        <v>0</v>
      </c>
      <c r="EK171" s="175">
        <v>0</v>
      </c>
    </row>
    <row r="172" spans="1:141" ht="15.75" x14ac:dyDescent="0.25">
      <c r="A172" s="287"/>
      <c r="B172" s="288"/>
      <c r="C172" s="48" t="s">
        <v>11001</v>
      </c>
      <c r="D172" s="48" t="s">
        <v>12129</v>
      </c>
      <c r="E172" s="48" t="s">
        <v>12130</v>
      </c>
      <c r="F172" s="192"/>
      <c r="G172" s="173">
        <v>0</v>
      </c>
      <c r="H172" s="174">
        <v>0</v>
      </c>
      <c r="I172" s="174">
        <v>0</v>
      </c>
      <c r="J172" s="174">
        <v>1</v>
      </c>
      <c r="K172" s="174">
        <v>0</v>
      </c>
      <c r="L172" s="178">
        <v>0</v>
      </c>
      <c r="M172" s="174">
        <v>1</v>
      </c>
      <c r="N172" s="177">
        <v>1</v>
      </c>
      <c r="O172" s="174">
        <v>0</v>
      </c>
      <c r="P172" s="175">
        <v>0</v>
      </c>
      <c r="R172" s="173">
        <v>1</v>
      </c>
      <c r="S172" s="174">
        <v>0</v>
      </c>
      <c r="T172" s="174">
        <v>1</v>
      </c>
      <c r="U172" s="175">
        <v>0</v>
      </c>
      <c r="V172" s="173">
        <v>1</v>
      </c>
      <c r="W172" s="174">
        <v>0</v>
      </c>
      <c r="X172" s="175">
        <v>0</v>
      </c>
      <c r="Y172" s="176">
        <v>0</v>
      </c>
      <c r="Z172" s="173">
        <v>0</v>
      </c>
      <c r="AA172" s="174">
        <v>0</v>
      </c>
      <c r="AB172" s="174">
        <v>0</v>
      </c>
      <c r="AC172" s="174">
        <v>0</v>
      </c>
      <c r="AD172" s="174">
        <v>0</v>
      </c>
      <c r="AE172" s="174">
        <v>0</v>
      </c>
      <c r="AF172" s="174">
        <v>0</v>
      </c>
      <c r="AG172" s="174">
        <v>0</v>
      </c>
      <c r="AH172" s="174">
        <v>0</v>
      </c>
      <c r="AI172" s="174">
        <v>0</v>
      </c>
      <c r="AJ172" s="174">
        <v>0</v>
      </c>
      <c r="AK172" s="174">
        <v>0</v>
      </c>
      <c r="AL172" s="174">
        <v>0</v>
      </c>
      <c r="AM172" s="174">
        <v>0</v>
      </c>
      <c r="AN172" s="174">
        <v>0</v>
      </c>
      <c r="AO172" s="174">
        <v>0</v>
      </c>
      <c r="AP172" s="175">
        <v>0</v>
      </c>
      <c r="AQ172" s="173">
        <v>0</v>
      </c>
      <c r="AR172" s="175">
        <v>0</v>
      </c>
      <c r="AS172" s="177">
        <v>0</v>
      </c>
      <c r="AT172" s="178">
        <v>1</v>
      </c>
      <c r="AU172" s="173">
        <v>0</v>
      </c>
      <c r="AV172" s="174">
        <v>0</v>
      </c>
      <c r="AW172" s="174">
        <v>0</v>
      </c>
      <c r="AX172" s="174">
        <v>0</v>
      </c>
      <c r="AY172" s="175">
        <v>1</v>
      </c>
      <c r="AZ172" s="118">
        <v>0</v>
      </c>
      <c r="BA172" s="173">
        <v>0</v>
      </c>
      <c r="BB172" s="174">
        <v>0</v>
      </c>
      <c r="BC172" s="174">
        <v>0</v>
      </c>
      <c r="BD172" s="174">
        <v>0</v>
      </c>
      <c r="BE172" s="174">
        <v>0</v>
      </c>
      <c r="BF172" s="174">
        <v>0</v>
      </c>
      <c r="BG172" s="174">
        <v>0</v>
      </c>
      <c r="BH172" s="174">
        <v>0</v>
      </c>
      <c r="BI172" s="174">
        <v>0</v>
      </c>
      <c r="BJ172" s="174">
        <v>0</v>
      </c>
      <c r="BK172" s="174">
        <v>0</v>
      </c>
      <c r="BL172" s="174">
        <v>0</v>
      </c>
      <c r="BM172" s="175">
        <v>0</v>
      </c>
      <c r="BN172" s="173">
        <v>0</v>
      </c>
      <c r="BO172" s="174">
        <v>0</v>
      </c>
      <c r="BP172" s="174">
        <v>0</v>
      </c>
      <c r="BQ172" s="175">
        <v>0</v>
      </c>
      <c r="BR172" s="173">
        <v>0</v>
      </c>
      <c r="BS172" s="174">
        <v>0</v>
      </c>
      <c r="BT172" s="175">
        <v>1</v>
      </c>
      <c r="BU172" s="177">
        <v>1</v>
      </c>
      <c r="BV172" s="178">
        <v>1</v>
      </c>
      <c r="BW172" s="173">
        <v>0</v>
      </c>
      <c r="BX172" s="174">
        <v>0</v>
      </c>
      <c r="BY172" s="174">
        <v>1</v>
      </c>
      <c r="BZ172" s="174">
        <v>0</v>
      </c>
      <c r="CA172" s="174">
        <v>0</v>
      </c>
      <c r="CB172" s="174">
        <v>0</v>
      </c>
      <c r="CC172" s="174">
        <v>0</v>
      </c>
      <c r="CD172" s="174">
        <v>0</v>
      </c>
      <c r="CE172" s="174">
        <v>0</v>
      </c>
      <c r="CF172" s="174">
        <v>0</v>
      </c>
      <c r="CG172" s="174">
        <v>0</v>
      </c>
      <c r="CH172" s="174">
        <v>0</v>
      </c>
      <c r="CI172" s="174">
        <v>0</v>
      </c>
      <c r="CJ172" s="174">
        <v>0</v>
      </c>
      <c r="CK172" s="174">
        <v>0</v>
      </c>
      <c r="CL172" s="174">
        <v>0</v>
      </c>
      <c r="CM172" s="174">
        <v>0</v>
      </c>
      <c r="CN172" s="174">
        <v>0</v>
      </c>
      <c r="CO172" s="174">
        <v>0</v>
      </c>
      <c r="CP172" s="174">
        <v>0</v>
      </c>
      <c r="CQ172" s="174">
        <v>0</v>
      </c>
      <c r="CR172" s="174">
        <v>0</v>
      </c>
      <c r="CS172" s="174">
        <v>0</v>
      </c>
      <c r="CT172" s="174">
        <v>0</v>
      </c>
      <c r="CU172" s="174">
        <v>0</v>
      </c>
      <c r="CV172" s="174">
        <v>0</v>
      </c>
      <c r="CW172" s="174">
        <v>0</v>
      </c>
      <c r="CX172" s="174">
        <v>0</v>
      </c>
      <c r="CY172" s="174">
        <v>0</v>
      </c>
      <c r="CZ172" s="175">
        <v>0</v>
      </c>
      <c r="DA172" s="177">
        <v>0</v>
      </c>
      <c r="DB172" s="174">
        <v>0</v>
      </c>
      <c r="DC172" s="174">
        <v>0</v>
      </c>
      <c r="DD172" s="174">
        <v>0</v>
      </c>
      <c r="DE172" s="174">
        <v>0</v>
      </c>
      <c r="DF172" s="174">
        <v>0</v>
      </c>
      <c r="DG172" s="174">
        <v>0</v>
      </c>
      <c r="DH172" s="174">
        <v>0</v>
      </c>
      <c r="DI172" s="174">
        <v>0</v>
      </c>
      <c r="DJ172" s="174">
        <v>0</v>
      </c>
      <c r="DK172" s="174">
        <v>0</v>
      </c>
      <c r="DL172" s="174">
        <v>0</v>
      </c>
      <c r="DM172" s="174">
        <v>0</v>
      </c>
      <c r="DN172" s="174">
        <v>0</v>
      </c>
      <c r="DO172" s="174">
        <v>0</v>
      </c>
      <c r="DP172" s="174">
        <v>0</v>
      </c>
      <c r="DQ172" s="174">
        <v>0</v>
      </c>
      <c r="DR172" s="174">
        <v>0</v>
      </c>
      <c r="DS172" s="174">
        <v>0</v>
      </c>
      <c r="DT172" s="174">
        <v>0</v>
      </c>
      <c r="DU172" s="174">
        <v>0</v>
      </c>
      <c r="DV172" s="174">
        <v>0</v>
      </c>
      <c r="DW172" s="174">
        <v>0</v>
      </c>
      <c r="DX172" s="174">
        <v>0</v>
      </c>
      <c r="DY172" s="174">
        <v>0</v>
      </c>
      <c r="DZ172" s="174">
        <v>0</v>
      </c>
      <c r="EA172" s="174">
        <v>0</v>
      </c>
      <c r="EB172" s="174">
        <v>0</v>
      </c>
      <c r="EC172" s="174">
        <v>0</v>
      </c>
      <c r="ED172" s="174">
        <v>0</v>
      </c>
      <c r="EE172" s="174">
        <v>0</v>
      </c>
      <c r="EF172" s="174">
        <v>0</v>
      </c>
      <c r="EG172" s="174">
        <v>0</v>
      </c>
      <c r="EH172" s="174">
        <v>0</v>
      </c>
      <c r="EI172" s="174">
        <v>0</v>
      </c>
      <c r="EJ172" s="174">
        <v>0</v>
      </c>
      <c r="EK172" s="175">
        <v>0</v>
      </c>
    </row>
    <row r="173" spans="1:141" ht="15.75" x14ac:dyDescent="0.25">
      <c r="A173" s="287"/>
      <c r="B173" s="288"/>
      <c r="C173" s="48" t="s">
        <v>12131</v>
      </c>
      <c r="D173" s="48" t="s">
        <v>12132</v>
      </c>
      <c r="E173" s="48" t="s">
        <v>12133</v>
      </c>
      <c r="F173" s="192"/>
      <c r="G173" s="173">
        <v>0</v>
      </c>
      <c r="H173" s="174">
        <v>0</v>
      </c>
      <c r="I173" s="174">
        <v>0</v>
      </c>
      <c r="J173" s="174">
        <v>0</v>
      </c>
      <c r="K173" s="174">
        <v>0</v>
      </c>
      <c r="L173" s="178">
        <v>0</v>
      </c>
      <c r="M173" s="174">
        <v>0</v>
      </c>
      <c r="N173" s="177">
        <v>0</v>
      </c>
      <c r="O173" s="174">
        <v>0</v>
      </c>
      <c r="P173" s="175">
        <v>0</v>
      </c>
      <c r="R173" s="173">
        <v>0</v>
      </c>
      <c r="S173" s="174">
        <v>0</v>
      </c>
      <c r="T173" s="174">
        <v>0</v>
      </c>
      <c r="U173" s="175">
        <v>0</v>
      </c>
      <c r="V173" s="173">
        <v>0</v>
      </c>
      <c r="W173" s="174">
        <v>0</v>
      </c>
      <c r="X173" s="175">
        <v>0</v>
      </c>
      <c r="Y173" s="176">
        <v>0</v>
      </c>
      <c r="Z173" s="173">
        <v>0</v>
      </c>
      <c r="AA173" s="174">
        <v>0</v>
      </c>
      <c r="AB173" s="174">
        <v>0</v>
      </c>
      <c r="AC173" s="174">
        <v>0</v>
      </c>
      <c r="AD173" s="174">
        <v>0</v>
      </c>
      <c r="AE173" s="174">
        <v>0</v>
      </c>
      <c r="AF173" s="174">
        <v>0</v>
      </c>
      <c r="AG173" s="174">
        <v>0</v>
      </c>
      <c r="AH173" s="174">
        <v>0</v>
      </c>
      <c r="AI173" s="174">
        <v>0</v>
      </c>
      <c r="AJ173" s="174">
        <v>0</v>
      </c>
      <c r="AK173" s="174">
        <v>0</v>
      </c>
      <c r="AL173" s="174">
        <v>0</v>
      </c>
      <c r="AM173" s="174">
        <v>0</v>
      </c>
      <c r="AN173" s="174">
        <v>0</v>
      </c>
      <c r="AO173" s="174">
        <v>0</v>
      </c>
      <c r="AP173" s="175">
        <v>0</v>
      </c>
      <c r="AQ173" s="173">
        <v>0</v>
      </c>
      <c r="AR173" s="175">
        <v>0</v>
      </c>
      <c r="AS173" s="177">
        <v>0</v>
      </c>
      <c r="AT173" s="178">
        <v>0</v>
      </c>
      <c r="AU173" s="173">
        <v>0</v>
      </c>
      <c r="AV173" s="174">
        <v>0</v>
      </c>
      <c r="AW173" s="174">
        <v>0</v>
      </c>
      <c r="AX173" s="174">
        <v>0</v>
      </c>
      <c r="AY173" s="175">
        <v>0</v>
      </c>
      <c r="AZ173" s="118">
        <v>0</v>
      </c>
      <c r="BA173" s="173">
        <v>0</v>
      </c>
      <c r="BB173" s="174">
        <v>0</v>
      </c>
      <c r="BC173" s="174">
        <v>0</v>
      </c>
      <c r="BD173" s="174">
        <v>0</v>
      </c>
      <c r="BE173" s="174">
        <v>0</v>
      </c>
      <c r="BF173" s="174">
        <v>0</v>
      </c>
      <c r="BG173" s="174">
        <v>0</v>
      </c>
      <c r="BH173" s="174">
        <v>0</v>
      </c>
      <c r="BI173" s="174">
        <v>0</v>
      </c>
      <c r="BJ173" s="174">
        <v>0</v>
      </c>
      <c r="BK173" s="174">
        <v>0</v>
      </c>
      <c r="BL173" s="174">
        <v>0</v>
      </c>
      <c r="BM173" s="175">
        <v>0</v>
      </c>
      <c r="BN173" s="173">
        <v>0</v>
      </c>
      <c r="BO173" s="174">
        <v>0</v>
      </c>
      <c r="BP173" s="174">
        <v>0</v>
      </c>
      <c r="BQ173" s="175">
        <v>0</v>
      </c>
      <c r="BR173" s="173">
        <v>0</v>
      </c>
      <c r="BS173" s="174">
        <v>0</v>
      </c>
      <c r="BT173" s="175">
        <v>0</v>
      </c>
      <c r="BU173" s="177">
        <v>0</v>
      </c>
      <c r="BV173" s="178">
        <v>0</v>
      </c>
      <c r="BW173" s="173">
        <v>0</v>
      </c>
      <c r="BX173" s="174">
        <v>0</v>
      </c>
      <c r="BY173" s="174">
        <v>0</v>
      </c>
      <c r="BZ173" s="174">
        <v>0</v>
      </c>
      <c r="CA173" s="174">
        <v>0</v>
      </c>
      <c r="CB173" s="174">
        <v>0</v>
      </c>
      <c r="CC173" s="174">
        <v>0</v>
      </c>
      <c r="CD173" s="174">
        <v>0</v>
      </c>
      <c r="CE173" s="174">
        <v>0</v>
      </c>
      <c r="CF173" s="174">
        <v>0</v>
      </c>
      <c r="CG173" s="174">
        <v>0</v>
      </c>
      <c r="CH173" s="174">
        <v>0</v>
      </c>
      <c r="CI173" s="174">
        <v>0</v>
      </c>
      <c r="CJ173" s="174">
        <v>0</v>
      </c>
      <c r="CK173" s="174">
        <v>0</v>
      </c>
      <c r="CL173" s="174">
        <v>0</v>
      </c>
      <c r="CM173" s="174">
        <v>0</v>
      </c>
      <c r="CN173" s="174">
        <v>0</v>
      </c>
      <c r="CO173" s="174">
        <v>0</v>
      </c>
      <c r="CP173" s="174">
        <v>0</v>
      </c>
      <c r="CQ173" s="174">
        <v>0</v>
      </c>
      <c r="CR173" s="174">
        <v>0</v>
      </c>
      <c r="CS173" s="174">
        <v>0</v>
      </c>
      <c r="CT173" s="174">
        <v>0</v>
      </c>
      <c r="CU173" s="174">
        <v>1</v>
      </c>
      <c r="CV173" s="174">
        <v>0</v>
      </c>
      <c r="CW173" s="174">
        <v>0</v>
      </c>
      <c r="CX173" s="174">
        <v>0</v>
      </c>
      <c r="CY173" s="174">
        <v>0</v>
      </c>
      <c r="CZ173" s="175">
        <v>0</v>
      </c>
      <c r="DA173" s="177">
        <v>0</v>
      </c>
      <c r="DB173" s="174">
        <v>0</v>
      </c>
      <c r="DC173" s="174">
        <v>0</v>
      </c>
      <c r="DD173" s="174">
        <v>0</v>
      </c>
      <c r="DE173" s="174">
        <v>0</v>
      </c>
      <c r="DF173" s="174">
        <v>0</v>
      </c>
      <c r="DG173" s="174">
        <v>0</v>
      </c>
      <c r="DH173" s="174">
        <v>0</v>
      </c>
      <c r="DI173" s="174">
        <v>0</v>
      </c>
      <c r="DJ173" s="174">
        <v>0</v>
      </c>
      <c r="DK173" s="174">
        <v>0</v>
      </c>
      <c r="DL173" s="174">
        <v>0</v>
      </c>
      <c r="DM173" s="174">
        <v>0</v>
      </c>
      <c r="DN173" s="174">
        <v>0</v>
      </c>
      <c r="DO173" s="174">
        <v>0</v>
      </c>
      <c r="DP173" s="174">
        <v>0</v>
      </c>
      <c r="DQ173" s="174">
        <v>0</v>
      </c>
      <c r="DR173" s="174">
        <v>0</v>
      </c>
      <c r="DS173" s="174">
        <v>0</v>
      </c>
      <c r="DT173" s="174">
        <v>0</v>
      </c>
      <c r="DU173" s="174">
        <v>0</v>
      </c>
      <c r="DV173" s="174">
        <v>0</v>
      </c>
      <c r="DW173" s="174">
        <v>0</v>
      </c>
      <c r="DX173" s="174">
        <v>0</v>
      </c>
      <c r="DY173" s="174">
        <v>0</v>
      </c>
      <c r="DZ173" s="174">
        <v>0</v>
      </c>
      <c r="EA173" s="174">
        <v>0</v>
      </c>
      <c r="EB173" s="174">
        <v>0</v>
      </c>
      <c r="EC173" s="174">
        <v>0</v>
      </c>
      <c r="ED173" s="174">
        <v>0</v>
      </c>
      <c r="EE173" s="174">
        <v>0</v>
      </c>
      <c r="EF173" s="174">
        <v>0</v>
      </c>
      <c r="EG173" s="174">
        <v>0</v>
      </c>
      <c r="EH173" s="174">
        <v>0</v>
      </c>
      <c r="EI173" s="174">
        <v>0</v>
      </c>
      <c r="EJ173" s="174">
        <v>0</v>
      </c>
      <c r="EK173" s="175">
        <v>0</v>
      </c>
    </row>
    <row r="174" spans="1:141" ht="15.75" x14ac:dyDescent="0.25">
      <c r="A174" s="287"/>
      <c r="B174" s="288"/>
      <c r="C174" s="48" t="s">
        <v>12029</v>
      </c>
      <c r="D174" s="48" t="s">
        <v>12030</v>
      </c>
      <c r="E174" s="48" t="s">
        <v>12031</v>
      </c>
      <c r="F174" s="192"/>
      <c r="G174" s="173">
        <v>0</v>
      </c>
      <c r="H174" s="174">
        <v>0</v>
      </c>
      <c r="I174" s="174">
        <v>0</v>
      </c>
      <c r="J174" s="174">
        <v>0</v>
      </c>
      <c r="K174" s="174">
        <v>0</v>
      </c>
      <c r="L174" s="178">
        <v>0</v>
      </c>
      <c r="M174" s="174">
        <v>0</v>
      </c>
      <c r="N174" s="177">
        <v>0</v>
      </c>
      <c r="O174" s="174">
        <v>0</v>
      </c>
      <c r="P174" s="175">
        <v>0</v>
      </c>
      <c r="R174" s="173">
        <v>2</v>
      </c>
      <c r="S174" s="174">
        <v>0</v>
      </c>
      <c r="T174" s="174">
        <v>0</v>
      </c>
      <c r="U174" s="175">
        <v>0</v>
      </c>
      <c r="V174" s="173">
        <v>0</v>
      </c>
      <c r="W174" s="174">
        <v>0</v>
      </c>
      <c r="X174" s="175">
        <v>0</v>
      </c>
      <c r="Y174" s="176">
        <v>1</v>
      </c>
      <c r="Z174" s="173">
        <v>2</v>
      </c>
      <c r="AA174" s="174">
        <v>1</v>
      </c>
      <c r="AB174" s="174">
        <v>2</v>
      </c>
      <c r="AC174" s="174">
        <v>1</v>
      </c>
      <c r="AD174" s="174">
        <v>3</v>
      </c>
      <c r="AE174" s="174">
        <v>2</v>
      </c>
      <c r="AF174" s="174">
        <v>1</v>
      </c>
      <c r="AG174" s="174">
        <v>1</v>
      </c>
      <c r="AH174" s="174">
        <v>1</v>
      </c>
      <c r="AI174" s="174">
        <v>2</v>
      </c>
      <c r="AJ174" s="174">
        <v>1</v>
      </c>
      <c r="AK174" s="174">
        <v>2</v>
      </c>
      <c r="AL174" s="174">
        <v>2</v>
      </c>
      <c r="AM174" s="174">
        <v>2</v>
      </c>
      <c r="AN174" s="174">
        <v>2</v>
      </c>
      <c r="AO174" s="174">
        <v>2</v>
      </c>
      <c r="AP174" s="175">
        <v>3</v>
      </c>
      <c r="AQ174" s="173">
        <v>0</v>
      </c>
      <c r="AR174" s="175">
        <v>0</v>
      </c>
      <c r="AS174" s="177">
        <v>0</v>
      </c>
      <c r="AT174" s="178">
        <v>0</v>
      </c>
      <c r="AU174" s="173">
        <v>0</v>
      </c>
      <c r="AV174" s="174">
        <v>0</v>
      </c>
      <c r="AW174" s="174">
        <v>0</v>
      </c>
      <c r="AX174" s="174">
        <v>0</v>
      </c>
      <c r="AY174" s="175">
        <v>0</v>
      </c>
      <c r="AZ174" s="118">
        <v>1</v>
      </c>
      <c r="BA174" s="173">
        <v>1</v>
      </c>
      <c r="BB174" s="174">
        <v>0</v>
      </c>
      <c r="BC174" s="174">
        <v>0</v>
      </c>
      <c r="BD174" s="174">
        <v>0</v>
      </c>
      <c r="BE174" s="174">
        <v>0</v>
      </c>
      <c r="BF174" s="174">
        <v>0</v>
      </c>
      <c r="BG174" s="174">
        <v>0</v>
      </c>
      <c r="BH174" s="174">
        <v>1</v>
      </c>
      <c r="BI174" s="174">
        <v>0</v>
      </c>
      <c r="BJ174" s="174">
        <v>0</v>
      </c>
      <c r="BK174" s="174">
        <v>1</v>
      </c>
      <c r="BL174" s="174">
        <v>2</v>
      </c>
      <c r="BM174" s="175">
        <v>2</v>
      </c>
      <c r="BN174" s="173">
        <v>1</v>
      </c>
      <c r="BO174" s="174">
        <v>0</v>
      </c>
      <c r="BP174" s="174">
        <v>1</v>
      </c>
      <c r="BQ174" s="175">
        <v>1</v>
      </c>
      <c r="BR174" s="173">
        <v>0</v>
      </c>
      <c r="BS174" s="174">
        <v>0</v>
      </c>
      <c r="BT174" s="175">
        <v>0</v>
      </c>
      <c r="BU174" s="177">
        <v>0</v>
      </c>
      <c r="BV174" s="178">
        <v>0</v>
      </c>
      <c r="BW174" s="173">
        <v>0</v>
      </c>
      <c r="BX174" s="174">
        <v>0</v>
      </c>
      <c r="BY174" s="174">
        <v>0</v>
      </c>
      <c r="BZ174" s="174">
        <v>0</v>
      </c>
      <c r="CA174" s="174">
        <v>0</v>
      </c>
      <c r="CB174" s="174">
        <v>0</v>
      </c>
      <c r="CC174" s="174">
        <v>0</v>
      </c>
      <c r="CD174" s="174">
        <v>0</v>
      </c>
      <c r="CE174" s="174">
        <v>0</v>
      </c>
      <c r="CF174" s="174">
        <v>0</v>
      </c>
      <c r="CG174" s="174">
        <v>0</v>
      </c>
      <c r="CH174" s="174">
        <v>0</v>
      </c>
      <c r="CI174" s="174">
        <v>0</v>
      </c>
      <c r="CJ174" s="174">
        <v>0</v>
      </c>
      <c r="CK174" s="174">
        <v>0</v>
      </c>
      <c r="CL174" s="174">
        <v>0</v>
      </c>
      <c r="CM174" s="174">
        <v>0</v>
      </c>
      <c r="CN174" s="174">
        <v>0</v>
      </c>
      <c r="CO174" s="174">
        <v>0</v>
      </c>
      <c r="CP174" s="174">
        <v>0</v>
      </c>
      <c r="CQ174" s="174">
        <v>0</v>
      </c>
      <c r="CR174" s="174">
        <v>0</v>
      </c>
      <c r="CS174" s="174">
        <v>0</v>
      </c>
      <c r="CT174" s="174">
        <v>0</v>
      </c>
      <c r="CU174" s="174">
        <v>0</v>
      </c>
      <c r="CV174" s="174">
        <v>0</v>
      </c>
      <c r="CW174" s="174">
        <v>0</v>
      </c>
      <c r="CX174" s="174">
        <v>0</v>
      </c>
      <c r="CY174" s="174">
        <v>0</v>
      </c>
      <c r="CZ174" s="175">
        <v>0</v>
      </c>
      <c r="DA174" s="177">
        <v>0</v>
      </c>
      <c r="DB174" s="174">
        <v>0</v>
      </c>
      <c r="DC174" s="174">
        <v>0</v>
      </c>
      <c r="DD174" s="174">
        <v>0</v>
      </c>
      <c r="DE174" s="174">
        <v>0</v>
      </c>
      <c r="DF174" s="174">
        <v>0</v>
      </c>
      <c r="DG174" s="174">
        <v>0</v>
      </c>
      <c r="DH174" s="174">
        <v>0</v>
      </c>
      <c r="DI174" s="174">
        <v>0</v>
      </c>
      <c r="DJ174" s="174">
        <v>0</v>
      </c>
      <c r="DK174" s="174">
        <v>0</v>
      </c>
      <c r="DL174" s="174">
        <v>0</v>
      </c>
      <c r="DM174" s="174">
        <v>0</v>
      </c>
      <c r="DN174" s="174">
        <v>0</v>
      </c>
      <c r="DO174" s="174">
        <v>0</v>
      </c>
      <c r="DP174" s="174">
        <v>0</v>
      </c>
      <c r="DQ174" s="174">
        <v>0</v>
      </c>
      <c r="DR174" s="174">
        <v>0</v>
      </c>
      <c r="DS174" s="174">
        <v>0</v>
      </c>
      <c r="DT174" s="174">
        <v>0</v>
      </c>
      <c r="DU174" s="174">
        <v>0</v>
      </c>
      <c r="DV174" s="174">
        <v>0</v>
      </c>
      <c r="DW174" s="174">
        <v>0</v>
      </c>
      <c r="DX174" s="174">
        <v>0</v>
      </c>
      <c r="DY174" s="174">
        <v>0</v>
      </c>
      <c r="DZ174" s="174">
        <v>0</v>
      </c>
      <c r="EA174" s="174">
        <v>0</v>
      </c>
      <c r="EB174" s="174">
        <v>0</v>
      </c>
      <c r="EC174" s="174">
        <v>0</v>
      </c>
      <c r="ED174" s="174">
        <v>0</v>
      </c>
      <c r="EE174" s="174">
        <v>0</v>
      </c>
      <c r="EF174" s="174">
        <v>0</v>
      </c>
      <c r="EG174" s="174">
        <v>0</v>
      </c>
      <c r="EH174" s="174">
        <v>0</v>
      </c>
      <c r="EI174" s="174">
        <v>0</v>
      </c>
      <c r="EJ174" s="174">
        <v>0</v>
      </c>
      <c r="EK174" s="175">
        <v>0</v>
      </c>
    </row>
    <row r="175" spans="1:141" ht="15.75" x14ac:dyDescent="0.25">
      <c r="A175" s="287"/>
      <c r="B175" s="288"/>
      <c r="C175" s="48" t="s">
        <v>5032</v>
      </c>
      <c r="D175" s="48" t="s">
        <v>12134</v>
      </c>
      <c r="E175" s="48" t="s">
        <v>12135</v>
      </c>
      <c r="F175" s="192"/>
      <c r="G175" s="173">
        <v>0</v>
      </c>
      <c r="H175" s="174">
        <v>0</v>
      </c>
      <c r="I175" s="174">
        <v>0</v>
      </c>
      <c r="J175" s="174">
        <v>0</v>
      </c>
      <c r="K175" s="174">
        <v>1</v>
      </c>
      <c r="L175" s="178">
        <v>1</v>
      </c>
      <c r="M175" s="174">
        <v>1</v>
      </c>
      <c r="N175" s="177">
        <v>0</v>
      </c>
      <c r="O175" s="174">
        <v>1</v>
      </c>
      <c r="P175" s="175">
        <v>1</v>
      </c>
      <c r="R175" s="173">
        <v>1</v>
      </c>
      <c r="S175" s="174">
        <v>0</v>
      </c>
      <c r="T175" s="174">
        <v>0</v>
      </c>
      <c r="U175" s="175">
        <v>0</v>
      </c>
      <c r="V175" s="173">
        <v>0</v>
      </c>
      <c r="W175" s="174">
        <v>0</v>
      </c>
      <c r="X175" s="175">
        <v>0</v>
      </c>
      <c r="Y175" s="176">
        <v>0</v>
      </c>
      <c r="Z175" s="173">
        <v>0</v>
      </c>
      <c r="AA175" s="174">
        <v>0</v>
      </c>
      <c r="AB175" s="174">
        <v>0</v>
      </c>
      <c r="AC175" s="174">
        <v>0</v>
      </c>
      <c r="AD175" s="174">
        <v>0</v>
      </c>
      <c r="AE175" s="174">
        <v>0</v>
      </c>
      <c r="AF175" s="174">
        <v>0</v>
      </c>
      <c r="AG175" s="174">
        <v>0</v>
      </c>
      <c r="AH175" s="174">
        <v>0</v>
      </c>
      <c r="AI175" s="174">
        <v>0</v>
      </c>
      <c r="AJ175" s="174">
        <v>0</v>
      </c>
      <c r="AK175" s="174">
        <v>0</v>
      </c>
      <c r="AL175" s="174">
        <v>0</v>
      </c>
      <c r="AM175" s="174">
        <v>0</v>
      </c>
      <c r="AN175" s="174">
        <v>0</v>
      </c>
      <c r="AO175" s="174">
        <v>0</v>
      </c>
      <c r="AP175" s="175">
        <v>0</v>
      </c>
      <c r="AQ175" s="173">
        <v>0</v>
      </c>
      <c r="AR175" s="175">
        <v>0</v>
      </c>
      <c r="AS175" s="177">
        <v>0</v>
      </c>
      <c r="AT175" s="178">
        <v>0</v>
      </c>
      <c r="AU175" s="173">
        <v>0</v>
      </c>
      <c r="AV175" s="174">
        <v>0</v>
      </c>
      <c r="AW175" s="174">
        <v>0</v>
      </c>
      <c r="AX175" s="174">
        <v>0</v>
      </c>
      <c r="AY175" s="175">
        <v>0</v>
      </c>
      <c r="AZ175" s="118">
        <v>2</v>
      </c>
      <c r="BA175" s="173">
        <v>0</v>
      </c>
      <c r="BB175" s="174">
        <v>0</v>
      </c>
      <c r="BC175" s="174">
        <v>0</v>
      </c>
      <c r="BD175" s="174">
        <v>0</v>
      </c>
      <c r="BE175" s="174">
        <v>0</v>
      </c>
      <c r="BF175" s="174">
        <v>0</v>
      </c>
      <c r="BG175" s="174">
        <v>0</v>
      </c>
      <c r="BH175" s="174">
        <v>0</v>
      </c>
      <c r="BI175" s="174">
        <v>0</v>
      </c>
      <c r="BJ175" s="174">
        <v>0</v>
      </c>
      <c r="BK175" s="174">
        <v>0</v>
      </c>
      <c r="BL175" s="174">
        <v>0</v>
      </c>
      <c r="BM175" s="175">
        <v>0</v>
      </c>
      <c r="BN175" s="173">
        <v>0</v>
      </c>
      <c r="BO175" s="174">
        <v>0</v>
      </c>
      <c r="BP175" s="174">
        <v>0</v>
      </c>
      <c r="BQ175" s="175">
        <v>0</v>
      </c>
      <c r="BR175" s="173">
        <v>0</v>
      </c>
      <c r="BS175" s="174">
        <v>0</v>
      </c>
      <c r="BT175" s="175">
        <v>0</v>
      </c>
      <c r="BU175" s="177">
        <v>0</v>
      </c>
      <c r="BV175" s="178">
        <v>0</v>
      </c>
      <c r="BW175" s="173">
        <v>0</v>
      </c>
      <c r="BX175" s="174">
        <v>0</v>
      </c>
      <c r="BY175" s="174">
        <v>0</v>
      </c>
      <c r="BZ175" s="174">
        <v>0</v>
      </c>
      <c r="CA175" s="174">
        <v>0</v>
      </c>
      <c r="CB175" s="174">
        <v>1</v>
      </c>
      <c r="CC175" s="174">
        <v>0</v>
      </c>
      <c r="CD175" s="174">
        <v>1</v>
      </c>
      <c r="CE175" s="174">
        <v>0</v>
      </c>
      <c r="CF175" s="174">
        <v>0</v>
      </c>
      <c r="CG175" s="174">
        <v>0</v>
      </c>
      <c r="CH175" s="174">
        <v>0</v>
      </c>
      <c r="CI175" s="174">
        <v>0</v>
      </c>
      <c r="CJ175" s="174">
        <v>0</v>
      </c>
      <c r="CK175" s="174">
        <v>0</v>
      </c>
      <c r="CL175" s="174">
        <v>0</v>
      </c>
      <c r="CM175" s="174">
        <v>0</v>
      </c>
      <c r="CN175" s="174">
        <v>0</v>
      </c>
      <c r="CO175" s="174">
        <v>0</v>
      </c>
      <c r="CP175" s="174">
        <v>0</v>
      </c>
      <c r="CQ175" s="174">
        <v>0</v>
      </c>
      <c r="CR175" s="174">
        <v>0</v>
      </c>
      <c r="CS175" s="174">
        <v>0</v>
      </c>
      <c r="CT175" s="174">
        <v>0</v>
      </c>
      <c r="CU175" s="174">
        <v>0</v>
      </c>
      <c r="CV175" s="174">
        <v>0</v>
      </c>
      <c r="CW175" s="174">
        <v>0</v>
      </c>
      <c r="CX175" s="174">
        <v>0</v>
      </c>
      <c r="CY175" s="174">
        <v>0</v>
      </c>
      <c r="CZ175" s="175">
        <v>0</v>
      </c>
      <c r="DA175" s="177">
        <v>1</v>
      </c>
      <c r="DB175" s="174">
        <v>0</v>
      </c>
      <c r="DC175" s="174">
        <v>0</v>
      </c>
      <c r="DD175" s="174">
        <v>0</v>
      </c>
      <c r="DE175" s="174">
        <v>1</v>
      </c>
      <c r="DF175" s="174">
        <v>1</v>
      </c>
      <c r="DG175" s="174">
        <v>1</v>
      </c>
      <c r="DH175" s="174">
        <v>1</v>
      </c>
      <c r="DI175" s="174">
        <v>0</v>
      </c>
      <c r="DJ175" s="174">
        <v>0</v>
      </c>
      <c r="DK175" s="174">
        <v>0</v>
      </c>
      <c r="DL175" s="174">
        <v>0</v>
      </c>
      <c r="DM175" s="174">
        <v>0</v>
      </c>
      <c r="DN175" s="174">
        <v>0</v>
      </c>
      <c r="DO175" s="174">
        <v>0</v>
      </c>
      <c r="DP175" s="174">
        <v>0</v>
      </c>
      <c r="DQ175" s="174">
        <v>1</v>
      </c>
      <c r="DR175" s="174">
        <v>1</v>
      </c>
      <c r="DS175" s="174">
        <v>1</v>
      </c>
      <c r="DT175" s="174">
        <v>0</v>
      </c>
      <c r="DU175" s="174">
        <v>1</v>
      </c>
      <c r="DV175" s="174">
        <v>1</v>
      </c>
      <c r="DW175" s="174">
        <v>0</v>
      </c>
      <c r="DX175" s="174">
        <v>0</v>
      </c>
      <c r="DY175" s="174">
        <v>1</v>
      </c>
      <c r="DZ175" s="174">
        <v>0</v>
      </c>
      <c r="EA175" s="174">
        <v>0</v>
      </c>
      <c r="EB175" s="174">
        <v>0</v>
      </c>
      <c r="EC175" s="174">
        <v>1</v>
      </c>
      <c r="ED175" s="174">
        <v>1</v>
      </c>
      <c r="EE175" s="174">
        <v>0</v>
      </c>
      <c r="EF175" s="174">
        <v>1</v>
      </c>
      <c r="EG175" s="174">
        <v>1</v>
      </c>
      <c r="EH175" s="174">
        <v>1</v>
      </c>
      <c r="EI175" s="174">
        <v>1</v>
      </c>
      <c r="EJ175" s="174">
        <v>1</v>
      </c>
      <c r="EK175" s="175">
        <v>1</v>
      </c>
    </row>
    <row r="176" spans="1:141" ht="15.75" x14ac:dyDescent="0.25">
      <c r="A176" s="289"/>
      <c r="B176" s="290"/>
      <c r="C176" s="48" t="s">
        <v>12136</v>
      </c>
      <c r="D176" s="48" t="s">
        <v>12137</v>
      </c>
      <c r="E176" s="48" t="s">
        <v>12138</v>
      </c>
      <c r="F176" s="192"/>
      <c r="G176" s="173">
        <v>0</v>
      </c>
      <c r="H176" s="174">
        <v>0</v>
      </c>
      <c r="I176" s="174">
        <v>0</v>
      </c>
      <c r="J176" s="174">
        <v>0</v>
      </c>
      <c r="K176" s="174">
        <v>0</v>
      </c>
      <c r="L176" s="178">
        <v>0</v>
      </c>
      <c r="M176" s="174">
        <v>0</v>
      </c>
      <c r="N176" s="177">
        <v>0</v>
      </c>
      <c r="O176" s="174">
        <v>0</v>
      </c>
      <c r="P176" s="175">
        <v>0</v>
      </c>
      <c r="R176" s="173">
        <v>0</v>
      </c>
      <c r="S176" s="174">
        <v>0</v>
      </c>
      <c r="T176" s="174">
        <v>0</v>
      </c>
      <c r="U176" s="175">
        <v>0</v>
      </c>
      <c r="V176" s="173">
        <v>0</v>
      </c>
      <c r="W176" s="174">
        <v>0</v>
      </c>
      <c r="X176" s="175">
        <v>0</v>
      </c>
      <c r="Y176" s="176">
        <v>0</v>
      </c>
      <c r="Z176" s="173">
        <v>0</v>
      </c>
      <c r="AA176" s="174">
        <v>0</v>
      </c>
      <c r="AB176" s="174">
        <v>0</v>
      </c>
      <c r="AC176" s="174">
        <v>0</v>
      </c>
      <c r="AD176" s="174">
        <v>0</v>
      </c>
      <c r="AE176" s="174">
        <v>0</v>
      </c>
      <c r="AF176" s="174">
        <v>0</v>
      </c>
      <c r="AG176" s="174">
        <v>0</v>
      </c>
      <c r="AH176" s="174">
        <v>0</v>
      </c>
      <c r="AI176" s="174">
        <v>0</v>
      </c>
      <c r="AJ176" s="174">
        <v>0</v>
      </c>
      <c r="AK176" s="174">
        <v>0</v>
      </c>
      <c r="AL176" s="174">
        <v>0</v>
      </c>
      <c r="AM176" s="174">
        <v>0</v>
      </c>
      <c r="AN176" s="174">
        <v>0</v>
      </c>
      <c r="AO176" s="174">
        <v>0</v>
      </c>
      <c r="AP176" s="175">
        <v>0</v>
      </c>
      <c r="AQ176" s="173">
        <v>0</v>
      </c>
      <c r="AR176" s="175">
        <v>0</v>
      </c>
      <c r="AS176" s="177">
        <v>0</v>
      </c>
      <c r="AT176" s="178">
        <v>0</v>
      </c>
      <c r="AU176" s="173">
        <v>0</v>
      </c>
      <c r="AV176" s="174">
        <v>0</v>
      </c>
      <c r="AW176" s="174">
        <v>0</v>
      </c>
      <c r="AX176" s="174">
        <v>0</v>
      </c>
      <c r="AY176" s="175">
        <v>0</v>
      </c>
      <c r="AZ176" s="118">
        <v>0</v>
      </c>
      <c r="BA176" s="173">
        <v>0</v>
      </c>
      <c r="BB176" s="174">
        <v>1</v>
      </c>
      <c r="BC176" s="174">
        <v>0</v>
      </c>
      <c r="BD176" s="174">
        <v>0</v>
      </c>
      <c r="BE176" s="174">
        <v>0</v>
      </c>
      <c r="BF176" s="174">
        <v>0</v>
      </c>
      <c r="BG176" s="174">
        <v>0</v>
      </c>
      <c r="BH176" s="174">
        <v>0</v>
      </c>
      <c r="BI176" s="174">
        <v>0</v>
      </c>
      <c r="BJ176" s="174">
        <v>0</v>
      </c>
      <c r="BK176" s="174">
        <v>0</v>
      </c>
      <c r="BL176" s="174">
        <v>0</v>
      </c>
      <c r="BM176" s="175">
        <v>0</v>
      </c>
      <c r="BN176" s="173">
        <v>0</v>
      </c>
      <c r="BO176" s="174">
        <v>0</v>
      </c>
      <c r="BP176" s="174">
        <v>0</v>
      </c>
      <c r="BQ176" s="175">
        <v>0</v>
      </c>
      <c r="BR176" s="173">
        <v>0</v>
      </c>
      <c r="BS176" s="174">
        <v>0</v>
      </c>
      <c r="BT176" s="175">
        <v>0</v>
      </c>
      <c r="BU176" s="177">
        <v>0</v>
      </c>
      <c r="BV176" s="178">
        <v>0</v>
      </c>
      <c r="BW176" s="173">
        <v>0</v>
      </c>
      <c r="BX176" s="174">
        <v>0</v>
      </c>
      <c r="BY176" s="174">
        <v>0</v>
      </c>
      <c r="BZ176" s="174">
        <v>0</v>
      </c>
      <c r="CA176" s="174">
        <v>0</v>
      </c>
      <c r="CB176" s="174">
        <v>0</v>
      </c>
      <c r="CC176" s="174">
        <v>0</v>
      </c>
      <c r="CD176" s="174">
        <v>0</v>
      </c>
      <c r="CE176" s="174">
        <v>0</v>
      </c>
      <c r="CF176" s="174">
        <v>0</v>
      </c>
      <c r="CG176" s="174">
        <v>0</v>
      </c>
      <c r="CH176" s="174">
        <v>0</v>
      </c>
      <c r="CI176" s="174">
        <v>0</v>
      </c>
      <c r="CJ176" s="174">
        <v>0</v>
      </c>
      <c r="CK176" s="174">
        <v>0</v>
      </c>
      <c r="CL176" s="174">
        <v>0</v>
      </c>
      <c r="CM176" s="174">
        <v>0</v>
      </c>
      <c r="CN176" s="174">
        <v>0</v>
      </c>
      <c r="CO176" s="174">
        <v>0</v>
      </c>
      <c r="CP176" s="174">
        <v>0</v>
      </c>
      <c r="CQ176" s="174">
        <v>0</v>
      </c>
      <c r="CR176" s="174">
        <v>0</v>
      </c>
      <c r="CS176" s="174">
        <v>0</v>
      </c>
      <c r="CT176" s="174">
        <v>0</v>
      </c>
      <c r="CU176" s="174">
        <v>0</v>
      </c>
      <c r="CV176" s="174">
        <v>0</v>
      </c>
      <c r="CW176" s="174">
        <v>0</v>
      </c>
      <c r="CX176" s="174">
        <v>0</v>
      </c>
      <c r="CY176" s="174">
        <v>0</v>
      </c>
      <c r="CZ176" s="175">
        <v>0</v>
      </c>
      <c r="DA176" s="177">
        <v>0</v>
      </c>
      <c r="DB176" s="174">
        <v>0</v>
      </c>
      <c r="DC176" s="174">
        <v>0</v>
      </c>
      <c r="DD176" s="174">
        <v>0</v>
      </c>
      <c r="DE176" s="174">
        <v>0</v>
      </c>
      <c r="DF176" s="174">
        <v>0</v>
      </c>
      <c r="DG176" s="174">
        <v>0</v>
      </c>
      <c r="DH176" s="174">
        <v>0</v>
      </c>
      <c r="DI176" s="174">
        <v>0</v>
      </c>
      <c r="DJ176" s="174">
        <v>0</v>
      </c>
      <c r="DK176" s="174">
        <v>0</v>
      </c>
      <c r="DL176" s="174">
        <v>0</v>
      </c>
      <c r="DM176" s="174">
        <v>0</v>
      </c>
      <c r="DN176" s="174">
        <v>0</v>
      </c>
      <c r="DO176" s="174">
        <v>0</v>
      </c>
      <c r="DP176" s="174">
        <v>0</v>
      </c>
      <c r="DQ176" s="174">
        <v>0</v>
      </c>
      <c r="DR176" s="174">
        <v>0</v>
      </c>
      <c r="DS176" s="174">
        <v>0</v>
      </c>
      <c r="DT176" s="174">
        <v>0</v>
      </c>
      <c r="DU176" s="174">
        <v>0</v>
      </c>
      <c r="DV176" s="174">
        <v>0</v>
      </c>
      <c r="DW176" s="174">
        <v>0</v>
      </c>
      <c r="DX176" s="174">
        <v>0</v>
      </c>
      <c r="DY176" s="174">
        <v>0</v>
      </c>
      <c r="DZ176" s="174">
        <v>0</v>
      </c>
      <c r="EA176" s="174">
        <v>0</v>
      </c>
      <c r="EB176" s="174">
        <v>0</v>
      </c>
      <c r="EC176" s="174">
        <v>0</v>
      </c>
      <c r="ED176" s="174">
        <v>0</v>
      </c>
      <c r="EE176" s="174">
        <v>0</v>
      </c>
      <c r="EF176" s="174">
        <v>0</v>
      </c>
      <c r="EG176" s="174">
        <v>0</v>
      </c>
      <c r="EH176" s="174">
        <v>0</v>
      </c>
      <c r="EI176" s="174">
        <v>0</v>
      </c>
      <c r="EJ176" s="174">
        <v>0</v>
      </c>
      <c r="EK176" s="175">
        <v>0</v>
      </c>
    </row>
    <row r="177" spans="1:141" ht="15.75" x14ac:dyDescent="0.25">
      <c r="A177" s="285" t="s">
        <v>12139</v>
      </c>
      <c r="B177" s="286"/>
      <c r="C177" s="48" t="s">
        <v>5124</v>
      </c>
      <c r="D177" s="48" t="s">
        <v>766</v>
      </c>
      <c r="E177" s="48" t="s">
        <v>12140</v>
      </c>
      <c r="F177" s="192"/>
      <c r="G177" s="173">
        <v>0</v>
      </c>
      <c r="H177" s="174">
        <v>0</v>
      </c>
      <c r="I177" s="174">
        <v>0</v>
      </c>
      <c r="J177" s="174">
        <v>0</v>
      </c>
      <c r="K177" s="174">
        <v>1</v>
      </c>
      <c r="L177" s="178">
        <v>1</v>
      </c>
      <c r="M177" s="174">
        <v>1</v>
      </c>
      <c r="N177" s="177">
        <v>0</v>
      </c>
      <c r="O177" s="174">
        <v>1</v>
      </c>
      <c r="P177" s="175">
        <v>1</v>
      </c>
      <c r="R177" s="173">
        <v>1</v>
      </c>
      <c r="S177" s="174">
        <v>1</v>
      </c>
      <c r="T177" s="174">
        <v>1</v>
      </c>
      <c r="U177" s="175">
        <v>1</v>
      </c>
      <c r="V177" s="173">
        <v>0</v>
      </c>
      <c r="W177" s="174">
        <v>0</v>
      </c>
      <c r="X177" s="175">
        <v>0</v>
      </c>
      <c r="Y177" s="176">
        <v>0</v>
      </c>
      <c r="Z177" s="173">
        <v>0</v>
      </c>
      <c r="AA177" s="174">
        <v>0</v>
      </c>
      <c r="AB177" s="174">
        <v>0</v>
      </c>
      <c r="AC177" s="174">
        <v>0</v>
      </c>
      <c r="AD177" s="174">
        <v>0</v>
      </c>
      <c r="AE177" s="174">
        <v>0</v>
      </c>
      <c r="AF177" s="174">
        <v>0</v>
      </c>
      <c r="AG177" s="174">
        <v>0</v>
      </c>
      <c r="AH177" s="174">
        <v>0</v>
      </c>
      <c r="AI177" s="174">
        <v>0</v>
      </c>
      <c r="AJ177" s="174">
        <v>1</v>
      </c>
      <c r="AK177" s="174">
        <v>1</v>
      </c>
      <c r="AL177" s="174">
        <v>1</v>
      </c>
      <c r="AM177" s="174">
        <v>0</v>
      </c>
      <c r="AN177" s="174">
        <v>0</v>
      </c>
      <c r="AO177" s="174">
        <v>0</v>
      </c>
      <c r="AP177" s="175">
        <v>0</v>
      </c>
      <c r="AQ177" s="173">
        <v>0</v>
      </c>
      <c r="AR177" s="175">
        <v>1</v>
      </c>
      <c r="AS177" s="177">
        <v>0</v>
      </c>
      <c r="AT177" s="178">
        <v>0</v>
      </c>
      <c r="AU177" s="173">
        <v>1</v>
      </c>
      <c r="AV177" s="174">
        <v>0</v>
      </c>
      <c r="AW177" s="174">
        <v>0</v>
      </c>
      <c r="AX177" s="174">
        <v>0</v>
      </c>
      <c r="AY177" s="175">
        <v>0</v>
      </c>
      <c r="AZ177" s="118">
        <v>3</v>
      </c>
      <c r="BA177" s="173">
        <v>1</v>
      </c>
      <c r="BB177" s="174">
        <v>2</v>
      </c>
      <c r="BC177" s="174">
        <v>1</v>
      </c>
      <c r="BD177" s="174">
        <v>1</v>
      </c>
      <c r="BE177" s="174">
        <v>1</v>
      </c>
      <c r="BF177" s="174">
        <v>1</v>
      </c>
      <c r="BG177" s="174">
        <v>1</v>
      </c>
      <c r="BH177" s="174">
        <v>1</v>
      </c>
      <c r="BI177" s="174">
        <v>0</v>
      </c>
      <c r="BJ177" s="174">
        <v>1</v>
      </c>
      <c r="BK177" s="174">
        <v>1</v>
      </c>
      <c r="BL177" s="174">
        <v>1</v>
      </c>
      <c r="BM177" s="175">
        <v>1</v>
      </c>
      <c r="BN177" s="173">
        <v>1</v>
      </c>
      <c r="BO177" s="174">
        <v>0</v>
      </c>
      <c r="BP177" s="174">
        <v>1</v>
      </c>
      <c r="BQ177" s="175">
        <v>1</v>
      </c>
      <c r="BR177" s="173">
        <v>0</v>
      </c>
      <c r="BS177" s="174">
        <v>2</v>
      </c>
      <c r="BT177" s="175">
        <v>2</v>
      </c>
      <c r="BU177" s="177">
        <v>0</v>
      </c>
      <c r="BV177" s="178">
        <v>0</v>
      </c>
      <c r="BW177" s="173">
        <v>2</v>
      </c>
      <c r="BX177" s="174">
        <v>1</v>
      </c>
      <c r="BY177" s="174">
        <v>2</v>
      </c>
      <c r="BZ177" s="174">
        <v>0</v>
      </c>
      <c r="CA177" s="174">
        <v>1</v>
      </c>
      <c r="CB177" s="174">
        <v>2</v>
      </c>
      <c r="CC177" s="174">
        <v>1</v>
      </c>
      <c r="CD177" s="174">
        <v>1</v>
      </c>
      <c r="CE177" s="174">
        <v>1</v>
      </c>
      <c r="CF177" s="174">
        <v>1</v>
      </c>
      <c r="CG177" s="174">
        <v>1</v>
      </c>
      <c r="CH177" s="174">
        <v>2</v>
      </c>
      <c r="CI177" s="174">
        <v>0</v>
      </c>
      <c r="CJ177" s="174">
        <v>0</v>
      </c>
      <c r="CK177" s="174">
        <v>2</v>
      </c>
      <c r="CL177" s="174">
        <v>2</v>
      </c>
      <c r="CM177" s="174">
        <v>1</v>
      </c>
      <c r="CN177" s="174">
        <v>1</v>
      </c>
      <c r="CO177" s="174">
        <v>0</v>
      </c>
      <c r="CP177" s="174">
        <v>0</v>
      </c>
      <c r="CQ177" s="174">
        <v>0</v>
      </c>
      <c r="CR177" s="174">
        <v>0</v>
      </c>
      <c r="CS177" s="174">
        <v>1</v>
      </c>
      <c r="CT177" s="174">
        <v>0</v>
      </c>
      <c r="CU177" s="174">
        <v>0</v>
      </c>
      <c r="CV177" s="174">
        <v>1</v>
      </c>
      <c r="CW177" s="174">
        <v>1</v>
      </c>
      <c r="CX177" s="174">
        <v>1</v>
      </c>
      <c r="CY177" s="174">
        <v>1</v>
      </c>
      <c r="CZ177" s="175">
        <v>2</v>
      </c>
      <c r="DA177" s="177">
        <v>1</v>
      </c>
      <c r="DB177" s="174">
        <v>1</v>
      </c>
      <c r="DC177" s="174">
        <v>0</v>
      </c>
      <c r="DD177" s="174">
        <v>1</v>
      </c>
      <c r="DE177" s="174">
        <v>1</v>
      </c>
      <c r="DF177" s="174">
        <v>1</v>
      </c>
      <c r="DG177" s="174">
        <v>1</v>
      </c>
      <c r="DH177" s="174">
        <v>1</v>
      </c>
      <c r="DI177" s="174">
        <v>1</v>
      </c>
      <c r="DJ177" s="174">
        <v>1</v>
      </c>
      <c r="DK177" s="174">
        <v>1</v>
      </c>
      <c r="DL177" s="174">
        <v>1</v>
      </c>
      <c r="DM177" s="174">
        <v>2</v>
      </c>
      <c r="DN177" s="174">
        <v>1</v>
      </c>
      <c r="DO177" s="174">
        <v>1</v>
      </c>
      <c r="DP177" s="174">
        <v>1</v>
      </c>
      <c r="DQ177" s="174">
        <v>1</v>
      </c>
      <c r="DR177" s="174">
        <v>2</v>
      </c>
      <c r="DS177" s="174">
        <v>2</v>
      </c>
      <c r="DT177" s="174">
        <v>1</v>
      </c>
      <c r="DU177" s="174">
        <v>1</v>
      </c>
      <c r="DV177" s="174">
        <v>0</v>
      </c>
      <c r="DW177" s="174">
        <v>1</v>
      </c>
      <c r="DX177" s="174">
        <v>0</v>
      </c>
      <c r="DY177" s="174">
        <v>1</v>
      </c>
      <c r="DZ177" s="174">
        <v>1</v>
      </c>
      <c r="EA177" s="174">
        <v>1</v>
      </c>
      <c r="EB177" s="174">
        <v>1</v>
      </c>
      <c r="EC177" s="174">
        <v>1</v>
      </c>
      <c r="ED177" s="174">
        <v>0</v>
      </c>
      <c r="EE177" s="174">
        <v>2</v>
      </c>
      <c r="EF177" s="174">
        <v>2</v>
      </c>
      <c r="EG177" s="174">
        <v>1</v>
      </c>
      <c r="EH177" s="174">
        <v>1</v>
      </c>
      <c r="EI177" s="174">
        <v>1</v>
      </c>
      <c r="EJ177" s="174">
        <v>1</v>
      </c>
      <c r="EK177" s="175">
        <v>1</v>
      </c>
    </row>
    <row r="178" spans="1:141" ht="15.75" x14ac:dyDescent="0.25">
      <c r="A178" s="289"/>
      <c r="B178" s="290"/>
      <c r="C178" s="48" t="s">
        <v>10832</v>
      </c>
      <c r="D178" s="48" t="s">
        <v>766</v>
      </c>
      <c r="E178" s="48" t="s">
        <v>12141</v>
      </c>
      <c r="F178" s="192"/>
      <c r="G178" s="173">
        <v>0</v>
      </c>
      <c r="H178" s="174">
        <v>0</v>
      </c>
      <c r="I178" s="174">
        <v>0</v>
      </c>
      <c r="J178" s="174">
        <v>0</v>
      </c>
      <c r="K178" s="174">
        <v>0</v>
      </c>
      <c r="L178" s="178">
        <v>0</v>
      </c>
      <c r="M178" s="174">
        <v>0</v>
      </c>
      <c r="N178" s="177">
        <v>0</v>
      </c>
      <c r="O178" s="174">
        <v>0</v>
      </c>
      <c r="P178" s="175">
        <v>0</v>
      </c>
      <c r="R178" s="173">
        <v>0</v>
      </c>
      <c r="S178" s="174">
        <v>0</v>
      </c>
      <c r="T178" s="174">
        <v>0</v>
      </c>
      <c r="U178" s="175">
        <v>0</v>
      </c>
      <c r="V178" s="173">
        <v>0</v>
      </c>
      <c r="W178" s="174">
        <v>0</v>
      </c>
      <c r="X178" s="175">
        <v>0</v>
      </c>
      <c r="Y178" s="176">
        <v>0</v>
      </c>
      <c r="Z178" s="173">
        <v>0</v>
      </c>
      <c r="AA178" s="174">
        <v>0</v>
      </c>
      <c r="AB178" s="174">
        <v>0</v>
      </c>
      <c r="AC178" s="174">
        <v>0</v>
      </c>
      <c r="AD178" s="174">
        <v>0</v>
      </c>
      <c r="AE178" s="174">
        <v>0</v>
      </c>
      <c r="AF178" s="174">
        <v>0</v>
      </c>
      <c r="AG178" s="174">
        <v>0</v>
      </c>
      <c r="AH178" s="174">
        <v>0</v>
      </c>
      <c r="AI178" s="174">
        <v>0</v>
      </c>
      <c r="AJ178" s="174">
        <v>0</v>
      </c>
      <c r="AK178" s="174">
        <v>0</v>
      </c>
      <c r="AL178" s="174">
        <v>0</v>
      </c>
      <c r="AM178" s="174">
        <v>0</v>
      </c>
      <c r="AN178" s="174">
        <v>0</v>
      </c>
      <c r="AO178" s="174">
        <v>0</v>
      </c>
      <c r="AP178" s="175">
        <v>0</v>
      </c>
      <c r="AQ178" s="173">
        <v>0</v>
      </c>
      <c r="AR178" s="175">
        <v>0</v>
      </c>
      <c r="AS178" s="177">
        <v>0</v>
      </c>
      <c r="AT178" s="178">
        <v>0</v>
      </c>
      <c r="AU178" s="173">
        <v>0</v>
      </c>
      <c r="AV178" s="174">
        <v>0</v>
      </c>
      <c r="AW178" s="174">
        <v>0</v>
      </c>
      <c r="AX178" s="174">
        <v>0</v>
      </c>
      <c r="AY178" s="175">
        <v>0</v>
      </c>
      <c r="AZ178" s="118">
        <v>0</v>
      </c>
      <c r="BA178" s="173">
        <v>1</v>
      </c>
      <c r="BB178" s="174">
        <v>1</v>
      </c>
      <c r="BC178" s="174">
        <v>1</v>
      </c>
      <c r="BD178" s="174">
        <v>0</v>
      </c>
      <c r="BE178" s="174">
        <v>1</v>
      </c>
      <c r="BF178" s="174">
        <v>0</v>
      </c>
      <c r="BG178" s="174">
        <v>0</v>
      </c>
      <c r="BH178" s="174">
        <v>0</v>
      </c>
      <c r="BI178" s="174">
        <v>0</v>
      </c>
      <c r="BJ178" s="174">
        <v>0</v>
      </c>
      <c r="BK178" s="174">
        <v>0</v>
      </c>
      <c r="BL178" s="174">
        <v>0</v>
      </c>
      <c r="BM178" s="175">
        <v>0</v>
      </c>
      <c r="BN178" s="173">
        <v>0</v>
      </c>
      <c r="BO178" s="174">
        <v>1</v>
      </c>
      <c r="BP178" s="174">
        <v>0</v>
      </c>
      <c r="BQ178" s="175">
        <v>0</v>
      </c>
      <c r="BR178" s="173">
        <v>0</v>
      </c>
      <c r="BS178" s="174">
        <v>0</v>
      </c>
      <c r="BT178" s="175">
        <v>0</v>
      </c>
      <c r="BU178" s="177">
        <v>0</v>
      </c>
      <c r="BV178" s="178">
        <v>0</v>
      </c>
      <c r="BW178" s="173">
        <v>0</v>
      </c>
      <c r="BX178" s="174">
        <v>0</v>
      </c>
      <c r="BY178" s="174">
        <v>0</v>
      </c>
      <c r="BZ178" s="174">
        <v>0</v>
      </c>
      <c r="CA178" s="174">
        <v>0</v>
      </c>
      <c r="CB178" s="174">
        <v>0</v>
      </c>
      <c r="CC178" s="174">
        <v>0</v>
      </c>
      <c r="CD178" s="174">
        <v>0</v>
      </c>
      <c r="CE178" s="174">
        <v>0</v>
      </c>
      <c r="CF178" s="174">
        <v>0</v>
      </c>
      <c r="CG178" s="174">
        <v>0</v>
      </c>
      <c r="CH178" s="174">
        <v>0</v>
      </c>
      <c r="CI178" s="174">
        <v>0</v>
      </c>
      <c r="CJ178" s="174">
        <v>0</v>
      </c>
      <c r="CK178" s="174">
        <v>0</v>
      </c>
      <c r="CL178" s="174">
        <v>0</v>
      </c>
      <c r="CM178" s="174">
        <v>0</v>
      </c>
      <c r="CN178" s="174">
        <v>0</v>
      </c>
      <c r="CO178" s="174">
        <v>0</v>
      </c>
      <c r="CP178" s="174">
        <v>0</v>
      </c>
      <c r="CQ178" s="174">
        <v>0</v>
      </c>
      <c r="CR178" s="174">
        <v>0</v>
      </c>
      <c r="CS178" s="174">
        <v>0</v>
      </c>
      <c r="CT178" s="174">
        <v>0</v>
      </c>
      <c r="CU178" s="174">
        <v>0</v>
      </c>
      <c r="CV178" s="174">
        <v>0</v>
      </c>
      <c r="CW178" s="174">
        <v>0</v>
      </c>
      <c r="CX178" s="174">
        <v>0</v>
      </c>
      <c r="CY178" s="174">
        <v>0</v>
      </c>
      <c r="CZ178" s="175">
        <v>0</v>
      </c>
      <c r="DA178" s="177">
        <v>0</v>
      </c>
      <c r="DB178" s="174">
        <v>0</v>
      </c>
      <c r="DC178" s="174">
        <v>0</v>
      </c>
      <c r="DD178" s="174">
        <v>0</v>
      </c>
      <c r="DE178" s="174">
        <v>0</v>
      </c>
      <c r="DF178" s="174">
        <v>0</v>
      </c>
      <c r="DG178" s="174">
        <v>0</v>
      </c>
      <c r="DH178" s="174">
        <v>0</v>
      </c>
      <c r="DI178" s="174">
        <v>0</v>
      </c>
      <c r="DJ178" s="174">
        <v>0</v>
      </c>
      <c r="DK178" s="174">
        <v>0</v>
      </c>
      <c r="DL178" s="174">
        <v>0</v>
      </c>
      <c r="DM178" s="174">
        <v>0</v>
      </c>
      <c r="DN178" s="174">
        <v>0</v>
      </c>
      <c r="DO178" s="174">
        <v>0</v>
      </c>
      <c r="DP178" s="174">
        <v>0</v>
      </c>
      <c r="DQ178" s="174">
        <v>0</v>
      </c>
      <c r="DR178" s="174">
        <v>0</v>
      </c>
      <c r="DS178" s="174">
        <v>0</v>
      </c>
      <c r="DT178" s="174">
        <v>0</v>
      </c>
      <c r="DU178" s="174">
        <v>0</v>
      </c>
      <c r="DV178" s="174">
        <v>0</v>
      </c>
      <c r="DW178" s="174">
        <v>0</v>
      </c>
      <c r="DX178" s="174">
        <v>0</v>
      </c>
      <c r="DY178" s="174">
        <v>0</v>
      </c>
      <c r="DZ178" s="174">
        <v>0</v>
      </c>
      <c r="EA178" s="174">
        <v>0</v>
      </c>
      <c r="EB178" s="174">
        <v>0</v>
      </c>
      <c r="EC178" s="174">
        <v>0</v>
      </c>
      <c r="ED178" s="174">
        <v>0</v>
      </c>
      <c r="EE178" s="174">
        <v>0</v>
      </c>
      <c r="EF178" s="174">
        <v>0</v>
      </c>
      <c r="EG178" s="174">
        <v>0</v>
      </c>
      <c r="EH178" s="174">
        <v>0</v>
      </c>
      <c r="EI178" s="174">
        <v>0</v>
      </c>
      <c r="EJ178" s="174">
        <v>0</v>
      </c>
      <c r="EK178" s="175">
        <v>0</v>
      </c>
    </row>
    <row r="179" spans="1:141" ht="15.75" x14ac:dyDescent="0.25">
      <c r="A179" s="283" t="s">
        <v>12142</v>
      </c>
      <c r="B179" s="284"/>
      <c r="C179" s="48" t="s">
        <v>12143</v>
      </c>
      <c r="D179" s="48" t="s">
        <v>12144</v>
      </c>
      <c r="E179" s="48" t="s">
        <v>12145</v>
      </c>
      <c r="F179" s="192"/>
      <c r="G179" s="173">
        <v>0</v>
      </c>
      <c r="H179" s="174">
        <v>0</v>
      </c>
      <c r="I179" s="174">
        <v>0</v>
      </c>
      <c r="J179" s="174">
        <v>0</v>
      </c>
      <c r="K179" s="174">
        <v>0</v>
      </c>
      <c r="L179" s="178">
        <v>0</v>
      </c>
      <c r="M179" s="174">
        <v>0</v>
      </c>
      <c r="N179" s="177">
        <v>0</v>
      </c>
      <c r="O179" s="174">
        <v>0</v>
      </c>
      <c r="P179" s="175">
        <v>0</v>
      </c>
      <c r="R179" s="173">
        <v>0</v>
      </c>
      <c r="S179" s="174">
        <v>0</v>
      </c>
      <c r="T179" s="174">
        <v>0</v>
      </c>
      <c r="U179" s="175">
        <v>0</v>
      </c>
      <c r="V179" s="173">
        <v>0</v>
      </c>
      <c r="W179" s="174">
        <v>1</v>
      </c>
      <c r="X179" s="175">
        <v>1</v>
      </c>
      <c r="Y179" s="176">
        <v>1</v>
      </c>
      <c r="Z179" s="173">
        <v>0</v>
      </c>
      <c r="AA179" s="174">
        <v>0</v>
      </c>
      <c r="AB179" s="174">
        <v>0</v>
      </c>
      <c r="AC179" s="174">
        <v>0</v>
      </c>
      <c r="AD179" s="174">
        <v>0</v>
      </c>
      <c r="AE179" s="174">
        <v>0</v>
      </c>
      <c r="AF179" s="174">
        <v>0</v>
      </c>
      <c r="AG179" s="174">
        <v>0</v>
      </c>
      <c r="AH179" s="174">
        <v>0</v>
      </c>
      <c r="AI179" s="174">
        <v>0</v>
      </c>
      <c r="AJ179" s="174">
        <v>0</v>
      </c>
      <c r="AK179" s="174">
        <v>0</v>
      </c>
      <c r="AL179" s="174">
        <v>0</v>
      </c>
      <c r="AM179" s="174">
        <v>0</v>
      </c>
      <c r="AN179" s="174">
        <v>0</v>
      </c>
      <c r="AO179" s="174">
        <v>0</v>
      </c>
      <c r="AP179" s="175">
        <v>0</v>
      </c>
      <c r="AQ179" s="173">
        <v>0</v>
      </c>
      <c r="AR179" s="175">
        <v>0</v>
      </c>
      <c r="AS179" s="177">
        <v>0</v>
      </c>
      <c r="AT179" s="178">
        <v>0</v>
      </c>
      <c r="AU179" s="173">
        <v>0</v>
      </c>
      <c r="AV179" s="174">
        <v>0</v>
      </c>
      <c r="AW179" s="174">
        <v>0</v>
      </c>
      <c r="AX179" s="174">
        <v>0</v>
      </c>
      <c r="AY179" s="175">
        <v>0</v>
      </c>
      <c r="AZ179" s="118">
        <v>0</v>
      </c>
      <c r="BA179" s="173">
        <v>0</v>
      </c>
      <c r="BB179" s="174">
        <v>0</v>
      </c>
      <c r="BC179" s="174">
        <v>0</v>
      </c>
      <c r="BD179" s="174">
        <v>0</v>
      </c>
      <c r="BE179" s="174">
        <v>0</v>
      </c>
      <c r="BF179" s="174">
        <v>0</v>
      </c>
      <c r="BG179" s="174">
        <v>0</v>
      </c>
      <c r="BH179" s="174">
        <v>0</v>
      </c>
      <c r="BI179" s="174">
        <v>0</v>
      </c>
      <c r="BJ179" s="174">
        <v>0</v>
      </c>
      <c r="BK179" s="174">
        <v>0</v>
      </c>
      <c r="BL179" s="174">
        <v>0</v>
      </c>
      <c r="BM179" s="175">
        <v>0</v>
      </c>
      <c r="BN179" s="173">
        <v>0</v>
      </c>
      <c r="BO179" s="174">
        <v>0</v>
      </c>
      <c r="BP179" s="174">
        <v>1</v>
      </c>
      <c r="BQ179" s="175">
        <v>1</v>
      </c>
      <c r="BR179" s="173">
        <v>0</v>
      </c>
      <c r="BS179" s="174">
        <v>0</v>
      </c>
      <c r="BT179" s="175">
        <v>0</v>
      </c>
      <c r="BU179" s="177">
        <v>0</v>
      </c>
      <c r="BV179" s="178">
        <v>0</v>
      </c>
      <c r="BW179" s="173">
        <v>0</v>
      </c>
      <c r="BX179" s="174">
        <v>0</v>
      </c>
      <c r="BY179" s="174">
        <v>0</v>
      </c>
      <c r="BZ179" s="174">
        <v>0</v>
      </c>
      <c r="CA179" s="174">
        <v>0</v>
      </c>
      <c r="CB179" s="174">
        <v>0</v>
      </c>
      <c r="CC179" s="174">
        <v>0</v>
      </c>
      <c r="CD179" s="174">
        <v>0</v>
      </c>
      <c r="CE179" s="174">
        <v>0</v>
      </c>
      <c r="CF179" s="174">
        <v>0</v>
      </c>
      <c r="CG179" s="174">
        <v>0</v>
      </c>
      <c r="CH179" s="174">
        <v>0</v>
      </c>
      <c r="CI179" s="174">
        <v>0</v>
      </c>
      <c r="CJ179" s="174">
        <v>0</v>
      </c>
      <c r="CK179" s="174">
        <v>0</v>
      </c>
      <c r="CL179" s="174">
        <v>0</v>
      </c>
      <c r="CM179" s="174">
        <v>0</v>
      </c>
      <c r="CN179" s="174">
        <v>0</v>
      </c>
      <c r="CO179" s="174">
        <v>0</v>
      </c>
      <c r="CP179" s="174">
        <v>0</v>
      </c>
      <c r="CQ179" s="174">
        <v>0</v>
      </c>
      <c r="CR179" s="174">
        <v>0</v>
      </c>
      <c r="CS179" s="174">
        <v>0</v>
      </c>
      <c r="CT179" s="174">
        <v>0</v>
      </c>
      <c r="CU179" s="174">
        <v>0</v>
      </c>
      <c r="CV179" s="174">
        <v>0</v>
      </c>
      <c r="CW179" s="174">
        <v>0</v>
      </c>
      <c r="CX179" s="174">
        <v>0</v>
      </c>
      <c r="CY179" s="174">
        <v>0</v>
      </c>
      <c r="CZ179" s="175">
        <v>0</v>
      </c>
      <c r="DA179" s="177">
        <v>0</v>
      </c>
      <c r="DB179" s="174">
        <v>0</v>
      </c>
      <c r="DC179" s="174">
        <v>0</v>
      </c>
      <c r="DD179" s="174">
        <v>0</v>
      </c>
      <c r="DE179" s="174">
        <v>0</v>
      </c>
      <c r="DF179" s="174">
        <v>0</v>
      </c>
      <c r="DG179" s="174">
        <v>0</v>
      </c>
      <c r="DH179" s="174">
        <v>0</v>
      </c>
      <c r="DI179" s="174">
        <v>0</v>
      </c>
      <c r="DJ179" s="174">
        <v>0</v>
      </c>
      <c r="DK179" s="174">
        <v>0</v>
      </c>
      <c r="DL179" s="174">
        <v>0</v>
      </c>
      <c r="DM179" s="174">
        <v>0</v>
      </c>
      <c r="DN179" s="174">
        <v>0</v>
      </c>
      <c r="DO179" s="174">
        <v>0</v>
      </c>
      <c r="DP179" s="174">
        <v>0</v>
      </c>
      <c r="DQ179" s="174">
        <v>0</v>
      </c>
      <c r="DR179" s="174">
        <v>1</v>
      </c>
      <c r="DS179" s="174">
        <v>0</v>
      </c>
      <c r="DT179" s="174">
        <v>0</v>
      </c>
      <c r="DU179" s="174">
        <v>0</v>
      </c>
      <c r="DV179" s="174">
        <v>0</v>
      </c>
      <c r="DW179" s="174">
        <v>0</v>
      </c>
      <c r="DX179" s="174">
        <v>0</v>
      </c>
      <c r="DY179" s="174">
        <v>0</v>
      </c>
      <c r="DZ179" s="174">
        <v>0</v>
      </c>
      <c r="EA179" s="174">
        <v>0</v>
      </c>
      <c r="EB179" s="174">
        <v>0</v>
      </c>
      <c r="EC179" s="174">
        <v>0</v>
      </c>
      <c r="ED179" s="174">
        <v>0</v>
      </c>
      <c r="EE179" s="174">
        <v>0</v>
      </c>
      <c r="EF179" s="174">
        <v>0</v>
      </c>
      <c r="EG179" s="174">
        <v>0</v>
      </c>
      <c r="EH179" s="174">
        <v>0</v>
      </c>
      <c r="EI179" s="174">
        <v>0</v>
      </c>
      <c r="EJ179" s="174">
        <v>0</v>
      </c>
      <c r="EK179" s="175">
        <v>0</v>
      </c>
    </row>
    <row r="180" spans="1:141" ht="15.75" x14ac:dyDescent="0.25">
      <c r="A180" s="285" t="s">
        <v>12146</v>
      </c>
      <c r="B180" s="286"/>
      <c r="C180" s="48" t="s">
        <v>12147</v>
      </c>
      <c r="D180" s="48" t="s">
        <v>12148</v>
      </c>
      <c r="E180" s="48" t="s">
        <v>12149</v>
      </c>
      <c r="F180" s="192"/>
      <c r="G180" s="173">
        <v>0</v>
      </c>
      <c r="H180" s="174">
        <v>0</v>
      </c>
      <c r="I180" s="174">
        <v>0</v>
      </c>
      <c r="J180" s="174">
        <v>0</v>
      </c>
      <c r="K180" s="174">
        <v>0</v>
      </c>
      <c r="L180" s="178">
        <v>0</v>
      </c>
      <c r="M180" s="174">
        <v>0</v>
      </c>
      <c r="N180" s="177">
        <v>0</v>
      </c>
      <c r="O180" s="174">
        <v>0</v>
      </c>
      <c r="P180" s="175">
        <v>0</v>
      </c>
      <c r="R180" s="173">
        <v>0</v>
      </c>
      <c r="S180" s="174">
        <v>1</v>
      </c>
      <c r="T180" s="174">
        <v>0</v>
      </c>
      <c r="U180" s="175">
        <v>0</v>
      </c>
      <c r="V180" s="173">
        <v>0</v>
      </c>
      <c r="W180" s="174">
        <v>0</v>
      </c>
      <c r="X180" s="175">
        <v>0</v>
      </c>
      <c r="Y180" s="176">
        <v>0</v>
      </c>
      <c r="Z180" s="173">
        <v>0</v>
      </c>
      <c r="AA180" s="174">
        <v>0</v>
      </c>
      <c r="AB180" s="174">
        <v>0</v>
      </c>
      <c r="AC180" s="174">
        <v>0</v>
      </c>
      <c r="AD180" s="174">
        <v>0</v>
      </c>
      <c r="AE180" s="174">
        <v>0</v>
      </c>
      <c r="AF180" s="174">
        <v>0</v>
      </c>
      <c r="AG180" s="174">
        <v>0</v>
      </c>
      <c r="AH180" s="174">
        <v>0</v>
      </c>
      <c r="AI180" s="174">
        <v>0</v>
      </c>
      <c r="AJ180" s="174">
        <v>0</v>
      </c>
      <c r="AK180" s="174">
        <v>0</v>
      </c>
      <c r="AL180" s="174">
        <v>0</v>
      </c>
      <c r="AM180" s="174">
        <v>0</v>
      </c>
      <c r="AN180" s="174">
        <v>0</v>
      </c>
      <c r="AO180" s="174">
        <v>0</v>
      </c>
      <c r="AP180" s="175">
        <v>0</v>
      </c>
      <c r="AQ180" s="173">
        <v>0</v>
      </c>
      <c r="AR180" s="175">
        <v>0</v>
      </c>
      <c r="AS180" s="177">
        <v>0</v>
      </c>
      <c r="AT180" s="178">
        <v>0</v>
      </c>
      <c r="AU180" s="173">
        <v>0</v>
      </c>
      <c r="AV180" s="174">
        <v>0</v>
      </c>
      <c r="AW180" s="174">
        <v>0</v>
      </c>
      <c r="AX180" s="174">
        <v>0</v>
      </c>
      <c r="AY180" s="175">
        <v>0</v>
      </c>
      <c r="AZ180" s="118">
        <v>0</v>
      </c>
      <c r="BA180" s="173">
        <v>0</v>
      </c>
      <c r="BB180" s="174">
        <v>0</v>
      </c>
      <c r="BC180" s="174">
        <v>0</v>
      </c>
      <c r="BD180" s="174">
        <v>0</v>
      </c>
      <c r="BE180" s="174">
        <v>0</v>
      </c>
      <c r="BF180" s="174">
        <v>0</v>
      </c>
      <c r="BG180" s="174">
        <v>0</v>
      </c>
      <c r="BH180" s="174">
        <v>0</v>
      </c>
      <c r="BI180" s="174">
        <v>0</v>
      </c>
      <c r="BJ180" s="174">
        <v>0</v>
      </c>
      <c r="BK180" s="174">
        <v>0</v>
      </c>
      <c r="BL180" s="174">
        <v>0</v>
      </c>
      <c r="BM180" s="175">
        <v>0</v>
      </c>
      <c r="BN180" s="173">
        <v>0</v>
      </c>
      <c r="BO180" s="174">
        <v>0</v>
      </c>
      <c r="BP180" s="174">
        <v>0</v>
      </c>
      <c r="BQ180" s="175">
        <v>0</v>
      </c>
      <c r="BR180" s="173">
        <v>0</v>
      </c>
      <c r="BS180" s="174">
        <v>0</v>
      </c>
      <c r="BT180" s="175">
        <v>0</v>
      </c>
      <c r="BU180" s="177">
        <v>0</v>
      </c>
      <c r="BV180" s="178">
        <v>0</v>
      </c>
      <c r="BW180" s="173">
        <v>0</v>
      </c>
      <c r="BX180" s="174">
        <v>0</v>
      </c>
      <c r="BY180" s="174">
        <v>0</v>
      </c>
      <c r="BZ180" s="174">
        <v>0</v>
      </c>
      <c r="CA180" s="174">
        <v>0</v>
      </c>
      <c r="CB180" s="174">
        <v>0</v>
      </c>
      <c r="CC180" s="174">
        <v>0</v>
      </c>
      <c r="CD180" s="174">
        <v>0</v>
      </c>
      <c r="CE180" s="174">
        <v>0</v>
      </c>
      <c r="CF180" s="174">
        <v>0</v>
      </c>
      <c r="CG180" s="174">
        <v>0</v>
      </c>
      <c r="CH180" s="174">
        <v>0</v>
      </c>
      <c r="CI180" s="174">
        <v>0</v>
      </c>
      <c r="CJ180" s="174">
        <v>0</v>
      </c>
      <c r="CK180" s="174">
        <v>0</v>
      </c>
      <c r="CL180" s="174">
        <v>0</v>
      </c>
      <c r="CM180" s="174">
        <v>0</v>
      </c>
      <c r="CN180" s="174">
        <v>0</v>
      </c>
      <c r="CO180" s="174">
        <v>0</v>
      </c>
      <c r="CP180" s="174">
        <v>0</v>
      </c>
      <c r="CQ180" s="174">
        <v>0</v>
      </c>
      <c r="CR180" s="174">
        <v>0</v>
      </c>
      <c r="CS180" s="174">
        <v>0</v>
      </c>
      <c r="CT180" s="174">
        <v>0</v>
      </c>
      <c r="CU180" s="174">
        <v>0</v>
      </c>
      <c r="CV180" s="174">
        <v>0</v>
      </c>
      <c r="CW180" s="174">
        <v>0</v>
      </c>
      <c r="CX180" s="174">
        <v>0</v>
      </c>
      <c r="CY180" s="174">
        <v>0</v>
      </c>
      <c r="CZ180" s="175">
        <v>0</v>
      </c>
      <c r="DA180" s="177">
        <v>0</v>
      </c>
      <c r="DB180" s="174">
        <v>0</v>
      </c>
      <c r="DC180" s="174">
        <v>0</v>
      </c>
      <c r="DD180" s="174">
        <v>0</v>
      </c>
      <c r="DE180" s="174">
        <v>0</v>
      </c>
      <c r="DF180" s="174">
        <v>0</v>
      </c>
      <c r="DG180" s="174">
        <v>0</v>
      </c>
      <c r="DH180" s="174">
        <v>0</v>
      </c>
      <c r="DI180" s="174">
        <v>0</v>
      </c>
      <c r="DJ180" s="174">
        <v>0</v>
      </c>
      <c r="DK180" s="174">
        <v>0</v>
      </c>
      <c r="DL180" s="174">
        <v>0</v>
      </c>
      <c r="DM180" s="174">
        <v>0</v>
      </c>
      <c r="DN180" s="174">
        <v>0</v>
      </c>
      <c r="DO180" s="174">
        <v>0</v>
      </c>
      <c r="DP180" s="174">
        <v>0</v>
      </c>
      <c r="DQ180" s="174">
        <v>0</v>
      </c>
      <c r="DR180" s="174">
        <v>0</v>
      </c>
      <c r="DS180" s="174">
        <v>0</v>
      </c>
      <c r="DT180" s="174">
        <v>0</v>
      </c>
      <c r="DU180" s="174">
        <v>0</v>
      </c>
      <c r="DV180" s="174">
        <v>0</v>
      </c>
      <c r="DW180" s="174">
        <v>0</v>
      </c>
      <c r="DX180" s="174">
        <v>0</v>
      </c>
      <c r="DY180" s="174">
        <v>0</v>
      </c>
      <c r="DZ180" s="174">
        <v>0</v>
      </c>
      <c r="EA180" s="174">
        <v>0</v>
      </c>
      <c r="EB180" s="174">
        <v>0</v>
      </c>
      <c r="EC180" s="174">
        <v>0</v>
      </c>
      <c r="ED180" s="174">
        <v>0</v>
      </c>
      <c r="EE180" s="174">
        <v>0</v>
      </c>
      <c r="EF180" s="174">
        <v>0</v>
      </c>
      <c r="EG180" s="174">
        <v>0</v>
      </c>
      <c r="EH180" s="174">
        <v>0</v>
      </c>
      <c r="EI180" s="174">
        <v>0</v>
      </c>
      <c r="EJ180" s="174">
        <v>0</v>
      </c>
      <c r="EK180" s="175">
        <v>0</v>
      </c>
    </row>
    <row r="181" spans="1:141" ht="15.75" x14ac:dyDescent="0.25">
      <c r="A181" s="287"/>
      <c r="B181" s="288"/>
      <c r="C181" s="48" t="s">
        <v>8506</v>
      </c>
      <c r="D181" s="48" t="s">
        <v>12150</v>
      </c>
      <c r="E181" s="48" t="s">
        <v>12151</v>
      </c>
      <c r="F181" s="192"/>
      <c r="G181" s="173">
        <v>0</v>
      </c>
      <c r="H181" s="174">
        <v>0</v>
      </c>
      <c r="I181" s="174">
        <v>0</v>
      </c>
      <c r="J181" s="174">
        <v>0</v>
      </c>
      <c r="K181" s="174">
        <v>0</v>
      </c>
      <c r="L181" s="178">
        <v>0</v>
      </c>
      <c r="M181" s="174">
        <v>0</v>
      </c>
      <c r="N181" s="177">
        <v>0</v>
      </c>
      <c r="O181" s="174">
        <v>0</v>
      </c>
      <c r="P181" s="175">
        <v>0</v>
      </c>
      <c r="R181" s="173">
        <v>1</v>
      </c>
      <c r="S181" s="174">
        <v>1</v>
      </c>
      <c r="T181" s="174">
        <v>2</v>
      </c>
      <c r="U181" s="175">
        <v>2</v>
      </c>
      <c r="V181" s="173">
        <v>0</v>
      </c>
      <c r="W181" s="174">
        <v>0</v>
      </c>
      <c r="X181" s="175">
        <v>0</v>
      </c>
      <c r="Y181" s="176">
        <v>0</v>
      </c>
      <c r="Z181" s="173">
        <v>0</v>
      </c>
      <c r="AA181" s="174">
        <v>0</v>
      </c>
      <c r="AB181" s="174">
        <v>0</v>
      </c>
      <c r="AC181" s="174">
        <v>0</v>
      </c>
      <c r="AD181" s="174">
        <v>0</v>
      </c>
      <c r="AE181" s="174">
        <v>0</v>
      </c>
      <c r="AF181" s="174">
        <v>0</v>
      </c>
      <c r="AG181" s="174">
        <v>0</v>
      </c>
      <c r="AH181" s="174">
        <v>0</v>
      </c>
      <c r="AI181" s="174">
        <v>0</v>
      </c>
      <c r="AJ181" s="174">
        <v>0</v>
      </c>
      <c r="AK181" s="174">
        <v>0</v>
      </c>
      <c r="AL181" s="174">
        <v>0</v>
      </c>
      <c r="AM181" s="174">
        <v>0</v>
      </c>
      <c r="AN181" s="174">
        <v>0</v>
      </c>
      <c r="AO181" s="174">
        <v>0</v>
      </c>
      <c r="AP181" s="175">
        <v>0</v>
      </c>
      <c r="AQ181" s="173">
        <v>0</v>
      </c>
      <c r="AR181" s="175">
        <v>0</v>
      </c>
      <c r="AS181" s="177">
        <v>0</v>
      </c>
      <c r="AT181" s="178">
        <v>0</v>
      </c>
      <c r="AU181" s="173">
        <v>0</v>
      </c>
      <c r="AV181" s="174">
        <v>0</v>
      </c>
      <c r="AW181" s="174">
        <v>0</v>
      </c>
      <c r="AX181" s="174">
        <v>0</v>
      </c>
      <c r="AY181" s="175">
        <v>0</v>
      </c>
      <c r="AZ181" s="118">
        <v>0</v>
      </c>
      <c r="BA181" s="173">
        <v>0</v>
      </c>
      <c r="BB181" s="174">
        <v>0</v>
      </c>
      <c r="BC181" s="174">
        <v>0</v>
      </c>
      <c r="BD181" s="174">
        <v>0</v>
      </c>
      <c r="BE181" s="174">
        <v>0</v>
      </c>
      <c r="BF181" s="174">
        <v>0</v>
      </c>
      <c r="BG181" s="174">
        <v>0</v>
      </c>
      <c r="BH181" s="174">
        <v>0</v>
      </c>
      <c r="BI181" s="174">
        <v>0</v>
      </c>
      <c r="BJ181" s="174">
        <v>0</v>
      </c>
      <c r="BK181" s="174">
        <v>0</v>
      </c>
      <c r="BL181" s="174">
        <v>0</v>
      </c>
      <c r="BM181" s="175">
        <v>0</v>
      </c>
      <c r="BN181" s="173">
        <v>0</v>
      </c>
      <c r="BO181" s="174">
        <v>0</v>
      </c>
      <c r="BP181" s="174">
        <v>0</v>
      </c>
      <c r="BQ181" s="175">
        <v>0</v>
      </c>
      <c r="BR181" s="173">
        <v>0</v>
      </c>
      <c r="BS181" s="174">
        <v>0</v>
      </c>
      <c r="BT181" s="175">
        <v>0</v>
      </c>
      <c r="BU181" s="177">
        <v>0</v>
      </c>
      <c r="BV181" s="178">
        <v>0</v>
      </c>
      <c r="BW181" s="173">
        <v>0</v>
      </c>
      <c r="BX181" s="174">
        <v>0</v>
      </c>
      <c r="BY181" s="174">
        <v>0</v>
      </c>
      <c r="BZ181" s="174">
        <v>0</v>
      </c>
      <c r="CA181" s="174">
        <v>0</v>
      </c>
      <c r="CB181" s="174">
        <v>0</v>
      </c>
      <c r="CC181" s="174">
        <v>0</v>
      </c>
      <c r="CD181" s="174">
        <v>0</v>
      </c>
      <c r="CE181" s="174">
        <v>0</v>
      </c>
      <c r="CF181" s="174">
        <v>0</v>
      </c>
      <c r="CG181" s="174">
        <v>0</v>
      </c>
      <c r="CH181" s="174">
        <v>0</v>
      </c>
      <c r="CI181" s="174">
        <v>0</v>
      </c>
      <c r="CJ181" s="174">
        <v>0</v>
      </c>
      <c r="CK181" s="174">
        <v>0</v>
      </c>
      <c r="CL181" s="174">
        <v>0</v>
      </c>
      <c r="CM181" s="174">
        <v>0</v>
      </c>
      <c r="CN181" s="174">
        <v>0</v>
      </c>
      <c r="CO181" s="174">
        <v>0</v>
      </c>
      <c r="CP181" s="174">
        <v>0</v>
      </c>
      <c r="CQ181" s="174">
        <v>0</v>
      </c>
      <c r="CR181" s="174">
        <v>0</v>
      </c>
      <c r="CS181" s="174">
        <v>0</v>
      </c>
      <c r="CT181" s="174">
        <v>0</v>
      </c>
      <c r="CU181" s="174">
        <v>0</v>
      </c>
      <c r="CV181" s="174">
        <v>0</v>
      </c>
      <c r="CW181" s="174">
        <v>0</v>
      </c>
      <c r="CX181" s="174">
        <v>0</v>
      </c>
      <c r="CY181" s="174">
        <v>0</v>
      </c>
      <c r="CZ181" s="175">
        <v>0</v>
      </c>
      <c r="DA181" s="177">
        <v>0</v>
      </c>
      <c r="DB181" s="174">
        <v>0</v>
      </c>
      <c r="DC181" s="174">
        <v>0</v>
      </c>
      <c r="DD181" s="174">
        <v>0</v>
      </c>
      <c r="DE181" s="174">
        <v>0</v>
      </c>
      <c r="DF181" s="174">
        <v>0</v>
      </c>
      <c r="DG181" s="174">
        <v>0</v>
      </c>
      <c r="DH181" s="174">
        <v>0</v>
      </c>
      <c r="DI181" s="174">
        <v>0</v>
      </c>
      <c r="DJ181" s="174">
        <v>0</v>
      </c>
      <c r="DK181" s="174">
        <v>0</v>
      </c>
      <c r="DL181" s="174">
        <v>0</v>
      </c>
      <c r="DM181" s="174">
        <v>0</v>
      </c>
      <c r="DN181" s="174">
        <v>0</v>
      </c>
      <c r="DO181" s="174">
        <v>0</v>
      </c>
      <c r="DP181" s="174">
        <v>0</v>
      </c>
      <c r="DQ181" s="174">
        <v>0</v>
      </c>
      <c r="DR181" s="174">
        <v>0</v>
      </c>
      <c r="DS181" s="174">
        <v>0</v>
      </c>
      <c r="DT181" s="174">
        <v>0</v>
      </c>
      <c r="DU181" s="174">
        <v>0</v>
      </c>
      <c r="DV181" s="174">
        <v>0</v>
      </c>
      <c r="DW181" s="174">
        <v>0</v>
      </c>
      <c r="DX181" s="174">
        <v>0</v>
      </c>
      <c r="DY181" s="174">
        <v>0</v>
      </c>
      <c r="DZ181" s="174">
        <v>0</v>
      </c>
      <c r="EA181" s="174">
        <v>0</v>
      </c>
      <c r="EB181" s="174">
        <v>0</v>
      </c>
      <c r="EC181" s="174">
        <v>0</v>
      </c>
      <c r="ED181" s="174">
        <v>0</v>
      </c>
      <c r="EE181" s="174">
        <v>0</v>
      </c>
      <c r="EF181" s="174">
        <v>0</v>
      </c>
      <c r="EG181" s="174">
        <v>0</v>
      </c>
      <c r="EH181" s="174">
        <v>0</v>
      </c>
      <c r="EI181" s="174">
        <v>0</v>
      </c>
      <c r="EJ181" s="174">
        <v>0</v>
      </c>
      <c r="EK181" s="175">
        <v>0</v>
      </c>
    </row>
    <row r="182" spans="1:141" ht="15.75" x14ac:dyDescent="0.25">
      <c r="A182" s="289"/>
      <c r="B182" s="290"/>
      <c r="C182" s="48" t="s">
        <v>12152</v>
      </c>
      <c r="D182" s="48" t="s">
        <v>12153</v>
      </c>
      <c r="E182" s="48" t="s">
        <v>12154</v>
      </c>
      <c r="F182" s="192"/>
      <c r="G182" s="173">
        <v>0</v>
      </c>
      <c r="H182" s="174">
        <v>0</v>
      </c>
      <c r="I182" s="174">
        <v>0</v>
      </c>
      <c r="J182" s="174">
        <v>0</v>
      </c>
      <c r="K182" s="174">
        <v>0</v>
      </c>
      <c r="L182" s="178">
        <v>0</v>
      </c>
      <c r="M182" s="174">
        <v>0</v>
      </c>
      <c r="N182" s="177">
        <v>0</v>
      </c>
      <c r="O182" s="174">
        <v>0</v>
      </c>
      <c r="P182" s="175">
        <v>0</v>
      </c>
      <c r="R182" s="173">
        <v>0</v>
      </c>
      <c r="S182" s="174">
        <v>1</v>
      </c>
      <c r="T182" s="174">
        <v>0</v>
      </c>
      <c r="U182" s="175">
        <v>0</v>
      </c>
      <c r="V182" s="173">
        <v>0</v>
      </c>
      <c r="W182" s="174">
        <v>0</v>
      </c>
      <c r="X182" s="175">
        <v>0</v>
      </c>
      <c r="Y182" s="176">
        <v>0</v>
      </c>
      <c r="Z182" s="173">
        <v>0</v>
      </c>
      <c r="AA182" s="174">
        <v>0</v>
      </c>
      <c r="AB182" s="174">
        <v>0</v>
      </c>
      <c r="AC182" s="174">
        <v>0</v>
      </c>
      <c r="AD182" s="174">
        <v>0</v>
      </c>
      <c r="AE182" s="174">
        <v>0</v>
      </c>
      <c r="AF182" s="174">
        <v>0</v>
      </c>
      <c r="AG182" s="174">
        <v>0</v>
      </c>
      <c r="AH182" s="174">
        <v>0</v>
      </c>
      <c r="AI182" s="174">
        <v>0</v>
      </c>
      <c r="AJ182" s="174">
        <v>0</v>
      </c>
      <c r="AK182" s="174">
        <v>0</v>
      </c>
      <c r="AL182" s="174">
        <v>0</v>
      </c>
      <c r="AM182" s="174">
        <v>0</v>
      </c>
      <c r="AN182" s="174">
        <v>0</v>
      </c>
      <c r="AO182" s="174">
        <v>0</v>
      </c>
      <c r="AP182" s="175">
        <v>0</v>
      </c>
      <c r="AQ182" s="173">
        <v>0</v>
      </c>
      <c r="AR182" s="175">
        <v>0</v>
      </c>
      <c r="AS182" s="177">
        <v>0</v>
      </c>
      <c r="AT182" s="178">
        <v>0</v>
      </c>
      <c r="AU182" s="173">
        <v>0</v>
      </c>
      <c r="AV182" s="174">
        <v>0</v>
      </c>
      <c r="AW182" s="174">
        <v>0</v>
      </c>
      <c r="AX182" s="174">
        <v>0</v>
      </c>
      <c r="AY182" s="175">
        <v>0</v>
      </c>
      <c r="AZ182" s="118">
        <v>0</v>
      </c>
      <c r="BA182" s="173">
        <v>0</v>
      </c>
      <c r="BB182" s="174">
        <v>0</v>
      </c>
      <c r="BC182" s="174">
        <v>0</v>
      </c>
      <c r="BD182" s="174">
        <v>0</v>
      </c>
      <c r="BE182" s="174">
        <v>0</v>
      </c>
      <c r="BF182" s="174">
        <v>0</v>
      </c>
      <c r="BG182" s="174">
        <v>0</v>
      </c>
      <c r="BH182" s="174">
        <v>0</v>
      </c>
      <c r="BI182" s="174">
        <v>0</v>
      </c>
      <c r="BJ182" s="174">
        <v>0</v>
      </c>
      <c r="BK182" s="174">
        <v>0</v>
      </c>
      <c r="BL182" s="174">
        <v>0</v>
      </c>
      <c r="BM182" s="175">
        <v>0</v>
      </c>
      <c r="BN182" s="173">
        <v>0</v>
      </c>
      <c r="BO182" s="174">
        <v>0</v>
      </c>
      <c r="BP182" s="174">
        <v>0</v>
      </c>
      <c r="BQ182" s="175">
        <v>0</v>
      </c>
      <c r="BR182" s="173">
        <v>0</v>
      </c>
      <c r="BS182" s="174">
        <v>0</v>
      </c>
      <c r="BT182" s="175">
        <v>0</v>
      </c>
      <c r="BU182" s="177">
        <v>0</v>
      </c>
      <c r="BV182" s="178">
        <v>0</v>
      </c>
      <c r="BW182" s="173">
        <v>0</v>
      </c>
      <c r="BX182" s="174">
        <v>0</v>
      </c>
      <c r="BY182" s="174">
        <v>0</v>
      </c>
      <c r="BZ182" s="174">
        <v>0</v>
      </c>
      <c r="CA182" s="174">
        <v>0</v>
      </c>
      <c r="CB182" s="174">
        <v>0</v>
      </c>
      <c r="CC182" s="174">
        <v>0</v>
      </c>
      <c r="CD182" s="174">
        <v>0</v>
      </c>
      <c r="CE182" s="174">
        <v>0</v>
      </c>
      <c r="CF182" s="174">
        <v>0</v>
      </c>
      <c r="CG182" s="174">
        <v>0</v>
      </c>
      <c r="CH182" s="174">
        <v>0</v>
      </c>
      <c r="CI182" s="174">
        <v>0</v>
      </c>
      <c r="CJ182" s="174">
        <v>0</v>
      </c>
      <c r="CK182" s="174">
        <v>0</v>
      </c>
      <c r="CL182" s="174">
        <v>0</v>
      </c>
      <c r="CM182" s="174">
        <v>0</v>
      </c>
      <c r="CN182" s="174">
        <v>0</v>
      </c>
      <c r="CO182" s="174">
        <v>0</v>
      </c>
      <c r="CP182" s="174">
        <v>0</v>
      </c>
      <c r="CQ182" s="174">
        <v>0</v>
      </c>
      <c r="CR182" s="174">
        <v>0</v>
      </c>
      <c r="CS182" s="174">
        <v>0</v>
      </c>
      <c r="CT182" s="174">
        <v>0</v>
      </c>
      <c r="CU182" s="174">
        <v>0</v>
      </c>
      <c r="CV182" s="174">
        <v>0</v>
      </c>
      <c r="CW182" s="174">
        <v>0</v>
      </c>
      <c r="CX182" s="174">
        <v>0</v>
      </c>
      <c r="CY182" s="174">
        <v>0</v>
      </c>
      <c r="CZ182" s="175">
        <v>0</v>
      </c>
      <c r="DA182" s="177">
        <v>0</v>
      </c>
      <c r="DB182" s="174">
        <v>0</v>
      </c>
      <c r="DC182" s="174">
        <v>0</v>
      </c>
      <c r="DD182" s="174">
        <v>0</v>
      </c>
      <c r="DE182" s="174">
        <v>0</v>
      </c>
      <c r="DF182" s="174">
        <v>0</v>
      </c>
      <c r="DG182" s="174">
        <v>0</v>
      </c>
      <c r="DH182" s="174">
        <v>0</v>
      </c>
      <c r="DI182" s="174">
        <v>0</v>
      </c>
      <c r="DJ182" s="174">
        <v>0</v>
      </c>
      <c r="DK182" s="174">
        <v>0</v>
      </c>
      <c r="DL182" s="174">
        <v>0</v>
      </c>
      <c r="DM182" s="174">
        <v>0</v>
      </c>
      <c r="DN182" s="174">
        <v>0</v>
      </c>
      <c r="DO182" s="174">
        <v>0</v>
      </c>
      <c r="DP182" s="174">
        <v>0</v>
      </c>
      <c r="DQ182" s="174">
        <v>0</v>
      </c>
      <c r="DR182" s="174">
        <v>0</v>
      </c>
      <c r="DS182" s="174">
        <v>0</v>
      </c>
      <c r="DT182" s="174">
        <v>0</v>
      </c>
      <c r="DU182" s="174">
        <v>0</v>
      </c>
      <c r="DV182" s="174">
        <v>0</v>
      </c>
      <c r="DW182" s="174">
        <v>0</v>
      </c>
      <c r="DX182" s="174">
        <v>0</v>
      </c>
      <c r="DY182" s="174">
        <v>0</v>
      </c>
      <c r="DZ182" s="174">
        <v>0</v>
      </c>
      <c r="EA182" s="174">
        <v>0</v>
      </c>
      <c r="EB182" s="174">
        <v>0</v>
      </c>
      <c r="EC182" s="174">
        <v>0</v>
      </c>
      <c r="ED182" s="174">
        <v>0</v>
      </c>
      <c r="EE182" s="174">
        <v>0</v>
      </c>
      <c r="EF182" s="174">
        <v>0</v>
      </c>
      <c r="EG182" s="174">
        <v>0</v>
      </c>
      <c r="EH182" s="174">
        <v>0</v>
      </c>
      <c r="EI182" s="174">
        <v>0</v>
      </c>
      <c r="EJ182" s="174">
        <v>0</v>
      </c>
      <c r="EK182" s="175">
        <v>0</v>
      </c>
    </row>
    <row r="183" spans="1:141" ht="15.75" x14ac:dyDescent="0.25">
      <c r="A183" s="285" t="s">
        <v>12155</v>
      </c>
      <c r="B183" s="286"/>
      <c r="C183" s="48" t="s">
        <v>10440</v>
      </c>
      <c r="D183" s="48" t="s">
        <v>12156</v>
      </c>
      <c r="E183" s="48" t="s">
        <v>12157</v>
      </c>
      <c r="F183" s="192"/>
      <c r="G183" s="173">
        <v>0</v>
      </c>
      <c r="H183" s="174">
        <v>0</v>
      </c>
      <c r="I183" s="174">
        <v>0</v>
      </c>
      <c r="J183" s="174">
        <v>0</v>
      </c>
      <c r="K183" s="174">
        <v>0</v>
      </c>
      <c r="L183" s="178">
        <v>0</v>
      </c>
      <c r="M183" s="174">
        <v>0</v>
      </c>
      <c r="N183" s="177">
        <v>0</v>
      </c>
      <c r="O183" s="174">
        <v>1</v>
      </c>
      <c r="P183" s="175">
        <v>0</v>
      </c>
      <c r="R183" s="173">
        <v>0</v>
      </c>
      <c r="S183" s="174">
        <v>0</v>
      </c>
      <c r="T183" s="174">
        <v>0</v>
      </c>
      <c r="U183" s="175">
        <v>0</v>
      </c>
      <c r="V183" s="173">
        <v>0</v>
      </c>
      <c r="W183" s="174">
        <v>0</v>
      </c>
      <c r="X183" s="175">
        <v>0</v>
      </c>
      <c r="Y183" s="176">
        <v>0</v>
      </c>
      <c r="Z183" s="173">
        <v>0</v>
      </c>
      <c r="AA183" s="174">
        <v>0</v>
      </c>
      <c r="AB183" s="174">
        <v>0</v>
      </c>
      <c r="AC183" s="174">
        <v>0</v>
      </c>
      <c r="AD183" s="174">
        <v>0</v>
      </c>
      <c r="AE183" s="174">
        <v>0</v>
      </c>
      <c r="AF183" s="174">
        <v>0</v>
      </c>
      <c r="AG183" s="174">
        <v>0</v>
      </c>
      <c r="AH183" s="174">
        <v>0</v>
      </c>
      <c r="AI183" s="174">
        <v>0</v>
      </c>
      <c r="AJ183" s="174">
        <v>0</v>
      </c>
      <c r="AK183" s="174">
        <v>0</v>
      </c>
      <c r="AL183" s="174">
        <v>0</v>
      </c>
      <c r="AM183" s="174">
        <v>0</v>
      </c>
      <c r="AN183" s="174">
        <v>0</v>
      </c>
      <c r="AO183" s="174">
        <v>0</v>
      </c>
      <c r="AP183" s="175">
        <v>0</v>
      </c>
      <c r="AQ183" s="173">
        <v>0</v>
      </c>
      <c r="AR183" s="175">
        <v>0</v>
      </c>
      <c r="AS183" s="177">
        <v>0</v>
      </c>
      <c r="AT183" s="178">
        <v>0</v>
      </c>
      <c r="AU183" s="173">
        <v>0</v>
      </c>
      <c r="AV183" s="174">
        <v>0</v>
      </c>
      <c r="AW183" s="174">
        <v>0</v>
      </c>
      <c r="AX183" s="174">
        <v>0</v>
      </c>
      <c r="AY183" s="175">
        <v>0</v>
      </c>
      <c r="AZ183" s="118">
        <v>0</v>
      </c>
      <c r="BA183" s="173">
        <v>0</v>
      </c>
      <c r="BB183" s="174">
        <v>0</v>
      </c>
      <c r="BC183" s="174">
        <v>0</v>
      </c>
      <c r="BD183" s="174">
        <v>0</v>
      </c>
      <c r="BE183" s="174">
        <v>0</v>
      </c>
      <c r="BF183" s="174">
        <v>0</v>
      </c>
      <c r="BG183" s="174">
        <v>0</v>
      </c>
      <c r="BH183" s="174">
        <v>0</v>
      </c>
      <c r="BI183" s="174">
        <v>0</v>
      </c>
      <c r="BJ183" s="174">
        <v>0</v>
      </c>
      <c r="BK183" s="174">
        <v>0</v>
      </c>
      <c r="BL183" s="174">
        <v>0</v>
      </c>
      <c r="BM183" s="175">
        <v>0</v>
      </c>
      <c r="BN183" s="173">
        <v>0</v>
      </c>
      <c r="BO183" s="174">
        <v>0</v>
      </c>
      <c r="BP183" s="174">
        <v>0</v>
      </c>
      <c r="BQ183" s="175">
        <v>0</v>
      </c>
      <c r="BR183" s="173">
        <v>0</v>
      </c>
      <c r="BS183" s="174">
        <v>0</v>
      </c>
      <c r="BT183" s="175">
        <v>0</v>
      </c>
      <c r="BU183" s="177">
        <v>0</v>
      </c>
      <c r="BV183" s="178">
        <v>0</v>
      </c>
      <c r="BW183" s="173">
        <v>0</v>
      </c>
      <c r="BX183" s="174">
        <v>1</v>
      </c>
      <c r="BY183" s="174">
        <v>2</v>
      </c>
      <c r="BZ183" s="174">
        <v>1</v>
      </c>
      <c r="CA183" s="174">
        <v>1</v>
      </c>
      <c r="CB183" s="174">
        <v>1</v>
      </c>
      <c r="CC183" s="174">
        <v>1</v>
      </c>
      <c r="CD183" s="174">
        <v>1</v>
      </c>
      <c r="CE183" s="174">
        <v>2</v>
      </c>
      <c r="CF183" s="174">
        <v>1</v>
      </c>
      <c r="CG183" s="174">
        <v>1</v>
      </c>
      <c r="CH183" s="174">
        <v>1</v>
      </c>
      <c r="CI183" s="174">
        <v>0</v>
      </c>
      <c r="CJ183" s="174">
        <v>1</v>
      </c>
      <c r="CK183" s="174">
        <v>1</v>
      </c>
      <c r="CL183" s="174">
        <v>1</v>
      </c>
      <c r="CM183" s="174">
        <v>0</v>
      </c>
      <c r="CN183" s="174">
        <v>1</v>
      </c>
      <c r="CO183" s="174">
        <v>0</v>
      </c>
      <c r="CP183" s="174">
        <v>1</v>
      </c>
      <c r="CQ183" s="174">
        <v>1</v>
      </c>
      <c r="CR183" s="174">
        <v>1</v>
      </c>
      <c r="CS183" s="174">
        <v>1</v>
      </c>
      <c r="CT183" s="174">
        <v>1</v>
      </c>
      <c r="CU183" s="174">
        <v>1</v>
      </c>
      <c r="CV183" s="174">
        <v>1</v>
      </c>
      <c r="CW183" s="174">
        <v>1</v>
      </c>
      <c r="CX183" s="174">
        <v>1</v>
      </c>
      <c r="CY183" s="174">
        <v>1</v>
      </c>
      <c r="CZ183" s="175">
        <v>1</v>
      </c>
      <c r="DA183" s="177">
        <v>0</v>
      </c>
      <c r="DB183" s="174">
        <v>0</v>
      </c>
      <c r="DC183" s="174">
        <v>0</v>
      </c>
      <c r="DD183" s="174">
        <v>0</v>
      </c>
      <c r="DE183" s="174">
        <v>0</v>
      </c>
      <c r="DF183" s="174">
        <v>0</v>
      </c>
      <c r="DG183" s="174">
        <v>0</v>
      </c>
      <c r="DH183" s="174">
        <v>0</v>
      </c>
      <c r="DI183" s="174">
        <v>0</v>
      </c>
      <c r="DJ183" s="174">
        <v>0</v>
      </c>
      <c r="DK183" s="174">
        <v>0</v>
      </c>
      <c r="DL183" s="174">
        <v>0</v>
      </c>
      <c r="DM183" s="174">
        <v>0</v>
      </c>
      <c r="DN183" s="174">
        <v>0</v>
      </c>
      <c r="DO183" s="174">
        <v>0</v>
      </c>
      <c r="DP183" s="174">
        <v>0</v>
      </c>
      <c r="DQ183" s="174">
        <v>0</v>
      </c>
      <c r="DR183" s="174">
        <v>0</v>
      </c>
      <c r="DS183" s="174">
        <v>0</v>
      </c>
      <c r="DT183" s="174">
        <v>0</v>
      </c>
      <c r="DU183" s="174">
        <v>0</v>
      </c>
      <c r="DV183" s="174">
        <v>0</v>
      </c>
      <c r="DW183" s="174">
        <v>0</v>
      </c>
      <c r="DX183" s="174">
        <v>0</v>
      </c>
      <c r="DY183" s="174">
        <v>0</v>
      </c>
      <c r="DZ183" s="174">
        <v>0</v>
      </c>
      <c r="EA183" s="174">
        <v>0</v>
      </c>
      <c r="EB183" s="174">
        <v>0</v>
      </c>
      <c r="EC183" s="174">
        <v>0</v>
      </c>
      <c r="ED183" s="174">
        <v>0</v>
      </c>
      <c r="EE183" s="174">
        <v>0</v>
      </c>
      <c r="EF183" s="174">
        <v>0</v>
      </c>
      <c r="EG183" s="174">
        <v>0</v>
      </c>
      <c r="EH183" s="174">
        <v>0</v>
      </c>
      <c r="EI183" s="174">
        <v>0</v>
      </c>
      <c r="EJ183" s="174">
        <v>0</v>
      </c>
      <c r="EK183" s="175">
        <v>0</v>
      </c>
    </row>
    <row r="184" spans="1:141" ht="15.75" x14ac:dyDescent="0.25">
      <c r="A184" s="287"/>
      <c r="B184" s="288"/>
      <c r="C184" s="48" t="s">
        <v>10369</v>
      </c>
      <c r="D184" s="48" t="s">
        <v>4542</v>
      </c>
      <c r="E184" s="48" t="s">
        <v>12158</v>
      </c>
      <c r="F184" s="192"/>
      <c r="G184" s="173">
        <v>0</v>
      </c>
      <c r="H184" s="174">
        <v>0</v>
      </c>
      <c r="I184" s="174">
        <v>0</v>
      </c>
      <c r="J184" s="174">
        <v>0</v>
      </c>
      <c r="K184" s="174">
        <v>0</v>
      </c>
      <c r="L184" s="178">
        <v>0</v>
      </c>
      <c r="M184" s="174">
        <v>0</v>
      </c>
      <c r="N184" s="177">
        <v>0</v>
      </c>
      <c r="O184" s="174">
        <v>1</v>
      </c>
      <c r="P184" s="175">
        <v>0</v>
      </c>
      <c r="R184" s="173">
        <v>0</v>
      </c>
      <c r="S184" s="174">
        <v>0</v>
      </c>
      <c r="T184" s="174">
        <v>0</v>
      </c>
      <c r="U184" s="175">
        <v>0</v>
      </c>
      <c r="V184" s="173">
        <v>0</v>
      </c>
      <c r="W184" s="174">
        <v>0</v>
      </c>
      <c r="X184" s="175">
        <v>0</v>
      </c>
      <c r="Y184" s="176">
        <v>0</v>
      </c>
      <c r="Z184" s="173">
        <v>0</v>
      </c>
      <c r="AA184" s="174">
        <v>0</v>
      </c>
      <c r="AB184" s="174">
        <v>0</v>
      </c>
      <c r="AC184" s="174">
        <v>0</v>
      </c>
      <c r="AD184" s="174">
        <v>0</v>
      </c>
      <c r="AE184" s="174">
        <v>0</v>
      </c>
      <c r="AF184" s="174">
        <v>0</v>
      </c>
      <c r="AG184" s="174">
        <v>0</v>
      </c>
      <c r="AH184" s="174">
        <v>0</v>
      </c>
      <c r="AI184" s="174">
        <v>0</v>
      </c>
      <c r="AJ184" s="174">
        <v>0</v>
      </c>
      <c r="AK184" s="174">
        <v>0</v>
      </c>
      <c r="AL184" s="174">
        <v>0</v>
      </c>
      <c r="AM184" s="174">
        <v>0</v>
      </c>
      <c r="AN184" s="174">
        <v>0</v>
      </c>
      <c r="AO184" s="174">
        <v>0</v>
      </c>
      <c r="AP184" s="175">
        <v>0</v>
      </c>
      <c r="AQ184" s="173">
        <v>0</v>
      </c>
      <c r="AR184" s="175">
        <v>0</v>
      </c>
      <c r="AS184" s="177">
        <v>0</v>
      </c>
      <c r="AT184" s="178">
        <v>0</v>
      </c>
      <c r="AU184" s="173">
        <v>0</v>
      </c>
      <c r="AV184" s="174">
        <v>0</v>
      </c>
      <c r="AW184" s="174">
        <v>0</v>
      </c>
      <c r="AX184" s="174">
        <v>0</v>
      </c>
      <c r="AY184" s="175">
        <v>0</v>
      </c>
      <c r="AZ184" s="118">
        <v>0</v>
      </c>
      <c r="BA184" s="173">
        <v>0</v>
      </c>
      <c r="BB184" s="174">
        <v>0</v>
      </c>
      <c r="BC184" s="174">
        <v>0</v>
      </c>
      <c r="BD184" s="174">
        <v>0</v>
      </c>
      <c r="BE184" s="174">
        <v>0</v>
      </c>
      <c r="BF184" s="174">
        <v>0</v>
      </c>
      <c r="BG184" s="174">
        <v>0</v>
      </c>
      <c r="BH184" s="174">
        <v>0</v>
      </c>
      <c r="BI184" s="174">
        <v>0</v>
      </c>
      <c r="BJ184" s="174">
        <v>0</v>
      </c>
      <c r="BK184" s="174">
        <v>0</v>
      </c>
      <c r="BL184" s="174">
        <v>0</v>
      </c>
      <c r="BM184" s="175">
        <v>0</v>
      </c>
      <c r="BN184" s="173">
        <v>0</v>
      </c>
      <c r="BO184" s="174">
        <v>0</v>
      </c>
      <c r="BP184" s="174">
        <v>0</v>
      </c>
      <c r="BQ184" s="175">
        <v>0</v>
      </c>
      <c r="BR184" s="173">
        <v>0</v>
      </c>
      <c r="BS184" s="174">
        <v>0</v>
      </c>
      <c r="BT184" s="175">
        <v>0</v>
      </c>
      <c r="BU184" s="177">
        <v>0</v>
      </c>
      <c r="BV184" s="178">
        <v>0</v>
      </c>
      <c r="BW184" s="173">
        <v>1</v>
      </c>
      <c r="BX184" s="174">
        <v>1</v>
      </c>
      <c r="BY184" s="174">
        <v>0</v>
      </c>
      <c r="BZ184" s="174">
        <v>1</v>
      </c>
      <c r="CA184" s="174">
        <v>1</v>
      </c>
      <c r="CB184" s="174">
        <v>1</v>
      </c>
      <c r="CC184" s="174">
        <v>1</v>
      </c>
      <c r="CD184" s="174">
        <v>1</v>
      </c>
      <c r="CE184" s="174">
        <v>1</v>
      </c>
      <c r="CF184" s="174">
        <v>1</v>
      </c>
      <c r="CG184" s="174">
        <v>1</v>
      </c>
      <c r="CH184" s="174">
        <v>1</v>
      </c>
      <c r="CI184" s="174">
        <v>0</v>
      </c>
      <c r="CJ184" s="174">
        <v>1</v>
      </c>
      <c r="CK184" s="174">
        <v>1</v>
      </c>
      <c r="CL184" s="174">
        <v>1</v>
      </c>
      <c r="CM184" s="174">
        <v>1</v>
      </c>
      <c r="CN184" s="174">
        <v>1</v>
      </c>
      <c r="CO184" s="174">
        <v>0</v>
      </c>
      <c r="CP184" s="174">
        <v>1</v>
      </c>
      <c r="CQ184" s="174">
        <v>1</v>
      </c>
      <c r="CR184" s="174">
        <v>1</v>
      </c>
      <c r="CS184" s="174">
        <v>1</v>
      </c>
      <c r="CT184" s="174">
        <v>1</v>
      </c>
      <c r="CU184" s="174">
        <v>1</v>
      </c>
      <c r="CV184" s="174">
        <v>1</v>
      </c>
      <c r="CW184" s="174">
        <v>1</v>
      </c>
      <c r="CX184" s="174">
        <v>2</v>
      </c>
      <c r="CY184" s="174">
        <v>1</v>
      </c>
      <c r="CZ184" s="175">
        <v>0</v>
      </c>
      <c r="DA184" s="177">
        <v>0</v>
      </c>
      <c r="DB184" s="174">
        <v>0</v>
      </c>
      <c r="DC184" s="174">
        <v>0</v>
      </c>
      <c r="DD184" s="174">
        <v>0</v>
      </c>
      <c r="DE184" s="174">
        <v>0</v>
      </c>
      <c r="DF184" s="174">
        <v>0</v>
      </c>
      <c r="DG184" s="174">
        <v>0</v>
      </c>
      <c r="DH184" s="174">
        <v>0</v>
      </c>
      <c r="DI184" s="174">
        <v>0</v>
      </c>
      <c r="DJ184" s="174">
        <v>0</v>
      </c>
      <c r="DK184" s="174">
        <v>0</v>
      </c>
      <c r="DL184" s="174">
        <v>0</v>
      </c>
      <c r="DM184" s="174">
        <v>0</v>
      </c>
      <c r="DN184" s="174">
        <v>0</v>
      </c>
      <c r="DO184" s="174">
        <v>0</v>
      </c>
      <c r="DP184" s="174">
        <v>0</v>
      </c>
      <c r="DQ184" s="174">
        <v>0</v>
      </c>
      <c r="DR184" s="174">
        <v>0</v>
      </c>
      <c r="DS184" s="174">
        <v>0</v>
      </c>
      <c r="DT184" s="174">
        <v>0</v>
      </c>
      <c r="DU184" s="174">
        <v>0</v>
      </c>
      <c r="DV184" s="174">
        <v>0</v>
      </c>
      <c r="DW184" s="174">
        <v>0</v>
      </c>
      <c r="DX184" s="174">
        <v>0</v>
      </c>
      <c r="DY184" s="174">
        <v>0</v>
      </c>
      <c r="DZ184" s="174">
        <v>0</v>
      </c>
      <c r="EA184" s="174">
        <v>0</v>
      </c>
      <c r="EB184" s="174">
        <v>0</v>
      </c>
      <c r="EC184" s="174">
        <v>0</v>
      </c>
      <c r="ED184" s="174">
        <v>0</v>
      </c>
      <c r="EE184" s="174">
        <v>0</v>
      </c>
      <c r="EF184" s="174">
        <v>0</v>
      </c>
      <c r="EG184" s="174">
        <v>0</v>
      </c>
      <c r="EH184" s="174">
        <v>0</v>
      </c>
      <c r="EI184" s="174">
        <v>0</v>
      </c>
      <c r="EJ184" s="174">
        <v>0</v>
      </c>
      <c r="EK184" s="175">
        <v>0</v>
      </c>
    </row>
    <row r="185" spans="1:141" ht="15.75" x14ac:dyDescent="0.25">
      <c r="A185" s="289"/>
      <c r="B185" s="290"/>
      <c r="C185" s="48" t="s">
        <v>12159</v>
      </c>
      <c r="D185" s="48" t="s">
        <v>12160</v>
      </c>
      <c r="E185" s="48" t="s">
        <v>12161</v>
      </c>
      <c r="F185" s="192"/>
      <c r="G185" s="173">
        <v>0</v>
      </c>
      <c r="H185" s="174">
        <v>0</v>
      </c>
      <c r="I185" s="174">
        <v>0</v>
      </c>
      <c r="J185" s="174">
        <v>0</v>
      </c>
      <c r="K185" s="174">
        <v>0</v>
      </c>
      <c r="L185" s="178">
        <v>0</v>
      </c>
      <c r="M185" s="174">
        <v>0</v>
      </c>
      <c r="N185" s="177">
        <v>0</v>
      </c>
      <c r="O185" s="174">
        <v>0</v>
      </c>
      <c r="P185" s="175">
        <v>0</v>
      </c>
      <c r="R185" s="173">
        <v>0</v>
      </c>
      <c r="S185" s="174">
        <v>0</v>
      </c>
      <c r="T185" s="174">
        <v>0</v>
      </c>
      <c r="U185" s="175">
        <v>0</v>
      </c>
      <c r="V185" s="173">
        <v>0</v>
      </c>
      <c r="W185" s="174">
        <v>0</v>
      </c>
      <c r="X185" s="175">
        <v>0</v>
      </c>
      <c r="Y185" s="176">
        <v>0</v>
      </c>
      <c r="Z185" s="173">
        <v>0</v>
      </c>
      <c r="AA185" s="174">
        <v>0</v>
      </c>
      <c r="AB185" s="174">
        <v>0</v>
      </c>
      <c r="AC185" s="174">
        <v>0</v>
      </c>
      <c r="AD185" s="174">
        <v>0</v>
      </c>
      <c r="AE185" s="174">
        <v>0</v>
      </c>
      <c r="AF185" s="174">
        <v>0</v>
      </c>
      <c r="AG185" s="174">
        <v>0</v>
      </c>
      <c r="AH185" s="174">
        <v>0</v>
      </c>
      <c r="AI185" s="174">
        <v>0</v>
      </c>
      <c r="AJ185" s="174">
        <v>0</v>
      </c>
      <c r="AK185" s="174">
        <v>0</v>
      </c>
      <c r="AL185" s="174">
        <v>0</v>
      </c>
      <c r="AM185" s="174">
        <v>0</v>
      </c>
      <c r="AN185" s="174">
        <v>0</v>
      </c>
      <c r="AO185" s="174">
        <v>0</v>
      </c>
      <c r="AP185" s="175">
        <v>0</v>
      </c>
      <c r="AQ185" s="173">
        <v>0</v>
      </c>
      <c r="AR185" s="175">
        <v>0</v>
      </c>
      <c r="AS185" s="177">
        <v>0</v>
      </c>
      <c r="AT185" s="178">
        <v>0</v>
      </c>
      <c r="AU185" s="173">
        <v>0</v>
      </c>
      <c r="AV185" s="174">
        <v>0</v>
      </c>
      <c r="AW185" s="174">
        <v>0</v>
      </c>
      <c r="AX185" s="174">
        <v>0</v>
      </c>
      <c r="AY185" s="175">
        <v>0</v>
      </c>
      <c r="AZ185" s="118">
        <v>0</v>
      </c>
      <c r="BA185" s="173">
        <v>0</v>
      </c>
      <c r="BB185" s="174">
        <v>0</v>
      </c>
      <c r="BC185" s="174">
        <v>0</v>
      </c>
      <c r="BD185" s="174">
        <v>0</v>
      </c>
      <c r="BE185" s="174">
        <v>0</v>
      </c>
      <c r="BF185" s="174">
        <v>0</v>
      </c>
      <c r="BG185" s="174">
        <v>0</v>
      </c>
      <c r="BH185" s="174">
        <v>0</v>
      </c>
      <c r="BI185" s="174">
        <v>0</v>
      </c>
      <c r="BJ185" s="174">
        <v>0</v>
      </c>
      <c r="BK185" s="174">
        <v>0</v>
      </c>
      <c r="BL185" s="174">
        <v>0</v>
      </c>
      <c r="BM185" s="175">
        <v>0</v>
      </c>
      <c r="BN185" s="173">
        <v>0</v>
      </c>
      <c r="BO185" s="174">
        <v>0</v>
      </c>
      <c r="BP185" s="174">
        <v>0</v>
      </c>
      <c r="BQ185" s="175">
        <v>0</v>
      </c>
      <c r="BR185" s="173">
        <v>0</v>
      </c>
      <c r="BS185" s="174">
        <v>0</v>
      </c>
      <c r="BT185" s="175">
        <v>0</v>
      </c>
      <c r="BU185" s="177">
        <v>0</v>
      </c>
      <c r="BV185" s="178">
        <v>0</v>
      </c>
      <c r="BW185" s="173">
        <v>0</v>
      </c>
      <c r="BX185" s="174">
        <v>1</v>
      </c>
      <c r="BY185" s="174">
        <v>1</v>
      </c>
      <c r="BZ185" s="174">
        <v>1</v>
      </c>
      <c r="CA185" s="174">
        <v>1</v>
      </c>
      <c r="CB185" s="174">
        <v>1</v>
      </c>
      <c r="CC185" s="174">
        <v>1</v>
      </c>
      <c r="CD185" s="174">
        <v>1</v>
      </c>
      <c r="CE185" s="174">
        <v>1</v>
      </c>
      <c r="CF185" s="174">
        <v>1</v>
      </c>
      <c r="CG185" s="174">
        <v>1</v>
      </c>
      <c r="CH185" s="174">
        <v>2</v>
      </c>
      <c r="CI185" s="174">
        <v>0</v>
      </c>
      <c r="CJ185" s="174">
        <v>1</v>
      </c>
      <c r="CK185" s="174">
        <v>1</v>
      </c>
      <c r="CL185" s="174">
        <v>1</v>
      </c>
      <c r="CM185" s="174">
        <v>1</v>
      </c>
      <c r="CN185" s="174">
        <v>1</v>
      </c>
      <c r="CO185" s="174">
        <v>0</v>
      </c>
      <c r="CP185" s="174">
        <v>1</v>
      </c>
      <c r="CQ185" s="174">
        <v>1</v>
      </c>
      <c r="CR185" s="174">
        <v>1</v>
      </c>
      <c r="CS185" s="174">
        <v>1</v>
      </c>
      <c r="CT185" s="174">
        <v>1</v>
      </c>
      <c r="CU185" s="174">
        <v>1</v>
      </c>
      <c r="CV185" s="174">
        <v>1</v>
      </c>
      <c r="CW185" s="174">
        <v>1</v>
      </c>
      <c r="CX185" s="174">
        <v>0</v>
      </c>
      <c r="CY185" s="174">
        <v>1</v>
      </c>
      <c r="CZ185" s="175">
        <v>1</v>
      </c>
      <c r="DA185" s="177">
        <v>0</v>
      </c>
      <c r="DB185" s="174">
        <v>0</v>
      </c>
      <c r="DC185" s="174">
        <v>0</v>
      </c>
      <c r="DD185" s="174">
        <v>0</v>
      </c>
      <c r="DE185" s="174">
        <v>0</v>
      </c>
      <c r="DF185" s="174">
        <v>0</v>
      </c>
      <c r="DG185" s="174">
        <v>0</v>
      </c>
      <c r="DH185" s="174">
        <v>0</v>
      </c>
      <c r="DI185" s="174">
        <v>0</v>
      </c>
      <c r="DJ185" s="174">
        <v>0</v>
      </c>
      <c r="DK185" s="174">
        <v>0</v>
      </c>
      <c r="DL185" s="174">
        <v>0</v>
      </c>
      <c r="DM185" s="174">
        <v>0</v>
      </c>
      <c r="DN185" s="174">
        <v>0</v>
      </c>
      <c r="DO185" s="174">
        <v>0</v>
      </c>
      <c r="DP185" s="174">
        <v>0</v>
      </c>
      <c r="DQ185" s="174">
        <v>0</v>
      </c>
      <c r="DR185" s="174">
        <v>0</v>
      </c>
      <c r="DS185" s="174">
        <v>0</v>
      </c>
      <c r="DT185" s="174">
        <v>0</v>
      </c>
      <c r="DU185" s="174">
        <v>0</v>
      </c>
      <c r="DV185" s="174">
        <v>0</v>
      </c>
      <c r="DW185" s="174">
        <v>0</v>
      </c>
      <c r="DX185" s="174">
        <v>0</v>
      </c>
      <c r="DY185" s="174">
        <v>0</v>
      </c>
      <c r="DZ185" s="174">
        <v>0</v>
      </c>
      <c r="EA185" s="174">
        <v>0</v>
      </c>
      <c r="EB185" s="174">
        <v>0</v>
      </c>
      <c r="EC185" s="174">
        <v>0</v>
      </c>
      <c r="ED185" s="174">
        <v>0</v>
      </c>
      <c r="EE185" s="174">
        <v>0</v>
      </c>
      <c r="EF185" s="174">
        <v>0</v>
      </c>
      <c r="EG185" s="174">
        <v>0</v>
      </c>
      <c r="EH185" s="174">
        <v>0</v>
      </c>
      <c r="EI185" s="174">
        <v>0</v>
      </c>
      <c r="EJ185" s="174">
        <v>0</v>
      </c>
      <c r="EK185" s="175">
        <v>0</v>
      </c>
    </row>
    <row r="186" spans="1:141" ht="15.75" customHeight="1" x14ac:dyDescent="0.25">
      <c r="A186" s="280" t="s">
        <v>12162</v>
      </c>
      <c r="B186" s="280" t="s">
        <v>12163</v>
      </c>
      <c r="C186" s="48" t="s">
        <v>12164</v>
      </c>
      <c r="D186" s="48" t="s">
        <v>12165</v>
      </c>
      <c r="E186" s="48" t="s">
        <v>12166</v>
      </c>
      <c r="F186" s="192"/>
      <c r="G186" s="173">
        <v>0</v>
      </c>
      <c r="H186" s="174">
        <v>0</v>
      </c>
      <c r="I186" s="174">
        <v>0</v>
      </c>
      <c r="J186" s="174">
        <v>0</v>
      </c>
      <c r="K186" s="174">
        <v>0</v>
      </c>
      <c r="L186" s="178">
        <v>0</v>
      </c>
      <c r="M186" s="174">
        <v>0</v>
      </c>
      <c r="N186" s="177">
        <v>0</v>
      </c>
      <c r="O186" s="174">
        <v>0</v>
      </c>
      <c r="P186" s="175">
        <v>0</v>
      </c>
      <c r="R186" s="173">
        <v>0</v>
      </c>
      <c r="S186" s="174">
        <v>0</v>
      </c>
      <c r="T186" s="174">
        <v>0</v>
      </c>
      <c r="U186" s="175">
        <v>0</v>
      </c>
      <c r="V186" s="173">
        <v>0</v>
      </c>
      <c r="W186" s="174">
        <v>0</v>
      </c>
      <c r="X186" s="175">
        <v>0</v>
      </c>
      <c r="Y186" s="176">
        <v>0</v>
      </c>
      <c r="Z186" s="173">
        <v>0</v>
      </c>
      <c r="AA186" s="174">
        <v>0</v>
      </c>
      <c r="AB186" s="174">
        <v>0</v>
      </c>
      <c r="AC186" s="174">
        <v>0</v>
      </c>
      <c r="AD186" s="174">
        <v>0</v>
      </c>
      <c r="AE186" s="174">
        <v>0</v>
      </c>
      <c r="AF186" s="174">
        <v>0</v>
      </c>
      <c r="AG186" s="174">
        <v>0</v>
      </c>
      <c r="AH186" s="174">
        <v>0</v>
      </c>
      <c r="AI186" s="174">
        <v>0</v>
      </c>
      <c r="AJ186" s="174">
        <v>0</v>
      </c>
      <c r="AK186" s="174">
        <v>0</v>
      </c>
      <c r="AL186" s="174">
        <v>0</v>
      </c>
      <c r="AM186" s="174">
        <v>0</v>
      </c>
      <c r="AN186" s="174">
        <v>0</v>
      </c>
      <c r="AO186" s="174">
        <v>0</v>
      </c>
      <c r="AP186" s="175">
        <v>0</v>
      </c>
      <c r="AQ186" s="173">
        <v>0</v>
      </c>
      <c r="AR186" s="175">
        <v>0</v>
      </c>
      <c r="AS186" s="177">
        <v>0</v>
      </c>
      <c r="AT186" s="178">
        <v>0</v>
      </c>
      <c r="AU186" s="173">
        <v>0</v>
      </c>
      <c r="AV186" s="174">
        <v>0</v>
      </c>
      <c r="AW186" s="174">
        <v>0</v>
      </c>
      <c r="AX186" s="174">
        <v>0</v>
      </c>
      <c r="AY186" s="175">
        <v>0</v>
      </c>
      <c r="AZ186" s="118">
        <v>0</v>
      </c>
      <c r="BA186" s="173">
        <v>0</v>
      </c>
      <c r="BB186" s="174">
        <v>0</v>
      </c>
      <c r="BC186" s="174">
        <v>0</v>
      </c>
      <c r="BD186" s="174">
        <v>0</v>
      </c>
      <c r="BE186" s="174">
        <v>0</v>
      </c>
      <c r="BF186" s="174">
        <v>0</v>
      </c>
      <c r="BG186" s="174">
        <v>0</v>
      </c>
      <c r="BH186" s="174">
        <v>0</v>
      </c>
      <c r="BI186" s="174">
        <v>0</v>
      </c>
      <c r="BJ186" s="174">
        <v>0</v>
      </c>
      <c r="BK186" s="174">
        <v>0</v>
      </c>
      <c r="BL186" s="174">
        <v>0</v>
      </c>
      <c r="BM186" s="175">
        <v>0</v>
      </c>
      <c r="BN186" s="173">
        <v>0</v>
      </c>
      <c r="BO186" s="174">
        <v>0</v>
      </c>
      <c r="BP186" s="174">
        <v>0</v>
      </c>
      <c r="BQ186" s="175">
        <v>0</v>
      </c>
      <c r="BR186" s="173">
        <v>0</v>
      </c>
      <c r="BS186" s="174">
        <v>0</v>
      </c>
      <c r="BT186" s="175">
        <v>0</v>
      </c>
      <c r="BU186" s="177">
        <v>0</v>
      </c>
      <c r="BV186" s="178">
        <v>0</v>
      </c>
      <c r="BW186" s="173">
        <v>0</v>
      </c>
      <c r="BX186" s="174">
        <v>0</v>
      </c>
      <c r="BY186" s="174">
        <v>0</v>
      </c>
      <c r="BZ186" s="174">
        <v>0</v>
      </c>
      <c r="CA186" s="174">
        <v>4</v>
      </c>
      <c r="CB186" s="174">
        <v>0</v>
      </c>
      <c r="CC186" s="174">
        <v>0</v>
      </c>
      <c r="CD186" s="174">
        <v>0</v>
      </c>
      <c r="CE186" s="174">
        <v>0</v>
      </c>
      <c r="CF186" s="174">
        <v>0</v>
      </c>
      <c r="CG186" s="174">
        <v>0</v>
      </c>
      <c r="CH186" s="174">
        <v>0</v>
      </c>
      <c r="CI186" s="174">
        <v>1</v>
      </c>
      <c r="CJ186" s="174">
        <v>1</v>
      </c>
      <c r="CK186" s="174">
        <v>1</v>
      </c>
      <c r="CL186" s="174">
        <v>1</v>
      </c>
      <c r="CM186" s="174">
        <v>1</v>
      </c>
      <c r="CN186" s="174">
        <v>1</v>
      </c>
      <c r="CO186" s="174">
        <v>0</v>
      </c>
      <c r="CP186" s="174">
        <v>1</v>
      </c>
      <c r="CQ186" s="174">
        <v>1</v>
      </c>
      <c r="CR186" s="174">
        <v>1</v>
      </c>
      <c r="CS186" s="174">
        <v>2</v>
      </c>
      <c r="CT186" s="174">
        <v>1</v>
      </c>
      <c r="CU186" s="174">
        <v>1</v>
      </c>
      <c r="CV186" s="174">
        <v>1</v>
      </c>
      <c r="CW186" s="174">
        <v>1</v>
      </c>
      <c r="CX186" s="174">
        <v>3</v>
      </c>
      <c r="CY186" s="174">
        <v>1</v>
      </c>
      <c r="CZ186" s="175">
        <v>1</v>
      </c>
      <c r="DA186" s="177">
        <v>0</v>
      </c>
      <c r="DB186" s="174">
        <v>0</v>
      </c>
      <c r="DC186" s="174">
        <v>0</v>
      </c>
      <c r="DD186" s="174">
        <v>0</v>
      </c>
      <c r="DE186" s="174">
        <v>0</v>
      </c>
      <c r="DF186" s="174">
        <v>0</v>
      </c>
      <c r="DG186" s="174">
        <v>0</v>
      </c>
      <c r="DH186" s="174">
        <v>0</v>
      </c>
      <c r="DI186" s="174">
        <v>0</v>
      </c>
      <c r="DJ186" s="174">
        <v>0</v>
      </c>
      <c r="DK186" s="174">
        <v>0</v>
      </c>
      <c r="DL186" s="174">
        <v>0</v>
      </c>
      <c r="DM186" s="174">
        <v>0</v>
      </c>
      <c r="DN186" s="174">
        <v>0</v>
      </c>
      <c r="DO186" s="174">
        <v>0</v>
      </c>
      <c r="DP186" s="174">
        <v>0</v>
      </c>
      <c r="DQ186" s="174">
        <v>0</v>
      </c>
      <c r="DR186" s="174">
        <v>0</v>
      </c>
      <c r="DS186" s="174">
        <v>0</v>
      </c>
      <c r="DT186" s="174">
        <v>0</v>
      </c>
      <c r="DU186" s="174">
        <v>0</v>
      </c>
      <c r="DV186" s="174">
        <v>0</v>
      </c>
      <c r="DW186" s="174">
        <v>0</v>
      </c>
      <c r="DX186" s="174">
        <v>0</v>
      </c>
      <c r="DY186" s="174">
        <v>0</v>
      </c>
      <c r="DZ186" s="174">
        <v>0</v>
      </c>
      <c r="EA186" s="174">
        <v>0</v>
      </c>
      <c r="EB186" s="174">
        <v>0</v>
      </c>
      <c r="EC186" s="174">
        <v>0</v>
      </c>
      <c r="ED186" s="174">
        <v>0</v>
      </c>
      <c r="EE186" s="174">
        <v>0</v>
      </c>
      <c r="EF186" s="174">
        <v>0</v>
      </c>
      <c r="EG186" s="174">
        <v>0</v>
      </c>
      <c r="EH186" s="174">
        <v>0</v>
      </c>
      <c r="EI186" s="174">
        <v>0</v>
      </c>
      <c r="EJ186" s="174">
        <v>0</v>
      </c>
      <c r="EK186" s="175">
        <v>0</v>
      </c>
    </row>
    <row r="187" spans="1:141" ht="15.75" x14ac:dyDescent="0.25">
      <c r="A187" s="281"/>
      <c r="B187" s="281"/>
      <c r="C187" s="48" t="s">
        <v>5948</v>
      </c>
      <c r="D187" s="48" t="s">
        <v>12167</v>
      </c>
      <c r="E187" s="48" t="s">
        <v>12168</v>
      </c>
      <c r="F187" s="192"/>
      <c r="G187" s="173">
        <v>0</v>
      </c>
      <c r="H187" s="174">
        <v>0</v>
      </c>
      <c r="I187" s="174">
        <v>0</v>
      </c>
      <c r="J187" s="174">
        <v>0</v>
      </c>
      <c r="K187" s="174">
        <v>0</v>
      </c>
      <c r="L187" s="178">
        <v>0</v>
      </c>
      <c r="M187" s="174">
        <v>0</v>
      </c>
      <c r="N187" s="177">
        <v>0</v>
      </c>
      <c r="O187" s="174">
        <v>0</v>
      </c>
      <c r="P187" s="175">
        <v>0</v>
      </c>
      <c r="R187" s="173">
        <v>0</v>
      </c>
      <c r="S187" s="174">
        <v>0</v>
      </c>
      <c r="T187" s="174">
        <v>0</v>
      </c>
      <c r="U187" s="175">
        <v>0</v>
      </c>
      <c r="V187" s="173">
        <v>0</v>
      </c>
      <c r="W187" s="174">
        <v>0</v>
      </c>
      <c r="X187" s="175">
        <v>0</v>
      </c>
      <c r="Y187" s="176">
        <v>0</v>
      </c>
      <c r="Z187" s="173">
        <v>0</v>
      </c>
      <c r="AA187" s="174">
        <v>0</v>
      </c>
      <c r="AB187" s="174">
        <v>0</v>
      </c>
      <c r="AC187" s="174">
        <v>0</v>
      </c>
      <c r="AD187" s="174">
        <v>0</v>
      </c>
      <c r="AE187" s="174">
        <v>0</v>
      </c>
      <c r="AF187" s="174">
        <v>0</v>
      </c>
      <c r="AG187" s="174">
        <v>0</v>
      </c>
      <c r="AH187" s="174">
        <v>0</v>
      </c>
      <c r="AI187" s="174">
        <v>0</v>
      </c>
      <c r="AJ187" s="174">
        <v>0</v>
      </c>
      <c r="AK187" s="174">
        <v>0</v>
      </c>
      <c r="AL187" s="174">
        <v>0</v>
      </c>
      <c r="AM187" s="174">
        <v>0</v>
      </c>
      <c r="AN187" s="174">
        <v>0</v>
      </c>
      <c r="AO187" s="174">
        <v>0</v>
      </c>
      <c r="AP187" s="175">
        <v>0</v>
      </c>
      <c r="AQ187" s="173">
        <v>0</v>
      </c>
      <c r="AR187" s="175">
        <v>0</v>
      </c>
      <c r="AS187" s="177">
        <v>0</v>
      </c>
      <c r="AT187" s="178">
        <v>0</v>
      </c>
      <c r="AU187" s="173">
        <v>0</v>
      </c>
      <c r="AV187" s="174">
        <v>0</v>
      </c>
      <c r="AW187" s="174">
        <v>0</v>
      </c>
      <c r="AX187" s="174">
        <v>0</v>
      </c>
      <c r="AY187" s="175">
        <v>0</v>
      </c>
      <c r="AZ187" s="118">
        <v>0</v>
      </c>
      <c r="BA187" s="173">
        <v>0</v>
      </c>
      <c r="BB187" s="174">
        <v>0</v>
      </c>
      <c r="BC187" s="174">
        <v>0</v>
      </c>
      <c r="BD187" s="174">
        <v>0</v>
      </c>
      <c r="BE187" s="174">
        <v>0</v>
      </c>
      <c r="BF187" s="174">
        <v>0</v>
      </c>
      <c r="BG187" s="174">
        <v>0</v>
      </c>
      <c r="BH187" s="174">
        <v>0</v>
      </c>
      <c r="BI187" s="174">
        <v>0</v>
      </c>
      <c r="BJ187" s="174">
        <v>0</v>
      </c>
      <c r="BK187" s="174">
        <v>0</v>
      </c>
      <c r="BL187" s="174">
        <v>0</v>
      </c>
      <c r="BM187" s="175">
        <v>0</v>
      </c>
      <c r="BN187" s="173">
        <v>0</v>
      </c>
      <c r="BO187" s="174">
        <v>0</v>
      </c>
      <c r="BP187" s="174">
        <v>0</v>
      </c>
      <c r="BQ187" s="175">
        <v>0</v>
      </c>
      <c r="BR187" s="173">
        <v>0</v>
      </c>
      <c r="BS187" s="174">
        <v>0</v>
      </c>
      <c r="BT187" s="175">
        <v>0</v>
      </c>
      <c r="BU187" s="177">
        <v>0</v>
      </c>
      <c r="BV187" s="178">
        <v>0</v>
      </c>
      <c r="BW187" s="173">
        <v>0</v>
      </c>
      <c r="BX187" s="174">
        <v>0</v>
      </c>
      <c r="BY187" s="174">
        <v>0</v>
      </c>
      <c r="BZ187" s="174">
        <v>0</v>
      </c>
      <c r="CA187" s="174">
        <v>4</v>
      </c>
      <c r="CB187" s="174">
        <v>0</v>
      </c>
      <c r="CC187" s="174">
        <v>0</v>
      </c>
      <c r="CD187" s="174">
        <v>0</v>
      </c>
      <c r="CE187" s="174">
        <v>0</v>
      </c>
      <c r="CF187" s="174">
        <v>0</v>
      </c>
      <c r="CG187" s="174">
        <v>0</v>
      </c>
      <c r="CH187" s="174">
        <v>0</v>
      </c>
      <c r="CI187" s="174">
        <v>0</v>
      </c>
      <c r="CJ187" s="174">
        <v>0</v>
      </c>
      <c r="CK187" s="174">
        <v>0</v>
      </c>
      <c r="CL187" s="174">
        <v>0</v>
      </c>
      <c r="CM187" s="174">
        <v>0</v>
      </c>
      <c r="CN187" s="174">
        <v>0</v>
      </c>
      <c r="CO187" s="174">
        <v>0</v>
      </c>
      <c r="CP187" s="174">
        <v>0</v>
      </c>
      <c r="CQ187" s="174">
        <v>0</v>
      </c>
      <c r="CR187" s="174">
        <v>0</v>
      </c>
      <c r="CS187" s="174">
        <v>0</v>
      </c>
      <c r="CT187" s="174">
        <v>0</v>
      </c>
      <c r="CU187" s="174">
        <v>0</v>
      </c>
      <c r="CV187" s="174">
        <v>0</v>
      </c>
      <c r="CW187" s="174">
        <v>0</v>
      </c>
      <c r="CX187" s="174">
        <v>0</v>
      </c>
      <c r="CY187" s="174">
        <v>0</v>
      </c>
      <c r="CZ187" s="175">
        <v>0</v>
      </c>
      <c r="DA187" s="177">
        <v>0</v>
      </c>
      <c r="DB187" s="174">
        <v>0</v>
      </c>
      <c r="DC187" s="174">
        <v>0</v>
      </c>
      <c r="DD187" s="174">
        <v>0</v>
      </c>
      <c r="DE187" s="174">
        <v>0</v>
      </c>
      <c r="DF187" s="174">
        <v>0</v>
      </c>
      <c r="DG187" s="174">
        <v>0</v>
      </c>
      <c r="DH187" s="174">
        <v>0</v>
      </c>
      <c r="DI187" s="174">
        <v>0</v>
      </c>
      <c r="DJ187" s="174">
        <v>0</v>
      </c>
      <c r="DK187" s="174">
        <v>0</v>
      </c>
      <c r="DL187" s="174">
        <v>0</v>
      </c>
      <c r="DM187" s="174">
        <v>0</v>
      </c>
      <c r="DN187" s="174">
        <v>0</v>
      </c>
      <c r="DO187" s="174">
        <v>0</v>
      </c>
      <c r="DP187" s="174">
        <v>0</v>
      </c>
      <c r="DQ187" s="174">
        <v>0</v>
      </c>
      <c r="DR187" s="174">
        <v>0</v>
      </c>
      <c r="DS187" s="174">
        <v>0</v>
      </c>
      <c r="DT187" s="174">
        <v>0</v>
      </c>
      <c r="DU187" s="174">
        <v>0</v>
      </c>
      <c r="DV187" s="174">
        <v>0</v>
      </c>
      <c r="DW187" s="174">
        <v>0</v>
      </c>
      <c r="DX187" s="174">
        <v>0</v>
      </c>
      <c r="DY187" s="174">
        <v>0</v>
      </c>
      <c r="DZ187" s="174">
        <v>0</v>
      </c>
      <c r="EA187" s="174">
        <v>0</v>
      </c>
      <c r="EB187" s="174">
        <v>0</v>
      </c>
      <c r="EC187" s="174">
        <v>0</v>
      </c>
      <c r="ED187" s="174">
        <v>0</v>
      </c>
      <c r="EE187" s="174">
        <v>0</v>
      </c>
      <c r="EF187" s="174">
        <v>0</v>
      </c>
      <c r="EG187" s="174">
        <v>0</v>
      </c>
      <c r="EH187" s="174">
        <v>0</v>
      </c>
      <c r="EI187" s="174">
        <v>0</v>
      </c>
      <c r="EJ187" s="174">
        <v>0</v>
      </c>
      <c r="EK187" s="175">
        <v>0</v>
      </c>
    </row>
    <row r="188" spans="1:141" ht="15.75" x14ac:dyDescent="0.25">
      <c r="A188" s="281"/>
      <c r="B188" s="281"/>
      <c r="C188" s="48" t="s">
        <v>12169</v>
      </c>
      <c r="D188" s="48" t="s">
        <v>12170</v>
      </c>
      <c r="E188" s="48" t="s">
        <v>12171</v>
      </c>
      <c r="F188" s="192"/>
      <c r="G188" s="173">
        <v>0</v>
      </c>
      <c r="H188" s="174">
        <v>0</v>
      </c>
      <c r="I188" s="174">
        <v>0</v>
      </c>
      <c r="J188" s="174">
        <v>0</v>
      </c>
      <c r="K188" s="174">
        <v>0</v>
      </c>
      <c r="L188" s="178">
        <v>0</v>
      </c>
      <c r="M188" s="174">
        <v>0</v>
      </c>
      <c r="N188" s="177">
        <v>0</v>
      </c>
      <c r="O188" s="174">
        <v>0</v>
      </c>
      <c r="P188" s="175">
        <v>0</v>
      </c>
      <c r="R188" s="173">
        <v>0</v>
      </c>
      <c r="S188" s="174">
        <v>0</v>
      </c>
      <c r="T188" s="174">
        <v>0</v>
      </c>
      <c r="U188" s="175">
        <v>0</v>
      </c>
      <c r="V188" s="173">
        <v>0</v>
      </c>
      <c r="W188" s="174">
        <v>0</v>
      </c>
      <c r="X188" s="175">
        <v>0</v>
      </c>
      <c r="Y188" s="176">
        <v>0</v>
      </c>
      <c r="Z188" s="173">
        <v>0</v>
      </c>
      <c r="AA188" s="174">
        <v>0</v>
      </c>
      <c r="AB188" s="174">
        <v>0</v>
      </c>
      <c r="AC188" s="174">
        <v>0</v>
      </c>
      <c r="AD188" s="174">
        <v>0</v>
      </c>
      <c r="AE188" s="174">
        <v>0</v>
      </c>
      <c r="AF188" s="174">
        <v>0</v>
      </c>
      <c r="AG188" s="174">
        <v>0</v>
      </c>
      <c r="AH188" s="174">
        <v>0</v>
      </c>
      <c r="AI188" s="174">
        <v>0</v>
      </c>
      <c r="AJ188" s="174">
        <v>0</v>
      </c>
      <c r="AK188" s="174">
        <v>0</v>
      </c>
      <c r="AL188" s="174">
        <v>0</v>
      </c>
      <c r="AM188" s="174">
        <v>0</v>
      </c>
      <c r="AN188" s="174">
        <v>0</v>
      </c>
      <c r="AO188" s="174">
        <v>0</v>
      </c>
      <c r="AP188" s="175">
        <v>0</v>
      </c>
      <c r="AQ188" s="173">
        <v>0</v>
      </c>
      <c r="AR188" s="175">
        <v>0</v>
      </c>
      <c r="AS188" s="177">
        <v>0</v>
      </c>
      <c r="AT188" s="178">
        <v>0</v>
      </c>
      <c r="AU188" s="173">
        <v>0</v>
      </c>
      <c r="AV188" s="174">
        <v>0</v>
      </c>
      <c r="AW188" s="174">
        <v>0</v>
      </c>
      <c r="AX188" s="174">
        <v>0</v>
      </c>
      <c r="AY188" s="175">
        <v>0</v>
      </c>
      <c r="AZ188" s="118">
        <v>0</v>
      </c>
      <c r="BA188" s="173">
        <v>0</v>
      </c>
      <c r="BB188" s="174">
        <v>0</v>
      </c>
      <c r="BC188" s="174">
        <v>0</v>
      </c>
      <c r="BD188" s="174">
        <v>0</v>
      </c>
      <c r="BE188" s="174">
        <v>0</v>
      </c>
      <c r="BF188" s="174">
        <v>0</v>
      </c>
      <c r="BG188" s="174">
        <v>0</v>
      </c>
      <c r="BH188" s="174">
        <v>0</v>
      </c>
      <c r="BI188" s="174">
        <v>0</v>
      </c>
      <c r="BJ188" s="174">
        <v>0</v>
      </c>
      <c r="BK188" s="174">
        <v>0</v>
      </c>
      <c r="BL188" s="174">
        <v>0</v>
      </c>
      <c r="BM188" s="175">
        <v>0</v>
      </c>
      <c r="BN188" s="173">
        <v>0</v>
      </c>
      <c r="BO188" s="174">
        <v>0</v>
      </c>
      <c r="BP188" s="174">
        <v>0</v>
      </c>
      <c r="BQ188" s="175">
        <v>0</v>
      </c>
      <c r="BR188" s="173">
        <v>0</v>
      </c>
      <c r="BS188" s="174">
        <v>0</v>
      </c>
      <c r="BT188" s="175">
        <v>0</v>
      </c>
      <c r="BU188" s="177">
        <v>0</v>
      </c>
      <c r="BV188" s="178">
        <v>0</v>
      </c>
      <c r="BW188" s="173">
        <v>0</v>
      </c>
      <c r="BX188" s="174">
        <v>0</v>
      </c>
      <c r="BY188" s="174">
        <v>0</v>
      </c>
      <c r="BZ188" s="174">
        <v>0</v>
      </c>
      <c r="CA188" s="174">
        <v>3</v>
      </c>
      <c r="CB188" s="174">
        <v>0</v>
      </c>
      <c r="CC188" s="174">
        <v>0</v>
      </c>
      <c r="CD188" s="174">
        <v>0</v>
      </c>
      <c r="CE188" s="174">
        <v>0</v>
      </c>
      <c r="CF188" s="174">
        <v>0</v>
      </c>
      <c r="CG188" s="174">
        <v>0</v>
      </c>
      <c r="CH188" s="174">
        <v>0</v>
      </c>
      <c r="CI188" s="174">
        <v>0</v>
      </c>
      <c r="CJ188" s="174">
        <v>0</v>
      </c>
      <c r="CK188" s="174">
        <v>0</v>
      </c>
      <c r="CL188" s="174">
        <v>0</v>
      </c>
      <c r="CM188" s="174">
        <v>0</v>
      </c>
      <c r="CN188" s="174">
        <v>0</v>
      </c>
      <c r="CO188" s="174">
        <v>0</v>
      </c>
      <c r="CP188" s="174">
        <v>0</v>
      </c>
      <c r="CQ188" s="174">
        <v>0</v>
      </c>
      <c r="CR188" s="174">
        <v>0</v>
      </c>
      <c r="CS188" s="174">
        <v>0</v>
      </c>
      <c r="CT188" s="174">
        <v>0</v>
      </c>
      <c r="CU188" s="174">
        <v>0</v>
      </c>
      <c r="CV188" s="174">
        <v>0</v>
      </c>
      <c r="CW188" s="174">
        <v>0</v>
      </c>
      <c r="CX188" s="174">
        <v>0</v>
      </c>
      <c r="CY188" s="174">
        <v>0</v>
      </c>
      <c r="CZ188" s="175">
        <v>0</v>
      </c>
      <c r="DA188" s="177">
        <v>0</v>
      </c>
      <c r="DB188" s="174">
        <v>0</v>
      </c>
      <c r="DC188" s="174">
        <v>0</v>
      </c>
      <c r="DD188" s="174">
        <v>0</v>
      </c>
      <c r="DE188" s="174">
        <v>0</v>
      </c>
      <c r="DF188" s="174">
        <v>0</v>
      </c>
      <c r="DG188" s="174">
        <v>0</v>
      </c>
      <c r="DH188" s="174">
        <v>0</v>
      </c>
      <c r="DI188" s="174">
        <v>0</v>
      </c>
      <c r="DJ188" s="174">
        <v>0</v>
      </c>
      <c r="DK188" s="174">
        <v>0</v>
      </c>
      <c r="DL188" s="174">
        <v>0</v>
      </c>
      <c r="DM188" s="174">
        <v>0</v>
      </c>
      <c r="DN188" s="174">
        <v>0</v>
      </c>
      <c r="DO188" s="174">
        <v>0</v>
      </c>
      <c r="DP188" s="174">
        <v>0</v>
      </c>
      <c r="DQ188" s="174">
        <v>0</v>
      </c>
      <c r="DR188" s="174">
        <v>0</v>
      </c>
      <c r="DS188" s="174">
        <v>0</v>
      </c>
      <c r="DT188" s="174">
        <v>0</v>
      </c>
      <c r="DU188" s="174">
        <v>0</v>
      </c>
      <c r="DV188" s="174">
        <v>0</v>
      </c>
      <c r="DW188" s="174">
        <v>0</v>
      </c>
      <c r="DX188" s="174">
        <v>0</v>
      </c>
      <c r="DY188" s="174">
        <v>0</v>
      </c>
      <c r="DZ188" s="174">
        <v>0</v>
      </c>
      <c r="EA188" s="174">
        <v>0</v>
      </c>
      <c r="EB188" s="174">
        <v>0</v>
      </c>
      <c r="EC188" s="174">
        <v>0</v>
      </c>
      <c r="ED188" s="174">
        <v>0</v>
      </c>
      <c r="EE188" s="174">
        <v>0</v>
      </c>
      <c r="EF188" s="174">
        <v>0</v>
      </c>
      <c r="EG188" s="174">
        <v>0</v>
      </c>
      <c r="EH188" s="174">
        <v>0</v>
      </c>
      <c r="EI188" s="174">
        <v>0</v>
      </c>
      <c r="EJ188" s="174">
        <v>0</v>
      </c>
      <c r="EK188" s="175">
        <v>0</v>
      </c>
    </row>
    <row r="189" spans="1:141" ht="15.75" x14ac:dyDescent="0.25">
      <c r="A189" s="281"/>
      <c r="B189" s="282"/>
      <c r="C189" s="48" t="s">
        <v>12172</v>
      </c>
      <c r="D189" s="48" t="s">
        <v>12173</v>
      </c>
      <c r="E189" s="48" t="s">
        <v>12174</v>
      </c>
      <c r="F189" s="192"/>
      <c r="G189" s="173">
        <v>0</v>
      </c>
      <c r="H189" s="174">
        <v>0</v>
      </c>
      <c r="I189" s="174">
        <v>0</v>
      </c>
      <c r="J189" s="174">
        <v>0</v>
      </c>
      <c r="K189" s="174">
        <v>0</v>
      </c>
      <c r="L189" s="178">
        <v>0</v>
      </c>
      <c r="M189" s="174">
        <v>0</v>
      </c>
      <c r="N189" s="177">
        <v>0</v>
      </c>
      <c r="O189" s="174">
        <v>0</v>
      </c>
      <c r="P189" s="175">
        <v>0</v>
      </c>
      <c r="R189" s="173">
        <v>0</v>
      </c>
      <c r="S189" s="174">
        <v>0</v>
      </c>
      <c r="T189" s="174">
        <v>0</v>
      </c>
      <c r="U189" s="175">
        <v>0</v>
      </c>
      <c r="V189" s="173">
        <v>0</v>
      </c>
      <c r="W189" s="174">
        <v>0</v>
      </c>
      <c r="X189" s="175">
        <v>0</v>
      </c>
      <c r="Y189" s="176">
        <v>0</v>
      </c>
      <c r="Z189" s="173">
        <v>0</v>
      </c>
      <c r="AA189" s="174">
        <v>0</v>
      </c>
      <c r="AB189" s="174">
        <v>0</v>
      </c>
      <c r="AC189" s="174">
        <v>0</v>
      </c>
      <c r="AD189" s="174">
        <v>0</v>
      </c>
      <c r="AE189" s="174">
        <v>0</v>
      </c>
      <c r="AF189" s="174">
        <v>0</v>
      </c>
      <c r="AG189" s="174">
        <v>0</v>
      </c>
      <c r="AH189" s="174">
        <v>0</v>
      </c>
      <c r="AI189" s="174">
        <v>0</v>
      </c>
      <c r="AJ189" s="174">
        <v>0</v>
      </c>
      <c r="AK189" s="174">
        <v>0</v>
      </c>
      <c r="AL189" s="174">
        <v>0</v>
      </c>
      <c r="AM189" s="174">
        <v>0</v>
      </c>
      <c r="AN189" s="174">
        <v>0</v>
      </c>
      <c r="AO189" s="174">
        <v>0</v>
      </c>
      <c r="AP189" s="175">
        <v>0</v>
      </c>
      <c r="AQ189" s="173">
        <v>0</v>
      </c>
      <c r="AR189" s="175">
        <v>0</v>
      </c>
      <c r="AS189" s="177">
        <v>0</v>
      </c>
      <c r="AT189" s="178">
        <v>0</v>
      </c>
      <c r="AU189" s="173">
        <v>0</v>
      </c>
      <c r="AV189" s="174">
        <v>0</v>
      </c>
      <c r="AW189" s="174">
        <v>0</v>
      </c>
      <c r="AX189" s="174">
        <v>0</v>
      </c>
      <c r="AY189" s="175">
        <v>0</v>
      </c>
      <c r="AZ189" s="118">
        <v>0</v>
      </c>
      <c r="BA189" s="173">
        <v>0</v>
      </c>
      <c r="BB189" s="174">
        <v>0</v>
      </c>
      <c r="BC189" s="174">
        <v>0</v>
      </c>
      <c r="BD189" s="174">
        <v>0</v>
      </c>
      <c r="BE189" s="174">
        <v>0</v>
      </c>
      <c r="BF189" s="174">
        <v>0</v>
      </c>
      <c r="BG189" s="174">
        <v>0</v>
      </c>
      <c r="BH189" s="174">
        <v>0</v>
      </c>
      <c r="BI189" s="174">
        <v>0</v>
      </c>
      <c r="BJ189" s="174">
        <v>0</v>
      </c>
      <c r="BK189" s="174">
        <v>0</v>
      </c>
      <c r="BL189" s="174">
        <v>0</v>
      </c>
      <c r="BM189" s="175">
        <v>0</v>
      </c>
      <c r="BN189" s="173">
        <v>0</v>
      </c>
      <c r="BO189" s="174">
        <v>0</v>
      </c>
      <c r="BP189" s="174">
        <v>0</v>
      </c>
      <c r="BQ189" s="175">
        <v>0</v>
      </c>
      <c r="BR189" s="173">
        <v>0</v>
      </c>
      <c r="BS189" s="174">
        <v>0</v>
      </c>
      <c r="BT189" s="175">
        <v>0</v>
      </c>
      <c r="BU189" s="177">
        <v>0</v>
      </c>
      <c r="BV189" s="178">
        <v>0</v>
      </c>
      <c r="BW189" s="173">
        <v>0</v>
      </c>
      <c r="BX189" s="174">
        <v>0</v>
      </c>
      <c r="BY189" s="174">
        <v>0</v>
      </c>
      <c r="BZ189" s="174">
        <v>0</v>
      </c>
      <c r="CA189" s="174">
        <v>1</v>
      </c>
      <c r="CB189" s="174">
        <v>0</v>
      </c>
      <c r="CC189" s="174">
        <v>0</v>
      </c>
      <c r="CD189" s="174">
        <v>0</v>
      </c>
      <c r="CE189" s="174">
        <v>0</v>
      </c>
      <c r="CF189" s="174">
        <v>0</v>
      </c>
      <c r="CG189" s="174">
        <v>0</v>
      </c>
      <c r="CH189" s="174">
        <v>0</v>
      </c>
      <c r="CI189" s="174">
        <v>0</v>
      </c>
      <c r="CJ189" s="174">
        <v>0</v>
      </c>
      <c r="CK189" s="174">
        <v>0</v>
      </c>
      <c r="CL189" s="174">
        <v>0</v>
      </c>
      <c r="CM189" s="174">
        <v>0</v>
      </c>
      <c r="CN189" s="174">
        <v>0</v>
      </c>
      <c r="CO189" s="174">
        <v>0</v>
      </c>
      <c r="CP189" s="174">
        <v>0</v>
      </c>
      <c r="CQ189" s="174">
        <v>0</v>
      </c>
      <c r="CR189" s="174">
        <v>0</v>
      </c>
      <c r="CS189" s="174">
        <v>0</v>
      </c>
      <c r="CT189" s="174">
        <v>0</v>
      </c>
      <c r="CU189" s="174">
        <v>0</v>
      </c>
      <c r="CV189" s="174">
        <v>0</v>
      </c>
      <c r="CW189" s="174">
        <v>0</v>
      </c>
      <c r="CX189" s="174">
        <v>0</v>
      </c>
      <c r="CY189" s="174">
        <v>0</v>
      </c>
      <c r="CZ189" s="175">
        <v>0</v>
      </c>
      <c r="DA189" s="177">
        <v>0</v>
      </c>
      <c r="DB189" s="174">
        <v>0</v>
      </c>
      <c r="DC189" s="174">
        <v>0</v>
      </c>
      <c r="DD189" s="174">
        <v>0</v>
      </c>
      <c r="DE189" s="174">
        <v>0</v>
      </c>
      <c r="DF189" s="174">
        <v>0</v>
      </c>
      <c r="DG189" s="174">
        <v>0</v>
      </c>
      <c r="DH189" s="174">
        <v>0</v>
      </c>
      <c r="DI189" s="174">
        <v>0</v>
      </c>
      <c r="DJ189" s="174">
        <v>0</v>
      </c>
      <c r="DK189" s="174">
        <v>0</v>
      </c>
      <c r="DL189" s="174">
        <v>0</v>
      </c>
      <c r="DM189" s="174">
        <v>0</v>
      </c>
      <c r="DN189" s="174">
        <v>0</v>
      </c>
      <c r="DO189" s="174">
        <v>0</v>
      </c>
      <c r="DP189" s="174">
        <v>0</v>
      </c>
      <c r="DQ189" s="174">
        <v>0</v>
      </c>
      <c r="DR189" s="174">
        <v>0</v>
      </c>
      <c r="DS189" s="174">
        <v>0</v>
      </c>
      <c r="DT189" s="174">
        <v>0</v>
      </c>
      <c r="DU189" s="174">
        <v>0</v>
      </c>
      <c r="DV189" s="174">
        <v>0</v>
      </c>
      <c r="DW189" s="174">
        <v>0</v>
      </c>
      <c r="DX189" s="174">
        <v>0</v>
      </c>
      <c r="DY189" s="174">
        <v>0</v>
      </c>
      <c r="DZ189" s="174">
        <v>0</v>
      </c>
      <c r="EA189" s="174">
        <v>0</v>
      </c>
      <c r="EB189" s="174">
        <v>0</v>
      </c>
      <c r="EC189" s="174">
        <v>0</v>
      </c>
      <c r="ED189" s="174">
        <v>0</v>
      </c>
      <c r="EE189" s="174">
        <v>0</v>
      </c>
      <c r="EF189" s="174">
        <v>0</v>
      </c>
      <c r="EG189" s="174">
        <v>0</v>
      </c>
      <c r="EH189" s="174">
        <v>0</v>
      </c>
      <c r="EI189" s="174">
        <v>0</v>
      </c>
      <c r="EJ189" s="174">
        <v>0</v>
      </c>
      <c r="EK189" s="175">
        <v>0</v>
      </c>
    </row>
    <row r="190" spans="1:141" ht="15.75" x14ac:dyDescent="0.25">
      <c r="A190" s="281"/>
      <c r="B190" s="280" t="s">
        <v>12175</v>
      </c>
      <c r="C190" s="48" t="s">
        <v>12176</v>
      </c>
      <c r="D190" s="48" t="s">
        <v>12177</v>
      </c>
      <c r="E190" s="48" t="s">
        <v>12178</v>
      </c>
      <c r="F190" s="192"/>
      <c r="G190" s="173">
        <v>0</v>
      </c>
      <c r="H190" s="174">
        <v>0</v>
      </c>
      <c r="I190" s="174">
        <v>0</v>
      </c>
      <c r="J190" s="174">
        <v>0</v>
      </c>
      <c r="K190" s="174">
        <v>0</v>
      </c>
      <c r="L190" s="178">
        <v>0</v>
      </c>
      <c r="M190" s="174">
        <v>0</v>
      </c>
      <c r="N190" s="177">
        <v>0</v>
      </c>
      <c r="O190" s="174">
        <v>0</v>
      </c>
      <c r="P190" s="175">
        <v>0</v>
      </c>
      <c r="R190" s="173">
        <v>0</v>
      </c>
      <c r="S190" s="174">
        <v>0</v>
      </c>
      <c r="T190" s="174">
        <v>0</v>
      </c>
      <c r="U190" s="175">
        <v>0</v>
      </c>
      <c r="V190" s="173">
        <v>0</v>
      </c>
      <c r="W190" s="174">
        <v>0</v>
      </c>
      <c r="X190" s="175">
        <v>0</v>
      </c>
      <c r="Y190" s="176">
        <v>0</v>
      </c>
      <c r="Z190" s="173">
        <v>0</v>
      </c>
      <c r="AA190" s="174">
        <v>0</v>
      </c>
      <c r="AB190" s="174">
        <v>0</v>
      </c>
      <c r="AC190" s="174">
        <v>0</v>
      </c>
      <c r="AD190" s="174">
        <v>0</v>
      </c>
      <c r="AE190" s="174">
        <v>0</v>
      </c>
      <c r="AF190" s="174">
        <v>0</v>
      </c>
      <c r="AG190" s="174">
        <v>0</v>
      </c>
      <c r="AH190" s="174">
        <v>0</v>
      </c>
      <c r="AI190" s="174">
        <v>0</v>
      </c>
      <c r="AJ190" s="174">
        <v>0</v>
      </c>
      <c r="AK190" s="174">
        <v>0</v>
      </c>
      <c r="AL190" s="174">
        <v>0</v>
      </c>
      <c r="AM190" s="174">
        <v>0</v>
      </c>
      <c r="AN190" s="174">
        <v>0</v>
      </c>
      <c r="AO190" s="174">
        <v>0</v>
      </c>
      <c r="AP190" s="175">
        <v>0</v>
      </c>
      <c r="AQ190" s="173">
        <v>0</v>
      </c>
      <c r="AR190" s="175">
        <v>0</v>
      </c>
      <c r="AS190" s="177">
        <v>0</v>
      </c>
      <c r="AT190" s="178">
        <v>0</v>
      </c>
      <c r="AU190" s="173">
        <v>0</v>
      </c>
      <c r="AV190" s="174">
        <v>0</v>
      </c>
      <c r="AW190" s="174">
        <v>0</v>
      </c>
      <c r="AX190" s="174">
        <v>0</v>
      </c>
      <c r="AY190" s="175">
        <v>0</v>
      </c>
      <c r="AZ190" s="118">
        <v>0</v>
      </c>
      <c r="BA190" s="173">
        <v>0</v>
      </c>
      <c r="BB190" s="174">
        <v>2</v>
      </c>
      <c r="BC190" s="174">
        <v>0</v>
      </c>
      <c r="BD190" s="174">
        <v>0</v>
      </c>
      <c r="BE190" s="174">
        <v>0</v>
      </c>
      <c r="BF190" s="174">
        <v>0</v>
      </c>
      <c r="BG190" s="174">
        <v>0</v>
      </c>
      <c r="BH190" s="174">
        <v>0</v>
      </c>
      <c r="BI190" s="174">
        <v>0</v>
      </c>
      <c r="BJ190" s="174">
        <v>0</v>
      </c>
      <c r="BK190" s="174">
        <v>0</v>
      </c>
      <c r="BL190" s="174">
        <v>0</v>
      </c>
      <c r="BM190" s="175">
        <v>0</v>
      </c>
      <c r="BN190" s="173">
        <v>0</v>
      </c>
      <c r="BO190" s="174">
        <v>0</v>
      </c>
      <c r="BP190" s="174">
        <v>0</v>
      </c>
      <c r="BQ190" s="175">
        <v>0</v>
      </c>
      <c r="BR190" s="173">
        <v>0</v>
      </c>
      <c r="BS190" s="174">
        <v>0</v>
      </c>
      <c r="BT190" s="175">
        <v>0</v>
      </c>
      <c r="BU190" s="177">
        <v>0</v>
      </c>
      <c r="BV190" s="178">
        <v>0</v>
      </c>
      <c r="BW190" s="173">
        <v>0</v>
      </c>
      <c r="BX190" s="174">
        <v>0</v>
      </c>
      <c r="BY190" s="174">
        <v>0</v>
      </c>
      <c r="BZ190" s="174">
        <v>0</v>
      </c>
      <c r="CA190" s="174">
        <v>0</v>
      </c>
      <c r="CB190" s="174">
        <v>0</v>
      </c>
      <c r="CC190" s="174">
        <v>0</v>
      </c>
      <c r="CD190" s="174">
        <v>0</v>
      </c>
      <c r="CE190" s="174">
        <v>0</v>
      </c>
      <c r="CF190" s="174">
        <v>0</v>
      </c>
      <c r="CG190" s="174">
        <v>0</v>
      </c>
      <c r="CH190" s="174">
        <v>0</v>
      </c>
      <c r="CI190" s="174">
        <v>0</v>
      </c>
      <c r="CJ190" s="174">
        <v>0</v>
      </c>
      <c r="CK190" s="174">
        <v>0</v>
      </c>
      <c r="CL190" s="174">
        <v>0</v>
      </c>
      <c r="CM190" s="174">
        <v>0</v>
      </c>
      <c r="CN190" s="174">
        <v>0</v>
      </c>
      <c r="CO190" s="174">
        <v>0</v>
      </c>
      <c r="CP190" s="174">
        <v>0</v>
      </c>
      <c r="CQ190" s="174">
        <v>0</v>
      </c>
      <c r="CR190" s="174">
        <v>0</v>
      </c>
      <c r="CS190" s="174">
        <v>0</v>
      </c>
      <c r="CT190" s="174">
        <v>0</v>
      </c>
      <c r="CU190" s="174">
        <v>0</v>
      </c>
      <c r="CV190" s="174">
        <v>0</v>
      </c>
      <c r="CW190" s="174">
        <v>0</v>
      </c>
      <c r="CX190" s="174">
        <v>0</v>
      </c>
      <c r="CY190" s="174">
        <v>0</v>
      </c>
      <c r="CZ190" s="175">
        <v>0</v>
      </c>
      <c r="DA190" s="177">
        <v>0</v>
      </c>
      <c r="DB190" s="174">
        <v>0</v>
      </c>
      <c r="DC190" s="174">
        <v>0</v>
      </c>
      <c r="DD190" s="174">
        <v>0</v>
      </c>
      <c r="DE190" s="174">
        <v>0</v>
      </c>
      <c r="DF190" s="174">
        <v>0</v>
      </c>
      <c r="DG190" s="174">
        <v>0</v>
      </c>
      <c r="DH190" s="174">
        <v>0</v>
      </c>
      <c r="DI190" s="174">
        <v>0</v>
      </c>
      <c r="DJ190" s="174">
        <v>0</v>
      </c>
      <c r="DK190" s="174">
        <v>0</v>
      </c>
      <c r="DL190" s="174">
        <v>0</v>
      </c>
      <c r="DM190" s="174">
        <v>0</v>
      </c>
      <c r="DN190" s="174">
        <v>0</v>
      </c>
      <c r="DO190" s="174">
        <v>0</v>
      </c>
      <c r="DP190" s="174">
        <v>0</v>
      </c>
      <c r="DQ190" s="174">
        <v>0</v>
      </c>
      <c r="DR190" s="174">
        <v>0</v>
      </c>
      <c r="DS190" s="174">
        <v>0</v>
      </c>
      <c r="DT190" s="174">
        <v>0</v>
      </c>
      <c r="DU190" s="174">
        <v>0</v>
      </c>
      <c r="DV190" s="174">
        <v>0</v>
      </c>
      <c r="DW190" s="174">
        <v>0</v>
      </c>
      <c r="DX190" s="174">
        <v>0</v>
      </c>
      <c r="DY190" s="174">
        <v>0</v>
      </c>
      <c r="DZ190" s="174">
        <v>0</v>
      </c>
      <c r="EA190" s="174">
        <v>0</v>
      </c>
      <c r="EB190" s="174">
        <v>0</v>
      </c>
      <c r="EC190" s="174">
        <v>0</v>
      </c>
      <c r="ED190" s="174">
        <v>0</v>
      </c>
      <c r="EE190" s="174">
        <v>0</v>
      </c>
      <c r="EF190" s="174">
        <v>0</v>
      </c>
      <c r="EG190" s="174">
        <v>0</v>
      </c>
      <c r="EH190" s="174">
        <v>0</v>
      </c>
      <c r="EI190" s="174">
        <v>0</v>
      </c>
      <c r="EJ190" s="174">
        <v>0</v>
      </c>
      <c r="EK190" s="175">
        <v>0</v>
      </c>
    </row>
    <row r="191" spans="1:141" ht="15.75" x14ac:dyDescent="0.25">
      <c r="A191" s="281"/>
      <c r="B191" s="281"/>
      <c r="C191" s="48" t="s">
        <v>12179</v>
      </c>
      <c r="D191" s="48" t="s">
        <v>12180</v>
      </c>
      <c r="E191" s="48" t="s">
        <v>12178</v>
      </c>
      <c r="F191" s="192"/>
      <c r="G191" s="173">
        <v>0</v>
      </c>
      <c r="H191" s="174">
        <v>0</v>
      </c>
      <c r="I191" s="174">
        <v>0</v>
      </c>
      <c r="J191" s="174">
        <v>0</v>
      </c>
      <c r="K191" s="174">
        <v>0</v>
      </c>
      <c r="L191" s="178">
        <v>0</v>
      </c>
      <c r="M191" s="174">
        <v>0</v>
      </c>
      <c r="N191" s="177">
        <v>0</v>
      </c>
      <c r="O191" s="174">
        <v>0</v>
      </c>
      <c r="P191" s="175">
        <v>0</v>
      </c>
      <c r="R191" s="173">
        <v>0</v>
      </c>
      <c r="S191" s="174">
        <v>0</v>
      </c>
      <c r="T191" s="174">
        <v>0</v>
      </c>
      <c r="U191" s="175">
        <v>0</v>
      </c>
      <c r="V191" s="173">
        <v>0</v>
      </c>
      <c r="W191" s="174">
        <v>0</v>
      </c>
      <c r="X191" s="175">
        <v>0</v>
      </c>
      <c r="Y191" s="176">
        <v>0</v>
      </c>
      <c r="Z191" s="173">
        <v>0</v>
      </c>
      <c r="AA191" s="174">
        <v>0</v>
      </c>
      <c r="AB191" s="174">
        <v>0</v>
      </c>
      <c r="AC191" s="174">
        <v>0</v>
      </c>
      <c r="AD191" s="174">
        <v>0</v>
      </c>
      <c r="AE191" s="174">
        <v>0</v>
      </c>
      <c r="AF191" s="174">
        <v>0</v>
      </c>
      <c r="AG191" s="174">
        <v>0</v>
      </c>
      <c r="AH191" s="174">
        <v>0</v>
      </c>
      <c r="AI191" s="174">
        <v>0</v>
      </c>
      <c r="AJ191" s="174">
        <v>0</v>
      </c>
      <c r="AK191" s="174">
        <v>0</v>
      </c>
      <c r="AL191" s="174">
        <v>0</v>
      </c>
      <c r="AM191" s="174">
        <v>0</v>
      </c>
      <c r="AN191" s="174">
        <v>0</v>
      </c>
      <c r="AO191" s="174">
        <v>0</v>
      </c>
      <c r="AP191" s="175">
        <v>0</v>
      </c>
      <c r="AQ191" s="173">
        <v>0</v>
      </c>
      <c r="AR191" s="175">
        <v>0</v>
      </c>
      <c r="AS191" s="177">
        <v>0</v>
      </c>
      <c r="AT191" s="178">
        <v>0</v>
      </c>
      <c r="AU191" s="173">
        <v>0</v>
      </c>
      <c r="AV191" s="174">
        <v>0</v>
      </c>
      <c r="AW191" s="174">
        <v>0</v>
      </c>
      <c r="AX191" s="174">
        <v>0</v>
      </c>
      <c r="AY191" s="175">
        <v>0</v>
      </c>
      <c r="AZ191" s="118">
        <v>0</v>
      </c>
      <c r="BA191" s="173">
        <v>0</v>
      </c>
      <c r="BB191" s="174">
        <v>2</v>
      </c>
      <c r="BC191" s="174">
        <v>0</v>
      </c>
      <c r="BD191" s="174">
        <v>0</v>
      </c>
      <c r="BE191" s="174">
        <v>0</v>
      </c>
      <c r="BF191" s="174">
        <v>0</v>
      </c>
      <c r="BG191" s="174">
        <v>0</v>
      </c>
      <c r="BH191" s="174">
        <v>0</v>
      </c>
      <c r="BI191" s="174">
        <v>0</v>
      </c>
      <c r="BJ191" s="174">
        <v>0</v>
      </c>
      <c r="BK191" s="174">
        <v>0</v>
      </c>
      <c r="BL191" s="174">
        <v>0</v>
      </c>
      <c r="BM191" s="175">
        <v>0</v>
      </c>
      <c r="BN191" s="173">
        <v>0</v>
      </c>
      <c r="BO191" s="174">
        <v>0</v>
      </c>
      <c r="BP191" s="174">
        <v>0</v>
      </c>
      <c r="BQ191" s="175">
        <v>0</v>
      </c>
      <c r="BR191" s="173">
        <v>0</v>
      </c>
      <c r="BS191" s="174">
        <v>0</v>
      </c>
      <c r="BT191" s="175">
        <v>0</v>
      </c>
      <c r="BU191" s="177">
        <v>0</v>
      </c>
      <c r="BV191" s="178">
        <v>0</v>
      </c>
      <c r="BW191" s="173">
        <v>0</v>
      </c>
      <c r="BX191" s="174">
        <v>0</v>
      </c>
      <c r="BY191" s="174">
        <v>0</v>
      </c>
      <c r="BZ191" s="174">
        <v>0</v>
      </c>
      <c r="CA191" s="174">
        <v>0</v>
      </c>
      <c r="CB191" s="174">
        <v>0</v>
      </c>
      <c r="CC191" s="174">
        <v>0</v>
      </c>
      <c r="CD191" s="174">
        <v>0</v>
      </c>
      <c r="CE191" s="174">
        <v>0</v>
      </c>
      <c r="CF191" s="174">
        <v>0</v>
      </c>
      <c r="CG191" s="174">
        <v>0</v>
      </c>
      <c r="CH191" s="174">
        <v>0</v>
      </c>
      <c r="CI191" s="174">
        <v>0</v>
      </c>
      <c r="CJ191" s="174">
        <v>0</v>
      </c>
      <c r="CK191" s="174">
        <v>0</v>
      </c>
      <c r="CL191" s="174">
        <v>0</v>
      </c>
      <c r="CM191" s="174">
        <v>0</v>
      </c>
      <c r="CN191" s="174">
        <v>0</v>
      </c>
      <c r="CO191" s="174">
        <v>0</v>
      </c>
      <c r="CP191" s="174">
        <v>0</v>
      </c>
      <c r="CQ191" s="174">
        <v>0</v>
      </c>
      <c r="CR191" s="174">
        <v>0</v>
      </c>
      <c r="CS191" s="174">
        <v>0</v>
      </c>
      <c r="CT191" s="174">
        <v>0</v>
      </c>
      <c r="CU191" s="174">
        <v>0</v>
      </c>
      <c r="CV191" s="174">
        <v>0</v>
      </c>
      <c r="CW191" s="174">
        <v>0</v>
      </c>
      <c r="CX191" s="174">
        <v>0</v>
      </c>
      <c r="CY191" s="174">
        <v>0</v>
      </c>
      <c r="CZ191" s="175">
        <v>0</v>
      </c>
      <c r="DA191" s="177">
        <v>0</v>
      </c>
      <c r="DB191" s="174">
        <v>0</v>
      </c>
      <c r="DC191" s="174">
        <v>0</v>
      </c>
      <c r="DD191" s="174">
        <v>0</v>
      </c>
      <c r="DE191" s="174">
        <v>0</v>
      </c>
      <c r="DF191" s="174">
        <v>0</v>
      </c>
      <c r="DG191" s="174">
        <v>0</v>
      </c>
      <c r="DH191" s="174">
        <v>0</v>
      </c>
      <c r="DI191" s="174">
        <v>0</v>
      </c>
      <c r="DJ191" s="174">
        <v>0</v>
      </c>
      <c r="DK191" s="174">
        <v>0</v>
      </c>
      <c r="DL191" s="174">
        <v>0</v>
      </c>
      <c r="DM191" s="174">
        <v>0</v>
      </c>
      <c r="DN191" s="174">
        <v>0</v>
      </c>
      <c r="DO191" s="174">
        <v>0</v>
      </c>
      <c r="DP191" s="174">
        <v>0</v>
      </c>
      <c r="DQ191" s="174">
        <v>0</v>
      </c>
      <c r="DR191" s="174">
        <v>0</v>
      </c>
      <c r="DS191" s="174">
        <v>0</v>
      </c>
      <c r="DT191" s="174">
        <v>0</v>
      </c>
      <c r="DU191" s="174">
        <v>0</v>
      </c>
      <c r="DV191" s="174">
        <v>0</v>
      </c>
      <c r="DW191" s="174">
        <v>0</v>
      </c>
      <c r="DX191" s="174">
        <v>0</v>
      </c>
      <c r="DY191" s="174">
        <v>0</v>
      </c>
      <c r="DZ191" s="174">
        <v>0</v>
      </c>
      <c r="EA191" s="174">
        <v>0</v>
      </c>
      <c r="EB191" s="174">
        <v>0</v>
      </c>
      <c r="EC191" s="174">
        <v>0</v>
      </c>
      <c r="ED191" s="174">
        <v>0</v>
      </c>
      <c r="EE191" s="174">
        <v>0</v>
      </c>
      <c r="EF191" s="174">
        <v>0</v>
      </c>
      <c r="EG191" s="174">
        <v>0</v>
      </c>
      <c r="EH191" s="174">
        <v>0</v>
      </c>
      <c r="EI191" s="174">
        <v>0</v>
      </c>
      <c r="EJ191" s="174">
        <v>0</v>
      </c>
      <c r="EK191" s="175">
        <v>0</v>
      </c>
    </row>
    <row r="192" spans="1:141" ht="15.75" x14ac:dyDescent="0.25">
      <c r="A192" s="281"/>
      <c r="B192" s="281"/>
      <c r="C192" s="48" t="s">
        <v>12181</v>
      </c>
      <c r="D192" s="48" t="s">
        <v>12182</v>
      </c>
      <c r="E192" s="48" t="s">
        <v>12183</v>
      </c>
      <c r="F192" s="192"/>
      <c r="G192" s="173">
        <v>0</v>
      </c>
      <c r="H192" s="174">
        <v>0</v>
      </c>
      <c r="I192" s="174">
        <v>0</v>
      </c>
      <c r="J192" s="174">
        <v>0</v>
      </c>
      <c r="K192" s="174">
        <v>0</v>
      </c>
      <c r="L192" s="178">
        <v>0</v>
      </c>
      <c r="M192" s="174">
        <v>0</v>
      </c>
      <c r="N192" s="177">
        <v>0</v>
      </c>
      <c r="O192" s="174">
        <v>0</v>
      </c>
      <c r="P192" s="175">
        <v>0</v>
      </c>
      <c r="R192" s="173">
        <v>0</v>
      </c>
      <c r="S192" s="174">
        <v>0</v>
      </c>
      <c r="T192" s="174">
        <v>0</v>
      </c>
      <c r="U192" s="175">
        <v>0</v>
      </c>
      <c r="V192" s="173">
        <v>0</v>
      </c>
      <c r="W192" s="174">
        <v>0</v>
      </c>
      <c r="X192" s="175">
        <v>0</v>
      </c>
      <c r="Y192" s="176">
        <v>0</v>
      </c>
      <c r="Z192" s="173">
        <v>0</v>
      </c>
      <c r="AA192" s="174">
        <v>0</v>
      </c>
      <c r="AB192" s="174">
        <v>0</v>
      </c>
      <c r="AC192" s="174">
        <v>0</v>
      </c>
      <c r="AD192" s="174">
        <v>0</v>
      </c>
      <c r="AE192" s="174">
        <v>0</v>
      </c>
      <c r="AF192" s="174">
        <v>0</v>
      </c>
      <c r="AG192" s="174">
        <v>0</v>
      </c>
      <c r="AH192" s="174">
        <v>0</v>
      </c>
      <c r="AI192" s="174">
        <v>0</v>
      </c>
      <c r="AJ192" s="174">
        <v>0</v>
      </c>
      <c r="AK192" s="174">
        <v>0</v>
      </c>
      <c r="AL192" s="174">
        <v>0</v>
      </c>
      <c r="AM192" s="174">
        <v>0</v>
      </c>
      <c r="AN192" s="174">
        <v>0</v>
      </c>
      <c r="AO192" s="174">
        <v>0</v>
      </c>
      <c r="AP192" s="175">
        <v>0</v>
      </c>
      <c r="AQ192" s="173">
        <v>0</v>
      </c>
      <c r="AR192" s="175">
        <v>0</v>
      </c>
      <c r="AS192" s="177">
        <v>0</v>
      </c>
      <c r="AT192" s="178">
        <v>0</v>
      </c>
      <c r="AU192" s="173">
        <v>0</v>
      </c>
      <c r="AV192" s="174">
        <v>0</v>
      </c>
      <c r="AW192" s="174">
        <v>0</v>
      </c>
      <c r="AX192" s="174">
        <v>0</v>
      </c>
      <c r="AY192" s="175">
        <v>0</v>
      </c>
      <c r="AZ192" s="118">
        <v>0</v>
      </c>
      <c r="BA192" s="173">
        <v>0</v>
      </c>
      <c r="BB192" s="174">
        <v>2</v>
      </c>
      <c r="BC192" s="174">
        <v>0</v>
      </c>
      <c r="BD192" s="174">
        <v>0</v>
      </c>
      <c r="BE192" s="174">
        <v>0</v>
      </c>
      <c r="BF192" s="174">
        <v>0</v>
      </c>
      <c r="BG192" s="174">
        <v>0</v>
      </c>
      <c r="BH192" s="174">
        <v>0</v>
      </c>
      <c r="BI192" s="174">
        <v>0</v>
      </c>
      <c r="BJ192" s="174">
        <v>0</v>
      </c>
      <c r="BK192" s="174">
        <v>0</v>
      </c>
      <c r="BL192" s="174">
        <v>0</v>
      </c>
      <c r="BM192" s="175">
        <v>0</v>
      </c>
      <c r="BN192" s="173">
        <v>0</v>
      </c>
      <c r="BO192" s="174">
        <v>0</v>
      </c>
      <c r="BP192" s="174">
        <v>0</v>
      </c>
      <c r="BQ192" s="175">
        <v>0</v>
      </c>
      <c r="BR192" s="173">
        <v>0</v>
      </c>
      <c r="BS192" s="174">
        <v>0</v>
      </c>
      <c r="BT192" s="175">
        <v>0</v>
      </c>
      <c r="BU192" s="177">
        <v>0</v>
      </c>
      <c r="BV192" s="178">
        <v>0</v>
      </c>
      <c r="BW192" s="173">
        <v>0</v>
      </c>
      <c r="BX192" s="174">
        <v>0</v>
      </c>
      <c r="BY192" s="174">
        <v>0</v>
      </c>
      <c r="BZ192" s="174">
        <v>0</v>
      </c>
      <c r="CA192" s="174">
        <v>0</v>
      </c>
      <c r="CB192" s="174">
        <v>0</v>
      </c>
      <c r="CC192" s="174">
        <v>0</v>
      </c>
      <c r="CD192" s="174">
        <v>0</v>
      </c>
      <c r="CE192" s="174">
        <v>0</v>
      </c>
      <c r="CF192" s="174">
        <v>0</v>
      </c>
      <c r="CG192" s="174">
        <v>0</v>
      </c>
      <c r="CH192" s="174">
        <v>0</v>
      </c>
      <c r="CI192" s="174">
        <v>0</v>
      </c>
      <c r="CJ192" s="174">
        <v>0</v>
      </c>
      <c r="CK192" s="174">
        <v>0</v>
      </c>
      <c r="CL192" s="174">
        <v>0</v>
      </c>
      <c r="CM192" s="174">
        <v>0</v>
      </c>
      <c r="CN192" s="174">
        <v>0</v>
      </c>
      <c r="CO192" s="174">
        <v>0</v>
      </c>
      <c r="CP192" s="174">
        <v>0</v>
      </c>
      <c r="CQ192" s="174">
        <v>0</v>
      </c>
      <c r="CR192" s="174">
        <v>0</v>
      </c>
      <c r="CS192" s="174">
        <v>0</v>
      </c>
      <c r="CT192" s="174">
        <v>0</v>
      </c>
      <c r="CU192" s="174">
        <v>0</v>
      </c>
      <c r="CV192" s="174">
        <v>0</v>
      </c>
      <c r="CW192" s="174">
        <v>0</v>
      </c>
      <c r="CX192" s="174">
        <v>0</v>
      </c>
      <c r="CY192" s="174">
        <v>0</v>
      </c>
      <c r="CZ192" s="175">
        <v>0</v>
      </c>
      <c r="DA192" s="177">
        <v>0</v>
      </c>
      <c r="DB192" s="174">
        <v>0</v>
      </c>
      <c r="DC192" s="174">
        <v>0</v>
      </c>
      <c r="DD192" s="174">
        <v>0</v>
      </c>
      <c r="DE192" s="174">
        <v>0</v>
      </c>
      <c r="DF192" s="174">
        <v>0</v>
      </c>
      <c r="DG192" s="174">
        <v>0</v>
      </c>
      <c r="DH192" s="174">
        <v>0</v>
      </c>
      <c r="DI192" s="174">
        <v>0</v>
      </c>
      <c r="DJ192" s="174">
        <v>0</v>
      </c>
      <c r="DK192" s="174">
        <v>0</v>
      </c>
      <c r="DL192" s="174">
        <v>0</v>
      </c>
      <c r="DM192" s="174">
        <v>0</v>
      </c>
      <c r="DN192" s="174">
        <v>0</v>
      </c>
      <c r="DO192" s="174">
        <v>0</v>
      </c>
      <c r="DP192" s="174">
        <v>0</v>
      </c>
      <c r="DQ192" s="174">
        <v>0</v>
      </c>
      <c r="DR192" s="174">
        <v>0</v>
      </c>
      <c r="DS192" s="174">
        <v>0</v>
      </c>
      <c r="DT192" s="174">
        <v>0</v>
      </c>
      <c r="DU192" s="174">
        <v>0</v>
      </c>
      <c r="DV192" s="174">
        <v>0</v>
      </c>
      <c r="DW192" s="174">
        <v>0</v>
      </c>
      <c r="DX192" s="174">
        <v>0</v>
      </c>
      <c r="DY192" s="174">
        <v>0</v>
      </c>
      <c r="DZ192" s="174">
        <v>0</v>
      </c>
      <c r="EA192" s="174">
        <v>0</v>
      </c>
      <c r="EB192" s="174">
        <v>0</v>
      </c>
      <c r="EC192" s="174">
        <v>0</v>
      </c>
      <c r="ED192" s="174">
        <v>0</v>
      </c>
      <c r="EE192" s="174">
        <v>0</v>
      </c>
      <c r="EF192" s="174">
        <v>0</v>
      </c>
      <c r="EG192" s="174">
        <v>0</v>
      </c>
      <c r="EH192" s="174">
        <v>0</v>
      </c>
      <c r="EI192" s="174">
        <v>0</v>
      </c>
      <c r="EJ192" s="174">
        <v>0</v>
      </c>
      <c r="EK192" s="175">
        <v>0</v>
      </c>
    </row>
    <row r="193" spans="1:141" ht="15.75" x14ac:dyDescent="0.25">
      <c r="A193" s="281"/>
      <c r="B193" s="281"/>
      <c r="C193" s="48" t="s">
        <v>12184</v>
      </c>
      <c r="D193" s="48" t="s">
        <v>12185</v>
      </c>
      <c r="E193" s="48" t="s">
        <v>12186</v>
      </c>
      <c r="F193" s="192"/>
      <c r="G193" s="173">
        <v>0</v>
      </c>
      <c r="H193" s="174">
        <v>0</v>
      </c>
      <c r="I193" s="174">
        <v>0</v>
      </c>
      <c r="J193" s="174">
        <v>0</v>
      </c>
      <c r="K193" s="174">
        <v>0</v>
      </c>
      <c r="L193" s="178">
        <v>0</v>
      </c>
      <c r="M193" s="174">
        <v>0</v>
      </c>
      <c r="N193" s="177">
        <v>0</v>
      </c>
      <c r="O193" s="174">
        <v>0</v>
      </c>
      <c r="P193" s="175">
        <v>0</v>
      </c>
      <c r="R193" s="173">
        <v>0</v>
      </c>
      <c r="S193" s="174">
        <v>0</v>
      </c>
      <c r="T193" s="174">
        <v>0</v>
      </c>
      <c r="U193" s="175">
        <v>0</v>
      </c>
      <c r="V193" s="173">
        <v>0</v>
      </c>
      <c r="W193" s="174">
        <v>0</v>
      </c>
      <c r="X193" s="175">
        <v>0</v>
      </c>
      <c r="Y193" s="176">
        <v>0</v>
      </c>
      <c r="Z193" s="173">
        <v>0</v>
      </c>
      <c r="AA193" s="174">
        <v>0</v>
      </c>
      <c r="AB193" s="174">
        <v>0</v>
      </c>
      <c r="AC193" s="174">
        <v>0</v>
      </c>
      <c r="AD193" s="174">
        <v>0</v>
      </c>
      <c r="AE193" s="174">
        <v>0</v>
      </c>
      <c r="AF193" s="174">
        <v>0</v>
      </c>
      <c r="AG193" s="174">
        <v>0</v>
      </c>
      <c r="AH193" s="174">
        <v>0</v>
      </c>
      <c r="AI193" s="174">
        <v>0</v>
      </c>
      <c r="AJ193" s="174">
        <v>0</v>
      </c>
      <c r="AK193" s="174">
        <v>0</v>
      </c>
      <c r="AL193" s="174">
        <v>0</v>
      </c>
      <c r="AM193" s="174">
        <v>0</v>
      </c>
      <c r="AN193" s="174">
        <v>0</v>
      </c>
      <c r="AO193" s="174">
        <v>0</v>
      </c>
      <c r="AP193" s="175">
        <v>0</v>
      </c>
      <c r="AQ193" s="173">
        <v>0</v>
      </c>
      <c r="AR193" s="175">
        <v>0</v>
      </c>
      <c r="AS193" s="177">
        <v>0</v>
      </c>
      <c r="AT193" s="178">
        <v>0</v>
      </c>
      <c r="AU193" s="173">
        <v>0</v>
      </c>
      <c r="AV193" s="174">
        <v>0</v>
      </c>
      <c r="AW193" s="174">
        <v>0</v>
      </c>
      <c r="AX193" s="174">
        <v>0</v>
      </c>
      <c r="AY193" s="175">
        <v>0</v>
      </c>
      <c r="AZ193" s="118">
        <v>0</v>
      </c>
      <c r="BA193" s="173">
        <v>0</v>
      </c>
      <c r="BB193" s="174">
        <v>0</v>
      </c>
      <c r="BC193" s="174">
        <v>0</v>
      </c>
      <c r="BD193" s="174">
        <v>0</v>
      </c>
      <c r="BE193" s="174">
        <v>0</v>
      </c>
      <c r="BF193" s="174">
        <v>0</v>
      </c>
      <c r="BG193" s="174">
        <v>0</v>
      </c>
      <c r="BH193" s="174">
        <v>0</v>
      </c>
      <c r="BI193" s="174">
        <v>0</v>
      </c>
      <c r="BJ193" s="174">
        <v>0</v>
      </c>
      <c r="BK193" s="174">
        <v>0</v>
      </c>
      <c r="BL193" s="174">
        <v>0</v>
      </c>
      <c r="BM193" s="175">
        <v>0</v>
      </c>
      <c r="BN193" s="173">
        <v>0</v>
      </c>
      <c r="BO193" s="174">
        <v>0</v>
      </c>
      <c r="BP193" s="174">
        <v>0</v>
      </c>
      <c r="BQ193" s="175">
        <v>0</v>
      </c>
      <c r="BR193" s="173">
        <v>0</v>
      </c>
      <c r="BS193" s="174">
        <v>0</v>
      </c>
      <c r="BT193" s="175">
        <v>0</v>
      </c>
      <c r="BU193" s="177">
        <v>0</v>
      </c>
      <c r="BV193" s="178">
        <v>0</v>
      </c>
      <c r="BW193" s="173">
        <v>0</v>
      </c>
      <c r="BX193" s="174">
        <v>0</v>
      </c>
      <c r="BY193" s="174">
        <v>0</v>
      </c>
      <c r="BZ193" s="174">
        <v>1</v>
      </c>
      <c r="CA193" s="174">
        <v>0</v>
      </c>
      <c r="CB193" s="174">
        <v>0</v>
      </c>
      <c r="CC193" s="174">
        <v>0</v>
      </c>
      <c r="CD193" s="174">
        <v>0</v>
      </c>
      <c r="CE193" s="174">
        <v>0</v>
      </c>
      <c r="CF193" s="174">
        <v>0</v>
      </c>
      <c r="CG193" s="174">
        <v>0</v>
      </c>
      <c r="CH193" s="174">
        <v>0</v>
      </c>
      <c r="CI193" s="174">
        <v>0</v>
      </c>
      <c r="CJ193" s="174">
        <v>0</v>
      </c>
      <c r="CK193" s="174">
        <v>0</v>
      </c>
      <c r="CL193" s="174">
        <v>0</v>
      </c>
      <c r="CM193" s="174">
        <v>0</v>
      </c>
      <c r="CN193" s="174">
        <v>0</v>
      </c>
      <c r="CO193" s="174">
        <v>0</v>
      </c>
      <c r="CP193" s="174">
        <v>0</v>
      </c>
      <c r="CQ193" s="174">
        <v>0</v>
      </c>
      <c r="CR193" s="174">
        <v>0</v>
      </c>
      <c r="CS193" s="174">
        <v>0</v>
      </c>
      <c r="CT193" s="174">
        <v>0</v>
      </c>
      <c r="CU193" s="174">
        <v>0</v>
      </c>
      <c r="CV193" s="174">
        <v>0</v>
      </c>
      <c r="CW193" s="174">
        <v>0</v>
      </c>
      <c r="CX193" s="174">
        <v>0</v>
      </c>
      <c r="CY193" s="174">
        <v>0</v>
      </c>
      <c r="CZ193" s="175">
        <v>0</v>
      </c>
      <c r="DA193" s="177">
        <v>0</v>
      </c>
      <c r="DB193" s="174">
        <v>0</v>
      </c>
      <c r="DC193" s="174">
        <v>0</v>
      </c>
      <c r="DD193" s="174">
        <v>0</v>
      </c>
      <c r="DE193" s="174">
        <v>0</v>
      </c>
      <c r="DF193" s="174">
        <v>0</v>
      </c>
      <c r="DG193" s="174">
        <v>0</v>
      </c>
      <c r="DH193" s="174">
        <v>0</v>
      </c>
      <c r="DI193" s="174">
        <v>0</v>
      </c>
      <c r="DJ193" s="174">
        <v>0</v>
      </c>
      <c r="DK193" s="174">
        <v>0</v>
      </c>
      <c r="DL193" s="174">
        <v>0</v>
      </c>
      <c r="DM193" s="174">
        <v>0</v>
      </c>
      <c r="DN193" s="174">
        <v>0</v>
      </c>
      <c r="DO193" s="174">
        <v>0</v>
      </c>
      <c r="DP193" s="174">
        <v>0</v>
      </c>
      <c r="DQ193" s="174">
        <v>0</v>
      </c>
      <c r="DR193" s="174">
        <v>0</v>
      </c>
      <c r="DS193" s="174">
        <v>0</v>
      </c>
      <c r="DT193" s="174">
        <v>0</v>
      </c>
      <c r="DU193" s="174">
        <v>0</v>
      </c>
      <c r="DV193" s="174">
        <v>0</v>
      </c>
      <c r="DW193" s="174">
        <v>0</v>
      </c>
      <c r="DX193" s="174">
        <v>0</v>
      </c>
      <c r="DY193" s="174">
        <v>0</v>
      </c>
      <c r="DZ193" s="174">
        <v>0</v>
      </c>
      <c r="EA193" s="174">
        <v>0</v>
      </c>
      <c r="EB193" s="174">
        <v>0</v>
      </c>
      <c r="EC193" s="174">
        <v>0</v>
      </c>
      <c r="ED193" s="174">
        <v>0</v>
      </c>
      <c r="EE193" s="174">
        <v>0</v>
      </c>
      <c r="EF193" s="174">
        <v>0</v>
      </c>
      <c r="EG193" s="174">
        <v>0</v>
      </c>
      <c r="EH193" s="174">
        <v>0</v>
      </c>
      <c r="EI193" s="174">
        <v>0</v>
      </c>
      <c r="EJ193" s="174">
        <v>0</v>
      </c>
      <c r="EK193" s="175">
        <v>0</v>
      </c>
    </row>
    <row r="194" spans="1:141" ht="15.75" x14ac:dyDescent="0.25">
      <c r="A194" s="281"/>
      <c r="B194" s="282"/>
      <c r="C194" s="48" t="s">
        <v>12187</v>
      </c>
      <c r="D194" s="48" t="s">
        <v>12188</v>
      </c>
      <c r="E194" s="48" t="s">
        <v>12189</v>
      </c>
      <c r="F194" s="192"/>
      <c r="G194" s="173">
        <v>0</v>
      </c>
      <c r="H194" s="174">
        <v>0</v>
      </c>
      <c r="I194" s="174">
        <v>0</v>
      </c>
      <c r="J194" s="174">
        <v>0</v>
      </c>
      <c r="K194" s="174">
        <v>0</v>
      </c>
      <c r="L194" s="178">
        <v>0</v>
      </c>
      <c r="M194" s="174">
        <v>0</v>
      </c>
      <c r="N194" s="177">
        <v>0</v>
      </c>
      <c r="O194" s="174">
        <v>0</v>
      </c>
      <c r="P194" s="175">
        <v>0</v>
      </c>
      <c r="R194" s="173">
        <v>0</v>
      </c>
      <c r="S194" s="174">
        <v>0</v>
      </c>
      <c r="T194" s="174">
        <v>0</v>
      </c>
      <c r="U194" s="175">
        <v>0</v>
      </c>
      <c r="V194" s="173">
        <v>0</v>
      </c>
      <c r="W194" s="174">
        <v>0</v>
      </c>
      <c r="X194" s="175">
        <v>0</v>
      </c>
      <c r="Y194" s="176">
        <v>0</v>
      </c>
      <c r="Z194" s="173">
        <v>0</v>
      </c>
      <c r="AA194" s="174">
        <v>0</v>
      </c>
      <c r="AB194" s="174">
        <v>0</v>
      </c>
      <c r="AC194" s="174">
        <v>0</v>
      </c>
      <c r="AD194" s="174">
        <v>0</v>
      </c>
      <c r="AE194" s="174">
        <v>0</v>
      </c>
      <c r="AF194" s="174">
        <v>0</v>
      </c>
      <c r="AG194" s="174">
        <v>0</v>
      </c>
      <c r="AH194" s="174">
        <v>0</v>
      </c>
      <c r="AI194" s="174">
        <v>0</v>
      </c>
      <c r="AJ194" s="174">
        <v>0</v>
      </c>
      <c r="AK194" s="174">
        <v>0</v>
      </c>
      <c r="AL194" s="174">
        <v>0</v>
      </c>
      <c r="AM194" s="174">
        <v>0</v>
      </c>
      <c r="AN194" s="174">
        <v>0</v>
      </c>
      <c r="AO194" s="174">
        <v>0</v>
      </c>
      <c r="AP194" s="175">
        <v>0</v>
      </c>
      <c r="AQ194" s="173">
        <v>0</v>
      </c>
      <c r="AR194" s="175">
        <v>0</v>
      </c>
      <c r="AS194" s="177">
        <v>0</v>
      </c>
      <c r="AT194" s="178">
        <v>0</v>
      </c>
      <c r="AU194" s="173">
        <v>0</v>
      </c>
      <c r="AV194" s="174">
        <v>0</v>
      </c>
      <c r="AW194" s="174">
        <v>0</v>
      </c>
      <c r="AX194" s="174">
        <v>0</v>
      </c>
      <c r="AY194" s="175">
        <v>0</v>
      </c>
      <c r="AZ194" s="118">
        <v>0</v>
      </c>
      <c r="BA194" s="173">
        <v>0</v>
      </c>
      <c r="BB194" s="174">
        <v>0</v>
      </c>
      <c r="BC194" s="174">
        <v>0</v>
      </c>
      <c r="BD194" s="174">
        <v>0</v>
      </c>
      <c r="BE194" s="174">
        <v>0</v>
      </c>
      <c r="BF194" s="174">
        <v>0</v>
      </c>
      <c r="BG194" s="174">
        <v>0</v>
      </c>
      <c r="BH194" s="174">
        <v>0</v>
      </c>
      <c r="BI194" s="174">
        <v>0</v>
      </c>
      <c r="BJ194" s="174">
        <v>0</v>
      </c>
      <c r="BK194" s="174">
        <v>0</v>
      </c>
      <c r="BL194" s="174">
        <v>0</v>
      </c>
      <c r="BM194" s="175">
        <v>0</v>
      </c>
      <c r="BN194" s="173">
        <v>0</v>
      </c>
      <c r="BO194" s="174">
        <v>0</v>
      </c>
      <c r="BP194" s="174">
        <v>0</v>
      </c>
      <c r="BQ194" s="175">
        <v>0</v>
      </c>
      <c r="BR194" s="173">
        <v>0</v>
      </c>
      <c r="BS194" s="174">
        <v>0</v>
      </c>
      <c r="BT194" s="175">
        <v>0</v>
      </c>
      <c r="BU194" s="177">
        <v>0</v>
      </c>
      <c r="BV194" s="178">
        <v>0</v>
      </c>
      <c r="BW194" s="173">
        <v>0</v>
      </c>
      <c r="BX194" s="174">
        <v>0</v>
      </c>
      <c r="BY194" s="174">
        <v>0</v>
      </c>
      <c r="BZ194" s="174">
        <v>1</v>
      </c>
      <c r="CA194" s="174">
        <v>0</v>
      </c>
      <c r="CB194" s="174">
        <v>0</v>
      </c>
      <c r="CC194" s="174">
        <v>0</v>
      </c>
      <c r="CD194" s="174">
        <v>0</v>
      </c>
      <c r="CE194" s="174">
        <v>0</v>
      </c>
      <c r="CF194" s="174">
        <v>0</v>
      </c>
      <c r="CG194" s="174">
        <v>0</v>
      </c>
      <c r="CH194" s="174">
        <v>0</v>
      </c>
      <c r="CI194" s="174">
        <v>0</v>
      </c>
      <c r="CJ194" s="174">
        <v>0</v>
      </c>
      <c r="CK194" s="174">
        <v>0</v>
      </c>
      <c r="CL194" s="174">
        <v>0</v>
      </c>
      <c r="CM194" s="174">
        <v>0</v>
      </c>
      <c r="CN194" s="174">
        <v>0</v>
      </c>
      <c r="CO194" s="174">
        <v>0</v>
      </c>
      <c r="CP194" s="174">
        <v>0</v>
      </c>
      <c r="CQ194" s="174">
        <v>0</v>
      </c>
      <c r="CR194" s="174">
        <v>0</v>
      </c>
      <c r="CS194" s="174">
        <v>0</v>
      </c>
      <c r="CT194" s="174">
        <v>0</v>
      </c>
      <c r="CU194" s="174">
        <v>0</v>
      </c>
      <c r="CV194" s="174">
        <v>0</v>
      </c>
      <c r="CW194" s="174">
        <v>0</v>
      </c>
      <c r="CX194" s="174">
        <v>0</v>
      </c>
      <c r="CY194" s="174">
        <v>0</v>
      </c>
      <c r="CZ194" s="175">
        <v>0</v>
      </c>
      <c r="DA194" s="177">
        <v>0</v>
      </c>
      <c r="DB194" s="174">
        <v>0</v>
      </c>
      <c r="DC194" s="174">
        <v>0</v>
      </c>
      <c r="DD194" s="174">
        <v>0</v>
      </c>
      <c r="DE194" s="174">
        <v>0</v>
      </c>
      <c r="DF194" s="174">
        <v>0</v>
      </c>
      <c r="DG194" s="174">
        <v>0</v>
      </c>
      <c r="DH194" s="174">
        <v>0</v>
      </c>
      <c r="DI194" s="174">
        <v>0</v>
      </c>
      <c r="DJ194" s="174">
        <v>0</v>
      </c>
      <c r="DK194" s="174">
        <v>0</v>
      </c>
      <c r="DL194" s="174">
        <v>0</v>
      </c>
      <c r="DM194" s="174">
        <v>0</v>
      </c>
      <c r="DN194" s="174">
        <v>0</v>
      </c>
      <c r="DO194" s="174">
        <v>0</v>
      </c>
      <c r="DP194" s="174">
        <v>0</v>
      </c>
      <c r="DQ194" s="174">
        <v>0</v>
      </c>
      <c r="DR194" s="174">
        <v>0</v>
      </c>
      <c r="DS194" s="174">
        <v>0</v>
      </c>
      <c r="DT194" s="174">
        <v>0</v>
      </c>
      <c r="DU194" s="174">
        <v>0</v>
      </c>
      <c r="DV194" s="174">
        <v>0</v>
      </c>
      <c r="DW194" s="174">
        <v>0</v>
      </c>
      <c r="DX194" s="174">
        <v>0</v>
      </c>
      <c r="DY194" s="174">
        <v>0</v>
      </c>
      <c r="DZ194" s="174">
        <v>0</v>
      </c>
      <c r="EA194" s="174">
        <v>0</v>
      </c>
      <c r="EB194" s="174">
        <v>0</v>
      </c>
      <c r="EC194" s="174">
        <v>0</v>
      </c>
      <c r="ED194" s="174">
        <v>0</v>
      </c>
      <c r="EE194" s="174">
        <v>0</v>
      </c>
      <c r="EF194" s="174">
        <v>0</v>
      </c>
      <c r="EG194" s="174">
        <v>0</v>
      </c>
      <c r="EH194" s="174">
        <v>0</v>
      </c>
      <c r="EI194" s="174">
        <v>0</v>
      </c>
      <c r="EJ194" s="174">
        <v>0</v>
      </c>
      <c r="EK194" s="175">
        <v>0</v>
      </c>
    </row>
    <row r="195" spans="1:141" ht="15.75" x14ac:dyDescent="0.25">
      <c r="A195" s="281"/>
      <c r="B195" s="179" t="s">
        <v>12190</v>
      </c>
      <c r="C195" s="48" t="s">
        <v>12191</v>
      </c>
      <c r="D195" s="48" t="s">
        <v>12192</v>
      </c>
      <c r="E195" s="48" t="s">
        <v>12193</v>
      </c>
      <c r="F195" s="192"/>
      <c r="G195" s="173">
        <v>0</v>
      </c>
      <c r="H195" s="174">
        <v>0</v>
      </c>
      <c r="I195" s="174">
        <v>0</v>
      </c>
      <c r="J195" s="174">
        <v>0</v>
      </c>
      <c r="K195" s="174">
        <v>0</v>
      </c>
      <c r="L195" s="178">
        <v>0</v>
      </c>
      <c r="M195" s="174">
        <v>0</v>
      </c>
      <c r="N195" s="177">
        <v>0</v>
      </c>
      <c r="O195" s="174">
        <v>0</v>
      </c>
      <c r="P195" s="175">
        <v>0</v>
      </c>
      <c r="R195" s="173">
        <v>0</v>
      </c>
      <c r="S195" s="174">
        <v>0</v>
      </c>
      <c r="T195" s="174">
        <v>2</v>
      </c>
      <c r="U195" s="175">
        <v>1</v>
      </c>
      <c r="V195" s="173">
        <v>0</v>
      </c>
      <c r="W195" s="174">
        <v>0</v>
      </c>
      <c r="X195" s="175">
        <v>0</v>
      </c>
      <c r="Y195" s="176">
        <v>0</v>
      </c>
      <c r="Z195" s="173">
        <v>0</v>
      </c>
      <c r="AA195" s="174">
        <v>0</v>
      </c>
      <c r="AB195" s="174">
        <v>0</v>
      </c>
      <c r="AC195" s="174">
        <v>0</v>
      </c>
      <c r="AD195" s="174">
        <v>0</v>
      </c>
      <c r="AE195" s="174">
        <v>0</v>
      </c>
      <c r="AF195" s="174">
        <v>0</v>
      </c>
      <c r="AG195" s="174">
        <v>0</v>
      </c>
      <c r="AH195" s="174">
        <v>0</v>
      </c>
      <c r="AI195" s="174">
        <v>0</v>
      </c>
      <c r="AJ195" s="174">
        <v>0</v>
      </c>
      <c r="AK195" s="174">
        <v>0</v>
      </c>
      <c r="AL195" s="174">
        <v>0</v>
      </c>
      <c r="AM195" s="174">
        <v>0</v>
      </c>
      <c r="AN195" s="174">
        <v>0</v>
      </c>
      <c r="AO195" s="174">
        <v>0</v>
      </c>
      <c r="AP195" s="175">
        <v>0</v>
      </c>
      <c r="AQ195" s="173">
        <v>0</v>
      </c>
      <c r="AR195" s="175">
        <v>0</v>
      </c>
      <c r="AS195" s="177">
        <v>0</v>
      </c>
      <c r="AT195" s="178">
        <v>0</v>
      </c>
      <c r="AU195" s="173">
        <v>0</v>
      </c>
      <c r="AV195" s="174">
        <v>0</v>
      </c>
      <c r="AW195" s="174">
        <v>0</v>
      </c>
      <c r="AX195" s="174">
        <v>0</v>
      </c>
      <c r="AY195" s="175">
        <v>0</v>
      </c>
      <c r="AZ195" s="118">
        <v>0</v>
      </c>
      <c r="BA195" s="173">
        <v>0</v>
      </c>
      <c r="BB195" s="174">
        <v>0</v>
      </c>
      <c r="BC195" s="174">
        <v>0</v>
      </c>
      <c r="BD195" s="174">
        <v>0</v>
      </c>
      <c r="BE195" s="174">
        <v>0</v>
      </c>
      <c r="BF195" s="174">
        <v>0</v>
      </c>
      <c r="BG195" s="174">
        <v>0</v>
      </c>
      <c r="BH195" s="174">
        <v>0</v>
      </c>
      <c r="BI195" s="174">
        <v>0</v>
      </c>
      <c r="BJ195" s="174">
        <v>0</v>
      </c>
      <c r="BK195" s="174">
        <v>0</v>
      </c>
      <c r="BL195" s="174">
        <v>0</v>
      </c>
      <c r="BM195" s="175">
        <v>0</v>
      </c>
      <c r="BN195" s="173">
        <v>0</v>
      </c>
      <c r="BO195" s="174">
        <v>0</v>
      </c>
      <c r="BP195" s="174">
        <v>0</v>
      </c>
      <c r="BQ195" s="175">
        <v>0</v>
      </c>
      <c r="BR195" s="173">
        <v>0</v>
      </c>
      <c r="BS195" s="174">
        <v>0</v>
      </c>
      <c r="BT195" s="175">
        <v>0</v>
      </c>
      <c r="BU195" s="177">
        <v>0</v>
      </c>
      <c r="BV195" s="178">
        <v>1</v>
      </c>
      <c r="BW195" s="173">
        <v>0</v>
      </c>
      <c r="BX195" s="174">
        <v>0</v>
      </c>
      <c r="BY195" s="174">
        <v>0</v>
      </c>
      <c r="BZ195" s="174">
        <v>0</v>
      </c>
      <c r="CA195" s="174">
        <v>0</v>
      </c>
      <c r="CB195" s="174">
        <v>0</v>
      </c>
      <c r="CC195" s="174">
        <v>0</v>
      </c>
      <c r="CD195" s="174">
        <v>0</v>
      </c>
      <c r="CE195" s="174">
        <v>0</v>
      </c>
      <c r="CF195" s="174">
        <v>0</v>
      </c>
      <c r="CG195" s="174">
        <v>0</v>
      </c>
      <c r="CH195" s="174">
        <v>0</v>
      </c>
      <c r="CI195" s="174">
        <v>0</v>
      </c>
      <c r="CJ195" s="174">
        <v>0</v>
      </c>
      <c r="CK195" s="174">
        <v>0</v>
      </c>
      <c r="CL195" s="174">
        <v>0</v>
      </c>
      <c r="CM195" s="174">
        <v>0</v>
      </c>
      <c r="CN195" s="174">
        <v>0</v>
      </c>
      <c r="CO195" s="174">
        <v>0</v>
      </c>
      <c r="CP195" s="174">
        <v>0</v>
      </c>
      <c r="CQ195" s="174">
        <v>0</v>
      </c>
      <c r="CR195" s="174">
        <v>0</v>
      </c>
      <c r="CS195" s="174">
        <v>0</v>
      </c>
      <c r="CT195" s="174">
        <v>0</v>
      </c>
      <c r="CU195" s="174">
        <v>0</v>
      </c>
      <c r="CV195" s="174">
        <v>0</v>
      </c>
      <c r="CW195" s="174">
        <v>0</v>
      </c>
      <c r="CX195" s="174">
        <v>0</v>
      </c>
      <c r="CY195" s="174">
        <v>0</v>
      </c>
      <c r="CZ195" s="175">
        <v>0</v>
      </c>
      <c r="DA195" s="177">
        <v>0</v>
      </c>
      <c r="DB195" s="174">
        <v>0</v>
      </c>
      <c r="DC195" s="174">
        <v>0</v>
      </c>
      <c r="DD195" s="174">
        <v>0</v>
      </c>
      <c r="DE195" s="174">
        <v>0</v>
      </c>
      <c r="DF195" s="174">
        <v>0</v>
      </c>
      <c r="DG195" s="174">
        <v>0</v>
      </c>
      <c r="DH195" s="174">
        <v>0</v>
      </c>
      <c r="DI195" s="174">
        <v>0</v>
      </c>
      <c r="DJ195" s="174">
        <v>0</v>
      </c>
      <c r="DK195" s="174">
        <v>0</v>
      </c>
      <c r="DL195" s="174">
        <v>0</v>
      </c>
      <c r="DM195" s="174">
        <v>0</v>
      </c>
      <c r="DN195" s="174">
        <v>0</v>
      </c>
      <c r="DO195" s="174">
        <v>0</v>
      </c>
      <c r="DP195" s="174">
        <v>0</v>
      </c>
      <c r="DQ195" s="174">
        <v>0</v>
      </c>
      <c r="DR195" s="174">
        <v>0</v>
      </c>
      <c r="DS195" s="174">
        <v>0</v>
      </c>
      <c r="DT195" s="174">
        <v>0</v>
      </c>
      <c r="DU195" s="174">
        <v>0</v>
      </c>
      <c r="DV195" s="174">
        <v>0</v>
      </c>
      <c r="DW195" s="174">
        <v>0</v>
      </c>
      <c r="DX195" s="174">
        <v>0</v>
      </c>
      <c r="DY195" s="174">
        <v>0</v>
      </c>
      <c r="DZ195" s="174">
        <v>0</v>
      </c>
      <c r="EA195" s="174">
        <v>0</v>
      </c>
      <c r="EB195" s="174">
        <v>0</v>
      </c>
      <c r="EC195" s="174">
        <v>0</v>
      </c>
      <c r="ED195" s="174">
        <v>0</v>
      </c>
      <c r="EE195" s="174">
        <v>0</v>
      </c>
      <c r="EF195" s="174">
        <v>0</v>
      </c>
      <c r="EG195" s="174">
        <v>0</v>
      </c>
      <c r="EH195" s="174">
        <v>0</v>
      </c>
      <c r="EI195" s="174">
        <v>0</v>
      </c>
      <c r="EJ195" s="174">
        <v>0</v>
      </c>
      <c r="EK195" s="175">
        <v>0</v>
      </c>
    </row>
    <row r="196" spans="1:141" ht="15.75" x14ac:dyDescent="0.25">
      <c r="A196" s="281"/>
      <c r="B196" s="280" t="s">
        <v>12194</v>
      </c>
      <c r="C196" s="48" t="s">
        <v>12195</v>
      </c>
      <c r="D196" s="48" t="s">
        <v>12196</v>
      </c>
      <c r="E196" s="48" t="s">
        <v>12197</v>
      </c>
      <c r="F196" s="192"/>
      <c r="G196" s="173">
        <v>0</v>
      </c>
      <c r="H196" s="174">
        <v>0</v>
      </c>
      <c r="I196" s="174">
        <v>0</v>
      </c>
      <c r="J196" s="174">
        <v>0</v>
      </c>
      <c r="K196" s="174">
        <v>0</v>
      </c>
      <c r="L196" s="178">
        <v>0</v>
      </c>
      <c r="M196" s="174">
        <v>0</v>
      </c>
      <c r="N196" s="177">
        <v>0</v>
      </c>
      <c r="O196" s="174">
        <v>0</v>
      </c>
      <c r="P196" s="175">
        <v>0</v>
      </c>
      <c r="R196" s="173">
        <v>0</v>
      </c>
      <c r="S196" s="174">
        <v>0</v>
      </c>
      <c r="T196" s="174">
        <v>1</v>
      </c>
      <c r="U196" s="175">
        <v>0</v>
      </c>
      <c r="V196" s="173">
        <v>0</v>
      </c>
      <c r="W196" s="174">
        <v>0</v>
      </c>
      <c r="X196" s="175">
        <v>0</v>
      </c>
      <c r="Y196" s="176">
        <v>0</v>
      </c>
      <c r="Z196" s="173">
        <v>0</v>
      </c>
      <c r="AA196" s="174">
        <v>0</v>
      </c>
      <c r="AB196" s="174">
        <v>0</v>
      </c>
      <c r="AC196" s="174">
        <v>0</v>
      </c>
      <c r="AD196" s="174">
        <v>0</v>
      </c>
      <c r="AE196" s="174">
        <v>0</v>
      </c>
      <c r="AF196" s="174">
        <v>0</v>
      </c>
      <c r="AG196" s="174">
        <v>0</v>
      </c>
      <c r="AH196" s="174">
        <v>0</v>
      </c>
      <c r="AI196" s="174">
        <v>0</v>
      </c>
      <c r="AJ196" s="174">
        <v>0</v>
      </c>
      <c r="AK196" s="174">
        <v>0</v>
      </c>
      <c r="AL196" s="174">
        <v>0</v>
      </c>
      <c r="AM196" s="174">
        <v>0</v>
      </c>
      <c r="AN196" s="174">
        <v>0</v>
      </c>
      <c r="AO196" s="174">
        <v>0</v>
      </c>
      <c r="AP196" s="175">
        <v>1</v>
      </c>
      <c r="AQ196" s="173">
        <v>0</v>
      </c>
      <c r="AR196" s="175">
        <v>0</v>
      </c>
      <c r="AS196" s="177">
        <v>0</v>
      </c>
      <c r="AT196" s="178">
        <v>0</v>
      </c>
      <c r="AU196" s="173">
        <v>0</v>
      </c>
      <c r="AV196" s="174">
        <v>0</v>
      </c>
      <c r="AW196" s="174">
        <v>0</v>
      </c>
      <c r="AX196" s="174">
        <v>0</v>
      </c>
      <c r="AY196" s="175">
        <v>0</v>
      </c>
      <c r="AZ196" s="118">
        <v>0</v>
      </c>
      <c r="BA196" s="173">
        <v>0</v>
      </c>
      <c r="BB196" s="174">
        <v>0</v>
      </c>
      <c r="BC196" s="174">
        <v>0</v>
      </c>
      <c r="BD196" s="174">
        <v>0</v>
      </c>
      <c r="BE196" s="174">
        <v>0</v>
      </c>
      <c r="BF196" s="174">
        <v>0</v>
      </c>
      <c r="BG196" s="174">
        <v>0</v>
      </c>
      <c r="BH196" s="174">
        <v>0</v>
      </c>
      <c r="BI196" s="174">
        <v>0</v>
      </c>
      <c r="BJ196" s="174">
        <v>0</v>
      </c>
      <c r="BK196" s="174">
        <v>0</v>
      </c>
      <c r="BL196" s="174">
        <v>0</v>
      </c>
      <c r="BM196" s="175">
        <v>0</v>
      </c>
      <c r="BN196" s="173">
        <v>0</v>
      </c>
      <c r="BO196" s="174">
        <v>0</v>
      </c>
      <c r="BP196" s="174">
        <v>1</v>
      </c>
      <c r="BQ196" s="175">
        <v>1</v>
      </c>
      <c r="BR196" s="173">
        <v>0</v>
      </c>
      <c r="BS196" s="174">
        <v>0</v>
      </c>
      <c r="BT196" s="175">
        <v>0</v>
      </c>
      <c r="BU196" s="177">
        <v>0</v>
      </c>
      <c r="BV196" s="178">
        <v>0</v>
      </c>
      <c r="BW196" s="173">
        <v>0</v>
      </c>
      <c r="BX196" s="174">
        <v>0</v>
      </c>
      <c r="BY196" s="174">
        <v>0</v>
      </c>
      <c r="BZ196" s="174">
        <v>0</v>
      </c>
      <c r="CA196" s="174">
        <v>0</v>
      </c>
      <c r="CB196" s="174">
        <v>0</v>
      </c>
      <c r="CC196" s="174">
        <v>0</v>
      </c>
      <c r="CD196" s="174">
        <v>0</v>
      </c>
      <c r="CE196" s="174">
        <v>0</v>
      </c>
      <c r="CF196" s="174">
        <v>0</v>
      </c>
      <c r="CG196" s="174">
        <v>0</v>
      </c>
      <c r="CH196" s="174">
        <v>0</v>
      </c>
      <c r="CI196" s="174">
        <v>0</v>
      </c>
      <c r="CJ196" s="174">
        <v>0</v>
      </c>
      <c r="CK196" s="174">
        <v>0</v>
      </c>
      <c r="CL196" s="174">
        <v>0</v>
      </c>
      <c r="CM196" s="174">
        <v>0</v>
      </c>
      <c r="CN196" s="174">
        <v>0</v>
      </c>
      <c r="CO196" s="174">
        <v>0</v>
      </c>
      <c r="CP196" s="174">
        <v>0</v>
      </c>
      <c r="CQ196" s="174">
        <v>0</v>
      </c>
      <c r="CR196" s="174">
        <v>0</v>
      </c>
      <c r="CS196" s="174">
        <v>0</v>
      </c>
      <c r="CT196" s="174">
        <v>0</v>
      </c>
      <c r="CU196" s="174">
        <v>0</v>
      </c>
      <c r="CV196" s="174">
        <v>0</v>
      </c>
      <c r="CW196" s="174">
        <v>0</v>
      </c>
      <c r="CX196" s="174">
        <v>0</v>
      </c>
      <c r="CY196" s="174">
        <v>0</v>
      </c>
      <c r="CZ196" s="175">
        <v>0</v>
      </c>
      <c r="DA196" s="177">
        <v>0</v>
      </c>
      <c r="DB196" s="174">
        <v>0</v>
      </c>
      <c r="DC196" s="174">
        <v>0</v>
      </c>
      <c r="DD196" s="174">
        <v>0</v>
      </c>
      <c r="DE196" s="174">
        <v>0</v>
      </c>
      <c r="DF196" s="174">
        <v>0</v>
      </c>
      <c r="DG196" s="174">
        <v>0</v>
      </c>
      <c r="DH196" s="174">
        <v>0</v>
      </c>
      <c r="DI196" s="174">
        <v>0</v>
      </c>
      <c r="DJ196" s="174">
        <v>0</v>
      </c>
      <c r="DK196" s="174">
        <v>0</v>
      </c>
      <c r="DL196" s="174">
        <v>0</v>
      </c>
      <c r="DM196" s="174">
        <v>0</v>
      </c>
      <c r="DN196" s="174">
        <v>0</v>
      </c>
      <c r="DO196" s="174">
        <v>0</v>
      </c>
      <c r="DP196" s="174">
        <v>0</v>
      </c>
      <c r="DQ196" s="174">
        <v>0</v>
      </c>
      <c r="DR196" s="174">
        <v>0</v>
      </c>
      <c r="DS196" s="174">
        <v>0</v>
      </c>
      <c r="DT196" s="174">
        <v>0</v>
      </c>
      <c r="DU196" s="174">
        <v>0</v>
      </c>
      <c r="DV196" s="174">
        <v>0</v>
      </c>
      <c r="DW196" s="174">
        <v>0</v>
      </c>
      <c r="DX196" s="174">
        <v>0</v>
      </c>
      <c r="DY196" s="174">
        <v>0</v>
      </c>
      <c r="DZ196" s="174">
        <v>0</v>
      </c>
      <c r="EA196" s="174">
        <v>0</v>
      </c>
      <c r="EB196" s="174">
        <v>0</v>
      </c>
      <c r="EC196" s="174">
        <v>0</v>
      </c>
      <c r="ED196" s="174">
        <v>0</v>
      </c>
      <c r="EE196" s="174">
        <v>0</v>
      </c>
      <c r="EF196" s="174">
        <v>0</v>
      </c>
      <c r="EG196" s="174">
        <v>0</v>
      </c>
      <c r="EH196" s="174">
        <v>0</v>
      </c>
      <c r="EI196" s="174">
        <v>0</v>
      </c>
      <c r="EJ196" s="174">
        <v>0</v>
      </c>
      <c r="EK196" s="175">
        <v>0</v>
      </c>
    </row>
    <row r="197" spans="1:141" ht="15.75" x14ac:dyDescent="0.25">
      <c r="A197" s="281"/>
      <c r="B197" s="282"/>
      <c r="C197" s="48" t="s">
        <v>12198</v>
      </c>
      <c r="D197" s="48" t="s">
        <v>12199</v>
      </c>
      <c r="E197" s="48" t="s">
        <v>12200</v>
      </c>
      <c r="F197" s="192"/>
      <c r="G197" s="173">
        <v>0</v>
      </c>
      <c r="H197" s="174">
        <v>0</v>
      </c>
      <c r="I197" s="174">
        <v>0</v>
      </c>
      <c r="J197" s="174">
        <v>0</v>
      </c>
      <c r="K197" s="174">
        <v>0</v>
      </c>
      <c r="L197" s="178">
        <v>0</v>
      </c>
      <c r="M197" s="174">
        <v>0</v>
      </c>
      <c r="N197" s="177">
        <v>0</v>
      </c>
      <c r="O197" s="174">
        <v>0</v>
      </c>
      <c r="P197" s="175">
        <v>0</v>
      </c>
      <c r="R197" s="173">
        <v>0</v>
      </c>
      <c r="S197" s="174">
        <v>0</v>
      </c>
      <c r="T197" s="174">
        <v>1</v>
      </c>
      <c r="U197" s="175">
        <v>0</v>
      </c>
      <c r="V197" s="173">
        <v>0</v>
      </c>
      <c r="W197" s="174">
        <v>0</v>
      </c>
      <c r="X197" s="175">
        <v>0</v>
      </c>
      <c r="Y197" s="176">
        <v>0</v>
      </c>
      <c r="Z197" s="173">
        <v>0</v>
      </c>
      <c r="AA197" s="174">
        <v>0</v>
      </c>
      <c r="AB197" s="174">
        <v>0</v>
      </c>
      <c r="AC197" s="174">
        <v>0</v>
      </c>
      <c r="AD197" s="174">
        <v>0</v>
      </c>
      <c r="AE197" s="174">
        <v>0</v>
      </c>
      <c r="AF197" s="174">
        <v>0</v>
      </c>
      <c r="AG197" s="174">
        <v>0</v>
      </c>
      <c r="AH197" s="174">
        <v>0</v>
      </c>
      <c r="AI197" s="174">
        <v>0</v>
      </c>
      <c r="AJ197" s="174">
        <v>0</v>
      </c>
      <c r="AK197" s="174">
        <v>0</v>
      </c>
      <c r="AL197" s="174">
        <v>0</v>
      </c>
      <c r="AM197" s="174">
        <v>0</v>
      </c>
      <c r="AN197" s="174">
        <v>0</v>
      </c>
      <c r="AO197" s="174">
        <v>0</v>
      </c>
      <c r="AP197" s="175">
        <v>1</v>
      </c>
      <c r="AQ197" s="173">
        <v>0</v>
      </c>
      <c r="AR197" s="175">
        <v>0</v>
      </c>
      <c r="AS197" s="177">
        <v>0</v>
      </c>
      <c r="AT197" s="178">
        <v>0</v>
      </c>
      <c r="AU197" s="173">
        <v>0</v>
      </c>
      <c r="AV197" s="174">
        <v>0</v>
      </c>
      <c r="AW197" s="174">
        <v>0</v>
      </c>
      <c r="AX197" s="174">
        <v>0</v>
      </c>
      <c r="AY197" s="175">
        <v>0</v>
      </c>
      <c r="AZ197" s="118">
        <v>0</v>
      </c>
      <c r="BA197" s="173">
        <v>0</v>
      </c>
      <c r="BB197" s="174">
        <v>0</v>
      </c>
      <c r="BC197" s="174">
        <v>0</v>
      </c>
      <c r="BD197" s="174">
        <v>0</v>
      </c>
      <c r="BE197" s="174">
        <v>0</v>
      </c>
      <c r="BF197" s="174">
        <v>0</v>
      </c>
      <c r="BG197" s="174">
        <v>0</v>
      </c>
      <c r="BH197" s="174">
        <v>0</v>
      </c>
      <c r="BI197" s="174">
        <v>0</v>
      </c>
      <c r="BJ197" s="174">
        <v>0</v>
      </c>
      <c r="BK197" s="174">
        <v>0</v>
      </c>
      <c r="BL197" s="174">
        <v>0</v>
      </c>
      <c r="BM197" s="175">
        <v>0</v>
      </c>
      <c r="BN197" s="173">
        <v>0</v>
      </c>
      <c r="BO197" s="174">
        <v>0</v>
      </c>
      <c r="BP197" s="174">
        <v>1</v>
      </c>
      <c r="BQ197" s="175">
        <v>1</v>
      </c>
      <c r="BR197" s="173">
        <v>0</v>
      </c>
      <c r="BS197" s="174">
        <v>0</v>
      </c>
      <c r="BT197" s="175">
        <v>0</v>
      </c>
      <c r="BU197" s="177">
        <v>0</v>
      </c>
      <c r="BV197" s="178">
        <v>0</v>
      </c>
      <c r="BW197" s="173">
        <v>0</v>
      </c>
      <c r="BX197" s="174">
        <v>0</v>
      </c>
      <c r="BY197" s="174">
        <v>0</v>
      </c>
      <c r="BZ197" s="174">
        <v>0</v>
      </c>
      <c r="CA197" s="174">
        <v>0</v>
      </c>
      <c r="CB197" s="174">
        <v>0</v>
      </c>
      <c r="CC197" s="174">
        <v>0</v>
      </c>
      <c r="CD197" s="174">
        <v>0</v>
      </c>
      <c r="CE197" s="174">
        <v>0</v>
      </c>
      <c r="CF197" s="174">
        <v>0</v>
      </c>
      <c r="CG197" s="174">
        <v>0</v>
      </c>
      <c r="CH197" s="174">
        <v>0</v>
      </c>
      <c r="CI197" s="174">
        <v>0</v>
      </c>
      <c r="CJ197" s="174">
        <v>0</v>
      </c>
      <c r="CK197" s="174">
        <v>0</v>
      </c>
      <c r="CL197" s="174">
        <v>0</v>
      </c>
      <c r="CM197" s="174">
        <v>0</v>
      </c>
      <c r="CN197" s="174">
        <v>0</v>
      </c>
      <c r="CO197" s="174">
        <v>0</v>
      </c>
      <c r="CP197" s="174">
        <v>0</v>
      </c>
      <c r="CQ197" s="174">
        <v>0</v>
      </c>
      <c r="CR197" s="174">
        <v>0</v>
      </c>
      <c r="CS197" s="174">
        <v>0</v>
      </c>
      <c r="CT197" s="174">
        <v>0</v>
      </c>
      <c r="CU197" s="174">
        <v>0</v>
      </c>
      <c r="CV197" s="174">
        <v>0</v>
      </c>
      <c r="CW197" s="174">
        <v>0</v>
      </c>
      <c r="CX197" s="174">
        <v>0</v>
      </c>
      <c r="CY197" s="174">
        <v>0</v>
      </c>
      <c r="CZ197" s="175">
        <v>0</v>
      </c>
      <c r="DA197" s="177">
        <v>0</v>
      </c>
      <c r="DB197" s="174">
        <v>0</v>
      </c>
      <c r="DC197" s="174">
        <v>0</v>
      </c>
      <c r="DD197" s="174">
        <v>0</v>
      </c>
      <c r="DE197" s="174">
        <v>0</v>
      </c>
      <c r="DF197" s="174">
        <v>0</v>
      </c>
      <c r="DG197" s="174">
        <v>0</v>
      </c>
      <c r="DH197" s="174">
        <v>0</v>
      </c>
      <c r="DI197" s="174">
        <v>0</v>
      </c>
      <c r="DJ197" s="174">
        <v>0</v>
      </c>
      <c r="DK197" s="174">
        <v>0</v>
      </c>
      <c r="DL197" s="174">
        <v>0</v>
      </c>
      <c r="DM197" s="174">
        <v>0</v>
      </c>
      <c r="DN197" s="174">
        <v>0</v>
      </c>
      <c r="DO197" s="174">
        <v>0</v>
      </c>
      <c r="DP197" s="174">
        <v>0</v>
      </c>
      <c r="DQ197" s="174">
        <v>0</v>
      </c>
      <c r="DR197" s="174">
        <v>0</v>
      </c>
      <c r="DS197" s="174">
        <v>0</v>
      </c>
      <c r="DT197" s="174">
        <v>0</v>
      </c>
      <c r="DU197" s="174">
        <v>0</v>
      </c>
      <c r="DV197" s="174">
        <v>0</v>
      </c>
      <c r="DW197" s="174">
        <v>0</v>
      </c>
      <c r="DX197" s="174">
        <v>0</v>
      </c>
      <c r="DY197" s="174">
        <v>0</v>
      </c>
      <c r="DZ197" s="174">
        <v>0</v>
      </c>
      <c r="EA197" s="174">
        <v>0</v>
      </c>
      <c r="EB197" s="174">
        <v>0</v>
      </c>
      <c r="EC197" s="174">
        <v>0</v>
      </c>
      <c r="ED197" s="174">
        <v>0</v>
      </c>
      <c r="EE197" s="174">
        <v>0</v>
      </c>
      <c r="EF197" s="174">
        <v>0</v>
      </c>
      <c r="EG197" s="174">
        <v>0</v>
      </c>
      <c r="EH197" s="174">
        <v>0</v>
      </c>
      <c r="EI197" s="174">
        <v>0</v>
      </c>
      <c r="EJ197" s="174">
        <v>0</v>
      </c>
      <c r="EK197" s="175">
        <v>0</v>
      </c>
    </row>
    <row r="198" spans="1:141" ht="15.75" x14ac:dyDescent="0.25">
      <c r="A198" s="281"/>
      <c r="B198" s="280" t="s">
        <v>12201</v>
      </c>
      <c r="C198" s="48" t="s">
        <v>12198</v>
      </c>
      <c r="D198" s="48" t="s">
        <v>12199</v>
      </c>
      <c r="E198" s="48" t="s">
        <v>12200</v>
      </c>
      <c r="F198" s="192"/>
      <c r="G198" s="173">
        <v>0</v>
      </c>
      <c r="H198" s="174">
        <v>0</v>
      </c>
      <c r="I198" s="174">
        <v>0</v>
      </c>
      <c r="J198" s="174">
        <v>0</v>
      </c>
      <c r="K198" s="174">
        <v>0</v>
      </c>
      <c r="L198" s="178">
        <v>0</v>
      </c>
      <c r="M198" s="174">
        <v>0</v>
      </c>
      <c r="N198" s="177">
        <v>0</v>
      </c>
      <c r="O198" s="174">
        <v>0</v>
      </c>
      <c r="P198" s="175">
        <v>0</v>
      </c>
      <c r="R198" s="173">
        <v>0</v>
      </c>
      <c r="S198" s="174">
        <v>0</v>
      </c>
      <c r="T198" s="174">
        <v>1</v>
      </c>
      <c r="U198" s="175">
        <v>0</v>
      </c>
      <c r="V198" s="173">
        <v>0</v>
      </c>
      <c r="W198" s="174">
        <v>0</v>
      </c>
      <c r="X198" s="175">
        <v>0</v>
      </c>
      <c r="Y198" s="176">
        <v>0</v>
      </c>
      <c r="Z198" s="173">
        <v>0</v>
      </c>
      <c r="AA198" s="174">
        <v>0</v>
      </c>
      <c r="AB198" s="174">
        <v>0</v>
      </c>
      <c r="AC198" s="174">
        <v>0</v>
      </c>
      <c r="AD198" s="174">
        <v>0</v>
      </c>
      <c r="AE198" s="174">
        <v>0</v>
      </c>
      <c r="AF198" s="174">
        <v>0</v>
      </c>
      <c r="AG198" s="174">
        <v>0</v>
      </c>
      <c r="AH198" s="174">
        <v>0</v>
      </c>
      <c r="AI198" s="174">
        <v>0</v>
      </c>
      <c r="AJ198" s="174">
        <v>0</v>
      </c>
      <c r="AK198" s="174">
        <v>0</v>
      </c>
      <c r="AL198" s="174">
        <v>0</v>
      </c>
      <c r="AM198" s="174">
        <v>0</v>
      </c>
      <c r="AN198" s="174">
        <v>0</v>
      </c>
      <c r="AO198" s="174">
        <v>0</v>
      </c>
      <c r="AP198" s="175">
        <v>1</v>
      </c>
      <c r="AQ198" s="173">
        <v>0</v>
      </c>
      <c r="AR198" s="175">
        <v>0</v>
      </c>
      <c r="AS198" s="177">
        <v>0</v>
      </c>
      <c r="AT198" s="178">
        <v>0</v>
      </c>
      <c r="AU198" s="173">
        <v>0</v>
      </c>
      <c r="AV198" s="174">
        <v>0</v>
      </c>
      <c r="AW198" s="174">
        <v>0</v>
      </c>
      <c r="AX198" s="174">
        <v>0</v>
      </c>
      <c r="AY198" s="175">
        <v>0</v>
      </c>
      <c r="AZ198" s="118">
        <v>0</v>
      </c>
      <c r="BA198" s="173">
        <v>0</v>
      </c>
      <c r="BB198" s="174">
        <v>0</v>
      </c>
      <c r="BC198" s="174">
        <v>0</v>
      </c>
      <c r="BD198" s="174">
        <v>0</v>
      </c>
      <c r="BE198" s="174">
        <v>0</v>
      </c>
      <c r="BF198" s="174">
        <v>0</v>
      </c>
      <c r="BG198" s="174">
        <v>0</v>
      </c>
      <c r="BH198" s="174">
        <v>0</v>
      </c>
      <c r="BI198" s="174">
        <v>0</v>
      </c>
      <c r="BJ198" s="174">
        <v>0</v>
      </c>
      <c r="BK198" s="174">
        <v>0</v>
      </c>
      <c r="BL198" s="174">
        <v>0</v>
      </c>
      <c r="BM198" s="175">
        <v>0</v>
      </c>
      <c r="BN198" s="173">
        <v>0</v>
      </c>
      <c r="BO198" s="174">
        <v>0</v>
      </c>
      <c r="BP198" s="174">
        <v>1</v>
      </c>
      <c r="BQ198" s="175">
        <v>1</v>
      </c>
      <c r="BR198" s="173">
        <v>0</v>
      </c>
      <c r="BS198" s="174">
        <v>0</v>
      </c>
      <c r="BT198" s="175">
        <v>0</v>
      </c>
      <c r="BU198" s="177">
        <v>0</v>
      </c>
      <c r="BV198" s="178">
        <v>0</v>
      </c>
      <c r="BW198" s="173">
        <v>0</v>
      </c>
      <c r="BX198" s="174">
        <v>0</v>
      </c>
      <c r="BY198" s="174">
        <v>0</v>
      </c>
      <c r="BZ198" s="174">
        <v>0</v>
      </c>
      <c r="CA198" s="174">
        <v>0</v>
      </c>
      <c r="CB198" s="174">
        <v>0</v>
      </c>
      <c r="CC198" s="174">
        <v>0</v>
      </c>
      <c r="CD198" s="174">
        <v>0</v>
      </c>
      <c r="CE198" s="174">
        <v>0</v>
      </c>
      <c r="CF198" s="174">
        <v>0</v>
      </c>
      <c r="CG198" s="174">
        <v>0</v>
      </c>
      <c r="CH198" s="174">
        <v>0</v>
      </c>
      <c r="CI198" s="174">
        <v>0</v>
      </c>
      <c r="CJ198" s="174">
        <v>0</v>
      </c>
      <c r="CK198" s="174">
        <v>0</v>
      </c>
      <c r="CL198" s="174">
        <v>0</v>
      </c>
      <c r="CM198" s="174">
        <v>0</v>
      </c>
      <c r="CN198" s="174">
        <v>0</v>
      </c>
      <c r="CO198" s="174">
        <v>0</v>
      </c>
      <c r="CP198" s="174">
        <v>0</v>
      </c>
      <c r="CQ198" s="174">
        <v>0</v>
      </c>
      <c r="CR198" s="174">
        <v>0</v>
      </c>
      <c r="CS198" s="174">
        <v>0</v>
      </c>
      <c r="CT198" s="174">
        <v>0</v>
      </c>
      <c r="CU198" s="174">
        <v>0</v>
      </c>
      <c r="CV198" s="174">
        <v>0</v>
      </c>
      <c r="CW198" s="174">
        <v>0</v>
      </c>
      <c r="CX198" s="174">
        <v>0</v>
      </c>
      <c r="CY198" s="174">
        <v>0</v>
      </c>
      <c r="CZ198" s="175">
        <v>0</v>
      </c>
      <c r="DA198" s="177">
        <v>0</v>
      </c>
      <c r="DB198" s="174">
        <v>0</v>
      </c>
      <c r="DC198" s="174">
        <v>0</v>
      </c>
      <c r="DD198" s="174">
        <v>0</v>
      </c>
      <c r="DE198" s="174">
        <v>0</v>
      </c>
      <c r="DF198" s="174">
        <v>0</v>
      </c>
      <c r="DG198" s="174">
        <v>0</v>
      </c>
      <c r="DH198" s="174">
        <v>0</v>
      </c>
      <c r="DI198" s="174">
        <v>0</v>
      </c>
      <c r="DJ198" s="174">
        <v>0</v>
      </c>
      <c r="DK198" s="174">
        <v>0</v>
      </c>
      <c r="DL198" s="174">
        <v>0</v>
      </c>
      <c r="DM198" s="174">
        <v>0</v>
      </c>
      <c r="DN198" s="174">
        <v>0</v>
      </c>
      <c r="DO198" s="174">
        <v>0</v>
      </c>
      <c r="DP198" s="174">
        <v>0</v>
      </c>
      <c r="DQ198" s="174">
        <v>0</v>
      </c>
      <c r="DR198" s="174">
        <v>0</v>
      </c>
      <c r="DS198" s="174">
        <v>0</v>
      </c>
      <c r="DT198" s="174">
        <v>0</v>
      </c>
      <c r="DU198" s="174">
        <v>0</v>
      </c>
      <c r="DV198" s="174">
        <v>0</v>
      </c>
      <c r="DW198" s="174">
        <v>0</v>
      </c>
      <c r="DX198" s="174">
        <v>0</v>
      </c>
      <c r="DY198" s="174">
        <v>0</v>
      </c>
      <c r="DZ198" s="174">
        <v>0</v>
      </c>
      <c r="EA198" s="174">
        <v>0</v>
      </c>
      <c r="EB198" s="174">
        <v>0</v>
      </c>
      <c r="EC198" s="174">
        <v>0</v>
      </c>
      <c r="ED198" s="174">
        <v>0</v>
      </c>
      <c r="EE198" s="174">
        <v>0</v>
      </c>
      <c r="EF198" s="174">
        <v>0</v>
      </c>
      <c r="EG198" s="174">
        <v>0</v>
      </c>
      <c r="EH198" s="174">
        <v>0</v>
      </c>
      <c r="EI198" s="174">
        <v>0</v>
      </c>
      <c r="EJ198" s="174">
        <v>0</v>
      </c>
      <c r="EK198" s="175">
        <v>0</v>
      </c>
    </row>
    <row r="199" spans="1:141" ht="15.75" x14ac:dyDescent="0.25">
      <c r="A199" s="281"/>
      <c r="B199" s="281"/>
      <c r="C199" s="48" t="s">
        <v>12195</v>
      </c>
      <c r="D199" s="48" t="s">
        <v>12196</v>
      </c>
      <c r="E199" s="48" t="s">
        <v>12197</v>
      </c>
      <c r="F199" s="192"/>
      <c r="G199" s="173">
        <v>0</v>
      </c>
      <c r="H199" s="174">
        <v>0</v>
      </c>
      <c r="I199" s="174">
        <v>0</v>
      </c>
      <c r="J199" s="174">
        <v>0</v>
      </c>
      <c r="K199" s="174">
        <v>0</v>
      </c>
      <c r="L199" s="178">
        <v>0</v>
      </c>
      <c r="M199" s="174">
        <v>0</v>
      </c>
      <c r="N199" s="177">
        <v>0</v>
      </c>
      <c r="O199" s="174">
        <v>0</v>
      </c>
      <c r="P199" s="175">
        <v>0</v>
      </c>
      <c r="R199" s="173">
        <v>0</v>
      </c>
      <c r="S199" s="174">
        <v>0</v>
      </c>
      <c r="T199" s="174">
        <v>1</v>
      </c>
      <c r="U199" s="175">
        <v>0</v>
      </c>
      <c r="V199" s="173">
        <v>0</v>
      </c>
      <c r="W199" s="174">
        <v>0</v>
      </c>
      <c r="X199" s="175">
        <v>0</v>
      </c>
      <c r="Y199" s="176">
        <v>0</v>
      </c>
      <c r="Z199" s="173">
        <v>0</v>
      </c>
      <c r="AA199" s="174">
        <v>0</v>
      </c>
      <c r="AB199" s="174">
        <v>0</v>
      </c>
      <c r="AC199" s="174">
        <v>0</v>
      </c>
      <c r="AD199" s="174">
        <v>0</v>
      </c>
      <c r="AE199" s="174">
        <v>0</v>
      </c>
      <c r="AF199" s="174">
        <v>0</v>
      </c>
      <c r="AG199" s="174">
        <v>0</v>
      </c>
      <c r="AH199" s="174">
        <v>0</v>
      </c>
      <c r="AI199" s="174">
        <v>0</v>
      </c>
      <c r="AJ199" s="174">
        <v>0</v>
      </c>
      <c r="AK199" s="174">
        <v>0</v>
      </c>
      <c r="AL199" s="174">
        <v>0</v>
      </c>
      <c r="AM199" s="174">
        <v>0</v>
      </c>
      <c r="AN199" s="174">
        <v>0</v>
      </c>
      <c r="AO199" s="174">
        <v>0</v>
      </c>
      <c r="AP199" s="175">
        <v>1</v>
      </c>
      <c r="AQ199" s="173">
        <v>0</v>
      </c>
      <c r="AR199" s="175">
        <v>0</v>
      </c>
      <c r="AS199" s="177">
        <v>0</v>
      </c>
      <c r="AT199" s="178">
        <v>0</v>
      </c>
      <c r="AU199" s="173">
        <v>0</v>
      </c>
      <c r="AV199" s="174">
        <v>0</v>
      </c>
      <c r="AW199" s="174">
        <v>0</v>
      </c>
      <c r="AX199" s="174">
        <v>0</v>
      </c>
      <c r="AY199" s="175">
        <v>0</v>
      </c>
      <c r="AZ199" s="118">
        <v>0</v>
      </c>
      <c r="BA199" s="173">
        <v>0</v>
      </c>
      <c r="BB199" s="174">
        <v>0</v>
      </c>
      <c r="BC199" s="174">
        <v>0</v>
      </c>
      <c r="BD199" s="174">
        <v>0</v>
      </c>
      <c r="BE199" s="174">
        <v>0</v>
      </c>
      <c r="BF199" s="174">
        <v>0</v>
      </c>
      <c r="BG199" s="174">
        <v>0</v>
      </c>
      <c r="BH199" s="174">
        <v>0</v>
      </c>
      <c r="BI199" s="174">
        <v>0</v>
      </c>
      <c r="BJ199" s="174">
        <v>0</v>
      </c>
      <c r="BK199" s="174">
        <v>0</v>
      </c>
      <c r="BL199" s="174">
        <v>0</v>
      </c>
      <c r="BM199" s="175">
        <v>0</v>
      </c>
      <c r="BN199" s="173">
        <v>0</v>
      </c>
      <c r="BO199" s="174">
        <v>0</v>
      </c>
      <c r="BP199" s="174">
        <v>1</v>
      </c>
      <c r="BQ199" s="175">
        <v>1</v>
      </c>
      <c r="BR199" s="173">
        <v>0</v>
      </c>
      <c r="BS199" s="174">
        <v>0</v>
      </c>
      <c r="BT199" s="175">
        <v>0</v>
      </c>
      <c r="BU199" s="177">
        <v>0</v>
      </c>
      <c r="BV199" s="178">
        <v>0</v>
      </c>
      <c r="BW199" s="173">
        <v>0</v>
      </c>
      <c r="BX199" s="174">
        <v>0</v>
      </c>
      <c r="BY199" s="174">
        <v>0</v>
      </c>
      <c r="BZ199" s="174">
        <v>0</v>
      </c>
      <c r="CA199" s="174">
        <v>0</v>
      </c>
      <c r="CB199" s="174">
        <v>0</v>
      </c>
      <c r="CC199" s="174">
        <v>0</v>
      </c>
      <c r="CD199" s="174">
        <v>0</v>
      </c>
      <c r="CE199" s="174">
        <v>0</v>
      </c>
      <c r="CF199" s="174">
        <v>0</v>
      </c>
      <c r="CG199" s="174">
        <v>0</v>
      </c>
      <c r="CH199" s="174">
        <v>0</v>
      </c>
      <c r="CI199" s="174">
        <v>0</v>
      </c>
      <c r="CJ199" s="174">
        <v>0</v>
      </c>
      <c r="CK199" s="174">
        <v>0</v>
      </c>
      <c r="CL199" s="174">
        <v>0</v>
      </c>
      <c r="CM199" s="174">
        <v>0</v>
      </c>
      <c r="CN199" s="174">
        <v>0</v>
      </c>
      <c r="CO199" s="174">
        <v>0</v>
      </c>
      <c r="CP199" s="174">
        <v>0</v>
      </c>
      <c r="CQ199" s="174">
        <v>0</v>
      </c>
      <c r="CR199" s="174">
        <v>0</v>
      </c>
      <c r="CS199" s="174">
        <v>0</v>
      </c>
      <c r="CT199" s="174">
        <v>0</v>
      </c>
      <c r="CU199" s="174">
        <v>0</v>
      </c>
      <c r="CV199" s="174">
        <v>0</v>
      </c>
      <c r="CW199" s="174">
        <v>0</v>
      </c>
      <c r="CX199" s="174">
        <v>0</v>
      </c>
      <c r="CY199" s="174">
        <v>0</v>
      </c>
      <c r="CZ199" s="175">
        <v>0</v>
      </c>
      <c r="DA199" s="177">
        <v>0</v>
      </c>
      <c r="DB199" s="174">
        <v>0</v>
      </c>
      <c r="DC199" s="174">
        <v>0</v>
      </c>
      <c r="DD199" s="174">
        <v>0</v>
      </c>
      <c r="DE199" s="174">
        <v>0</v>
      </c>
      <c r="DF199" s="174">
        <v>0</v>
      </c>
      <c r="DG199" s="174">
        <v>0</v>
      </c>
      <c r="DH199" s="174">
        <v>0</v>
      </c>
      <c r="DI199" s="174">
        <v>0</v>
      </c>
      <c r="DJ199" s="174">
        <v>0</v>
      </c>
      <c r="DK199" s="174">
        <v>0</v>
      </c>
      <c r="DL199" s="174">
        <v>0</v>
      </c>
      <c r="DM199" s="174">
        <v>0</v>
      </c>
      <c r="DN199" s="174">
        <v>0</v>
      </c>
      <c r="DO199" s="174">
        <v>0</v>
      </c>
      <c r="DP199" s="174">
        <v>0</v>
      </c>
      <c r="DQ199" s="174">
        <v>0</v>
      </c>
      <c r="DR199" s="174">
        <v>0</v>
      </c>
      <c r="DS199" s="174">
        <v>0</v>
      </c>
      <c r="DT199" s="174">
        <v>0</v>
      </c>
      <c r="DU199" s="174">
        <v>0</v>
      </c>
      <c r="DV199" s="174">
        <v>0</v>
      </c>
      <c r="DW199" s="174">
        <v>0</v>
      </c>
      <c r="DX199" s="174">
        <v>0</v>
      </c>
      <c r="DY199" s="174">
        <v>0</v>
      </c>
      <c r="DZ199" s="174">
        <v>0</v>
      </c>
      <c r="EA199" s="174">
        <v>0</v>
      </c>
      <c r="EB199" s="174">
        <v>0</v>
      </c>
      <c r="EC199" s="174">
        <v>0</v>
      </c>
      <c r="ED199" s="174">
        <v>0</v>
      </c>
      <c r="EE199" s="174">
        <v>0</v>
      </c>
      <c r="EF199" s="174">
        <v>0</v>
      </c>
      <c r="EG199" s="174">
        <v>0</v>
      </c>
      <c r="EH199" s="174">
        <v>0</v>
      </c>
      <c r="EI199" s="174">
        <v>0</v>
      </c>
      <c r="EJ199" s="174">
        <v>0</v>
      </c>
      <c r="EK199" s="175">
        <v>0</v>
      </c>
    </row>
    <row r="200" spans="1:141" ht="15.75" x14ac:dyDescent="0.25">
      <c r="A200" s="281"/>
      <c r="B200" s="282"/>
      <c r="C200" s="48" t="s">
        <v>12202</v>
      </c>
      <c r="D200" s="48" t="s">
        <v>12203</v>
      </c>
      <c r="E200" s="48" t="s">
        <v>12204</v>
      </c>
      <c r="F200" s="192"/>
      <c r="G200" s="173">
        <v>0</v>
      </c>
      <c r="H200" s="174">
        <v>0</v>
      </c>
      <c r="I200" s="174">
        <v>0</v>
      </c>
      <c r="J200" s="174">
        <v>0</v>
      </c>
      <c r="K200" s="174">
        <v>0</v>
      </c>
      <c r="L200" s="178">
        <v>0</v>
      </c>
      <c r="M200" s="174">
        <v>0</v>
      </c>
      <c r="N200" s="177">
        <v>0</v>
      </c>
      <c r="O200" s="174">
        <v>0</v>
      </c>
      <c r="P200" s="175">
        <v>0</v>
      </c>
      <c r="R200" s="173">
        <v>2</v>
      </c>
      <c r="S200" s="174">
        <v>1</v>
      </c>
      <c r="T200" s="174">
        <v>2</v>
      </c>
      <c r="U200" s="175">
        <v>0</v>
      </c>
      <c r="V200" s="173">
        <v>0</v>
      </c>
      <c r="W200" s="174">
        <v>0</v>
      </c>
      <c r="X200" s="175">
        <v>0</v>
      </c>
      <c r="Y200" s="176">
        <v>1</v>
      </c>
      <c r="Z200" s="173">
        <v>0</v>
      </c>
      <c r="AA200" s="174">
        <v>0</v>
      </c>
      <c r="AB200" s="174">
        <v>0</v>
      </c>
      <c r="AC200" s="174">
        <v>0</v>
      </c>
      <c r="AD200" s="174">
        <v>0</v>
      </c>
      <c r="AE200" s="174">
        <v>0</v>
      </c>
      <c r="AF200" s="174">
        <v>0</v>
      </c>
      <c r="AG200" s="174">
        <v>0</v>
      </c>
      <c r="AH200" s="174">
        <v>0</v>
      </c>
      <c r="AI200" s="174">
        <v>0</v>
      </c>
      <c r="AJ200" s="174">
        <v>0</v>
      </c>
      <c r="AK200" s="174">
        <v>0</v>
      </c>
      <c r="AL200" s="174">
        <v>0</v>
      </c>
      <c r="AM200" s="174">
        <v>0</v>
      </c>
      <c r="AN200" s="174">
        <v>0</v>
      </c>
      <c r="AO200" s="174">
        <v>0</v>
      </c>
      <c r="AP200" s="175">
        <v>1</v>
      </c>
      <c r="AQ200" s="173">
        <v>0</v>
      </c>
      <c r="AR200" s="175">
        <v>0</v>
      </c>
      <c r="AS200" s="177">
        <v>0</v>
      </c>
      <c r="AT200" s="178">
        <v>0</v>
      </c>
      <c r="AU200" s="173">
        <v>0</v>
      </c>
      <c r="AV200" s="174">
        <v>0</v>
      </c>
      <c r="AW200" s="174">
        <v>0</v>
      </c>
      <c r="AX200" s="174">
        <v>0</v>
      </c>
      <c r="AY200" s="175">
        <v>0</v>
      </c>
      <c r="AZ200" s="118">
        <v>0</v>
      </c>
      <c r="BA200" s="173">
        <v>0</v>
      </c>
      <c r="BB200" s="174">
        <v>0</v>
      </c>
      <c r="BC200" s="174">
        <v>0</v>
      </c>
      <c r="BD200" s="174">
        <v>0</v>
      </c>
      <c r="BE200" s="174">
        <v>0</v>
      </c>
      <c r="BF200" s="174">
        <v>0</v>
      </c>
      <c r="BG200" s="174">
        <v>0</v>
      </c>
      <c r="BH200" s="174">
        <v>0</v>
      </c>
      <c r="BI200" s="174">
        <v>0</v>
      </c>
      <c r="BJ200" s="174">
        <v>0</v>
      </c>
      <c r="BK200" s="174">
        <v>0</v>
      </c>
      <c r="BL200" s="174">
        <v>0</v>
      </c>
      <c r="BM200" s="175">
        <v>0</v>
      </c>
      <c r="BN200" s="173">
        <v>0</v>
      </c>
      <c r="BO200" s="174">
        <v>0</v>
      </c>
      <c r="BP200" s="174">
        <v>0</v>
      </c>
      <c r="BQ200" s="175">
        <v>0</v>
      </c>
      <c r="BR200" s="173">
        <v>0</v>
      </c>
      <c r="BS200" s="174">
        <v>0</v>
      </c>
      <c r="BT200" s="175">
        <v>0</v>
      </c>
      <c r="BU200" s="177">
        <v>0</v>
      </c>
      <c r="BV200" s="178">
        <v>0</v>
      </c>
      <c r="BW200" s="173">
        <v>0</v>
      </c>
      <c r="BX200" s="174">
        <v>0</v>
      </c>
      <c r="BY200" s="174">
        <v>0</v>
      </c>
      <c r="BZ200" s="174">
        <v>0</v>
      </c>
      <c r="CA200" s="174">
        <v>0</v>
      </c>
      <c r="CB200" s="174">
        <v>0</v>
      </c>
      <c r="CC200" s="174">
        <v>0</v>
      </c>
      <c r="CD200" s="174">
        <v>0</v>
      </c>
      <c r="CE200" s="174">
        <v>0</v>
      </c>
      <c r="CF200" s="174">
        <v>0</v>
      </c>
      <c r="CG200" s="174">
        <v>0</v>
      </c>
      <c r="CH200" s="174">
        <v>0</v>
      </c>
      <c r="CI200" s="174">
        <v>0</v>
      </c>
      <c r="CJ200" s="174">
        <v>0</v>
      </c>
      <c r="CK200" s="174">
        <v>0</v>
      </c>
      <c r="CL200" s="174">
        <v>0</v>
      </c>
      <c r="CM200" s="174">
        <v>0</v>
      </c>
      <c r="CN200" s="174">
        <v>0</v>
      </c>
      <c r="CO200" s="174">
        <v>0</v>
      </c>
      <c r="CP200" s="174">
        <v>0</v>
      </c>
      <c r="CQ200" s="174">
        <v>0</v>
      </c>
      <c r="CR200" s="174">
        <v>0</v>
      </c>
      <c r="CS200" s="174">
        <v>0</v>
      </c>
      <c r="CT200" s="174">
        <v>0</v>
      </c>
      <c r="CU200" s="174">
        <v>0</v>
      </c>
      <c r="CV200" s="174">
        <v>0</v>
      </c>
      <c r="CW200" s="174">
        <v>0</v>
      </c>
      <c r="CX200" s="174">
        <v>0</v>
      </c>
      <c r="CY200" s="174">
        <v>0</v>
      </c>
      <c r="CZ200" s="175">
        <v>0</v>
      </c>
      <c r="DA200" s="177">
        <v>0</v>
      </c>
      <c r="DB200" s="174">
        <v>0</v>
      </c>
      <c r="DC200" s="174">
        <v>0</v>
      </c>
      <c r="DD200" s="174">
        <v>0</v>
      </c>
      <c r="DE200" s="174">
        <v>0</v>
      </c>
      <c r="DF200" s="174">
        <v>0</v>
      </c>
      <c r="DG200" s="174">
        <v>0</v>
      </c>
      <c r="DH200" s="174">
        <v>0</v>
      </c>
      <c r="DI200" s="174">
        <v>1</v>
      </c>
      <c r="DJ200" s="174">
        <v>0</v>
      </c>
      <c r="DK200" s="174">
        <v>0</v>
      </c>
      <c r="DL200" s="174">
        <v>0</v>
      </c>
      <c r="DM200" s="174">
        <v>0</v>
      </c>
      <c r="DN200" s="174">
        <v>0</v>
      </c>
      <c r="DO200" s="174">
        <v>0</v>
      </c>
      <c r="DP200" s="174">
        <v>0</v>
      </c>
      <c r="DQ200" s="174">
        <v>0</v>
      </c>
      <c r="DR200" s="174">
        <v>0</v>
      </c>
      <c r="DS200" s="174">
        <v>0</v>
      </c>
      <c r="DT200" s="174">
        <v>0</v>
      </c>
      <c r="DU200" s="174">
        <v>0</v>
      </c>
      <c r="DV200" s="174">
        <v>0</v>
      </c>
      <c r="DW200" s="174">
        <v>0</v>
      </c>
      <c r="DX200" s="174">
        <v>0</v>
      </c>
      <c r="DY200" s="174">
        <v>0</v>
      </c>
      <c r="DZ200" s="174">
        <v>0</v>
      </c>
      <c r="EA200" s="174">
        <v>0</v>
      </c>
      <c r="EB200" s="174">
        <v>0</v>
      </c>
      <c r="EC200" s="174">
        <v>0</v>
      </c>
      <c r="ED200" s="174">
        <v>0</v>
      </c>
      <c r="EE200" s="174">
        <v>0</v>
      </c>
      <c r="EF200" s="174">
        <v>0</v>
      </c>
      <c r="EG200" s="174">
        <v>0</v>
      </c>
      <c r="EH200" s="174">
        <v>0</v>
      </c>
      <c r="EI200" s="174">
        <v>0</v>
      </c>
      <c r="EJ200" s="174">
        <v>0</v>
      </c>
      <c r="EK200" s="175">
        <v>0</v>
      </c>
    </row>
    <row r="201" spans="1:141" ht="15.75" x14ac:dyDescent="0.25">
      <c r="A201" s="281"/>
      <c r="B201" s="280" t="s">
        <v>12205</v>
      </c>
      <c r="C201" s="48" t="s">
        <v>12206</v>
      </c>
      <c r="D201" s="48" t="s">
        <v>12207</v>
      </c>
      <c r="E201" s="48" t="s">
        <v>12208</v>
      </c>
      <c r="F201" s="192"/>
      <c r="G201" s="173">
        <v>0</v>
      </c>
      <c r="H201" s="174">
        <v>0</v>
      </c>
      <c r="I201" s="174">
        <v>0</v>
      </c>
      <c r="J201" s="174">
        <v>0</v>
      </c>
      <c r="K201" s="174">
        <v>0</v>
      </c>
      <c r="L201" s="178">
        <v>0</v>
      </c>
      <c r="M201" s="174">
        <v>0</v>
      </c>
      <c r="N201" s="177">
        <v>0</v>
      </c>
      <c r="O201" s="174">
        <v>0</v>
      </c>
      <c r="P201" s="175">
        <v>0</v>
      </c>
      <c r="R201" s="173">
        <v>0</v>
      </c>
      <c r="S201" s="174">
        <v>0</v>
      </c>
      <c r="T201" s="174">
        <v>0</v>
      </c>
      <c r="U201" s="175">
        <v>0</v>
      </c>
      <c r="V201" s="173">
        <v>0</v>
      </c>
      <c r="W201" s="174">
        <v>0</v>
      </c>
      <c r="X201" s="175">
        <v>0</v>
      </c>
      <c r="Y201" s="176">
        <v>0</v>
      </c>
      <c r="Z201" s="173">
        <v>0</v>
      </c>
      <c r="AA201" s="174">
        <v>0</v>
      </c>
      <c r="AB201" s="174">
        <v>0</v>
      </c>
      <c r="AC201" s="174">
        <v>0</v>
      </c>
      <c r="AD201" s="174">
        <v>0</v>
      </c>
      <c r="AE201" s="174">
        <v>0</v>
      </c>
      <c r="AF201" s="174">
        <v>0</v>
      </c>
      <c r="AG201" s="174">
        <v>0</v>
      </c>
      <c r="AH201" s="174">
        <v>0</v>
      </c>
      <c r="AI201" s="174">
        <v>0</v>
      </c>
      <c r="AJ201" s="174">
        <v>0</v>
      </c>
      <c r="AK201" s="174">
        <v>0</v>
      </c>
      <c r="AL201" s="174">
        <v>0</v>
      </c>
      <c r="AM201" s="174">
        <v>0</v>
      </c>
      <c r="AN201" s="174">
        <v>0</v>
      </c>
      <c r="AO201" s="174">
        <v>0</v>
      </c>
      <c r="AP201" s="175">
        <v>0</v>
      </c>
      <c r="AQ201" s="173">
        <v>0</v>
      </c>
      <c r="AR201" s="175">
        <v>0</v>
      </c>
      <c r="AS201" s="177">
        <v>0</v>
      </c>
      <c r="AT201" s="178">
        <v>0</v>
      </c>
      <c r="AU201" s="173">
        <v>0</v>
      </c>
      <c r="AV201" s="174">
        <v>0</v>
      </c>
      <c r="AW201" s="174">
        <v>0</v>
      </c>
      <c r="AX201" s="174">
        <v>0</v>
      </c>
      <c r="AY201" s="175">
        <v>0</v>
      </c>
      <c r="AZ201" s="118">
        <v>0</v>
      </c>
      <c r="BA201" s="173">
        <v>0</v>
      </c>
      <c r="BB201" s="174">
        <v>0</v>
      </c>
      <c r="BC201" s="174">
        <v>0</v>
      </c>
      <c r="BD201" s="174">
        <v>0</v>
      </c>
      <c r="BE201" s="174">
        <v>0</v>
      </c>
      <c r="BF201" s="174">
        <v>0</v>
      </c>
      <c r="BG201" s="174">
        <v>0</v>
      </c>
      <c r="BH201" s="174">
        <v>0</v>
      </c>
      <c r="BI201" s="174">
        <v>0</v>
      </c>
      <c r="BJ201" s="174">
        <v>0</v>
      </c>
      <c r="BK201" s="174">
        <v>0</v>
      </c>
      <c r="BL201" s="174">
        <v>0</v>
      </c>
      <c r="BM201" s="175">
        <v>0</v>
      </c>
      <c r="BN201" s="173">
        <v>0</v>
      </c>
      <c r="BO201" s="174">
        <v>0</v>
      </c>
      <c r="BP201" s="174">
        <v>0</v>
      </c>
      <c r="BQ201" s="175">
        <v>0</v>
      </c>
      <c r="BR201" s="173">
        <v>0</v>
      </c>
      <c r="BS201" s="174">
        <v>0</v>
      </c>
      <c r="BT201" s="175">
        <v>0</v>
      </c>
      <c r="BU201" s="177">
        <v>0</v>
      </c>
      <c r="BV201" s="178">
        <v>0</v>
      </c>
      <c r="BW201" s="173">
        <v>0</v>
      </c>
      <c r="BX201" s="174">
        <v>0</v>
      </c>
      <c r="BY201" s="174">
        <v>0</v>
      </c>
      <c r="BZ201" s="174">
        <v>0</v>
      </c>
      <c r="CA201" s="174">
        <v>0</v>
      </c>
      <c r="CB201" s="174">
        <v>0</v>
      </c>
      <c r="CC201" s="174">
        <v>0</v>
      </c>
      <c r="CD201" s="174">
        <v>0</v>
      </c>
      <c r="CE201" s="174">
        <v>0</v>
      </c>
      <c r="CF201" s="174">
        <v>0</v>
      </c>
      <c r="CG201" s="174">
        <v>0</v>
      </c>
      <c r="CH201" s="174">
        <v>0</v>
      </c>
      <c r="CI201" s="174">
        <v>0</v>
      </c>
      <c r="CJ201" s="174">
        <v>0</v>
      </c>
      <c r="CK201" s="174">
        <v>0</v>
      </c>
      <c r="CL201" s="174">
        <v>0</v>
      </c>
      <c r="CM201" s="174">
        <v>0</v>
      </c>
      <c r="CN201" s="174">
        <v>0</v>
      </c>
      <c r="CO201" s="174">
        <v>0</v>
      </c>
      <c r="CP201" s="174">
        <v>0</v>
      </c>
      <c r="CQ201" s="174">
        <v>0</v>
      </c>
      <c r="CR201" s="174">
        <v>0</v>
      </c>
      <c r="CS201" s="174">
        <v>0</v>
      </c>
      <c r="CT201" s="174">
        <v>0</v>
      </c>
      <c r="CU201" s="174">
        <v>0</v>
      </c>
      <c r="CV201" s="174">
        <v>0</v>
      </c>
      <c r="CW201" s="174">
        <v>0</v>
      </c>
      <c r="CX201" s="174">
        <v>0</v>
      </c>
      <c r="CY201" s="174">
        <v>0</v>
      </c>
      <c r="CZ201" s="175">
        <v>0</v>
      </c>
      <c r="DA201" s="177">
        <v>0</v>
      </c>
      <c r="DB201" s="174">
        <v>0</v>
      </c>
      <c r="DC201" s="174">
        <v>0</v>
      </c>
      <c r="DD201" s="174">
        <v>0</v>
      </c>
      <c r="DE201" s="174">
        <v>0</v>
      </c>
      <c r="DF201" s="174">
        <v>0</v>
      </c>
      <c r="DG201" s="174">
        <v>0</v>
      </c>
      <c r="DH201" s="174">
        <v>0</v>
      </c>
      <c r="DI201" s="174">
        <v>0</v>
      </c>
      <c r="DJ201" s="174">
        <v>0</v>
      </c>
      <c r="DK201" s="174">
        <v>0</v>
      </c>
      <c r="DL201" s="174">
        <v>0</v>
      </c>
      <c r="DM201" s="174">
        <v>0</v>
      </c>
      <c r="DN201" s="174">
        <v>0</v>
      </c>
      <c r="DO201" s="174">
        <v>0</v>
      </c>
      <c r="DP201" s="174">
        <v>0</v>
      </c>
      <c r="DQ201" s="174">
        <v>0</v>
      </c>
      <c r="DR201" s="174">
        <v>0</v>
      </c>
      <c r="DS201" s="174">
        <v>0</v>
      </c>
      <c r="DT201" s="174">
        <v>0</v>
      </c>
      <c r="DU201" s="174">
        <v>0</v>
      </c>
      <c r="DV201" s="174">
        <v>0</v>
      </c>
      <c r="DW201" s="174">
        <v>0</v>
      </c>
      <c r="DX201" s="174">
        <v>0</v>
      </c>
      <c r="DY201" s="174">
        <v>0</v>
      </c>
      <c r="DZ201" s="174">
        <v>0</v>
      </c>
      <c r="EA201" s="174">
        <v>0</v>
      </c>
      <c r="EB201" s="174">
        <v>0</v>
      </c>
      <c r="EC201" s="174">
        <v>0</v>
      </c>
      <c r="ED201" s="174">
        <v>0</v>
      </c>
      <c r="EE201" s="174">
        <v>0</v>
      </c>
      <c r="EF201" s="174">
        <v>0</v>
      </c>
      <c r="EG201" s="174">
        <v>0</v>
      </c>
      <c r="EH201" s="174">
        <v>0</v>
      </c>
      <c r="EI201" s="174">
        <v>0</v>
      </c>
      <c r="EJ201" s="174">
        <v>1</v>
      </c>
      <c r="EK201" s="175">
        <v>0</v>
      </c>
    </row>
    <row r="202" spans="1:141" ht="15.75" x14ac:dyDescent="0.25">
      <c r="A202" s="281"/>
      <c r="B202" s="282"/>
      <c r="C202" s="48" t="s">
        <v>12209</v>
      </c>
      <c r="D202" s="48" t="s">
        <v>12210</v>
      </c>
      <c r="E202" s="48" t="s">
        <v>12211</v>
      </c>
      <c r="F202" s="192"/>
      <c r="G202" s="173">
        <v>0</v>
      </c>
      <c r="H202" s="174">
        <v>0</v>
      </c>
      <c r="I202" s="174">
        <v>0</v>
      </c>
      <c r="J202" s="174">
        <v>0</v>
      </c>
      <c r="K202" s="174">
        <v>0</v>
      </c>
      <c r="L202" s="178">
        <v>0</v>
      </c>
      <c r="M202" s="174">
        <v>0</v>
      </c>
      <c r="N202" s="177">
        <v>0</v>
      </c>
      <c r="O202" s="174">
        <v>0</v>
      </c>
      <c r="P202" s="175">
        <v>0</v>
      </c>
      <c r="R202" s="173">
        <v>0</v>
      </c>
      <c r="S202" s="174">
        <v>0</v>
      </c>
      <c r="T202" s="174">
        <v>0</v>
      </c>
      <c r="U202" s="175">
        <v>0</v>
      </c>
      <c r="V202" s="173">
        <v>1</v>
      </c>
      <c r="W202" s="174">
        <v>0</v>
      </c>
      <c r="X202" s="175">
        <v>0</v>
      </c>
      <c r="Y202" s="176">
        <v>0</v>
      </c>
      <c r="Z202" s="173">
        <v>0</v>
      </c>
      <c r="AA202" s="174">
        <v>0</v>
      </c>
      <c r="AB202" s="174">
        <v>0</v>
      </c>
      <c r="AC202" s="174">
        <v>0</v>
      </c>
      <c r="AD202" s="174">
        <v>0</v>
      </c>
      <c r="AE202" s="174">
        <v>0</v>
      </c>
      <c r="AF202" s="174">
        <v>0</v>
      </c>
      <c r="AG202" s="174">
        <v>0</v>
      </c>
      <c r="AH202" s="174">
        <v>0</v>
      </c>
      <c r="AI202" s="174">
        <v>0</v>
      </c>
      <c r="AJ202" s="174">
        <v>0</v>
      </c>
      <c r="AK202" s="174">
        <v>0</v>
      </c>
      <c r="AL202" s="174">
        <v>0</v>
      </c>
      <c r="AM202" s="174">
        <v>0</v>
      </c>
      <c r="AN202" s="174">
        <v>0</v>
      </c>
      <c r="AO202" s="174">
        <v>0</v>
      </c>
      <c r="AP202" s="175">
        <v>0</v>
      </c>
      <c r="AQ202" s="173">
        <v>0</v>
      </c>
      <c r="AR202" s="175">
        <v>0</v>
      </c>
      <c r="AS202" s="177">
        <v>0</v>
      </c>
      <c r="AT202" s="178">
        <v>0</v>
      </c>
      <c r="AU202" s="173">
        <v>0</v>
      </c>
      <c r="AV202" s="174">
        <v>0</v>
      </c>
      <c r="AW202" s="174">
        <v>0</v>
      </c>
      <c r="AX202" s="174">
        <v>0</v>
      </c>
      <c r="AY202" s="175">
        <v>0</v>
      </c>
      <c r="AZ202" s="118">
        <v>0</v>
      </c>
      <c r="BA202" s="173">
        <v>0</v>
      </c>
      <c r="BB202" s="174">
        <v>0</v>
      </c>
      <c r="BC202" s="174">
        <v>0</v>
      </c>
      <c r="BD202" s="174">
        <v>0</v>
      </c>
      <c r="BE202" s="174">
        <v>0</v>
      </c>
      <c r="BF202" s="174">
        <v>0</v>
      </c>
      <c r="BG202" s="174">
        <v>0</v>
      </c>
      <c r="BH202" s="174">
        <v>0</v>
      </c>
      <c r="BI202" s="174">
        <v>0</v>
      </c>
      <c r="BJ202" s="174">
        <v>0</v>
      </c>
      <c r="BK202" s="174">
        <v>0</v>
      </c>
      <c r="BL202" s="174">
        <v>0</v>
      </c>
      <c r="BM202" s="175">
        <v>0</v>
      </c>
      <c r="BN202" s="173">
        <v>0</v>
      </c>
      <c r="BO202" s="174">
        <v>0</v>
      </c>
      <c r="BP202" s="174">
        <v>0</v>
      </c>
      <c r="BQ202" s="175">
        <v>0</v>
      </c>
      <c r="BR202" s="173">
        <v>0</v>
      </c>
      <c r="BS202" s="174">
        <v>1</v>
      </c>
      <c r="BT202" s="175">
        <v>1</v>
      </c>
      <c r="BU202" s="177">
        <v>1</v>
      </c>
      <c r="BV202" s="178">
        <v>1</v>
      </c>
      <c r="BW202" s="173">
        <v>0</v>
      </c>
      <c r="BX202" s="174">
        <v>0</v>
      </c>
      <c r="BY202" s="174">
        <v>0</v>
      </c>
      <c r="BZ202" s="174">
        <v>0</v>
      </c>
      <c r="CA202" s="174">
        <v>0</v>
      </c>
      <c r="CB202" s="174">
        <v>0</v>
      </c>
      <c r="CC202" s="174">
        <v>0</v>
      </c>
      <c r="CD202" s="174">
        <v>0</v>
      </c>
      <c r="CE202" s="174">
        <v>0</v>
      </c>
      <c r="CF202" s="174">
        <v>0</v>
      </c>
      <c r="CG202" s="174">
        <v>0</v>
      </c>
      <c r="CH202" s="174">
        <v>0</v>
      </c>
      <c r="CI202" s="174">
        <v>0</v>
      </c>
      <c r="CJ202" s="174">
        <v>0</v>
      </c>
      <c r="CK202" s="174">
        <v>0</v>
      </c>
      <c r="CL202" s="174">
        <v>0</v>
      </c>
      <c r="CM202" s="174">
        <v>0</v>
      </c>
      <c r="CN202" s="174">
        <v>0</v>
      </c>
      <c r="CO202" s="174">
        <v>0</v>
      </c>
      <c r="CP202" s="174">
        <v>0</v>
      </c>
      <c r="CQ202" s="174">
        <v>0</v>
      </c>
      <c r="CR202" s="174">
        <v>0</v>
      </c>
      <c r="CS202" s="174">
        <v>0</v>
      </c>
      <c r="CT202" s="174">
        <v>0</v>
      </c>
      <c r="CU202" s="174">
        <v>0</v>
      </c>
      <c r="CV202" s="174">
        <v>0</v>
      </c>
      <c r="CW202" s="174">
        <v>0</v>
      </c>
      <c r="CX202" s="174">
        <v>0</v>
      </c>
      <c r="CY202" s="174">
        <v>0</v>
      </c>
      <c r="CZ202" s="175">
        <v>0</v>
      </c>
      <c r="DA202" s="177">
        <v>0</v>
      </c>
      <c r="DB202" s="174">
        <v>0</v>
      </c>
      <c r="DC202" s="174">
        <v>0</v>
      </c>
      <c r="DD202" s="174">
        <v>0</v>
      </c>
      <c r="DE202" s="174">
        <v>0</v>
      </c>
      <c r="DF202" s="174">
        <v>0</v>
      </c>
      <c r="DG202" s="174">
        <v>0</v>
      </c>
      <c r="DH202" s="174">
        <v>0</v>
      </c>
      <c r="DI202" s="174">
        <v>0</v>
      </c>
      <c r="DJ202" s="174">
        <v>0</v>
      </c>
      <c r="DK202" s="174">
        <v>0</v>
      </c>
      <c r="DL202" s="174">
        <v>0</v>
      </c>
      <c r="DM202" s="174">
        <v>0</v>
      </c>
      <c r="DN202" s="174">
        <v>0</v>
      </c>
      <c r="DO202" s="174">
        <v>0</v>
      </c>
      <c r="DP202" s="174">
        <v>0</v>
      </c>
      <c r="DQ202" s="174">
        <v>0</v>
      </c>
      <c r="DR202" s="174">
        <v>0</v>
      </c>
      <c r="DS202" s="174">
        <v>0</v>
      </c>
      <c r="DT202" s="174">
        <v>0</v>
      </c>
      <c r="DU202" s="174">
        <v>0</v>
      </c>
      <c r="DV202" s="174">
        <v>0</v>
      </c>
      <c r="DW202" s="174">
        <v>0</v>
      </c>
      <c r="DX202" s="174">
        <v>0</v>
      </c>
      <c r="DY202" s="174">
        <v>0</v>
      </c>
      <c r="DZ202" s="174">
        <v>0</v>
      </c>
      <c r="EA202" s="174">
        <v>0</v>
      </c>
      <c r="EB202" s="174">
        <v>0</v>
      </c>
      <c r="EC202" s="174">
        <v>0</v>
      </c>
      <c r="ED202" s="174">
        <v>0</v>
      </c>
      <c r="EE202" s="174">
        <v>0</v>
      </c>
      <c r="EF202" s="174">
        <v>0</v>
      </c>
      <c r="EG202" s="174">
        <v>0</v>
      </c>
      <c r="EH202" s="174">
        <v>0</v>
      </c>
      <c r="EI202" s="174">
        <v>0</v>
      </c>
      <c r="EJ202" s="174">
        <v>0</v>
      </c>
      <c r="EK202" s="175">
        <v>0</v>
      </c>
    </row>
    <row r="203" spans="1:141" ht="15.75" x14ac:dyDescent="0.25">
      <c r="A203" s="281"/>
      <c r="B203" s="179" t="s">
        <v>12212</v>
      </c>
      <c r="C203" s="48" t="s">
        <v>12213</v>
      </c>
      <c r="D203" s="48" t="s">
        <v>12214</v>
      </c>
      <c r="E203" s="48" t="s">
        <v>12215</v>
      </c>
      <c r="F203" s="192"/>
      <c r="G203" s="173">
        <v>0</v>
      </c>
      <c r="H203" s="174">
        <v>0</v>
      </c>
      <c r="I203" s="174">
        <v>0</v>
      </c>
      <c r="J203" s="174">
        <v>0</v>
      </c>
      <c r="K203" s="174">
        <v>0</v>
      </c>
      <c r="L203" s="178">
        <v>0</v>
      </c>
      <c r="M203" s="174">
        <v>0</v>
      </c>
      <c r="N203" s="177">
        <v>0</v>
      </c>
      <c r="O203" s="174">
        <v>0</v>
      </c>
      <c r="P203" s="175">
        <v>0</v>
      </c>
      <c r="R203" s="173">
        <v>0</v>
      </c>
      <c r="S203" s="174">
        <v>0</v>
      </c>
      <c r="T203" s="174">
        <v>0</v>
      </c>
      <c r="U203" s="175">
        <v>0</v>
      </c>
      <c r="V203" s="173">
        <v>0</v>
      </c>
      <c r="W203" s="174">
        <v>0</v>
      </c>
      <c r="X203" s="175">
        <v>0</v>
      </c>
      <c r="Y203" s="176">
        <v>0</v>
      </c>
      <c r="Z203" s="173">
        <v>0</v>
      </c>
      <c r="AA203" s="174">
        <v>0</v>
      </c>
      <c r="AB203" s="174">
        <v>0</v>
      </c>
      <c r="AC203" s="174">
        <v>0</v>
      </c>
      <c r="AD203" s="174">
        <v>0</v>
      </c>
      <c r="AE203" s="174">
        <v>0</v>
      </c>
      <c r="AF203" s="174">
        <v>0</v>
      </c>
      <c r="AG203" s="174">
        <v>0</v>
      </c>
      <c r="AH203" s="174">
        <v>0</v>
      </c>
      <c r="AI203" s="174">
        <v>0</v>
      </c>
      <c r="AJ203" s="174">
        <v>0</v>
      </c>
      <c r="AK203" s="174">
        <v>0</v>
      </c>
      <c r="AL203" s="174">
        <v>0</v>
      </c>
      <c r="AM203" s="174">
        <v>0</v>
      </c>
      <c r="AN203" s="174">
        <v>0</v>
      </c>
      <c r="AO203" s="174">
        <v>0</v>
      </c>
      <c r="AP203" s="175">
        <v>0</v>
      </c>
      <c r="AQ203" s="173">
        <v>0</v>
      </c>
      <c r="AR203" s="175">
        <v>0</v>
      </c>
      <c r="AS203" s="177">
        <v>0</v>
      </c>
      <c r="AT203" s="178">
        <v>0</v>
      </c>
      <c r="AU203" s="173">
        <v>0</v>
      </c>
      <c r="AV203" s="174">
        <v>0</v>
      </c>
      <c r="AW203" s="174">
        <v>0</v>
      </c>
      <c r="AX203" s="174">
        <v>0</v>
      </c>
      <c r="AY203" s="175">
        <v>0</v>
      </c>
      <c r="AZ203" s="118">
        <v>1</v>
      </c>
      <c r="BA203" s="173">
        <v>0</v>
      </c>
      <c r="BB203" s="174">
        <v>0</v>
      </c>
      <c r="BC203" s="174">
        <v>0</v>
      </c>
      <c r="BD203" s="174">
        <v>0</v>
      </c>
      <c r="BE203" s="174">
        <v>0</v>
      </c>
      <c r="BF203" s="174">
        <v>0</v>
      </c>
      <c r="BG203" s="174">
        <v>0</v>
      </c>
      <c r="BH203" s="174">
        <v>0</v>
      </c>
      <c r="BI203" s="174">
        <v>0</v>
      </c>
      <c r="BJ203" s="174">
        <v>0</v>
      </c>
      <c r="BK203" s="174">
        <v>0</v>
      </c>
      <c r="BL203" s="174">
        <v>0</v>
      </c>
      <c r="BM203" s="175">
        <v>0</v>
      </c>
      <c r="BN203" s="173">
        <v>0</v>
      </c>
      <c r="BO203" s="174">
        <v>0</v>
      </c>
      <c r="BP203" s="174">
        <v>1</v>
      </c>
      <c r="BQ203" s="175">
        <v>1</v>
      </c>
      <c r="BR203" s="173">
        <v>0</v>
      </c>
      <c r="BS203" s="174">
        <v>0</v>
      </c>
      <c r="BT203" s="175">
        <v>0</v>
      </c>
      <c r="BU203" s="177">
        <v>0</v>
      </c>
      <c r="BV203" s="178">
        <v>0</v>
      </c>
      <c r="BW203" s="173">
        <v>0</v>
      </c>
      <c r="BX203" s="174">
        <v>0</v>
      </c>
      <c r="BY203" s="174">
        <v>0</v>
      </c>
      <c r="BZ203" s="174">
        <v>0</v>
      </c>
      <c r="CA203" s="174">
        <v>0</v>
      </c>
      <c r="CB203" s="174">
        <v>0</v>
      </c>
      <c r="CC203" s="174">
        <v>0</v>
      </c>
      <c r="CD203" s="174">
        <v>0</v>
      </c>
      <c r="CE203" s="174">
        <v>0</v>
      </c>
      <c r="CF203" s="174">
        <v>0</v>
      </c>
      <c r="CG203" s="174">
        <v>0</v>
      </c>
      <c r="CH203" s="174">
        <v>0</v>
      </c>
      <c r="CI203" s="174">
        <v>0</v>
      </c>
      <c r="CJ203" s="174">
        <v>0</v>
      </c>
      <c r="CK203" s="174">
        <v>0</v>
      </c>
      <c r="CL203" s="174">
        <v>0</v>
      </c>
      <c r="CM203" s="174">
        <v>0</v>
      </c>
      <c r="CN203" s="174">
        <v>0</v>
      </c>
      <c r="CO203" s="174">
        <v>0</v>
      </c>
      <c r="CP203" s="174">
        <v>0</v>
      </c>
      <c r="CQ203" s="174">
        <v>0</v>
      </c>
      <c r="CR203" s="174">
        <v>0</v>
      </c>
      <c r="CS203" s="174">
        <v>0</v>
      </c>
      <c r="CT203" s="174">
        <v>0</v>
      </c>
      <c r="CU203" s="174">
        <v>0</v>
      </c>
      <c r="CV203" s="174">
        <v>0</v>
      </c>
      <c r="CW203" s="174">
        <v>0</v>
      </c>
      <c r="CX203" s="174">
        <v>0</v>
      </c>
      <c r="CY203" s="174">
        <v>0</v>
      </c>
      <c r="CZ203" s="175">
        <v>0</v>
      </c>
      <c r="DA203" s="177">
        <v>0</v>
      </c>
      <c r="DB203" s="174">
        <v>0</v>
      </c>
      <c r="DC203" s="174">
        <v>0</v>
      </c>
      <c r="DD203" s="174">
        <v>0</v>
      </c>
      <c r="DE203" s="174">
        <v>0</v>
      </c>
      <c r="DF203" s="174">
        <v>0</v>
      </c>
      <c r="DG203" s="174">
        <v>0</v>
      </c>
      <c r="DH203" s="174">
        <v>0</v>
      </c>
      <c r="DI203" s="174">
        <v>0</v>
      </c>
      <c r="DJ203" s="174">
        <v>0</v>
      </c>
      <c r="DK203" s="174">
        <v>0</v>
      </c>
      <c r="DL203" s="174">
        <v>0</v>
      </c>
      <c r="DM203" s="174">
        <v>0</v>
      </c>
      <c r="DN203" s="174">
        <v>0</v>
      </c>
      <c r="DO203" s="174">
        <v>0</v>
      </c>
      <c r="DP203" s="174">
        <v>0</v>
      </c>
      <c r="DQ203" s="174">
        <v>0</v>
      </c>
      <c r="DR203" s="174">
        <v>0</v>
      </c>
      <c r="DS203" s="174">
        <v>0</v>
      </c>
      <c r="DT203" s="174">
        <v>0</v>
      </c>
      <c r="DU203" s="174">
        <v>0</v>
      </c>
      <c r="DV203" s="174">
        <v>0</v>
      </c>
      <c r="DW203" s="174">
        <v>0</v>
      </c>
      <c r="DX203" s="174">
        <v>0</v>
      </c>
      <c r="DY203" s="174">
        <v>0</v>
      </c>
      <c r="DZ203" s="174">
        <v>0</v>
      </c>
      <c r="EA203" s="174">
        <v>0</v>
      </c>
      <c r="EB203" s="174">
        <v>0</v>
      </c>
      <c r="EC203" s="174">
        <v>0</v>
      </c>
      <c r="ED203" s="174">
        <v>0</v>
      </c>
      <c r="EE203" s="174">
        <v>0</v>
      </c>
      <c r="EF203" s="174">
        <v>0</v>
      </c>
      <c r="EG203" s="174">
        <v>0</v>
      </c>
      <c r="EH203" s="174">
        <v>0</v>
      </c>
      <c r="EI203" s="174">
        <v>0</v>
      </c>
      <c r="EJ203" s="174">
        <v>0</v>
      </c>
      <c r="EK203" s="175">
        <v>0</v>
      </c>
    </row>
    <row r="204" spans="1:141" ht="15.75" x14ac:dyDescent="0.25">
      <c r="A204" s="281"/>
      <c r="B204" s="280" t="s">
        <v>12216</v>
      </c>
      <c r="C204" s="48" t="s">
        <v>12217</v>
      </c>
      <c r="D204" s="48" t="s">
        <v>12218</v>
      </c>
      <c r="E204" s="48" t="s">
        <v>12219</v>
      </c>
      <c r="F204" s="192"/>
      <c r="G204" s="173">
        <v>0</v>
      </c>
      <c r="H204" s="174">
        <v>0</v>
      </c>
      <c r="I204" s="174">
        <v>0</v>
      </c>
      <c r="J204" s="174">
        <v>0</v>
      </c>
      <c r="K204" s="174">
        <v>0</v>
      </c>
      <c r="L204" s="178">
        <v>0</v>
      </c>
      <c r="M204" s="174">
        <v>0</v>
      </c>
      <c r="N204" s="177">
        <v>0</v>
      </c>
      <c r="O204" s="174">
        <v>0</v>
      </c>
      <c r="P204" s="175">
        <v>0</v>
      </c>
      <c r="R204" s="173">
        <v>0</v>
      </c>
      <c r="S204" s="174">
        <v>0</v>
      </c>
      <c r="T204" s="174">
        <v>1</v>
      </c>
      <c r="U204" s="175">
        <v>0</v>
      </c>
      <c r="V204" s="173">
        <v>0</v>
      </c>
      <c r="W204" s="174">
        <v>0</v>
      </c>
      <c r="X204" s="175">
        <v>0</v>
      </c>
      <c r="Y204" s="176">
        <v>0</v>
      </c>
      <c r="Z204" s="173">
        <v>0</v>
      </c>
      <c r="AA204" s="174">
        <v>0</v>
      </c>
      <c r="AB204" s="174">
        <v>0</v>
      </c>
      <c r="AC204" s="174">
        <v>0</v>
      </c>
      <c r="AD204" s="174">
        <v>0</v>
      </c>
      <c r="AE204" s="174">
        <v>0</v>
      </c>
      <c r="AF204" s="174">
        <v>0</v>
      </c>
      <c r="AG204" s="174">
        <v>0</v>
      </c>
      <c r="AH204" s="174">
        <v>0</v>
      </c>
      <c r="AI204" s="174">
        <v>0</v>
      </c>
      <c r="AJ204" s="174">
        <v>0</v>
      </c>
      <c r="AK204" s="174">
        <v>0</v>
      </c>
      <c r="AL204" s="174">
        <v>0</v>
      </c>
      <c r="AM204" s="174">
        <v>0</v>
      </c>
      <c r="AN204" s="174">
        <v>0</v>
      </c>
      <c r="AO204" s="174">
        <v>0</v>
      </c>
      <c r="AP204" s="175">
        <v>0</v>
      </c>
      <c r="AQ204" s="173">
        <v>0</v>
      </c>
      <c r="AR204" s="175">
        <v>0</v>
      </c>
      <c r="AS204" s="177">
        <v>0</v>
      </c>
      <c r="AT204" s="178">
        <v>0</v>
      </c>
      <c r="AU204" s="173">
        <v>0</v>
      </c>
      <c r="AV204" s="174">
        <v>0</v>
      </c>
      <c r="AW204" s="174">
        <v>0</v>
      </c>
      <c r="AX204" s="174">
        <v>0</v>
      </c>
      <c r="AY204" s="175">
        <v>0</v>
      </c>
      <c r="AZ204" s="118">
        <v>0</v>
      </c>
      <c r="BA204" s="173">
        <v>0</v>
      </c>
      <c r="BB204" s="174">
        <v>0</v>
      </c>
      <c r="BC204" s="174">
        <v>0</v>
      </c>
      <c r="BD204" s="174">
        <v>0</v>
      </c>
      <c r="BE204" s="174">
        <v>0</v>
      </c>
      <c r="BF204" s="174">
        <v>0</v>
      </c>
      <c r="BG204" s="174">
        <v>0</v>
      </c>
      <c r="BH204" s="174">
        <v>0</v>
      </c>
      <c r="BI204" s="174">
        <v>0</v>
      </c>
      <c r="BJ204" s="174">
        <v>0</v>
      </c>
      <c r="BK204" s="174">
        <v>0</v>
      </c>
      <c r="BL204" s="174">
        <v>0</v>
      </c>
      <c r="BM204" s="175">
        <v>0</v>
      </c>
      <c r="BN204" s="173">
        <v>0</v>
      </c>
      <c r="BO204" s="174">
        <v>0</v>
      </c>
      <c r="BP204" s="174">
        <v>0</v>
      </c>
      <c r="BQ204" s="175">
        <v>0</v>
      </c>
      <c r="BR204" s="173">
        <v>0</v>
      </c>
      <c r="BS204" s="174">
        <v>0</v>
      </c>
      <c r="BT204" s="175">
        <v>0</v>
      </c>
      <c r="BU204" s="177">
        <v>0</v>
      </c>
      <c r="BV204" s="178">
        <v>0</v>
      </c>
      <c r="BW204" s="173">
        <v>0</v>
      </c>
      <c r="BX204" s="174">
        <v>0</v>
      </c>
      <c r="BY204" s="174">
        <v>0</v>
      </c>
      <c r="BZ204" s="174">
        <v>0</v>
      </c>
      <c r="CA204" s="174">
        <v>0</v>
      </c>
      <c r="CB204" s="174">
        <v>0</v>
      </c>
      <c r="CC204" s="174">
        <v>0</v>
      </c>
      <c r="CD204" s="174">
        <v>0</v>
      </c>
      <c r="CE204" s="174">
        <v>0</v>
      </c>
      <c r="CF204" s="174">
        <v>0</v>
      </c>
      <c r="CG204" s="174">
        <v>0</v>
      </c>
      <c r="CH204" s="174">
        <v>0</v>
      </c>
      <c r="CI204" s="174">
        <v>0</v>
      </c>
      <c r="CJ204" s="174">
        <v>0</v>
      </c>
      <c r="CK204" s="174">
        <v>0</v>
      </c>
      <c r="CL204" s="174">
        <v>0</v>
      </c>
      <c r="CM204" s="174">
        <v>0</v>
      </c>
      <c r="CN204" s="174">
        <v>0</v>
      </c>
      <c r="CO204" s="174">
        <v>0</v>
      </c>
      <c r="CP204" s="174">
        <v>0</v>
      </c>
      <c r="CQ204" s="174">
        <v>0</v>
      </c>
      <c r="CR204" s="174">
        <v>0</v>
      </c>
      <c r="CS204" s="174">
        <v>0</v>
      </c>
      <c r="CT204" s="174">
        <v>0</v>
      </c>
      <c r="CU204" s="174">
        <v>0</v>
      </c>
      <c r="CV204" s="174">
        <v>0</v>
      </c>
      <c r="CW204" s="174">
        <v>0</v>
      </c>
      <c r="CX204" s="174">
        <v>0</v>
      </c>
      <c r="CY204" s="174">
        <v>0</v>
      </c>
      <c r="CZ204" s="175">
        <v>0</v>
      </c>
      <c r="DA204" s="177">
        <v>0</v>
      </c>
      <c r="DB204" s="174">
        <v>0</v>
      </c>
      <c r="DC204" s="174">
        <v>0</v>
      </c>
      <c r="DD204" s="174">
        <v>0</v>
      </c>
      <c r="DE204" s="174">
        <v>0</v>
      </c>
      <c r="DF204" s="174">
        <v>0</v>
      </c>
      <c r="DG204" s="174">
        <v>0</v>
      </c>
      <c r="DH204" s="174">
        <v>0</v>
      </c>
      <c r="DI204" s="174">
        <v>0</v>
      </c>
      <c r="DJ204" s="174">
        <v>0</v>
      </c>
      <c r="DK204" s="174">
        <v>0</v>
      </c>
      <c r="DL204" s="174">
        <v>0</v>
      </c>
      <c r="DM204" s="174">
        <v>0</v>
      </c>
      <c r="DN204" s="174">
        <v>0</v>
      </c>
      <c r="DO204" s="174">
        <v>0</v>
      </c>
      <c r="DP204" s="174">
        <v>0</v>
      </c>
      <c r="DQ204" s="174">
        <v>0</v>
      </c>
      <c r="DR204" s="174">
        <v>0</v>
      </c>
      <c r="DS204" s="174">
        <v>0</v>
      </c>
      <c r="DT204" s="174">
        <v>0</v>
      </c>
      <c r="DU204" s="174">
        <v>0</v>
      </c>
      <c r="DV204" s="174">
        <v>0</v>
      </c>
      <c r="DW204" s="174">
        <v>0</v>
      </c>
      <c r="DX204" s="174">
        <v>0</v>
      </c>
      <c r="DY204" s="174">
        <v>0</v>
      </c>
      <c r="DZ204" s="174">
        <v>0</v>
      </c>
      <c r="EA204" s="174">
        <v>0</v>
      </c>
      <c r="EB204" s="174">
        <v>0</v>
      </c>
      <c r="EC204" s="174">
        <v>0</v>
      </c>
      <c r="ED204" s="174">
        <v>0</v>
      </c>
      <c r="EE204" s="174">
        <v>0</v>
      </c>
      <c r="EF204" s="174">
        <v>0</v>
      </c>
      <c r="EG204" s="174">
        <v>0</v>
      </c>
      <c r="EH204" s="174">
        <v>0</v>
      </c>
      <c r="EI204" s="174">
        <v>0</v>
      </c>
      <c r="EJ204" s="174">
        <v>0</v>
      </c>
      <c r="EK204" s="175">
        <v>0</v>
      </c>
    </row>
    <row r="205" spans="1:141" ht="15.75" x14ac:dyDescent="0.25">
      <c r="A205" s="281"/>
      <c r="B205" s="282"/>
      <c r="C205" s="48" t="s">
        <v>12220</v>
      </c>
      <c r="D205" s="48" t="s">
        <v>12221</v>
      </c>
      <c r="E205" s="48" t="s">
        <v>12222</v>
      </c>
      <c r="F205" s="192"/>
      <c r="G205" s="173">
        <v>0</v>
      </c>
      <c r="H205" s="174">
        <v>0</v>
      </c>
      <c r="I205" s="174">
        <v>0</v>
      </c>
      <c r="J205" s="174">
        <v>0</v>
      </c>
      <c r="K205" s="174">
        <v>0</v>
      </c>
      <c r="L205" s="178">
        <v>0</v>
      </c>
      <c r="M205" s="174">
        <v>0</v>
      </c>
      <c r="N205" s="177">
        <v>0</v>
      </c>
      <c r="O205" s="174">
        <v>0</v>
      </c>
      <c r="P205" s="175">
        <v>0</v>
      </c>
      <c r="R205" s="173">
        <v>0</v>
      </c>
      <c r="S205" s="174">
        <v>0</v>
      </c>
      <c r="T205" s="174">
        <v>1</v>
      </c>
      <c r="U205" s="175">
        <v>0</v>
      </c>
      <c r="V205" s="173">
        <v>0</v>
      </c>
      <c r="W205" s="174">
        <v>0</v>
      </c>
      <c r="X205" s="175">
        <v>0</v>
      </c>
      <c r="Y205" s="176">
        <v>0</v>
      </c>
      <c r="Z205" s="173">
        <v>0</v>
      </c>
      <c r="AA205" s="174">
        <v>0</v>
      </c>
      <c r="AB205" s="174">
        <v>0</v>
      </c>
      <c r="AC205" s="174">
        <v>0</v>
      </c>
      <c r="AD205" s="174">
        <v>0</v>
      </c>
      <c r="AE205" s="174">
        <v>0</v>
      </c>
      <c r="AF205" s="174">
        <v>0</v>
      </c>
      <c r="AG205" s="174">
        <v>0</v>
      </c>
      <c r="AH205" s="174">
        <v>0</v>
      </c>
      <c r="AI205" s="174">
        <v>0</v>
      </c>
      <c r="AJ205" s="174">
        <v>0</v>
      </c>
      <c r="AK205" s="174">
        <v>0</v>
      </c>
      <c r="AL205" s="174">
        <v>0</v>
      </c>
      <c r="AM205" s="174">
        <v>0</v>
      </c>
      <c r="AN205" s="174">
        <v>0</v>
      </c>
      <c r="AO205" s="174">
        <v>0</v>
      </c>
      <c r="AP205" s="175">
        <v>0</v>
      </c>
      <c r="AQ205" s="173">
        <v>0</v>
      </c>
      <c r="AR205" s="175">
        <v>0</v>
      </c>
      <c r="AS205" s="177">
        <v>0</v>
      </c>
      <c r="AT205" s="178">
        <v>0</v>
      </c>
      <c r="AU205" s="173">
        <v>0</v>
      </c>
      <c r="AV205" s="174">
        <v>0</v>
      </c>
      <c r="AW205" s="174">
        <v>0</v>
      </c>
      <c r="AX205" s="174">
        <v>0</v>
      </c>
      <c r="AY205" s="175">
        <v>0</v>
      </c>
      <c r="AZ205" s="118">
        <v>0</v>
      </c>
      <c r="BA205" s="173">
        <v>0</v>
      </c>
      <c r="BB205" s="174">
        <v>0</v>
      </c>
      <c r="BC205" s="174">
        <v>0</v>
      </c>
      <c r="BD205" s="174">
        <v>0</v>
      </c>
      <c r="BE205" s="174">
        <v>0</v>
      </c>
      <c r="BF205" s="174">
        <v>0</v>
      </c>
      <c r="BG205" s="174">
        <v>0</v>
      </c>
      <c r="BH205" s="174">
        <v>0</v>
      </c>
      <c r="BI205" s="174">
        <v>0</v>
      </c>
      <c r="BJ205" s="174">
        <v>0</v>
      </c>
      <c r="BK205" s="174">
        <v>0</v>
      </c>
      <c r="BL205" s="174">
        <v>0</v>
      </c>
      <c r="BM205" s="175">
        <v>0</v>
      </c>
      <c r="BN205" s="173">
        <v>0</v>
      </c>
      <c r="BO205" s="174">
        <v>0</v>
      </c>
      <c r="BP205" s="174">
        <v>0</v>
      </c>
      <c r="BQ205" s="175">
        <v>0</v>
      </c>
      <c r="BR205" s="173">
        <v>0</v>
      </c>
      <c r="BS205" s="174">
        <v>0</v>
      </c>
      <c r="BT205" s="175">
        <v>0</v>
      </c>
      <c r="BU205" s="177">
        <v>0</v>
      </c>
      <c r="BV205" s="178">
        <v>0</v>
      </c>
      <c r="BW205" s="173">
        <v>0</v>
      </c>
      <c r="BX205" s="174">
        <v>0</v>
      </c>
      <c r="BY205" s="174">
        <v>0</v>
      </c>
      <c r="BZ205" s="174">
        <v>0</v>
      </c>
      <c r="CA205" s="174">
        <v>0</v>
      </c>
      <c r="CB205" s="174">
        <v>0</v>
      </c>
      <c r="CC205" s="174">
        <v>0</v>
      </c>
      <c r="CD205" s="174">
        <v>0</v>
      </c>
      <c r="CE205" s="174">
        <v>0</v>
      </c>
      <c r="CF205" s="174">
        <v>0</v>
      </c>
      <c r="CG205" s="174">
        <v>0</v>
      </c>
      <c r="CH205" s="174">
        <v>0</v>
      </c>
      <c r="CI205" s="174">
        <v>0</v>
      </c>
      <c r="CJ205" s="174">
        <v>0</v>
      </c>
      <c r="CK205" s="174">
        <v>0</v>
      </c>
      <c r="CL205" s="174">
        <v>0</v>
      </c>
      <c r="CM205" s="174">
        <v>0</v>
      </c>
      <c r="CN205" s="174">
        <v>0</v>
      </c>
      <c r="CO205" s="174">
        <v>0</v>
      </c>
      <c r="CP205" s="174">
        <v>0</v>
      </c>
      <c r="CQ205" s="174">
        <v>0</v>
      </c>
      <c r="CR205" s="174">
        <v>0</v>
      </c>
      <c r="CS205" s="174">
        <v>0</v>
      </c>
      <c r="CT205" s="174">
        <v>0</v>
      </c>
      <c r="CU205" s="174">
        <v>0</v>
      </c>
      <c r="CV205" s="174">
        <v>0</v>
      </c>
      <c r="CW205" s="174">
        <v>0</v>
      </c>
      <c r="CX205" s="174">
        <v>0</v>
      </c>
      <c r="CY205" s="174">
        <v>0</v>
      </c>
      <c r="CZ205" s="175">
        <v>0</v>
      </c>
      <c r="DA205" s="177">
        <v>0</v>
      </c>
      <c r="DB205" s="174">
        <v>0</v>
      </c>
      <c r="DC205" s="174">
        <v>0</v>
      </c>
      <c r="DD205" s="174">
        <v>0</v>
      </c>
      <c r="DE205" s="174">
        <v>0</v>
      </c>
      <c r="DF205" s="174">
        <v>0</v>
      </c>
      <c r="DG205" s="174">
        <v>0</v>
      </c>
      <c r="DH205" s="174">
        <v>0</v>
      </c>
      <c r="DI205" s="174">
        <v>0</v>
      </c>
      <c r="DJ205" s="174">
        <v>0</v>
      </c>
      <c r="DK205" s="174">
        <v>0</v>
      </c>
      <c r="DL205" s="174">
        <v>0</v>
      </c>
      <c r="DM205" s="174">
        <v>0</v>
      </c>
      <c r="DN205" s="174">
        <v>0</v>
      </c>
      <c r="DO205" s="174">
        <v>0</v>
      </c>
      <c r="DP205" s="174">
        <v>0</v>
      </c>
      <c r="DQ205" s="174">
        <v>0</v>
      </c>
      <c r="DR205" s="174">
        <v>0</v>
      </c>
      <c r="DS205" s="174">
        <v>0</v>
      </c>
      <c r="DT205" s="174">
        <v>0</v>
      </c>
      <c r="DU205" s="174">
        <v>0</v>
      </c>
      <c r="DV205" s="174">
        <v>0</v>
      </c>
      <c r="DW205" s="174">
        <v>0</v>
      </c>
      <c r="DX205" s="174">
        <v>0</v>
      </c>
      <c r="DY205" s="174">
        <v>0</v>
      </c>
      <c r="DZ205" s="174">
        <v>0</v>
      </c>
      <c r="EA205" s="174">
        <v>0</v>
      </c>
      <c r="EB205" s="174">
        <v>0</v>
      </c>
      <c r="EC205" s="174">
        <v>0</v>
      </c>
      <c r="ED205" s="174">
        <v>0</v>
      </c>
      <c r="EE205" s="174">
        <v>0</v>
      </c>
      <c r="EF205" s="174">
        <v>0</v>
      </c>
      <c r="EG205" s="174">
        <v>0</v>
      </c>
      <c r="EH205" s="174">
        <v>0</v>
      </c>
      <c r="EI205" s="174">
        <v>0</v>
      </c>
      <c r="EJ205" s="174">
        <v>0</v>
      </c>
      <c r="EK205" s="175">
        <v>0</v>
      </c>
    </row>
    <row r="206" spans="1:141" ht="15.75" x14ac:dyDescent="0.25">
      <c r="A206" s="282"/>
      <c r="B206" s="179" t="s">
        <v>12223</v>
      </c>
      <c r="C206" s="48" t="s">
        <v>12224</v>
      </c>
      <c r="D206" s="48" t="s">
        <v>12225</v>
      </c>
      <c r="E206" s="48" t="s">
        <v>12226</v>
      </c>
      <c r="F206" s="192"/>
      <c r="G206" s="173">
        <v>0</v>
      </c>
      <c r="H206" s="174">
        <v>0</v>
      </c>
      <c r="I206" s="174">
        <v>0</v>
      </c>
      <c r="J206" s="174">
        <v>0</v>
      </c>
      <c r="K206" s="174">
        <v>0</v>
      </c>
      <c r="L206" s="178">
        <v>0</v>
      </c>
      <c r="M206" s="174">
        <v>0</v>
      </c>
      <c r="N206" s="177">
        <v>0</v>
      </c>
      <c r="O206" s="174">
        <v>0</v>
      </c>
      <c r="P206" s="175">
        <v>0</v>
      </c>
      <c r="R206" s="173">
        <v>0</v>
      </c>
      <c r="S206" s="174">
        <v>0</v>
      </c>
      <c r="T206" s="174">
        <v>1</v>
      </c>
      <c r="U206" s="175">
        <v>0</v>
      </c>
      <c r="V206" s="173">
        <v>0</v>
      </c>
      <c r="W206" s="174">
        <v>0</v>
      </c>
      <c r="X206" s="175">
        <v>0</v>
      </c>
      <c r="Y206" s="176">
        <v>0</v>
      </c>
      <c r="Z206" s="173">
        <v>0</v>
      </c>
      <c r="AA206" s="174">
        <v>0</v>
      </c>
      <c r="AB206" s="174">
        <v>1</v>
      </c>
      <c r="AC206" s="174">
        <v>0</v>
      </c>
      <c r="AD206" s="174">
        <v>0</v>
      </c>
      <c r="AE206" s="174">
        <v>0</v>
      </c>
      <c r="AF206" s="174">
        <v>0</v>
      </c>
      <c r="AG206" s="174">
        <v>0</v>
      </c>
      <c r="AH206" s="174">
        <v>0</v>
      </c>
      <c r="AI206" s="174">
        <v>0</v>
      </c>
      <c r="AJ206" s="174">
        <v>0</v>
      </c>
      <c r="AK206" s="174">
        <v>0</v>
      </c>
      <c r="AL206" s="174">
        <v>0</v>
      </c>
      <c r="AM206" s="174">
        <v>0</v>
      </c>
      <c r="AN206" s="174">
        <v>0</v>
      </c>
      <c r="AO206" s="174">
        <v>0</v>
      </c>
      <c r="AP206" s="175">
        <v>0</v>
      </c>
      <c r="AQ206" s="173">
        <v>0</v>
      </c>
      <c r="AR206" s="175">
        <v>0</v>
      </c>
      <c r="AS206" s="177">
        <v>0</v>
      </c>
      <c r="AT206" s="178">
        <v>0</v>
      </c>
      <c r="AU206" s="173">
        <v>0</v>
      </c>
      <c r="AV206" s="174">
        <v>0</v>
      </c>
      <c r="AW206" s="174">
        <v>0</v>
      </c>
      <c r="AX206" s="174">
        <v>0</v>
      </c>
      <c r="AY206" s="175">
        <v>0</v>
      </c>
      <c r="AZ206" s="118">
        <v>0</v>
      </c>
      <c r="BA206" s="173">
        <v>0</v>
      </c>
      <c r="BB206" s="174">
        <v>0</v>
      </c>
      <c r="BC206" s="174">
        <v>0</v>
      </c>
      <c r="BD206" s="174">
        <v>0</v>
      </c>
      <c r="BE206" s="174">
        <v>0</v>
      </c>
      <c r="BF206" s="174">
        <v>0</v>
      </c>
      <c r="BG206" s="174">
        <v>0</v>
      </c>
      <c r="BH206" s="174">
        <v>0</v>
      </c>
      <c r="BI206" s="174">
        <v>0</v>
      </c>
      <c r="BJ206" s="174">
        <v>0</v>
      </c>
      <c r="BK206" s="174">
        <v>0</v>
      </c>
      <c r="BL206" s="174">
        <v>0</v>
      </c>
      <c r="BM206" s="175">
        <v>0</v>
      </c>
      <c r="BN206" s="173">
        <v>0</v>
      </c>
      <c r="BO206" s="174">
        <v>0</v>
      </c>
      <c r="BP206" s="174">
        <v>0</v>
      </c>
      <c r="BQ206" s="175">
        <v>0</v>
      </c>
      <c r="BR206" s="173">
        <v>0</v>
      </c>
      <c r="BS206" s="174">
        <v>0</v>
      </c>
      <c r="BT206" s="175">
        <v>0</v>
      </c>
      <c r="BU206" s="177">
        <v>0</v>
      </c>
      <c r="BV206" s="178">
        <v>0</v>
      </c>
      <c r="BW206" s="173">
        <v>0</v>
      </c>
      <c r="BX206" s="174">
        <v>0</v>
      </c>
      <c r="BY206" s="174">
        <v>0</v>
      </c>
      <c r="BZ206" s="174">
        <v>0</v>
      </c>
      <c r="CA206" s="174">
        <v>0</v>
      </c>
      <c r="CB206" s="174">
        <v>0</v>
      </c>
      <c r="CC206" s="174">
        <v>0</v>
      </c>
      <c r="CD206" s="174">
        <v>0</v>
      </c>
      <c r="CE206" s="174">
        <v>0</v>
      </c>
      <c r="CF206" s="174">
        <v>0</v>
      </c>
      <c r="CG206" s="174">
        <v>0</v>
      </c>
      <c r="CH206" s="174">
        <v>0</v>
      </c>
      <c r="CI206" s="174">
        <v>0</v>
      </c>
      <c r="CJ206" s="174">
        <v>0</v>
      </c>
      <c r="CK206" s="174">
        <v>0</v>
      </c>
      <c r="CL206" s="174">
        <v>0</v>
      </c>
      <c r="CM206" s="174">
        <v>0</v>
      </c>
      <c r="CN206" s="174">
        <v>0</v>
      </c>
      <c r="CO206" s="174">
        <v>0</v>
      </c>
      <c r="CP206" s="174">
        <v>0</v>
      </c>
      <c r="CQ206" s="174">
        <v>0</v>
      </c>
      <c r="CR206" s="174">
        <v>0</v>
      </c>
      <c r="CS206" s="174">
        <v>0</v>
      </c>
      <c r="CT206" s="174">
        <v>0</v>
      </c>
      <c r="CU206" s="174">
        <v>0</v>
      </c>
      <c r="CV206" s="174">
        <v>0</v>
      </c>
      <c r="CW206" s="174">
        <v>0</v>
      </c>
      <c r="CX206" s="174">
        <v>0</v>
      </c>
      <c r="CY206" s="174">
        <v>0</v>
      </c>
      <c r="CZ206" s="175">
        <v>0</v>
      </c>
      <c r="DA206" s="177">
        <v>0</v>
      </c>
      <c r="DB206" s="174">
        <v>0</v>
      </c>
      <c r="DC206" s="174">
        <v>0</v>
      </c>
      <c r="DD206" s="174">
        <v>0</v>
      </c>
      <c r="DE206" s="174">
        <v>0</v>
      </c>
      <c r="DF206" s="174">
        <v>0</v>
      </c>
      <c r="DG206" s="174">
        <v>0</v>
      </c>
      <c r="DH206" s="174">
        <v>0</v>
      </c>
      <c r="DI206" s="174">
        <v>0</v>
      </c>
      <c r="DJ206" s="174">
        <v>0</v>
      </c>
      <c r="DK206" s="174">
        <v>0</v>
      </c>
      <c r="DL206" s="174">
        <v>0</v>
      </c>
      <c r="DM206" s="174">
        <v>0</v>
      </c>
      <c r="DN206" s="174">
        <v>0</v>
      </c>
      <c r="DO206" s="174">
        <v>0</v>
      </c>
      <c r="DP206" s="174">
        <v>0</v>
      </c>
      <c r="DQ206" s="174">
        <v>0</v>
      </c>
      <c r="DR206" s="174">
        <v>0</v>
      </c>
      <c r="DS206" s="174">
        <v>0</v>
      </c>
      <c r="DT206" s="174">
        <v>0</v>
      </c>
      <c r="DU206" s="174">
        <v>0</v>
      </c>
      <c r="DV206" s="174">
        <v>0</v>
      </c>
      <c r="DW206" s="174">
        <v>0</v>
      </c>
      <c r="DX206" s="174">
        <v>0</v>
      </c>
      <c r="DY206" s="174">
        <v>0</v>
      </c>
      <c r="DZ206" s="174">
        <v>0</v>
      </c>
      <c r="EA206" s="174">
        <v>0</v>
      </c>
      <c r="EB206" s="174">
        <v>0</v>
      </c>
      <c r="EC206" s="174">
        <v>0</v>
      </c>
      <c r="ED206" s="174">
        <v>0</v>
      </c>
      <c r="EE206" s="174">
        <v>0</v>
      </c>
      <c r="EF206" s="174">
        <v>0</v>
      </c>
      <c r="EG206" s="174">
        <v>0</v>
      </c>
      <c r="EH206" s="174">
        <v>0</v>
      </c>
      <c r="EI206" s="174">
        <v>0</v>
      </c>
      <c r="EJ206" s="174">
        <v>0</v>
      </c>
      <c r="EK206" s="175">
        <v>0</v>
      </c>
    </row>
    <row r="207" spans="1:141" ht="15.75" x14ac:dyDescent="0.25">
      <c r="A207" s="280" t="s">
        <v>12227</v>
      </c>
      <c r="B207" s="280" t="s">
        <v>12228</v>
      </c>
      <c r="C207" s="48" t="s">
        <v>12229</v>
      </c>
      <c r="D207" s="48" t="s">
        <v>12230</v>
      </c>
      <c r="E207" s="48" t="s">
        <v>12231</v>
      </c>
      <c r="F207" s="192"/>
      <c r="G207" s="173">
        <v>0</v>
      </c>
      <c r="H207" s="174">
        <v>0</v>
      </c>
      <c r="I207" s="174">
        <v>0</v>
      </c>
      <c r="J207" s="174">
        <v>0</v>
      </c>
      <c r="K207" s="174">
        <v>0</v>
      </c>
      <c r="L207" s="178">
        <v>0</v>
      </c>
      <c r="M207" s="174">
        <v>0</v>
      </c>
      <c r="N207" s="177">
        <v>0</v>
      </c>
      <c r="O207" s="174">
        <v>0</v>
      </c>
      <c r="P207" s="175">
        <v>0</v>
      </c>
      <c r="R207" s="173">
        <v>0</v>
      </c>
      <c r="S207" s="174">
        <v>0</v>
      </c>
      <c r="T207" s="174">
        <v>1</v>
      </c>
      <c r="U207" s="175">
        <v>1</v>
      </c>
      <c r="V207" s="173">
        <v>0</v>
      </c>
      <c r="W207" s="174">
        <v>0</v>
      </c>
      <c r="X207" s="175">
        <v>0</v>
      </c>
      <c r="Y207" s="176">
        <v>0</v>
      </c>
      <c r="Z207" s="173">
        <v>0</v>
      </c>
      <c r="AA207" s="174">
        <v>0</v>
      </c>
      <c r="AB207" s="174">
        <v>0</v>
      </c>
      <c r="AC207" s="174">
        <v>0</v>
      </c>
      <c r="AD207" s="174">
        <v>0</v>
      </c>
      <c r="AE207" s="174">
        <v>0</v>
      </c>
      <c r="AF207" s="174">
        <v>0</v>
      </c>
      <c r="AG207" s="174">
        <v>0</v>
      </c>
      <c r="AH207" s="174">
        <v>0</v>
      </c>
      <c r="AI207" s="174">
        <v>0</v>
      </c>
      <c r="AJ207" s="174">
        <v>0</v>
      </c>
      <c r="AK207" s="174">
        <v>0</v>
      </c>
      <c r="AL207" s="174">
        <v>0</v>
      </c>
      <c r="AM207" s="174">
        <v>0</v>
      </c>
      <c r="AN207" s="174">
        <v>0</v>
      </c>
      <c r="AO207" s="174">
        <v>0</v>
      </c>
      <c r="AP207" s="175">
        <v>0</v>
      </c>
      <c r="AQ207" s="173">
        <v>0</v>
      </c>
      <c r="AR207" s="175">
        <v>0</v>
      </c>
      <c r="AS207" s="177">
        <v>0</v>
      </c>
      <c r="AT207" s="178">
        <v>0</v>
      </c>
      <c r="AU207" s="173">
        <v>0</v>
      </c>
      <c r="AV207" s="174">
        <v>0</v>
      </c>
      <c r="AW207" s="174">
        <v>0</v>
      </c>
      <c r="AX207" s="174">
        <v>0</v>
      </c>
      <c r="AY207" s="175">
        <v>0</v>
      </c>
      <c r="AZ207" s="118">
        <v>0</v>
      </c>
      <c r="BA207" s="173">
        <v>0</v>
      </c>
      <c r="BB207" s="174">
        <v>0</v>
      </c>
      <c r="BC207" s="174">
        <v>0</v>
      </c>
      <c r="BD207" s="174">
        <v>0</v>
      </c>
      <c r="BE207" s="174">
        <v>0</v>
      </c>
      <c r="BF207" s="174">
        <v>0</v>
      </c>
      <c r="BG207" s="174">
        <v>0</v>
      </c>
      <c r="BH207" s="174">
        <v>0</v>
      </c>
      <c r="BI207" s="174">
        <v>0</v>
      </c>
      <c r="BJ207" s="174">
        <v>0</v>
      </c>
      <c r="BK207" s="174">
        <v>0</v>
      </c>
      <c r="BL207" s="174">
        <v>0</v>
      </c>
      <c r="BM207" s="175">
        <v>0</v>
      </c>
      <c r="BN207" s="173">
        <v>0</v>
      </c>
      <c r="BO207" s="174">
        <v>0</v>
      </c>
      <c r="BP207" s="174">
        <v>0</v>
      </c>
      <c r="BQ207" s="175">
        <v>0</v>
      </c>
      <c r="BR207" s="173">
        <v>0</v>
      </c>
      <c r="BS207" s="174">
        <v>0</v>
      </c>
      <c r="BT207" s="175">
        <v>0</v>
      </c>
      <c r="BU207" s="177">
        <v>0</v>
      </c>
      <c r="BV207" s="178">
        <v>0</v>
      </c>
      <c r="BW207" s="173">
        <v>0</v>
      </c>
      <c r="BX207" s="174">
        <v>0</v>
      </c>
      <c r="BY207" s="174">
        <v>0</v>
      </c>
      <c r="BZ207" s="174">
        <v>0</v>
      </c>
      <c r="CA207" s="174">
        <v>0</v>
      </c>
      <c r="CB207" s="174">
        <v>0</v>
      </c>
      <c r="CC207" s="174">
        <v>0</v>
      </c>
      <c r="CD207" s="174">
        <v>0</v>
      </c>
      <c r="CE207" s="174">
        <v>0</v>
      </c>
      <c r="CF207" s="174">
        <v>0</v>
      </c>
      <c r="CG207" s="174">
        <v>0</v>
      </c>
      <c r="CH207" s="174">
        <v>0</v>
      </c>
      <c r="CI207" s="174">
        <v>0</v>
      </c>
      <c r="CJ207" s="174">
        <v>0</v>
      </c>
      <c r="CK207" s="174">
        <v>0</v>
      </c>
      <c r="CL207" s="174">
        <v>0</v>
      </c>
      <c r="CM207" s="174">
        <v>0</v>
      </c>
      <c r="CN207" s="174">
        <v>0</v>
      </c>
      <c r="CO207" s="174">
        <v>0</v>
      </c>
      <c r="CP207" s="174">
        <v>0</v>
      </c>
      <c r="CQ207" s="174">
        <v>0</v>
      </c>
      <c r="CR207" s="174">
        <v>0</v>
      </c>
      <c r="CS207" s="174">
        <v>0</v>
      </c>
      <c r="CT207" s="174">
        <v>0</v>
      </c>
      <c r="CU207" s="174">
        <v>0</v>
      </c>
      <c r="CV207" s="174">
        <v>0</v>
      </c>
      <c r="CW207" s="174">
        <v>0</v>
      </c>
      <c r="CX207" s="174">
        <v>0</v>
      </c>
      <c r="CY207" s="174">
        <v>0</v>
      </c>
      <c r="CZ207" s="175">
        <v>0</v>
      </c>
      <c r="DA207" s="177">
        <v>0</v>
      </c>
      <c r="DB207" s="174">
        <v>0</v>
      </c>
      <c r="DC207" s="174">
        <v>0</v>
      </c>
      <c r="DD207" s="174">
        <v>0</v>
      </c>
      <c r="DE207" s="174">
        <v>0</v>
      </c>
      <c r="DF207" s="174">
        <v>0</v>
      </c>
      <c r="DG207" s="174">
        <v>0</v>
      </c>
      <c r="DH207" s="174">
        <v>0</v>
      </c>
      <c r="DI207" s="174">
        <v>0</v>
      </c>
      <c r="DJ207" s="174">
        <v>0</v>
      </c>
      <c r="DK207" s="174">
        <v>0</v>
      </c>
      <c r="DL207" s="174">
        <v>0</v>
      </c>
      <c r="DM207" s="174">
        <v>0</v>
      </c>
      <c r="DN207" s="174">
        <v>0</v>
      </c>
      <c r="DO207" s="174">
        <v>0</v>
      </c>
      <c r="DP207" s="174">
        <v>0</v>
      </c>
      <c r="DQ207" s="174">
        <v>0</v>
      </c>
      <c r="DR207" s="174">
        <v>0</v>
      </c>
      <c r="DS207" s="174">
        <v>0</v>
      </c>
      <c r="DT207" s="174">
        <v>0</v>
      </c>
      <c r="DU207" s="174">
        <v>0</v>
      </c>
      <c r="DV207" s="174">
        <v>0</v>
      </c>
      <c r="DW207" s="174">
        <v>0</v>
      </c>
      <c r="DX207" s="174">
        <v>0</v>
      </c>
      <c r="DY207" s="174">
        <v>0</v>
      </c>
      <c r="DZ207" s="174">
        <v>0</v>
      </c>
      <c r="EA207" s="174">
        <v>0</v>
      </c>
      <c r="EB207" s="174">
        <v>0</v>
      </c>
      <c r="EC207" s="174">
        <v>0</v>
      </c>
      <c r="ED207" s="174">
        <v>0</v>
      </c>
      <c r="EE207" s="174">
        <v>0</v>
      </c>
      <c r="EF207" s="174">
        <v>0</v>
      </c>
      <c r="EG207" s="174">
        <v>0</v>
      </c>
      <c r="EH207" s="174">
        <v>0</v>
      </c>
      <c r="EI207" s="174">
        <v>0</v>
      </c>
      <c r="EJ207" s="174">
        <v>0</v>
      </c>
      <c r="EK207" s="175">
        <v>0</v>
      </c>
    </row>
    <row r="208" spans="1:141" ht="15.75" x14ac:dyDescent="0.25">
      <c r="A208" s="281"/>
      <c r="B208" s="281"/>
      <c r="C208" s="259" t="s">
        <v>12232</v>
      </c>
      <c r="D208" s="259" t="s">
        <v>12233</v>
      </c>
      <c r="E208" s="259" t="s">
        <v>12234</v>
      </c>
      <c r="F208" s="192"/>
      <c r="G208" s="173">
        <v>0</v>
      </c>
      <c r="H208" s="174">
        <v>0</v>
      </c>
      <c r="I208" s="174">
        <v>0</v>
      </c>
      <c r="J208" s="174">
        <v>0</v>
      </c>
      <c r="K208" s="174">
        <v>0</v>
      </c>
      <c r="L208" s="178">
        <v>0</v>
      </c>
      <c r="M208" s="174">
        <v>0</v>
      </c>
      <c r="N208" s="177">
        <v>0</v>
      </c>
      <c r="O208" s="174">
        <v>0</v>
      </c>
      <c r="P208" s="175">
        <v>0</v>
      </c>
      <c r="R208" s="173">
        <v>1</v>
      </c>
      <c r="S208" s="174">
        <v>1</v>
      </c>
      <c r="T208" s="174">
        <v>0</v>
      </c>
      <c r="U208" s="175">
        <v>0</v>
      </c>
      <c r="V208" s="173">
        <v>0</v>
      </c>
      <c r="W208" s="174">
        <v>0</v>
      </c>
      <c r="X208" s="175">
        <v>0</v>
      </c>
      <c r="Y208" s="176">
        <v>1</v>
      </c>
      <c r="Z208" s="173">
        <v>0</v>
      </c>
      <c r="AA208" s="174">
        <v>0</v>
      </c>
      <c r="AB208" s="174">
        <v>0</v>
      </c>
      <c r="AC208" s="174">
        <v>0</v>
      </c>
      <c r="AD208" s="174">
        <v>0</v>
      </c>
      <c r="AE208" s="174">
        <v>0</v>
      </c>
      <c r="AF208" s="174">
        <v>0</v>
      </c>
      <c r="AG208" s="174">
        <v>0</v>
      </c>
      <c r="AH208" s="174">
        <v>0</v>
      </c>
      <c r="AI208" s="174">
        <v>0</v>
      </c>
      <c r="AJ208" s="174">
        <v>0</v>
      </c>
      <c r="AK208" s="174">
        <v>0</v>
      </c>
      <c r="AL208" s="174">
        <v>0</v>
      </c>
      <c r="AM208" s="174">
        <v>0</v>
      </c>
      <c r="AN208" s="174">
        <v>0</v>
      </c>
      <c r="AO208" s="174">
        <v>0</v>
      </c>
      <c r="AP208" s="175">
        <v>0</v>
      </c>
      <c r="AQ208" s="173">
        <v>0</v>
      </c>
      <c r="AR208" s="175">
        <v>0</v>
      </c>
      <c r="AS208" s="177">
        <v>0</v>
      </c>
      <c r="AT208" s="178">
        <v>0</v>
      </c>
      <c r="AU208" s="173">
        <v>0</v>
      </c>
      <c r="AV208" s="174">
        <v>0</v>
      </c>
      <c r="AW208" s="174">
        <v>0</v>
      </c>
      <c r="AX208" s="174">
        <v>0</v>
      </c>
      <c r="AY208" s="175">
        <v>0</v>
      </c>
      <c r="AZ208" s="118">
        <v>0</v>
      </c>
      <c r="BA208" s="173">
        <v>0</v>
      </c>
      <c r="BB208" s="174">
        <v>0</v>
      </c>
      <c r="BC208" s="174">
        <v>0</v>
      </c>
      <c r="BD208" s="174">
        <v>0</v>
      </c>
      <c r="BE208" s="174">
        <v>0</v>
      </c>
      <c r="BF208" s="174">
        <v>0</v>
      </c>
      <c r="BG208" s="174">
        <v>0</v>
      </c>
      <c r="BH208" s="174">
        <v>0</v>
      </c>
      <c r="BI208" s="174">
        <v>0</v>
      </c>
      <c r="BJ208" s="174">
        <v>0</v>
      </c>
      <c r="BK208" s="174">
        <v>0</v>
      </c>
      <c r="BL208" s="174">
        <v>0</v>
      </c>
      <c r="BM208" s="175">
        <v>0</v>
      </c>
      <c r="BN208" s="173">
        <v>0</v>
      </c>
      <c r="BO208" s="174">
        <v>0</v>
      </c>
      <c r="BP208" s="174">
        <v>0</v>
      </c>
      <c r="BQ208" s="175">
        <v>0</v>
      </c>
      <c r="BR208" s="173">
        <v>0</v>
      </c>
      <c r="BS208" s="174">
        <v>0</v>
      </c>
      <c r="BT208" s="175">
        <v>0</v>
      </c>
      <c r="BU208" s="177">
        <v>0</v>
      </c>
      <c r="BV208" s="178">
        <v>0</v>
      </c>
      <c r="BW208" s="173">
        <v>0</v>
      </c>
      <c r="BX208" s="174">
        <v>0</v>
      </c>
      <c r="BY208" s="174">
        <v>0</v>
      </c>
      <c r="BZ208" s="174">
        <v>0</v>
      </c>
      <c r="CA208" s="174">
        <v>0</v>
      </c>
      <c r="CB208" s="174">
        <v>0</v>
      </c>
      <c r="CC208" s="174">
        <v>0</v>
      </c>
      <c r="CD208" s="174">
        <v>0</v>
      </c>
      <c r="CE208" s="174">
        <v>0</v>
      </c>
      <c r="CF208" s="174">
        <v>0</v>
      </c>
      <c r="CG208" s="174">
        <v>0</v>
      </c>
      <c r="CH208" s="174">
        <v>0</v>
      </c>
      <c r="CI208" s="174">
        <v>0</v>
      </c>
      <c r="CJ208" s="174">
        <v>0</v>
      </c>
      <c r="CK208" s="174">
        <v>0</v>
      </c>
      <c r="CL208" s="174">
        <v>0</v>
      </c>
      <c r="CM208" s="174">
        <v>0</v>
      </c>
      <c r="CN208" s="174">
        <v>0</v>
      </c>
      <c r="CO208" s="174">
        <v>0</v>
      </c>
      <c r="CP208" s="174">
        <v>0</v>
      </c>
      <c r="CQ208" s="174">
        <v>0</v>
      </c>
      <c r="CR208" s="174">
        <v>0</v>
      </c>
      <c r="CS208" s="174">
        <v>0</v>
      </c>
      <c r="CT208" s="174">
        <v>0</v>
      </c>
      <c r="CU208" s="174">
        <v>0</v>
      </c>
      <c r="CV208" s="174">
        <v>0</v>
      </c>
      <c r="CW208" s="174">
        <v>0</v>
      </c>
      <c r="CX208" s="174">
        <v>0</v>
      </c>
      <c r="CY208" s="174">
        <v>0</v>
      </c>
      <c r="CZ208" s="175">
        <v>0</v>
      </c>
      <c r="DA208" s="177">
        <v>0</v>
      </c>
      <c r="DB208" s="174">
        <v>0</v>
      </c>
      <c r="DC208" s="174">
        <v>0</v>
      </c>
      <c r="DD208" s="174">
        <v>0</v>
      </c>
      <c r="DE208" s="174">
        <v>0</v>
      </c>
      <c r="DF208" s="174">
        <v>0</v>
      </c>
      <c r="DG208" s="174">
        <v>0</v>
      </c>
      <c r="DH208" s="174">
        <v>0</v>
      </c>
      <c r="DI208" s="174">
        <v>1</v>
      </c>
      <c r="DJ208" s="174">
        <v>0</v>
      </c>
      <c r="DK208" s="174">
        <v>0</v>
      </c>
      <c r="DL208" s="174">
        <v>0</v>
      </c>
      <c r="DM208" s="174">
        <v>0</v>
      </c>
      <c r="DN208" s="174">
        <v>0</v>
      </c>
      <c r="DO208" s="174">
        <v>0</v>
      </c>
      <c r="DP208" s="174">
        <v>0</v>
      </c>
      <c r="DQ208" s="174">
        <v>0</v>
      </c>
      <c r="DR208" s="174">
        <v>0</v>
      </c>
      <c r="DS208" s="174">
        <v>0</v>
      </c>
      <c r="DT208" s="174">
        <v>0</v>
      </c>
      <c r="DU208" s="174">
        <v>0</v>
      </c>
      <c r="DV208" s="174">
        <v>0</v>
      </c>
      <c r="DW208" s="174">
        <v>0</v>
      </c>
      <c r="DX208" s="174">
        <v>0</v>
      </c>
      <c r="DY208" s="174">
        <v>0</v>
      </c>
      <c r="DZ208" s="174">
        <v>0</v>
      </c>
      <c r="EA208" s="174">
        <v>0</v>
      </c>
      <c r="EB208" s="174">
        <v>0</v>
      </c>
      <c r="EC208" s="174">
        <v>0</v>
      </c>
      <c r="ED208" s="174">
        <v>0</v>
      </c>
      <c r="EE208" s="174">
        <v>0</v>
      </c>
      <c r="EF208" s="174">
        <v>0</v>
      </c>
      <c r="EG208" s="174">
        <v>0</v>
      </c>
      <c r="EH208" s="174">
        <v>0</v>
      </c>
      <c r="EI208" s="174">
        <v>0</v>
      </c>
      <c r="EJ208" s="174">
        <v>0</v>
      </c>
      <c r="EK208" s="175">
        <v>0</v>
      </c>
    </row>
    <row r="209" spans="1:141" ht="15.75" x14ac:dyDescent="0.25">
      <c r="A209" s="281"/>
      <c r="B209" s="281"/>
      <c r="C209" s="259" t="s">
        <v>12235</v>
      </c>
      <c r="D209" s="259" t="s">
        <v>12236</v>
      </c>
      <c r="E209" s="259" t="s">
        <v>12237</v>
      </c>
      <c r="F209" s="192"/>
      <c r="G209" s="173">
        <v>0</v>
      </c>
      <c r="H209" s="174">
        <v>0</v>
      </c>
      <c r="I209" s="174">
        <v>0</v>
      </c>
      <c r="J209" s="174">
        <v>0</v>
      </c>
      <c r="K209" s="174">
        <v>0</v>
      </c>
      <c r="L209" s="178">
        <v>0</v>
      </c>
      <c r="M209" s="174">
        <v>0</v>
      </c>
      <c r="N209" s="177">
        <v>0</v>
      </c>
      <c r="O209" s="174">
        <v>0</v>
      </c>
      <c r="P209" s="175">
        <v>0</v>
      </c>
      <c r="R209" s="173">
        <v>1</v>
      </c>
      <c r="S209" s="174">
        <v>1</v>
      </c>
      <c r="T209" s="174">
        <v>0</v>
      </c>
      <c r="U209" s="175">
        <v>0</v>
      </c>
      <c r="V209" s="173">
        <v>0</v>
      </c>
      <c r="W209" s="174">
        <v>0</v>
      </c>
      <c r="X209" s="175">
        <v>0</v>
      </c>
      <c r="Y209" s="176">
        <v>1</v>
      </c>
      <c r="Z209" s="173">
        <v>0</v>
      </c>
      <c r="AA209" s="174">
        <v>0</v>
      </c>
      <c r="AB209" s="174">
        <v>0</v>
      </c>
      <c r="AC209" s="174">
        <v>0</v>
      </c>
      <c r="AD209" s="174">
        <v>0</v>
      </c>
      <c r="AE209" s="174">
        <v>0</v>
      </c>
      <c r="AF209" s="174">
        <v>0</v>
      </c>
      <c r="AG209" s="174">
        <v>0</v>
      </c>
      <c r="AH209" s="174">
        <v>0</v>
      </c>
      <c r="AI209" s="174">
        <v>0</v>
      </c>
      <c r="AJ209" s="174">
        <v>0</v>
      </c>
      <c r="AK209" s="174">
        <v>0</v>
      </c>
      <c r="AL209" s="174">
        <v>0</v>
      </c>
      <c r="AM209" s="174">
        <v>0</v>
      </c>
      <c r="AN209" s="174">
        <v>0</v>
      </c>
      <c r="AO209" s="174">
        <v>0</v>
      </c>
      <c r="AP209" s="175">
        <v>0</v>
      </c>
      <c r="AQ209" s="173">
        <v>0</v>
      </c>
      <c r="AR209" s="175">
        <v>0</v>
      </c>
      <c r="AS209" s="177">
        <v>0</v>
      </c>
      <c r="AT209" s="178">
        <v>0</v>
      </c>
      <c r="AU209" s="173">
        <v>0</v>
      </c>
      <c r="AV209" s="174">
        <v>0</v>
      </c>
      <c r="AW209" s="174">
        <v>0</v>
      </c>
      <c r="AX209" s="174">
        <v>0</v>
      </c>
      <c r="AY209" s="175">
        <v>0</v>
      </c>
      <c r="AZ209" s="118">
        <v>0</v>
      </c>
      <c r="BA209" s="173">
        <v>0</v>
      </c>
      <c r="BB209" s="174">
        <v>0</v>
      </c>
      <c r="BC209" s="174">
        <v>0</v>
      </c>
      <c r="BD209" s="174">
        <v>0</v>
      </c>
      <c r="BE209" s="174">
        <v>0</v>
      </c>
      <c r="BF209" s="174">
        <v>0</v>
      </c>
      <c r="BG209" s="174">
        <v>0</v>
      </c>
      <c r="BH209" s="174">
        <v>0</v>
      </c>
      <c r="BI209" s="174">
        <v>0</v>
      </c>
      <c r="BJ209" s="174">
        <v>0</v>
      </c>
      <c r="BK209" s="174">
        <v>0</v>
      </c>
      <c r="BL209" s="174">
        <v>0</v>
      </c>
      <c r="BM209" s="175">
        <v>0</v>
      </c>
      <c r="BN209" s="173">
        <v>0</v>
      </c>
      <c r="BO209" s="174">
        <v>0</v>
      </c>
      <c r="BP209" s="174">
        <v>0</v>
      </c>
      <c r="BQ209" s="175">
        <v>0</v>
      </c>
      <c r="BR209" s="173">
        <v>0</v>
      </c>
      <c r="BS209" s="174">
        <v>0</v>
      </c>
      <c r="BT209" s="175">
        <v>0</v>
      </c>
      <c r="BU209" s="177">
        <v>0</v>
      </c>
      <c r="BV209" s="178">
        <v>0</v>
      </c>
      <c r="BW209" s="173">
        <v>0</v>
      </c>
      <c r="BX209" s="174">
        <v>0</v>
      </c>
      <c r="BY209" s="174">
        <v>0</v>
      </c>
      <c r="BZ209" s="174">
        <v>0</v>
      </c>
      <c r="CA209" s="174">
        <v>0</v>
      </c>
      <c r="CB209" s="174">
        <v>0</v>
      </c>
      <c r="CC209" s="174">
        <v>0</v>
      </c>
      <c r="CD209" s="174">
        <v>0</v>
      </c>
      <c r="CE209" s="174">
        <v>0</v>
      </c>
      <c r="CF209" s="174">
        <v>0</v>
      </c>
      <c r="CG209" s="174">
        <v>0</v>
      </c>
      <c r="CH209" s="174">
        <v>0</v>
      </c>
      <c r="CI209" s="174">
        <v>0</v>
      </c>
      <c r="CJ209" s="174">
        <v>0</v>
      </c>
      <c r="CK209" s="174">
        <v>0</v>
      </c>
      <c r="CL209" s="174">
        <v>0</v>
      </c>
      <c r="CM209" s="174">
        <v>0</v>
      </c>
      <c r="CN209" s="174">
        <v>0</v>
      </c>
      <c r="CO209" s="174">
        <v>0</v>
      </c>
      <c r="CP209" s="174">
        <v>0</v>
      </c>
      <c r="CQ209" s="174">
        <v>0</v>
      </c>
      <c r="CR209" s="174">
        <v>0</v>
      </c>
      <c r="CS209" s="174">
        <v>0</v>
      </c>
      <c r="CT209" s="174">
        <v>0</v>
      </c>
      <c r="CU209" s="174">
        <v>0</v>
      </c>
      <c r="CV209" s="174">
        <v>0</v>
      </c>
      <c r="CW209" s="174">
        <v>0</v>
      </c>
      <c r="CX209" s="174">
        <v>0</v>
      </c>
      <c r="CY209" s="174">
        <v>0</v>
      </c>
      <c r="CZ209" s="175">
        <v>0</v>
      </c>
      <c r="DA209" s="177">
        <v>0</v>
      </c>
      <c r="DB209" s="174">
        <v>0</v>
      </c>
      <c r="DC209" s="174">
        <v>0</v>
      </c>
      <c r="DD209" s="174">
        <v>0</v>
      </c>
      <c r="DE209" s="174">
        <v>0</v>
      </c>
      <c r="DF209" s="174">
        <v>0</v>
      </c>
      <c r="DG209" s="174">
        <v>0</v>
      </c>
      <c r="DH209" s="174">
        <v>0</v>
      </c>
      <c r="DI209" s="174">
        <v>1</v>
      </c>
      <c r="DJ209" s="174">
        <v>0</v>
      </c>
      <c r="DK209" s="174">
        <v>0</v>
      </c>
      <c r="DL209" s="174">
        <v>0</v>
      </c>
      <c r="DM209" s="174">
        <v>0</v>
      </c>
      <c r="DN209" s="174">
        <v>0</v>
      </c>
      <c r="DO209" s="174">
        <v>0</v>
      </c>
      <c r="DP209" s="174">
        <v>0</v>
      </c>
      <c r="DQ209" s="174">
        <v>0</v>
      </c>
      <c r="DR209" s="174">
        <v>0</v>
      </c>
      <c r="DS209" s="174">
        <v>0</v>
      </c>
      <c r="DT209" s="174">
        <v>0</v>
      </c>
      <c r="DU209" s="174">
        <v>0</v>
      </c>
      <c r="DV209" s="174">
        <v>0</v>
      </c>
      <c r="DW209" s="174">
        <v>0</v>
      </c>
      <c r="DX209" s="174">
        <v>0</v>
      </c>
      <c r="DY209" s="174">
        <v>0</v>
      </c>
      <c r="DZ209" s="174">
        <v>0</v>
      </c>
      <c r="EA209" s="174">
        <v>0</v>
      </c>
      <c r="EB209" s="174">
        <v>0</v>
      </c>
      <c r="EC209" s="174">
        <v>0</v>
      </c>
      <c r="ED209" s="174">
        <v>0</v>
      </c>
      <c r="EE209" s="174">
        <v>0</v>
      </c>
      <c r="EF209" s="174">
        <v>0</v>
      </c>
      <c r="EG209" s="174">
        <v>0</v>
      </c>
      <c r="EH209" s="174">
        <v>0</v>
      </c>
      <c r="EI209" s="174">
        <v>0</v>
      </c>
      <c r="EJ209" s="174">
        <v>0</v>
      </c>
      <c r="EK209" s="175">
        <v>0</v>
      </c>
    </row>
    <row r="210" spans="1:141" ht="15.75" x14ac:dyDescent="0.25">
      <c r="A210" s="281"/>
      <c r="B210" s="282"/>
      <c r="C210" s="48" t="s">
        <v>10498</v>
      </c>
      <c r="D210" s="48" t="s">
        <v>12238</v>
      </c>
      <c r="E210" s="48" t="s">
        <v>12239</v>
      </c>
      <c r="F210" s="192"/>
      <c r="G210" s="173">
        <v>0</v>
      </c>
      <c r="H210" s="174">
        <v>0</v>
      </c>
      <c r="I210" s="174">
        <v>0</v>
      </c>
      <c r="J210" s="174">
        <v>0</v>
      </c>
      <c r="K210" s="174">
        <v>0</v>
      </c>
      <c r="L210" s="178">
        <v>0</v>
      </c>
      <c r="M210" s="174">
        <v>0</v>
      </c>
      <c r="N210" s="177">
        <v>0</v>
      </c>
      <c r="O210" s="174">
        <v>0</v>
      </c>
      <c r="P210" s="175">
        <v>0</v>
      </c>
      <c r="R210" s="173">
        <v>0</v>
      </c>
      <c r="S210" s="174">
        <v>0</v>
      </c>
      <c r="T210" s="174">
        <v>1</v>
      </c>
      <c r="U210" s="175">
        <v>0</v>
      </c>
      <c r="V210" s="173">
        <v>0</v>
      </c>
      <c r="W210" s="174">
        <v>0</v>
      </c>
      <c r="X210" s="175">
        <v>0</v>
      </c>
      <c r="Y210" s="176">
        <v>0</v>
      </c>
      <c r="Z210" s="173">
        <v>0</v>
      </c>
      <c r="AA210" s="174">
        <v>0</v>
      </c>
      <c r="AB210" s="174">
        <v>0</v>
      </c>
      <c r="AC210" s="174">
        <v>0</v>
      </c>
      <c r="AD210" s="174">
        <v>0</v>
      </c>
      <c r="AE210" s="174">
        <v>0</v>
      </c>
      <c r="AF210" s="174">
        <v>0</v>
      </c>
      <c r="AG210" s="174">
        <v>0</v>
      </c>
      <c r="AH210" s="174">
        <v>0</v>
      </c>
      <c r="AI210" s="174">
        <v>0</v>
      </c>
      <c r="AJ210" s="174">
        <v>0</v>
      </c>
      <c r="AK210" s="174">
        <v>0</v>
      </c>
      <c r="AL210" s="174">
        <v>0</v>
      </c>
      <c r="AM210" s="174">
        <v>0</v>
      </c>
      <c r="AN210" s="174">
        <v>0</v>
      </c>
      <c r="AO210" s="174">
        <v>0</v>
      </c>
      <c r="AP210" s="175">
        <v>0</v>
      </c>
      <c r="AQ210" s="173">
        <v>0</v>
      </c>
      <c r="AR210" s="175">
        <v>0</v>
      </c>
      <c r="AS210" s="177">
        <v>0</v>
      </c>
      <c r="AT210" s="178">
        <v>0</v>
      </c>
      <c r="AU210" s="173">
        <v>0</v>
      </c>
      <c r="AV210" s="174">
        <v>0</v>
      </c>
      <c r="AW210" s="174">
        <v>0</v>
      </c>
      <c r="AX210" s="174">
        <v>0</v>
      </c>
      <c r="AY210" s="175">
        <v>0</v>
      </c>
      <c r="AZ210" s="118">
        <v>0</v>
      </c>
      <c r="BA210" s="173">
        <v>0</v>
      </c>
      <c r="BB210" s="174">
        <v>0</v>
      </c>
      <c r="BC210" s="174">
        <v>0</v>
      </c>
      <c r="BD210" s="174">
        <v>0</v>
      </c>
      <c r="BE210" s="174">
        <v>0</v>
      </c>
      <c r="BF210" s="174">
        <v>0</v>
      </c>
      <c r="BG210" s="174">
        <v>0</v>
      </c>
      <c r="BH210" s="174">
        <v>0</v>
      </c>
      <c r="BI210" s="174">
        <v>0</v>
      </c>
      <c r="BJ210" s="174">
        <v>0</v>
      </c>
      <c r="BK210" s="174">
        <v>0</v>
      </c>
      <c r="BL210" s="174">
        <v>0</v>
      </c>
      <c r="BM210" s="175">
        <v>0</v>
      </c>
      <c r="BN210" s="173">
        <v>0</v>
      </c>
      <c r="BO210" s="174">
        <v>0</v>
      </c>
      <c r="BP210" s="174">
        <v>0</v>
      </c>
      <c r="BQ210" s="175">
        <v>0</v>
      </c>
      <c r="BR210" s="173">
        <v>0</v>
      </c>
      <c r="BS210" s="174">
        <v>0</v>
      </c>
      <c r="BT210" s="175">
        <v>0</v>
      </c>
      <c r="BU210" s="177">
        <v>0</v>
      </c>
      <c r="BV210" s="178">
        <v>0</v>
      </c>
      <c r="BW210" s="173">
        <v>0</v>
      </c>
      <c r="BX210" s="174">
        <v>0</v>
      </c>
      <c r="BY210" s="174">
        <v>0</v>
      </c>
      <c r="BZ210" s="174">
        <v>0</v>
      </c>
      <c r="CA210" s="174">
        <v>0</v>
      </c>
      <c r="CB210" s="174">
        <v>0</v>
      </c>
      <c r="CC210" s="174">
        <v>0</v>
      </c>
      <c r="CD210" s="174">
        <v>0</v>
      </c>
      <c r="CE210" s="174">
        <v>0</v>
      </c>
      <c r="CF210" s="174">
        <v>0</v>
      </c>
      <c r="CG210" s="174">
        <v>0</v>
      </c>
      <c r="CH210" s="174">
        <v>0</v>
      </c>
      <c r="CI210" s="174">
        <v>0</v>
      </c>
      <c r="CJ210" s="174">
        <v>1</v>
      </c>
      <c r="CK210" s="174">
        <v>0</v>
      </c>
      <c r="CL210" s="174">
        <v>1</v>
      </c>
      <c r="CM210" s="174">
        <v>1</v>
      </c>
      <c r="CN210" s="174">
        <v>0</v>
      </c>
      <c r="CO210" s="174">
        <v>0</v>
      </c>
      <c r="CP210" s="174">
        <v>0</v>
      </c>
      <c r="CQ210" s="174">
        <v>0</v>
      </c>
      <c r="CR210" s="174">
        <v>0</v>
      </c>
      <c r="CS210" s="174">
        <v>0</v>
      </c>
      <c r="CT210" s="174">
        <v>1</v>
      </c>
      <c r="CU210" s="174">
        <v>1</v>
      </c>
      <c r="CV210" s="174">
        <v>0</v>
      </c>
      <c r="CW210" s="174">
        <v>0</v>
      </c>
      <c r="CX210" s="174">
        <v>1</v>
      </c>
      <c r="CY210" s="174">
        <v>1</v>
      </c>
      <c r="CZ210" s="175">
        <v>0</v>
      </c>
      <c r="DA210" s="177">
        <v>0</v>
      </c>
      <c r="DB210" s="174">
        <v>0</v>
      </c>
      <c r="DC210" s="174">
        <v>0</v>
      </c>
      <c r="DD210" s="174">
        <v>0</v>
      </c>
      <c r="DE210" s="174">
        <v>0</v>
      </c>
      <c r="DF210" s="174">
        <v>0</v>
      </c>
      <c r="DG210" s="174">
        <v>0</v>
      </c>
      <c r="DH210" s="174">
        <v>0</v>
      </c>
      <c r="DI210" s="174">
        <v>0</v>
      </c>
      <c r="DJ210" s="174">
        <v>0</v>
      </c>
      <c r="DK210" s="174">
        <v>0</v>
      </c>
      <c r="DL210" s="174">
        <v>0</v>
      </c>
      <c r="DM210" s="174">
        <v>0</v>
      </c>
      <c r="DN210" s="174">
        <v>0</v>
      </c>
      <c r="DO210" s="174">
        <v>0</v>
      </c>
      <c r="DP210" s="174">
        <v>0</v>
      </c>
      <c r="DQ210" s="174">
        <v>0</v>
      </c>
      <c r="DR210" s="174">
        <v>0</v>
      </c>
      <c r="DS210" s="174">
        <v>0</v>
      </c>
      <c r="DT210" s="174">
        <v>0</v>
      </c>
      <c r="DU210" s="174">
        <v>0</v>
      </c>
      <c r="DV210" s="174">
        <v>0</v>
      </c>
      <c r="DW210" s="174">
        <v>0</v>
      </c>
      <c r="DX210" s="174">
        <v>0</v>
      </c>
      <c r="DY210" s="174">
        <v>0</v>
      </c>
      <c r="DZ210" s="174">
        <v>0</v>
      </c>
      <c r="EA210" s="174">
        <v>0</v>
      </c>
      <c r="EB210" s="174">
        <v>0</v>
      </c>
      <c r="EC210" s="174">
        <v>0</v>
      </c>
      <c r="ED210" s="174">
        <v>0</v>
      </c>
      <c r="EE210" s="174">
        <v>0</v>
      </c>
      <c r="EF210" s="174">
        <v>0</v>
      </c>
      <c r="EG210" s="174">
        <v>0</v>
      </c>
      <c r="EH210" s="174">
        <v>0</v>
      </c>
      <c r="EI210" s="174">
        <v>0</v>
      </c>
      <c r="EJ210" s="174">
        <v>0</v>
      </c>
      <c r="EK210" s="175">
        <v>0</v>
      </c>
    </row>
    <row r="211" spans="1:141" ht="15.75" x14ac:dyDescent="0.25">
      <c r="A211" s="281"/>
      <c r="B211" s="180" t="s">
        <v>12240</v>
      </c>
      <c r="C211" s="48" t="s">
        <v>10820</v>
      </c>
      <c r="D211" s="48" t="s">
        <v>4860</v>
      </c>
      <c r="E211" s="48" t="s">
        <v>12241</v>
      </c>
      <c r="F211" s="192"/>
      <c r="G211" s="173">
        <v>0</v>
      </c>
      <c r="H211" s="174">
        <v>0</v>
      </c>
      <c r="I211" s="174">
        <v>0</v>
      </c>
      <c r="J211" s="174">
        <v>0</v>
      </c>
      <c r="K211" s="174">
        <v>0</v>
      </c>
      <c r="L211" s="178">
        <v>0</v>
      </c>
      <c r="M211" s="174">
        <v>0</v>
      </c>
      <c r="N211" s="177">
        <v>0</v>
      </c>
      <c r="O211" s="174">
        <v>0</v>
      </c>
      <c r="P211" s="175">
        <v>0</v>
      </c>
      <c r="R211" s="173">
        <v>0</v>
      </c>
      <c r="S211" s="174">
        <v>0</v>
      </c>
      <c r="T211" s="174">
        <v>0</v>
      </c>
      <c r="U211" s="175">
        <v>0</v>
      </c>
      <c r="V211" s="173">
        <v>0</v>
      </c>
      <c r="W211" s="174">
        <v>0</v>
      </c>
      <c r="X211" s="175">
        <v>0</v>
      </c>
      <c r="Y211" s="176">
        <v>0</v>
      </c>
      <c r="Z211" s="173">
        <v>0</v>
      </c>
      <c r="AA211" s="174">
        <v>1</v>
      </c>
      <c r="AB211" s="174">
        <v>0</v>
      </c>
      <c r="AC211" s="174">
        <v>0</v>
      </c>
      <c r="AD211" s="174">
        <v>1</v>
      </c>
      <c r="AE211" s="174">
        <v>1</v>
      </c>
      <c r="AF211" s="174">
        <v>0</v>
      </c>
      <c r="AG211" s="174">
        <v>0</v>
      </c>
      <c r="AH211" s="174">
        <v>0</v>
      </c>
      <c r="AI211" s="174">
        <v>0</v>
      </c>
      <c r="AJ211" s="174">
        <v>0</v>
      </c>
      <c r="AK211" s="174">
        <v>0</v>
      </c>
      <c r="AL211" s="174">
        <v>0</v>
      </c>
      <c r="AM211" s="174">
        <v>0</v>
      </c>
      <c r="AN211" s="174">
        <v>0</v>
      </c>
      <c r="AO211" s="174">
        <v>0</v>
      </c>
      <c r="AP211" s="175">
        <v>0</v>
      </c>
      <c r="AQ211" s="173">
        <v>0</v>
      </c>
      <c r="AR211" s="175">
        <v>0</v>
      </c>
      <c r="AS211" s="177">
        <v>0</v>
      </c>
      <c r="AT211" s="178">
        <v>0</v>
      </c>
      <c r="AU211" s="173">
        <v>0</v>
      </c>
      <c r="AV211" s="174">
        <v>0</v>
      </c>
      <c r="AW211" s="174">
        <v>0</v>
      </c>
      <c r="AX211" s="174">
        <v>0</v>
      </c>
      <c r="AY211" s="175">
        <v>0</v>
      </c>
      <c r="AZ211" s="118">
        <v>0</v>
      </c>
      <c r="BA211" s="173">
        <v>0</v>
      </c>
      <c r="BB211" s="174">
        <v>0</v>
      </c>
      <c r="BC211" s="174">
        <v>0</v>
      </c>
      <c r="BD211" s="174">
        <v>0</v>
      </c>
      <c r="BE211" s="174">
        <v>0</v>
      </c>
      <c r="BF211" s="174">
        <v>0</v>
      </c>
      <c r="BG211" s="174">
        <v>0</v>
      </c>
      <c r="BH211" s="174">
        <v>0</v>
      </c>
      <c r="BI211" s="174">
        <v>0</v>
      </c>
      <c r="BJ211" s="174">
        <v>0</v>
      </c>
      <c r="BK211" s="174">
        <v>0</v>
      </c>
      <c r="BL211" s="174">
        <v>0</v>
      </c>
      <c r="BM211" s="175">
        <v>0</v>
      </c>
      <c r="BN211" s="173">
        <v>0</v>
      </c>
      <c r="BO211" s="174">
        <v>0</v>
      </c>
      <c r="BP211" s="174">
        <v>0</v>
      </c>
      <c r="BQ211" s="175">
        <v>0</v>
      </c>
      <c r="BR211" s="173">
        <v>0</v>
      </c>
      <c r="BS211" s="174">
        <v>0</v>
      </c>
      <c r="BT211" s="175">
        <v>0</v>
      </c>
      <c r="BU211" s="177">
        <v>0</v>
      </c>
      <c r="BV211" s="178">
        <v>0</v>
      </c>
      <c r="BW211" s="173">
        <v>0</v>
      </c>
      <c r="BX211" s="174">
        <v>0</v>
      </c>
      <c r="BY211" s="174">
        <v>0</v>
      </c>
      <c r="BZ211" s="174">
        <v>0</v>
      </c>
      <c r="CA211" s="174">
        <v>0</v>
      </c>
      <c r="CB211" s="174">
        <v>0</v>
      </c>
      <c r="CC211" s="174">
        <v>0</v>
      </c>
      <c r="CD211" s="174">
        <v>0</v>
      </c>
      <c r="CE211" s="174">
        <v>0</v>
      </c>
      <c r="CF211" s="174">
        <v>0</v>
      </c>
      <c r="CG211" s="174">
        <v>0</v>
      </c>
      <c r="CH211" s="174">
        <v>0</v>
      </c>
      <c r="CI211" s="174">
        <v>0</v>
      </c>
      <c r="CJ211" s="174">
        <v>0</v>
      </c>
      <c r="CK211" s="174">
        <v>0</v>
      </c>
      <c r="CL211" s="174">
        <v>0</v>
      </c>
      <c r="CM211" s="174">
        <v>0</v>
      </c>
      <c r="CN211" s="174">
        <v>0</v>
      </c>
      <c r="CO211" s="174">
        <v>0</v>
      </c>
      <c r="CP211" s="174">
        <v>0</v>
      </c>
      <c r="CQ211" s="174">
        <v>0</v>
      </c>
      <c r="CR211" s="174">
        <v>0</v>
      </c>
      <c r="CS211" s="174">
        <v>0</v>
      </c>
      <c r="CT211" s="174">
        <v>0</v>
      </c>
      <c r="CU211" s="174">
        <v>0</v>
      </c>
      <c r="CV211" s="174">
        <v>0</v>
      </c>
      <c r="CW211" s="174">
        <v>0</v>
      </c>
      <c r="CX211" s="174">
        <v>0</v>
      </c>
      <c r="CY211" s="174">
        <v>0</v>
      </c>
      <c r="CZ211" s="175">
        <v>0</v>
      </c>
      <c r="DA211" s="177">
        <v>0</v>
      </c>
      <c r="DB211" s="174">
        <v>0</v>
      </c>
      <c r="DC211" s="174">
        <v>0</v>
      </c>
      <c r="DD211" s="174">
        <v>0</v>
      </c>
      <c r="DE211" s="174">
        <v>0</v>
      </c>
      <c r="DF211" s="174">
        <v>0</v>
      </c>
      <c r="DG211" s="174">
        <v>0</v>
      </c>
      <c r="DH211" s="174">
        <v>0</v>
      </c>
      <c r="DI211" s="174">
        <v>0</v>
      </c>
      <c r="DJ211" s="174">
        <v>0</v>
      </c>
      <c r="DK211" s="174">
        <v>0</v>
      </c>
      <c r="DL211" s="174">
        <v>0</v>
      </c>
      <c r="DM211" s="174">
        <v>0</v>
      </c>
      <c r="DN211" s="174">
        <v>0</v>
      </c>
      <c r="DO211" s="174">
        <v>0</v>
      </c>
      <c r="DP211" s="174">
        <v>0</v>
      </c>
      <c r="DQ211" s="174">
        <v>0</v>
      </c>
      <c r="DR211" s="174">
        <v>0</v>
      </c>
      <c r="DS211" s="174">
        <v>0</v>
      </c>
      <c r="DT211" s="174">
        <v>0</v>
      </c>
      <c r="DU211" s="174">
        <v>0</v>
      </c>
      <c r="DV211" s="174">
        <v>0</v>
      </c>
      <c r="DW211" s="174">
        <v>0</v>
      </c>
      <c r="DX211" s="174">
        <v>0</v>
      </c>
      <c r="DY211" s="174">
        <v>0</v>
      </c>
      <c r="DZ211" s="174">
        <v>0</v>
      </c>
      <c r="EA211" s="174">
        <v>0</v>
      </c>
      <c r="EB211" s="174">
        <v>0</v>
      </c>
      <c r="EC211" s="174">
        <v>0</v>
      </c>
      <c r="ED211" s="174">
        <v>0</v>
      </c>
      <c r="EE211" s="174">
        <v>0</v>
      </c>
      <c r="EF211" s="174">
        <v>0</v>
      </c>
      <c r="EG211" s="174">
        <v>0</v>
      </c>
      <c r="EH211" s="174">
        <v>0</v>
      </c>
      <c r="EI211" s="174">
        <v>0</v>
      </c>
      <c r="EJ211" s="174">
        <v>0</v>
      </c>
      <c r="EK211" s="175">
        <v>0</v>
      </c>
    </row>
    <row r="212" spans="1:141" ht="15.75" x14ac:dyDescent="0.25">
      <c r="A212" s="282"/>
      <c r="B212" s="179" t="s">
        <v>12242</v>
      </c>
      <c r="C212" s="48" t="s">
        <v>9624</v>
      </c>
      <c r="D212" s="48" t="s">
        <v>12243</v>
      </c>
      <c r="E212" s="48" t="s">
        <v>12244</v>
      </c>
      <c r="F212" s="192"/>
      <c r="G212" s="173">
        <v>0</v>
      </c>
      <c r="H212" s="174">
        <v>0</v>
      </c>
      <c r="I212" s="174">
        <v>1</v>
      </c>
      <c r="J212" s="174">
        <v>0</v>
      </c>
      <c r="K212" s="174">
        <v>0</v>
      </c>
      <c r="L212" s="178">
        <v>1</v>
      </c>
      <c r="M212" s="174">
        <v>0</v>
      </c>
      <c r="N212" s="177">
        <v>0</v>
      </c>
      <c r="O212" s="174">
        <v>0</v>
      </c>
      <c r="P212" s="175">
        <v>0</v>
      </c>
      <c r="R212" s="173">
        <v>1</v>
      </c>
      <c r="S212" s="174">
        <v>0</v>
      </c>
      <c r="T212" s="174">
        <v>1</v>
      </c>
      <c r="U212" s="175">
        <v>1</v>
      </c>
      <c r="V212" s="173">
        <v>0</v>
      </c>
      <c r="W212" s="174">
        <v>0</v>
      </c>
      <c r="X212" s="175">
        <v>0</v>
      </c>
      <c r="Y212" s="176">
        <v>3</v>
      </c>
      <c r="Z212" s="173">
        <v>3</v>
      </c>
      <c r="AA212" s="174">
        <v>2</v>
      </c>
      <c r="AB212" s="174">
        <v>2</v>
      </c>
      <c r="AC212" s="174">
        <v>1</v>
      </c>
      <c r="AD212" s="174">
        <v>2</v>
      </c>
      <c r="AE212" s="174">
        <v>2</v>
      </c>
      <c r="AF212" s="174">
        <v>3</v>
      </c>
      <c r="AG212" s="174">
        <v>3</v>
      </c>
      <c r="AH212" s="174">
        <v>3</v>
      </c>
      <c r="AI212" s="174">
        <v>3</v>
      </c>
      <c r="AJ212" s="174">
        <v>1</v>
      </c>
      <c r="AK212" s="174">
        <v>3</v>
      </c>
      <c r="AL212" s="174">
        <v>4</v>
      </c>
      <c r="AM212" s="174">
        <v>3</v>
      </c>
      <c r="AN212" s="174">
        <v>3</v>
      </c>
      <c r="AO212" s="174">
        <v>1</v>
      </c>
      <c r="AP212" s="175">
        <v>5</v>
      </c>
      <c r="AQ212" s="173">
        <v>0</v>
      </c>
      <c r="AR212" s="175">
        <v>0</v>
      </c>
      <c r="AS212" s="177">
        <v>0</v>
      </c>
      <c r="AT212" s="178">
        <v>0</v>
      </c>
      <c r="AU212" s="173">
        <v>0</v>
      </c>
      <c r="AV212" s="174">
        <v>0</v>
      </c>
      <c r="AW212" s="174">
        <v>0</v>
      </c>
      <c r="AX212" s="174">
        <v>0</v>
      </c>
      <c r="AY212" s="175">
        <v>0</v>
      </c>
      <c r="AZ212" s="118">
        <v>0</v>
      </c>
      <c r="BA212" s="173">
        <v>0</v>
      </c>
      <c r="BB212" s="174">
        <v>0</v>
      </c>
      <c r="BC212" s="174">
        <v>0</v>
      </c>
      <c r="BD212" s="174">
        <v>0</v>
      </c>
      <c r="BE212" s="174">
        <v>0</v>
      </c>
      <c r="BF212" s="174">
        <v>0</v>
      </c>
      <c r="BG212" s="174">
        <v>0</v>
      </c>
      <c r="BH212" s="174">
        <v>0</v>
      </c>
      <c r="BI212" s="174">
        <v>0</v>
      </c>
      <c r="BJ212" s="174">
        <v>0</v>
      </c>
      <c r="BK212" s="174">
        <v>0</v>
      </c>
      <c r="BL212" s="174">
        <v>0</v>
      </c>
      <c r="BM212" s="175">
        <v>0</v>
      </c>
      <c r="BN212" s="173">
        <v>1</v>
      </c>
      <c r="BO212" s="174">
        <v>0</v>
      </c>
      <c r="BP212" s="174">
        <v>1</v>
      </c>
      <c r="BQ212" s="175">
        <v>3</v>
      </c>
      <c r="BR212" s="173">
        <v>0</v>
      </c>
      <c r="BS212" s="174">
        <v>0</v>
      </c>
      <c r="BT212" s="175">
        <v>0</v>
      </c>
      <c r="BU212" s="177">
        <v>0</v>
      </c>
      <c r="BV212" s="178">
        <v>0</v>
      </c>
      <c r="BW212" s="173">
        <v>0</v>
      </c>
      <c r="BX212" s="174">
        <v>0</v>
      </c>
      <c r="BY212" s="174">
        <v>0</v>
      </c>
      <c r="BZ212" s="174">
        <v>0</v>
      </c>
      <c r="CA212" s="174">
        <v>0</v>
      </c>
      <c r="CB212" s="174">
        <v>0</v>
      </c>
      <c r="CC212" s="174">
        <v>0</v>
      </c>
      <c r="CD212" s="174">
        <v>0</v>
      </c>
      <c r="CE212" s="174">
        <v>0</v>
      </c>
      <c r="CF212" s="174">
        <v>0</v>
      </c>
      <c r="CG212" s="174">
        <v>0</v>
      </c>
      <c r="CH212" s="174">
        <v>0</v>
      </c>
      <c r="CI212" s="174">
        <v>0</v>
      </c>
      <c r="CJ212" s="174">
        <v>0</v>
      </c>
      <c r="CK212" s="174">
        <v>0</v>
      </c>
      <c r="CL212" s="174">
        <v>0</v>
      </c>
      <c r="CM212" s="174">
        <v>0</v>
      </c>
      <c r="CN212" s="174">
        <v>0</v>
      </c>
      <c r="CO212" s="174">
        <v>0</v>
      </c>
      <c r="CP212" s="174">
        <v>0</v>
      </c>
      <c r="CQ212" s="174">
        <v>0</v>
      </c>
      <c r="CR212" s="174">
        <v>0</v>
      </c>
      <c r="CS212" s="174">
        <v>0</v>
      </c>
      <c r="CT212" s="174">
        <v>0</v>
      </c>
      <c r="CU212" s="174">
        <v>0</v>
      </c>
      <c r="CV212" s="174">
        <v>0</v>
      </c>
      <c r="CW212" s="174">
        <v>0</v>
      </c>
      <c r="CX212" s="174">
        <v>0</v>
      </c>
      <c r="CY212" s="174">
        <v>0</v>
      </c>
      <c r="CZ212" s="175">
        <v>0</v>
      </c>
      <c r="DA212" s="177">
        <v>0</v>
      </c>
      <c r="DB212" s="174">
        <v>0</v>
      </c>
      <c r="DC212" s="174">
        <v>0</v>
      </c>
      <c r="DD212" s="174">
        <v>0</v>
      </c>
      <c r="DE212" s="174">
        <v>0</v>
      </c>
      <c r="DF212" s="174">
        <v>0</v>
      </c>
      <c r="DG212" s="174">
        <v>0</v>
      </c>
      <c r="DH212" s="174">
        <v>0</v>
      </c>
      <c r="DI212" s="174">
        <v>0</v>
      </c>
      <c r="DJ212" s="174">
        <v>0</v>
      </c>
      <c r="DK212" s="174">
        <v>0</v>
      </c>
      <c r="DL212" s="174">
        <v>0</v>
      </c>
      <c r="DM212" s="174">
        <v>0</v>
      </c>
      <c r="DN212" s="174">
        <v>0</v>
      </c>
      <c r="DO212" s="174">
        <v>0</v>
      </c>
      <c r="DP212" s="174">
        <v>0</v>
      </c>
      <c r="DQ212" s="174">
        <v>0</v>
      </c>
      <c r="DR212" s="174">
        <v>0</v>
      </c>
      <c r="DS212" s="174">
        <v>0</v>
      </c>
      <c r="DT212" s="174">
        <v>0</v>
      </c>
      <c r="DU212" s="174">
        <v>0</v>
      </c>
      <c r="DV212" s="174">
        <v>0</v>
      </c>
      <c r="DW212" s="174">
        <v>0</v>
      </c>
      <c r="DX212" s="174">
        <v>0</v>
      </c>
      <c r="DY212" s="174">
        <v>0</v>
      </c>
      <c r="DZ212" s="174">
        <v>0</v>
      </c>
      <c r="EA212" s="174">
        <v>0</v>
      </c>
      <c r="EB212" s="174">
        <v>0</v>
      </c>
      <c r="EC212" s="174">
        <v>0</v>
      </c>
      <c r="ED212" s="174">
        <v>0</v>
      </c>
      <c r="EE212" s="174">
        <v>0</v>
      </c>
      <c r="EF212" s="174">
        <v>0</v>
      </c>
      <c r="EG212" s="174">
        <v>0</v>
      </c>
      <c r="EH212" s="174">
        <v>0</v>
      </c>
      <c r="EI212" s="174">
        <v>0</v>
      </c>
      <c r="EJ212" s="174">
        <v>0</v>
      </c>
      <c r="EK212" s="175">
        <v>0</v>
      </c>
    </row>
    <row r="213" spans="1:141" ht="15.75" x14ac:dyDescent="0.25">
      <c r="A213" s="283" t="s">
        <v>12245</v>
      </c>
      <c r="B213" s="284"/>
      <c r="C213" s="48" t="s">
        <v>12246</v>
      </c>
      <c r="D213" s="48" t="s">
        <v>12247</v>
      </c>
      <c r="E213" s="48" t="s">
        <v>12248</v>
      </c>
      <c r="F213" s="192"/>
      <c r="G213" s="173">
        <v>0</v>
      </c>
      <c r="H213" s="174">
        <v>0</v>
      </c>
      <c r="I213" s="174">
        <v>0</v>
      </c>
      <c r="J213" s="174">
        <v>0</v>
      </c>
      <c r="K213" s="174">
        <v>0</v>
      </c>
      <c r="L213" s="178">
        <v>0</v>
      </c>
      <c r="M213" s="174">
        <v>0</v>
      </c>
      <c r="N213" s="177">
        <v>0</v>
      </c>
      <c r="O213" s="174">
        <v>0</v>
      </c>
      <c r="P213" s="175">
        <v>0</v>
      </c>
      <c r="R213" s="173">
        <v>1</v>
      </c>
      <c r="S213" s="174">
        <v>0</v>
      </c>
      <c r="T213" s="174">
        <v>0</v>
      </c>
      <c r="U213" s="175">
        <v>0</v>
      </c>
      <c r="V213" s="173">
        <v>0</v>
      </c>
      <c r="W213" s="174">
        <v>0</v>
      </c>
      <c r="X213" s="175">
        <v>0</v>
      </c>
      <c r="Y213" s="176">
        <v>0</v>
      </c>
      <c r="Z213" s="173">
        <v>0</v>
      </c>
      <c r="AA213" s="174">
        <v>0</v>
      </c>
      <c r="AB213" s="174">
        <v>0</v>
      </c>
      <c r="AC213" s="174">
        <v>0</v>
      </c>
      <c r="AD213" s="174">
        <v>0</v>
      </c>
      <c r="AE213" s="174">
        <v>0</v>
      </c>
      <c r="AF213" s="174">
        <v>0</v>
      </c>
      <c r="AG213" s="174">
        <v>0</v>
      </c>
      <c r="AH213" s="174">
        <v>0</v>
      </c>
      <c r="AI213" s="174">
        <v>0</v>
      </c>
      <c r="AJ213" s="174">
        <v>0</v>
      </c>
      <c r="AK213" s="174">
        <v>0</v>
      </c>
      <c r="AL213" s="174">
        <v>0</v>
      </c>
      <c r="AM213" s="174">
        <v>0</v>
      </c>
      <c r="AN213" s="174">
        <v>0</v>
      </c>
      <c r="AO213" s="174">
        <v>0</v>
      </c>
      <c r="AP213" s="175">
        <v>0</v>
      </c>
      <c r="AQ213" s="173">
        <v>0</v>
      </c>
      <c r="AR213" s="175">
        <v>0</v>
      </c>
      <c r="AS213" s="177">
        <v>0</v>
      </c>
      <c r="AT213" s="178">
        <v>0</v>
      </c>
      <c r="AU213" s="173">
        <v>0</v>
      </c>
      <c r="AV213" s="174">
        <v>0</v>
      </c>
      <c r="AW213" s="174">
        <v>0</v>
      </c>
      <c r="AX213" s="174">
        <v>0</v>
      </c>
      <c r="AY213" s="175">
        <v>0</v>
      </c>
      <c r="AZ213" s="118">
        <v>0</v>
      </c>
      <c r="BA213" s="173">
        <v>0</v>
      </c>
      <c r="BB213" s="174">
        <v>0</v>
      </c>
      <c r="BC213" s="174">
        <v>0</v>
      </c>
      <c r="BD213" s="174">
        <v>0</v>
      </c>
      <c r="BE213" s="174">
        <v>0</v>
      </c>
      <c r="BF213" s="174">
        <v>0</v>
      </c>
      <c r="BG213" s="174">
        <v>0</v>
      </c>
      <c r="BH213" s="174">
        <v>0</v>
      </c>
      <c r="BI213" s="174">
        <v>0</v>
      </c>
      <c r="BJ213" s="174">
        <v>0</v>
      </c>
      <c r="BK213" s="174">
        <v>0</v>
      </c>
      <c r="BL213" s="174">
        <v>0</v>
      </c>
      <c r="BM213" s="175">
        <v>1</v>
      </c>
      <c r="BN213" s="173">
        <v>0</v>
      </c>
      <c r="BO213" s="174">
        <v>0</v>
      </c>
      <c r="BP213" s="174">
        <v>0</v>
      </c>
      <c r="BQ213" s="175">
        <v>0</v>
      </c>
      <c r="BR213" s="173">
        <v>0</v>
      </c>
      <c r="BS213" s="174">
        <v>0</v>
      </c>
      <c r="BT213" s="175">
        <v>0</v>
      </c>
      <c r="BU213" s="177">
        <v>0</v>
      </c>
      <c r="BV213" s="178">
        <v>0</v>
      </c>
      <c r="BW213" s="173">
        <v>0</v>
      </c>
      <c r="BX213" s="174">
        <v>0</v>
      </c>
      <c r="BY213" s="174">
        <v>0</v>
      </c>
      <c r="BZ213" s="174">
        <v>0</v>
      </c>
      <c r="CA213" s="174">
        <v>0</v>
      </c>
      <c r="CB213" s="174">
        <v>0</v>
      </c>
      <c r="CC213" s="174">
        <v>0</v>
      </c>
      <c r="CD213" s="174">
        <v>0</v>
      </c>
      <c r="CE213" s="174">
        <v>0</v>
      </c>
      <c r="CF213" s="174">
        <v>0</v>
      </c>
      <c r="CG213" s="174">
        <v>0</v>
      </c>
      <c r="CH213" s="174">
        <v>0</v>
      </c>
      <c r="CI213" s="174">
        <v>0</v>
      </c>
      <c r="CJ213" s="174">
        <v>0</v>
      </c>
      <c r="CK213" s="174">
        <v>0</v>
      </c>
      <c r="CL213" s="174">
        <v>0</v>
      </c>
      <c r="CM213" s="174">
        <v>0</v>
      </c>
      <c r="CN213" s="174">
        <v>0</v>
      </c>
      <c r="CO213" s="174">
        <v>0</v>
      </c>
      <c r="CP213" s="174">
        <v>0</v>
      </c>
      <c r="CQ213" s="174">
        <v>0</v>
      </c>
      <c r="CR213" s="174">
        <v>0</v>
      </c>
      <c r="CS213" s="174">
        <v>0</v>
      </c>
      <c r="CT213" s="174">
        <v>0</v>
      </c>
      <c r="CU213" s="174">
        <v>0</v>
      </c>
      <c r="CV213" s="174">
        <v>0</v>
      </c>
      <c r="CW213" s="174">
        <v>0</v>
      </c>
      <c r="CX213" s="174">
        <v>0</v>
      </c>
      <c r="CY213" s="174">
        <v>0</v>
      </c>
      <c r="CZ213" s="175">
        <v>0</v>
      </c>
      <c r="DA213" s="177">
        <v>0</v>
      </c>
      <c r="DB213" s="174">
        <v>0</v>
      </c>
      <c r="DC213" s="174">
        <v>0</v>
      </c>
      <c r="DD213" s="174">
        <v>0</v>
      </c>
      <c r="DE213" s="174">
        <v>0</v>
      </c>
      <c r="DF213" s="174">
        <v>0</v>
      </c>
      <c r="DG213" s="174">
        <v>0</v>
      </c>
      <c r="DH213" s="174">
        <v>0</v>
      </c>
      <c r="DI213" s="174">
        <v>0</v>
      </c>
      <c r="DJ213" s="174">
        <v>0</v>
      </c>
      <c r="DK213" s="174">
        <v>0</v>
      </c>
      <c r="DL213" s="174">
        <v>0</v>
      </c>
      <c r="DM213" s="174">
        <v>0</v>
      </c>
      <c r="DN213" s="174">
        <v>0</v>
      </c>
      <c r="DO213" s="174">
        <v>0</v>
      </c>
      <c r="DP213" s="174">
        <v>0</v>
      </c>
      <c r="DQ213" s="174">
        <v>0</v>
      </c>
      <c r="DR213" s="174">
        <v>0</v>
      </c>
      <c r="DS213" s="174">
        <v>0</v>
      </c>
      <c r="DT213" s="174">
        <v>0</v>
      </c>
      <c r="DU213" s="174">
        <v>0</v>
      </c>
      <c r="DV213" s="174">
        <v>0</v>
      </c>
      <c r="DW213" s="174">
        <v>0</v>
      </c>
      <c r="DX213" s="174">
        <v>0</v>
      </c>
      <c r="DY213" s="174">
        <v>0</v>
      </c>
      <c r="DZ213" s="174">
        <v>0</v>
      </c>
      <c r="EA213" s="174">
        <v>0</v>
      </c>
      <c r="EB213" s="174">
        <v>0</v>
      </c>
      <c r="EC213" s="174">
        <v>0</v>
      </c>
      <c r="ED213" s="174">
        <v>0</v>
      </c>
      <c r="EE213" s="174">
        <v>0</v>
      </c>
      <c r="EF213" s="174">
        <v>0</v>
      </c>
      <c r="EG213" s="174">
        <v>0</v>
      </c>
      <c r="EH213" s="174">
        <v>0</v>
      </c>
      <c r="EI213" s="174">
        <v>0</v>
      </c>
      <c r="EJ213" s="174">
        <v>0</v>
      </c>
      <c r="EK213" s="175">
        <v>0</v>
      </c>
    </row>
    <row r="214" spans="1:141" ht="15.75" x14ac:dyDescent="0.25">
      <c r="A214" s="285" t="s">
        <v>12249</v>
      </c>
      <c r="B214" s="286"/>
      <c r="C214" s="48" t="s">
        <v>10191</v>
      </c>
      <c r="D214" s="48" t="s">
        <v>12250</v>
      </c>
      <c r="E214" s="48" t="s">
        <v>12251</v>
      </c>
      <c r="F214" s="192"/>
      <c r="G214" s="173">
        <v>0</v>
      </c>
      <c r="H214" s="174">
        <v>0</v>
      </c>
      <c r="I214" s="174">
        <v>1</v>
      </c>
      <c r="J214" s="174">
        <v>0</v>
      </c>
      <c r="K214" s="174">
        <v>0</v>
      </c>
      <c r="L214" s="178">
        <v>0</v>
      </c>
      <c r="M214" s="174">
        <v>0</v>
      </c>
      <c r="N214" s="177">
        <v>0</v>
      </c>
      <c r="O214" s="174">
        <v>0</v>
      </c>
      <c r="P214" s="175">
        <v>0</v>
      </c>
      <c r="R214" s="173">
        <v>2</v>
      </c>
      <c r="S214" s="174">
        <v>2</v>
      </c>
      <c r="T214" s="174">
        <v>0</v>
      </c>
      <c r="U214" s="175">
        <v>0</v>
      </c>
      <c r="V214" s="173">
        <v>0</v>
      </c>
      <c r="W214" s="174">
        <v>0</v>
      </c>
      <c r="X214" s="175">
        <v>0</v>
      </c>
      <c r="Y214" s="176">
        <v>2</v>
      </c>
      <c r="Z214" s="173">
        <v>1</v>
      </c>
      <c r="AA214" s="174">
        <v>2</v>
      </c>
      <c r="AB214" s="174">
        <v>2</v>
      </c>
      <c r="AC214" s="174">
        <v>2</v>
      </c>
      <c r="AD214" s="174">
        <v>2</v>
      </c>
      <c r="AE214" s="174">
        <v>2</v>
      </c>
      <c r="AF214" s="174">
        <v>2</v>
      </c>
      <c r="AG214" s="174">
        <v>2</v>
      </c>
      <c r="AH214" s="174">
        <v>2</v>
      </c>
      <c r="AI214" s="174">
        <v>2</v>
      </c>
      <c r="AJ214" s="174">
        <v>0</v>
      </c>
      <c r="AK214" s="174">
        <v>1</v>
      </c>
      <c r="AL214" s="174">
        <v>2</v>
      </c>
      <c r="AM214" s="174">
        <v>1</v>
      </c>
      <c r="AN214" s="174">
        <v>1</v>
      </c>
      <c r="AO214" s="174">
        <v>1</v>
      </c>
      <c r="AP214" s="175">
        <v>2</v>
      </c>
      <c r="AQ214" s="173">
        <v>0</v>
      </c>
      <c r="AR214" s="175">
        <v>0</v>
      </c>
      <c r="AS214" s="177">
        <v>0</v>
      </c>
      <c r="AT214" s="178">
        <v>0</v>
      </c>
      <c r="AU214" s="173">
        <v>0</v>
      </c>
      <c r="AV214" s="174">
        <v>0</v>
      </c>
      <c r="AW214" s="174">
        <v>0</v>
      </c>
      <c r="AX214" s="174">
        <v>0</v>
      </c>
      <c r="AY214" s="175">
        <v>0</v>
      </c>
      <c r="AZ214" s="118">
        <v>0</v>
      </c>
      <c r="BA214" s="173">
        <v>0</v>
      </c>
      <c r="BB214" s="174">
        <v>0</v>
      </c>
      <c r="BC214" s="174">
        <v>0</v>
      </c>
      <c r="BD214" s="174">
        <v>0</v>
      </c>
      <c r="BE214" s="174">
        <v>0</v>
      </c>
      <c r="BF214" s="174">
        <v>0</v>
      </c>
      <c r="BG214" s="174">
        <v>0</v>
      </c>
      <c r="BH214" s="174">
        <v>0</v>
      </c>
      <c r="BI214" s="174">
        <v>0</v>
      </c>
      <c r="BJ214" s="174">
        <v>0</v>
      </c>
      <c r="BK214" s="174">
        <v>0</v>
      </c>
      <c r="BL214" s="174">
        <v>1</v>
      </c>
      <c r="BM214" s="175">
        <v>0</v>
      </c>
      <c r="BN214" s="173">
        <v>0</v>
      </c>
      <c r="BO214" s="174">
        <v>0</v>
      </c>
      <c r="BP214" s="174">
        <v>0</v>
      </c>
      <c r="BQ214" s="175">
        <v>0</v>
      </c>
      <c r="BR214" s="173">
        <v>0</v>
      </c>
      <c r="BS214" s="174">
        <v>0</v>
      </c>
      <c r="BT214" s="175">
        <v>0</v>
      </c>
      <c r="BU214" s="177">
        <v>0</v>
      </c>
      <c r="BV214" s="178">
        <v>0</v>
      </c>
      <c r="BW214" s="173">
        <v>0</v>
      </c>
      <c r="BX214" s="174">
        <v>0</v>
      </c>
      <c r="BY214" s="174">
        <v>0</v>
      </c>
      <c r="BZ214" s="174">
        <v>0</v>
      </c>
      <c r="CA214" s="174">
        <v>0</v>
      </c>
      <c r="CB214" s="174">
        <v>0</v>
      </c>
      <c r="CC214" s="174">
        <v>0</v>
      </c>
      <c r="CD214" s="174">
        <v>0</v>
      </c>
      <c r="CE214" s="174">
        <v>0</v>
      </c>
      <c r="CF214" s="174">
        <v>0</v>
      </c>
      <c r="CG214" s="174">
        <v>0</v>
      </c>
      <c r="CH214" s="174">
        <v>0</v>
      </c>
      <c r="CI214" s="174">
        <v>0</v>
      </c>
      <c r="CJ214" s="174">
        <v>0</v>
      </c>
      <c r="CK214" s="174">
        <v>0</v>
      </c>
      <c r="CL214" s="174">
        <v>0</v>
      </c>
      <c r="CM214" s="174">
        <v>0</v>
      </c>
      <c r="CN214" s="174">
        <v>0</v>
      </c>
      <c r="CO214" s="174">
        <v>0</v>
      </c>
      <c r="CP214" s="174">
        <v>0</v>
      </c>
      <c r="CQ214" s="174">
        <v>0</v>
      </c>
      <c r="CR214" s="174">
        <v>0</v>
      </c>
      <c r="CS214" s="174">
        <v>0</v>
      </c>
      <c r="CT214" s="174">
        <v>0</v>
      </c>
      <c r="CU214" s="174">
        <v>0</v>
      </c>
      <c r="CV214" s="174">
        <v>0</v>
      </c>
      <c r="CW214" s="174">
        <v>0</v>
      </c>
      <c r="CX214" s="174">
        <v>0</v>
      </c>
      <c r="CY214" s="174">
        <v>0</v>
      </c>
      <c r="CZ214" s="175">
        <v>0</v>
      </c>
      <c r="DA214" s="177">
        <v>0</v>
      </c>
      <c r="DB214" s="174">
        <v>0</v>
      </c>
      <c r="DC214" s="174">
        <v>0</v>
      </c>
      <c r="DD214" s="174">
        <v>0</v>
      </c>
      <c r="DE214" s="174">
        <v>0</v>
      </c>
      <c r="DF214" s="174">
        <v>0</v>
      </c>
      <c r="DG214" s="174">
        <v>0</v>
      </c>
      <c r="DH214" s="174">
        <v>0</v>
      </c>
      <c r="DI214" s="174">
        <v>1</v>
      </c>
      <c r="DJ214" s="174">
        <v>1</v>
      </c>
      <c r="DK214" s="174">
        <v>0</v>
      </c>
      <c r="DL214" s="174">
        <v>0</v>
      </c>
      <c r="DM214" s="174">
        <v>0</v>
      </c>
      <c r="DN214" s="174">
        <v>0</v>
      </c>
      <c r="DO214" s="174">
        <v>0</v>
      </c>
      <c r="DP214" s="174">
        <v>0</v>
      </c>
      <c r="DQ214" s="174">
        <v>0</v>
      </c>
      <c r="DR214" s="174">
        <v>0</v>
      </c>
      <c r="DS214" s="174">
        <v>0</v>
      </c>
      <c r="DT214" s="174">
        <v>0</v>
      </c>
      <c r="DU214" s="174">
        <v>0</v>
      </c>
      <c r="DV214" s="174">
        <v>0</v>
      </c>
      <c r="DW214" s="174">
        <v>0</v>
      </c>
      <c r="DX214" s="174">
        <v>0</v>
      </c>
      <c r="DY214" s="174">
        <v>0</v>
      </c>
      <c r="DZ214" s="174">
        <v>0</v>
      </c>
      <c r="EA214" s="174">
        <v>0</v>
      </c>
      <c r="EB214" s="174">
        <v>0</v>
      </c>
      <c r="EC214" s="174">
        <v>0</v>
      </c>
      <c r="ED214" s="174">
        <v>0</v>
      </c>
      <c r="EE214" s="174">
        <v>0</v>
      </c>
      <c r="EF214" s="174">
        <v>0</v>
      </c>
      <c r="EG214" s="174">
        <v>0</v>
      </c>
      <c r="EH214" s="174">
        <v>0</v>
      </c>
      <c r="EI214" s="174">
        <v>0</v>
      </c>
      <c r="EJ214" s="174">
        <v>0</v>
      </c>
      <c r="EK214" s="175">
        <v>0</v>
      </c>
    </row>
    <row r="215" spans="1:141" ht="15.75" x14ac:dyDescent="0.25">
      <c r="A215" s="289"/>
      <c r="B215" s="290"/>
      <c r="C215" s="48" t="s">
        <v>11003</v>
      </c>
      <c r="D215" s="48" t="s">
        <v>12252</v>
      </c>
      <c r="E215" s="48" t="s">
        <v>12253</v>
      </c>
      <c r="F215" s="192"/>
      <c r="G215" s="173">
        <v>0</v>
      </c>
      <c r="H215" s="174">
        <v>0</v>
      </c>
      <c r="I215" s="174">
        <v>1</v>
      </c>
      <c r="J215" s="174">
        <v>0</v>
      </c>
      <c r="K215" s="174">
        <v>0</v>
      </c>
      <c r="L215" s="178">
        <v>0</v>
      </c>
      <c r="M215" s="174">
        <v>0</v>
      </c>
      <c r="N215" s="177">
        <v>0</v>
      </c>
      <c r="O215" s="174">
        <v>0</v>
      </c>
      <c r="P215" s="175">
        <v>0</v>
      </c>
      <c r="R215" s="173">
        <v>0</v>
      </c>
      <c r="S215" s="174">
        <v>0</v>
      </c>
      <c r="T215" s="174">
        <v>0</v>
      </c>
      <c r="U215" s="175">
        <v>0</v>
      </c>
      <c r="V215" s="173">
        <v>0</v>
      </c>
      <c r="W215" s="174">
        <v>0</v>
      </c>
      <c r="X215" s="175">
        <v>0</v>
      </c>
      <c r="Y215" s="176">
        <v>0</v>
      </c>
      <c r="Z215" s="173">
        <v>0</v>
      </c>
      <c r="AA215" s="174">
        <v>0</v>
      </c>
      <c r="AB215" s="174">
        <v>1</v>
      </c>
      <c r="AC215" s="174">
        <v>1</v>
      </c>
      <c r="AD215" s="174">
        <v>0</v>
      </c>
      <c r="AE215" s="174">
        <v>0</v>
      </c>
      <c r="AF215" s="174">
        <v>0</v>
      </c>
      <c r="AG215" s="174">
        <v>1</v>
      </c>
      <c r="AH215" s="174">
        <v>1</v>
      </c>
      <c r="AI215" s="174">
        <v>1</v>
      </c>
      <c r="AJ215" s="174">
        <v>0</v>
      </c>
      <c r="AK215" s="174">
        <v>1</v>
      </c>
      <c r="AL215" s="174">
        <v>1</v>
      </c>
      <c r="AM215" s="174">
        <v>1</v>
      </c>
      <c r="AN215" s="174">
        <v>0</v>
      </c>
      <c r="AO215" s="174">
        <v>1</v>
      </c>
      <c r="AP215" s="175">
        <v>1</v>
      </c>
      <c r="AQ215" s="173">
        <v>0</v>
      </c>
      <c r="AR215" s="175">
        <v>0</v>
      </c>
      <c r="AS215" s="177">
        <v>0</v>
      </c>
      <c r="AT215" s="178">
        <v>0</v>
      </c>
      <c r="AU215" s="173">
        <v>0</v>
      </c>
      <c r="AV215" s="174">
        <v>0</v>
      </c>
      <c r="AW215" s="174">
        <v>0</v>
      </c>
      <c r="AX215" s="174">
        <v>0</v>
      </c>
      <c r="AY215" s="175">
        <v>0</v>
      </c>
      <c r="AZ215" s="118">
        <v>0</v>
      </c>
      <c r="BA215" s="173">
        <v>0</v>
      </c>
      <c r="BB215" s="174">
        <v>0</v>
      </c>
      <c r="BC215" s="174">
        <v>0</v>
      </c>
      <c r="BD215" s="174">
        <v>0</v>
      </c>
      <c r="BE215" s="174">
        <v>0</v>
      </c>
      <c r="BF215" s="174">
        <v>0</v>
      </c>
      <c r="BG215" s="174">
        <v>0</v>
      </c>
      <c r="BH215" s="174">
        <v>0</v>
      </c>
      <c r="BI215" s="174">
        <v>0</v>
      </c>
      <c r="BJ215" s="174">
        <v>0</v>
      </c>
      <c r="BK215" s="174">
        <v>0</v>
      </c>
      <c r="BL215" s="174">
        <v>0</v>
      </c>
      <c r="BM215" s="175">
        <v>0</v>
      </c>
      <c r="BN215" s="173">
        <v>0</v>
      </c>
      <c r="BO215" s="174">
        <v>0</v>
      </c>
      <c r="BP215" s="174">
        <v>0</v>
      </c>
      <c r="BQ215" s="175">
        <v>0</v>
      </c>
      <c r="BR215" s="173">
        <v>0</v>
      </c>
      <c r="BS215" s="174">
        <v>0</v>
      </c>
      <c r="BT215" s="175">
        <v>0</v>
      </c>
      <c r="BU215" s="177">
        <v>0</v>
      </c>
      <c r="BV215" s="178">
        <v>0</v>
      </c>
      <c r="BW215" s="173">
        <v>0</v>
      </c>
      <c r="BX215" s="174">
        <v>0</v>
      </c>
      <c r="BY215" s="174">
        <v>0</v>
      </c>
      <c r="BZ215" s="174">
        <v>0</v>
      </c>
      <c r="CA215" s="174">
        <v>0</v>
      </c>
      <c r="CB215" s="174">
        <v>0</v>
      </c>
      <c r="CC215" s="174">
        <v>0</v>
      </c>
      <c r="CD215" s="174">
        <v>0</v>
      </c>
      <c r="CE215" s="174">
        <v>0</v>
      </c>
      <c r="CF215" s="174">
        <v>0</v>
      </c>
      <c r="CG215" s="174">
        <v>0</v>
      </c>
      <c r="CH215" s="174">
        <v>0</v>
      </c>
      <c r="CI215" s="174">
        <v>0</v>
      </c>
      <c r="CJ215" s="174">
        <v>0</v>
      </c>
      <c r="CK215" s="174">
        <v>0</v>
      </c>
      <c r="CL215" s="174">
        <v>0</v>
      </c>
      <c r="CM215" s="174">
        <v>0</v>
      </c>
      <c r="CN215" s="174">
        <v>0</v>
      </c>
      <c r="CO215" s="174">
        <v>0</v>
      </c>
      <c r="CP215" s="174">
        <v>0</v>
      </c>
      <c r="CQ215" s="174">
        <v>0</v>
      </c>
      <c r="CR215" s="174">
        <v>0</v>
      </c>
      <c r="CS215" s="174">
        <v>0</v>
      </c>
      <c r="CT215" s="174">
        <v>0</v>
      </c>
      <c r="CU215" s="174">
        <v>1</v>
      </c>
      <c r="CV215" s="174">
        <v>0</v>
      </c>
      <c r="CW215" s="174">
        <v>0</v>
      </c>
      <c r="CX215" s="174">
        <v>0</v>
      </c>
      <c r="CY215" s="174">
        <v>0</v>
      </c>
      <c r="CZ215" s="175">
        <v>0</v>
      </c>
      <c r="DA215" s="177">
        <v>0</v>
      </c>
      <c r="DB215" s="174">
        <v>0</v>
      </c>
      <c r="DC215" s="174">
        <v>0</v>
      </c>
      <c r="DD215" s="174">
        <v>0</v>
      </c>
      <c r="DE215" s="174">
        <v>0</v>
      </c>
      <c r="DF215" s="174">
        <v>0</v>
      </c>
      <c r="DG215" s="174">
        <v>0</v>
      </c>
      <c r="DH215" s="174">
        <v>0</v>
      </c>
      <c r="DI215" s="174">
        <v>1</v>
      </c>
      <c r="DJ215" s="174">
        <v>1</v>
      </c>
      <c r="DK215" s="174">
        <v>0</v>
      </c>
      <c r="DL215" s="174">
        <v>0</v>
      </c>
      <c r="DM215" s="174">
        <v>0</v>
      </c>
      <c r="DN215" s="174">
        <v>0</v>
      </c>
      <c r="DO215" s="174">
        <v>0</v>
      </c>
      <c r="DP215" s="174">
        <v>0</v>
      </c>
      <c r="DQ215" s="174">
        <v>0</v>
      </c>
      <c r="DR215" s="174">
        <v>0</v>
      </c>
      <c r="DS215" s="174">
        <v>0</v>
      </c>
      <c r="DT215" s="174">
        <v>0</v>
      </c>
      <c r="DU215" s="174">
        <v>0</v>
      </c>
      <c r="DV215" s="174">
        <v>0</v>
      </c>
      <c r="DW215" s="174">
        <v>0</v>
      </c>
      <c r="DX215" s="174">
        <v>0</v>
      </c>
      <c r="DY215" s="174">
        <v>0</v>
      </c>
      <c r="DZ215" s="174">
        <v>0</v>
      </c>
      <c r="EA215" s="174">
        <v>0</v>
      </c>
      <c r="EB215" s="174">
        <v>0</v>
      </c>
      <c r="EC215" s="174">
        <v>0</v>
      </c>
      <c r="ED215" s="174">
        <v>0</v>
      </c>
      <c r="EE215" s="174">
        <v>0</v>
      </c>
      <c r="EF215" s="174">
        <v>0</v>
      </c>
      <c r="EG215" s="174">
        <v>0</v>
      </c>
      <c r="EH215" s="174">
        <v>0</v>
      </c>
      <c r="EI215" s="174">
        <v>0</v>
      </c>
      <c r="EJ215" s="174">
        <v>0</v>
      </c>
      <c r="EK215" s="175">
        <v>0</v>
      </c>
    </row>
    <row r="216" spans="1:141" ht="15.75" x14ac:dyDescent="0.25">
      <c r="A216" s="280" t="s">
        <v>12254</v>
      </c>
      <c r="B216" s="280" t="s">
        <v>12255</v>
      </c>
      <c r="C216" s="48" t="s">
        <v>10508</v>
      </c>
      <c r="D216" s="48" t="s">
        <v>12256</v>
      </c>
      <c r="E216" s="48" t="s">
        <v>12257</v>
      </c>
      <c r="F216" s="192"/>
      <c r="G216" s="173">
        <v>0</v>
      </c>
      <c r="H216" s="174">
        <v>0</v>
      </c>
      <c r="I216" s="174">
        <v>1</v>
      </c>
      <c r="J216" s="174">
        <v>0</v>
      </c>
      <c r="K216" s="174">
        <v>0</v>
      </c>
      <c r="L216" s="178">
        <v>0</v>
      </c>
      <c r="M216" s="174">
        <v>0</v>
      </c>
      <c r="N216" s="177">
        <v>0</v>
      </c>
      <c r="O216" s="174">
        <v>0</v>
      </c>
      <c r="P216" s="175">
        <v>0</v>
      </c>
      <c r="R216" s="173">
        <v>0</v>
      </c>
      <c r="S216" s="174">
        <v>0</v>
      </c>
      <c r="T216" s="174">
        <v>0</v>
      </c>
      <c r="U216" s="175">
        <v>0</v>
      </c>
      <c r="V216" s="173">
        <v>0</v>
      </c>
      <c r="W216" s="174">
        <v>0</v>
      </c>
      <c r="X216" s="175">
        <v>0</v>
      </c>
      <c r="Y216" s="176">
        <v>1</v>
      </c>
      <c r="Z216" s="173">
        <v>1</v>
      </c>
      <c r="AA216" s="174">
        <v>1</v>
      </c>
      <c r="AB216" s="174">
        <v>1</v>
      </c>
      <c r="AC216" s="174">
        <v>1</v>
      </c>
      <c r="AD216" s="174">
        <v>1</v>
      </c>
      <c r="AE216" s="174">
        <v>1</v>
      </c>
      <c r="AF216" s="174">
        <v>1</v>
      </c>
      <c r="AG216" s="174">
        <v>0</v>
      </c>
      <c r="AH216" s="174">
        <v>1</v>
      </c>
      <c r="AI216" s="174">
        <v>1</v>
      </c>
      <c r="AJ216" s="174">
        <v>1</v>
      </c>
      <c r="AK216" s="174">
        <v>1</v>
      </c>
      <c r="AL216" s="174">
        <v>1</v>
      </c>
      <c r="AM216" s="174">
        <v>1</v>
      </c>
      <c r="AN216" s="174">
        <v>1</v>
      </c>
      <c r="AO216" s="174">
        <v>1</v>
      </c>
      <c r="AP216" s="175">
        <v>1</v>
      </c>
      <c r="AQ216" s="173">
        <v>0</v>
      </c>
      <c r="AR216" s="175">
        <v>0</v>
      </c>
      <c r="AS216" s="177">
        <v>0</v>
      </c>
      <c r="AT216" s="178">
        <v>0</v>
      </c>
      <c r="AU216" s="173">
        <v>0</v>
      </c>
      <c r="AV216" s="174">
        <v>0</v>
      </c>
      <c r="AW216" s="174">
        <v>0</v>
      </c>
      <c r="AX216" s="174">
        <v>0</v>
      </c>
      <c r="AY216" s="175">
        <v>0</v>
      </c>
      <c r="AZ216" s="118">
        <v>1</v>
      </c>
      <c r="BA216" s="173">
        <v>0</v>
      </c>
      <c r="BB216" s="174">
        <v>1</v>
      </c>
      <c r="BC216" s="174">
        <v>0</v>
      </c>
      <c r="BD216" s="174">
        <v>0</v>
      </c>
      <c r="BE216" s="174">
        <v>1</v>
      </c>
      <c r="BF216" s="174">
        <v>1</v>
      </c>
      <c r="BG216" s="174">
        <v>1</v>
      </c>
      <c r="BH216" s="174">
        <v>0</v>
      </c>
      <c r="BI216" s="174">
        <v>1</v>
      </c>
      <c r="BJ216" s="174">
        <v>1</v>
      </c>
      <c r="BK216" s="174">
        <v>1</v>
      </c>
      <c r="BL216" s="174">
        <v>1</v>
      </c>
      <c r="BM216" s="175">
        <v>1</v>
      </c>
      <c r="BN216" s="173">
        <v>0</v>
      </c>
      <c r="BO216" s="174">
        <v>0</v>
      </c>
      <c r="BP216" s="174">
        <v>0</v>
      </c>
      <c r="BQ216" s="175">
        <v>0</v>
      </c>
      <c r="BR216" s="173">
        <v>0</v>
      </c>
      <c r="BS216" s="174">
        <v>0</v>
      </c>
      <c r="BT216" s="175">
        <v>0</v>
      </c>
      <c r="BU216" s="177">
        <v>0</v>
      </c>
      <c r="BV216" s="178">
        <v>0</v>
      </c>
      <c r="BW216" s="173">
        <v>1</v>
      </c>
      <c r="BX216" s="174">
        <v>1</v>
      </c>
      <c r="BY216" s="174">
        <v>1</v>
      </c>
      <c r="BZ216" s="174">
        <v>0</v>
      </c>
      <c r="CA216" s="174">
        <v>1</v>
      </c>
      <c r="CB216" s="174">
        <v>1</v>
      </c>
      <c r="CC216" s="174">
        <v>1</v>
      </c>
      <c r="CD216" s="174">
        <v>1</v>
      </c>
      <c r="CE216" s="174">
        <v>1</v>
      </c>
      <c r="CF216" s="174">
        <v>1</v>
      </c>
      <c r="CG216" s="174">
        <v>1</v>
      </c>
      <c r="CH216" s="174">
        <v>1</v>
      </c>
      <c r="CI216" s="174">
        <v>0</v>
      </c>
      <c r="CJ216" s="174">
        <v>0</v>
      </c>
      <c r="CK216" s="174">
        <v>0</v>
      </c>
      <c r="CL216" s="174">
        <v>0</v>
      </c>
      <c r="CM216" s="174">
        <v>0</v>
      </c>
      <c r="CN216" s="174">
        <v>1</v>
      </c>
      <c r="CO216" s="174">
        <v>0</v>
      </c>
      <c r="CP216" s="174">
        <v>0</v>
      </c>
      <c r="CQ216" s="174">
        <v>0</v>
      </c>
      <c r="CR216" s="174">
        <v>0</v>
      </c>
      <c r="CS216" s="174">
        <v>0</v>
      </c>
      <c r="CT216" s="174">
        <v>0</v>
      </c>
      <c r="CU216" s="174">
        <v>1</v>
      </c>
      <c r="CV216" s="174">
        <v>0</v>
      </c>
      <c r="CW216" s="174">
        <v>1</v>
      </c>
      <c r="CX216" s="174">
        <v>1</v>
      </c>
      <c r="CY216" s="174">
        <v>1</v>
      </c>
      <c r="CZ216" s="175">
        <v>1</v>
      </c>
      <c r="DA216" s="177">
        <v>0</v>
      </c>
      <c r="DB216" s="174">
        <v>0</v>
      </c>
      <c r="DC216" s="174">
        <v>1</v>
      </c>
      <c r="DD216" s="174">
        <v>0</v>
      </c>
      <c r="DE216" s="174">
        <v>1</v>
      </c>
      <c r="DF216" s="174">
        <v>0</v>
      </c>
      <c r="DG216" s="174">
        <v>1</v>
      </c>
      <c r="DH216" s="174">
        <v>1</v>
      </c>
      <c r="DI216" s="174">
        <v>1</v>
      </c>
      <c r="DJ216" s="174">
        <v>1</v>
      </c>
      <c r="DK216" s="174">
        <v>0</v>
      </c>
      <c r="DL216" s="174">
        <v>1</v>
      </c>
      <c r="DM216" s="174">
        <v>1</v>
      </c>
      <c r="DN216" s="174">
        <v>0</v>
      </c>
      <c r="DO216" s="174">
        <v>0</v>
      </c>
      <c r="DP216" s="174">
        <v>0</v>
      </c>
      <c r="DQ216" s="174">
        <v>0</v>
      </c>
      <c r="DR216" s="174">
        <v>0</v>
      </c>
      <c r="DS216" s="174">
        <v>1</v>
      </c>
      <c r="DT216" s="174">
        <v>1</v>
      </c>
      <c r="DU216" s="174">
        <v>1</v>
      </c>
      <c r="DV216" s="174">
        <v>0</v>
      </c>
      <c r="DW216" s="174">
        <v>0</v>
      </c>
      <c r="DX216" s="174">
        <v>1</v>
      </c>
      <c r="DY216" s="174">
        <v>1</v>
      </c>
      <c r="DZ216" s="174">
        <v>1</v>
      </c>
      <c r="EA216" s="174">
        <v>1</v>
      </c>
      <c r="EB216" s="174">
        <v>1</v>
      </c>
      <c r="EC216" s="174">
        <v>1</v>
      </c>
      <c r="ED216" s="174">
        <v>1</v>
      </c>
      <c r="EE216" s="174">
        <v>0</v>
      </c>
      <c r="EF216" s="174">
        <v>1</v>
      </c>
      <c r="EG216" s="174">
        <v>1</v>
      </c>
      <c r="EH216" s="174">
        <v>0</v>
      </c>
      <c r="EI216" s="174">
        <v>0</v>
      </c>
      <c r="EJ216" s="174">
        <v>1</v>
      </c>
      <c r="EK216" s="175">
        <v>1</v>
      </c>
    </row>
    <row r="217" spans="1:141" ht="15.75" x14ac:dyDescent="0.25">
      <c r="A217" s="281"/>
      <c r="B217" s="281"/>
      <c r="C217" s="48" t="s">
        <v>10996</v>
      </c>
      <c r="D217" s="48" t="s">
        <v>12258</v>
      </c>
      <c r="E217" s="48" t="s">
        <v>12259</v>
      </c>
      <c r="F217" s="192"/>
      <c r="G217" s="173">
        <v>1</v>
      </c>
      <c r="H217" s="174">
        <v>1</v>
      </c>
      <c r="I217" s="174">
        <v>1</v>
      </c>
      <c r="J217" s="174">
        <v>1</v>
      </c>
      <c r="K217" s="174">
        <v>1</v>
      </c>
      <c r="L217" s="178">
        <v>1</v>
      </c>
      <c r="M217" s="174">
        <v>1</v>
      </c>
      <c r="N217" s="177">
        <v>1</v>
      </c>
      <c r="O217" s="174">
        <v>1</v>
      </c>
      <c r="P217" s="175">
        <v>1</v>
      </c>
      <c r="R217" s="173">
        <v>1</v>
      </c>
      <c r="S217" s="174">
        <v>1</v>
      </c>
      <c r="T217" s="174">
        <v>1</v>
      </c>
      <c r="U217" s="175">
        <v>1</v>
      </c>
      <c r="V217" s="173">
        <v>0</v>
      </c>
      <c r="W217" s="174">
        <v>1</v>
      </c>
      <c r="X217" s="175">
        <v>1</v>
      </c>
      <c r="Y217" s="176">
        <v>1</v>
      </c>
      <c r="Z217" s="173">
        <v>1</v>
      </c>
      <c r="AA217" s="174">
        <v>1</v>
      </c>
      <c r="AB217" s="174">
        <v>1</v>
      </c>
      <c r="AC217" s="174">
        <v>0</v>
      </c>
      <c r="AD217" s="174">
        <v>1</v>
      </c>
      <c r="AE217" s="174">
        <v>1</v>
      </c>
      <c r="AF217" s="174">
        <v>1</v>
      </c>
      <c r="AG217" s="174">
        <v>1</v>
      </c>
      <c r="AH217" s="174">
        <v>1</v>
      </c>
      <c r="AI217" s="174">
        <v>2</v>
      </c>
      <c r="AJ217" s="174">
        <v>0</v>
      </c>
      <c r="AK217" s="174">
        <v>1</v>
      </c>
      <c r="AL217" s="174">
        <v>1</v>
      </c>
      <c r="AM217" s="174">
        <v>1</v>
      </c>
      <c r="AN217" s="174">
        <v>1</v>
      </c>
      <c r="AO217" s="174">
        <v>1</v>
      </c>
      <c r="AP217" s="175">
        <v>1</v>
      </c>
      <c r="AQ217" s="173">
        <v>0</v>
      </c>
      <c r="AR217" s="175">
        <v>0</v>
      </c>
      <c r="AS217" s="177">
        <v>0</v>
      </c>
      <c r="AT217" s="178">
        <v>0</v>
      </c>
      <c r="AU217" s="173">
        <v>0</v>
      </c>
      <c r="AV217" s="174">
        <v>0</v>
      </c>
      <c r="AW217" s="174">
        <v>0</v>
      </c>
      <c r="AX217" s="174">
        <v>0</v>
      </c>
      <c r="AY217" s="175">
        <v>0</v>
      </c>
      <c r="AZ217" s="118">
        <v>1</v>
      </c>
      <c r="BA217" s="173">
        <v>1</v>
      </c>
      <c r="BB217" s="174">
        <v>1</v>
      </c>
      <c r="BC217" s="174">
        <v>1</v>
      </c>
      <c r="BD217" s="174">
        <v>1</v>
      </c>
      <c r="BE217" s="174">
        <v>1</v>
      </c>
      <c r="BF217" s="174">
        <v>1</v>
      </c>
      <c r="BG217" s="174">
        <v>1</v>
      </c>
      <c r="BH217" s="174">
        <v>0</v>
      </c>
      <c r="BI217" s="174">
        <v>1</v>
      </c>
      <c r="BJ217" s="174">
        <v>1</v>
      </c>
      <c r="BK217" s="174">
        <v>1</v>
      </c>
      <c r="BL217" s="174">
        <v>1</v>
      </c>
      <c r="BM217" s="175">
        <v>1</v>
      </c>
      <c r="BN217" s="173">
        <v>0</v>
      </c>
      <c r="BO217" s="174">
        <v>0</v>
      </c>
      <c r="BP217" s="174">
        <v>1</v>
      </c>
      <c r="BQ217" s="175">
        <v>1</v>
      </c>
      <c r="BR217" s="173">
        <v>0</v>
      </c>
      <c r="BS217" s="174">
        <v>0</v>
      </c>
      <c r="BT217" s="175">
        <v>0</v>
      </c>
      <c r="BU217" s="177">
        <v>0</v>
      </c>
      <c r="BV217" s="178">
        <v>0</v>
      </c>
      <c r="BW217" s="173">
        <v>1</v>
      </c>
      <c r="BX217" s="174">
        <v>1</v>
      </c>
      <c r="BY217" s="174">
        <v>1</v>
      </c>
      <c r="BZ217" s="174">
        <v>1</v>
      </c>
      <c r="CA217" s="174">
        <v>1</v>
      </c>
      <c r="CB217" s="174">
        <v>0</v>
      </c>
      <c r="CC217" s="174">
        <v>1</v>
      </c>
      <c r="CD217" s="174">
        <v>1</v>
      </c>
      <c r="CE217" s="174">
        <v>1</v>
      </c>
      <c r="CF217" s="174">
        <v>1</v>
      </c>
      <c r="CG217" s="174">
        <v>1</v>
      </c>
      <c r="CH217" s="174">
        <v>0</v>
      </c>
      <c r="CI217" s="174">
        <v>0</v>
      </c>
      <c r="CJ217" s="174">
        <v>0</v>
      </c>
      <c r="CK217" s="174">
        <v>1</v>
      </c>
      <c r="CL217" s="174">
        <v>1</v>
      </c>
      <c r="CM217" s="174">
        <v>1</v>
      </c>
      <c r="CN217" s="174">
        <v>0</v>
      </c>
      <c r="CO217" s="174">
        <v>0</v>
      </c>
      <c r="CP217" s="174">
        <v>0</v>
      </c>
      <c r="CQ217" s="174">
        <v>0</v>
      </c>
      <c r="CR217" s="174">
        <v>0</v>
      </c>
      <c r="CS217" s="174">
        <v>0</v>
      </c>
      <c r="CT217" s="174">
        <v>0</v>
      </c>
      <c r="CU217" s="174">
        <v>0</v>
      </c>
      <c r="CV217" s="174">
        <v>0</v>
      </c>
      <c r="CW217" s="174">
        <v>0</v>
      </c>
      <c r="CX217" s="174">
        <v>0</v>
      </c>
      <c r="CY217" s="174">
        <v>1</v>
      </c>
      <c r="CZ217" s="175">
        <v>0</v>
      </c>
      <c r="DA217" s="177">
        <v>0</v>
      </c>
      <c r="DB217" s="174">
        <v>0</v>
      </c>
      <c r="DC217" s="174">
        <v>1</v>
      </c>
      <c r="DD217" s="174">
        <v>0</v>
      </c>
      <c r="DE217" s="174">
        <v>0</v>
      </c>
      <c r="DF217" s="174">
        <v>0</v>
      </c>
      <c r="DG217" s="174">
        <v>0</v>
      </c>
      <c r="DH217" s="174">
        <v>0</v>
      </c>
      <c r="DI217" s="174">
        <v>1</v>
      </c>
      <c r="DJ217" s="174">
        <v>1</v>
      </c>
      <c r="DK217" s="174">
        <v>0</v>
      </c>
      <c r="DL217" s="174">
        <v>0</v>
      </c>
      <c r="DM217" s="174">
        <v>1</v>
      </c>
      <c r="DN217" s="174">
        <v>0</v>
      </c>
      <c r="DO217" s="174">
        <v>0</v>
      </c>
      <c r="DP217" s="174">
        <v>0</v>
      </c>
      <c r="DQ217" s="174">
        <v>0</v>
      </c>
      <c r="DR217" s="174">
        <v>0</v>
      </c>
      <c r="DS217" s="174">
        <v>1</v>
      </c>
      <c r="DT217" s="174">
        <v>1</v>
      </c>
      <c r="DU217" s="174">
        <v>1</v>
      </c>
      <c r="DV217" s="174">
        <v>0</v>
      </c>
      <c r="DW217" s="174">
        <v>0</v>
      </c>
      <c r="DX217" s="174">
        <v>1</v>
      </c>
      <c r="DY217" s="174">
        <v>0</v>
      </c>
      <c r="DZ217" s="174">
        <v>1</v>
      </c>
      <c r="EA217" s="174">
        <v>0</v>
      </c>
      <c r="EB217" s="174">
        <v>0</v>
      </c>
      <c r="EC217" s="174">
        <v>0</v>
      </c>
      <c r="ED217" s="174">
        <v>0</v>
      </c>
      <c r="EE217" s="174">
        <v>0</v>
      </c>
      <c r="EF217" s="174">
        <v>1</v>
      </c>
      <c r="EG217" s="174">
        <v>1</v>
      </c>
      <c r="EH217" s="174">
        <v>0</v>
      </c>
      <c r="EI217" s="174">
        <v>0</v>
      </c>
      <c r="EJ217" s="174">
        <v>0</v>
      </c>
      <c r="EK217" s="175">
        <v>0</v>
      </c>
    </row>
    <row r="218" spans="1:141" ht="15.75" x14ac:dyDescent="0.25">
      <c r="A218" s="281"/>
      <c r="B218" s="281"/>
      <c r="C218" s="48" t="s">
        <v>5031</v>
      </c>
      <c r="D218" s="48" t="s">
        <v>12260</v>
      </c>
      <c r="E218" s="48" t="s">
        <v>12261</v>
      </c>
      <c r="F218" s="192"/>
      <c r="G218" s="173">
        <v>0</v>
      </c>
      <c r="H218" s="174">
        <v>1</v>
      </c>
      <c r="I218" s="174">
        <v>1</v>
      </c>
      <c r="J218" s="174">
        <v>0</v>
      </c>
      <c r="K218" s="174">
        <v>1</v>
      </c>
      <c r="L218" s="178">
        <v>1</v>
      </c>
      <c r="M218" s="174">
        <v>1</v>
      </c>
      <c r="N218" s="177">
        <v>1</v>
      </c>
      <c r="O218" s="174">
        <v>1</v>
      </c>
      <c r="P218" s="175">
        <v>1</v>
      </c>
      <c r="R218" s="173">
        <v>0</v>
      </c>
      <c r="S218" s="174">
        <v>0</v>
      </c>
      <c r="T218" s="174">
        <v>0</v>
      </c>
      <c r="U218" s="175">
        <v>0</v>
      </c>
      <c r="V218" s="173">
        <v>0</v>
      </c>
      <c r="W218" s="174">
        <v>1</v>
      </c>
      <c r="X218" s="175">
        <v>1</v>
      </c>
      <c r="Y218" s="176">
        <v>1</v>
      </c>
      <c r="Z218" s="173">
        <v>1</v>
      </c>
      <c r="AA218" s="174">
        <v>1</v>
      </c>
      <c r="AB218" s="174">
        <v>1</v>
      </c>
      <c r="AC218" s="174">
        <v>1</v>
      </c>
      <c r="AD218" s="174">
        <v>1</v>
      </c>
      <c r="AE218" s="174">
        <v>1</v>
      </c>
      <c r="AF218" s="174">
        <v>1</v>
      </c>
      <c r="AG218" s="174">
        <v>1</v>
      </c>
      <c r="AH218" s="174">
        <v>1</v>
      </c>
      <c r="AI218" s="174">
        <v>1</v>
      </c>
      <c r="AJ218" s="174">
        <v>0</v>
      </c>
      <c r="AK218" s="174">
        <v>1</v>
      </c>
      <c r="AL218" s="174">
        <v>1</v>
      </c>
      <c r="AM218" s="174">
        <v>1</v>
      </c>
      <c r="AN218" s="174">
        <v>0</v>
      </c>
      <c r="AO218" s="174">
        <v>1</v>
      </c>
      <c r="AP218" s="175">
        <v>1</v>
      </c>
      <c r="AQ218" s="173">
        <v>0</v>
      </c>
      <c r="AR218" s="175">
        <v>0</v>
      </c>
      <c r="AS218" s="177">
        <v>0</v>
      </c>
      <c r="AT218" s="178">
        <v>0</v>
      </c>
      <c r="AU218" s="173">
        <v>0</v>
      </c>
      <c r="AV218" s="174">
        <v>0</v>
      </c>
      <c r="AW218" s="174">
        <v>0</v>
      </c>
      <c r="AX218" s="174">
        <v>0</v>
      </c>
      <c r="AY218" s="175">
        <v>0</v>
      </c>
      <c r="AZ218" s="118">
        <v>1</v>
      </c>
      <c r="BA218" s="173">
        <v>1</v>
      </c>
      <c r="BB218" s="174">
        <v>1</v>
      </c>
      <c r="BC218" s="174">
        <v>1</v>
      </c>
      <c r="BD218" s="174">
        <v>1</v>
      </c>
      <c r="BE218" s="174">
        <v>1</v>
      </c>
      <c r="BF218" s="174">
        <v>1</v>
      </c>
      <c r="BG218" s="174">
        <v>1</v>
      </c>
      <c r="BH218" s="174">
        <v>0</v>
      </c>
      <c r="BI218" s="174">
        <v>1</v>
      </c>
      <c r="BJ218" s="174">
        <v>1</v>
      </c>
      <c r="BK218" s="174">
        <v>1</v>
      </c>
      <c r="BL218" s="174">
        <v>0</v>
      </c>
      <c r="BM218" s="175">
        <v>1</v>
      </c>
      <c r="BN218" s="173">
        <v>1</v>
      </c>
      <c r="BO218" s="174">
        <v>0</v>
      </c>
      <c r="BP218" s="174">
        <v>2</v>
      </c>
      <c r="BQ218" s="175">
        <v>2</v>
      </c>
      <c r="BR218" s="173">
        <v>0</v>
      </c>
      <c r="BS218" s="174">
        <v>1</v>
      </c>
      <c r="BT218" s="175">
        <v>1</v>
      </c>
      <c r="BU218" s="177">
        <v>1</v>
      </c>
      <c r="BV218" s="178">
        <v>1</v>
      </c>
      <c r="BW218" s="173">
        <v>1</v>
      </c>
      <c r="BX218" s="174">
        <v>1</v>
      </c>
      <c r="BY218" s="174">
        <v>2</v>
      </c>
      <c r="BZ218" s="174">
        <v>1</v>
      </c>
      <c r="CA218" s="174">
        <v>1</v>
      </c>
      <c r="CB218" s="174">
        <v>1</v>
      </c>
      <c r="CC218" s="174">
        <v>1</v>
      </c>
      <c r="CD218" s="174">
        <v>1</v>
      </c>
      <c r="CE218" s="174">
        <v>1</v>
      </c>
      <c r="CF218" s="174">
        <v>1</v>
      </c>
      <c r="CG218" s="174">
        <v>1</v>
      </c>
      <c r="CH218" s="174">
        <v>1</v>
      </c>
      <c r="CI218" s="174">
        <v>1</v>
      </c>
      <c r="CJ218" s="174">
        <v>1</v>
      </c>
      <c r="CK218" s="174">
        <v>0</v>
      </c>
      <c r="CL218" s="174">
        <v>1</v>
      </c>
      <c r="CM218" s="174">
        <v>1</v>
      </c>
      <c r="CN218" s="174">
        <v>1</v>
      </c>
      <c r="CO218" s="174">
        <v>1</v>
      </c>
      <c r="CP218" s="174">
        <v>1</v>
      </c>
      <c r="CQ218" s="174">
        <v>1</v>
      </c>
      <c r="CR218" s="174">
        <v>1</v>
      </c>
      <c r="CS218" s="174">
        <v>1</v>
      </c>
      <c r="CT218" s="174">
        <v>1</v>
      </c>
      <c r="CU218" s="174">
        <v>1</v>
      </c>
      <c r="CV218" s="174">
        <v>1</v>
      </c>
      <c r="CW218" s="174">
        <v>1</v>
      </c>
      <c r="CX218" s="174">
        <v>1</v>
      </c>
      <c r="CY218" s="174">
        <v>1</v>
      </c>
      <c r="CZ218" s="175">
        <v>1</v>
      </c>
      <c r="DA218" s="177">
        <v>1</v>
      </c>
      <c r="DB218" s="174">
        <v>0</v>
      </c>
      <c r="DC218" s="174">
        <v>0</v>
      </c>
      <c r="DD218" s="174">
        <v>0</v>
      </c>
      <c r="DE218" s="174">
        <v>0</v>
      </c>
      <c r="DF218" s="174">
        <v>0</v>
      </c>
      <c r="DG218" s="174">
        <v>0</v>
      </c>
      <c r="DH218" s="174">
        <v>0</v>
      </c>
      <c r="DI218" s="174">
        <v>1</v>
      </c>
      <c r="DJ218" s="174">
        <v>1</v>
      </c>
      <c r="DK218" s="174">
        <v>0</v>
      </c>
      <c r="DL218" s="174">
        <v>0</v>
      </c>
      <c r="DM218" s="174">
        <v>0</v>
      </c>
      <c r="DN218" s="174">
        <v>0</v>
      </c>
      <c r="DO218" s="174">
        <v>0</v>
      </c>
      <c r="DP218" s="174">
        <v>0</v>
      </c>
      <c r="DQ218" s="174">
        <v>0</v>
      </c>
      <c r="DR218" s="174">
        <v>0</v>
      </c>
      <c r="DS218" s="174">
        <v>0</v>
      </c>
      <c r="DT218" s="174">
        <v>0</v>
      </c>
      <c r="DU218" s="174">
        <v>0</v>
      </c>
      <c r="DV218" s="174">
        <v>0</v>
      </c>
      <c r="DW218" s="174">
        <v>0</v>
      </c>
      <c r="DX218" s="174">
        <v>0</v>
      </c>
      <c r="DY218" s="174">
        <v>0</v>
      </c>
      <c r="DZ218" s="174">
        <v>1</v>
      </c>
      <c r="EA218" s="174">
        <v>1</v>
      </c>
      <c r="EB218" s="174">
        <v>1</v>
      </c>
      <c r="EC218" s="174">
        <v>1</v>
      </c>
      <c r="ED218" s="174">
        <v>0</v>
      </c>
      <c r="EE218" s="174">
        <v>0</v>
      </c>
      <c r="EF218" s="174">
        <v>0</v>
      </c>
      <c r="EG218" s="174">
        <v>0</v>
      </c>
      <c r="EH218" s="174">
        <v>0</v>
      </c>
      <c r="EI218" s="174">
        <v>0</v>
      </c>
      <c r="EJ218" s="174">
        <v>0</v>
      </c>
      <c r="EK218" s="175">
        <v>0</v>
      </c>
    </row>
    <row r="219" spans="1:141" ht="15.75" x14ac:dyDescent="0.25">
      <c r="A219" s="281"/>
      <c r="B219" s="281"/>
      <c r="C219" s="48" t="s">
        <v>5036</v>
      </c>
      <c r="D219" s="48" t="s">
        <v>12262</v>
      </c>
      <c r="E219" s="48" t="s">
        <v>12263</v>
      </c>
      <c r="F219" s="192"/>
      <c r="G219" s="173">
        <v>0</v>
      </c>
      <c r="H219" s="174">
        <v>1</v>
      </c>
      <c r="I219" s="174">
        <v>1</v>
      </c>
      <c r="J219" s="174">
        <v>1</v>
      </c>
      <c r="K219" s="174">
        <v>1</v>
      </c>
      <c r="L219" s="178">
        <v>1</v>
      </c>
      <c r="M219" s="174">
        <v>1</v>
      </c>
      <c r="N219" s="177">
        <v>1</v>
      </c>
      <c r="O219" s="174">
        <v>1</v>
      </c>
      <c r="P219" s="175">
        <v>1</v>
      </c>
      <c r="R219" s="173">
        <v>0</v>
      </c>
      <c r="S219" s="174">
        <v>0</v>
      </c>
      <c r="T219" s="174">
        <v>0</v>
      </c>
      <c r="U219" s="175">
        <v>0</v>
      </c>
      <c r="V219" s="173">
        <v>0</v>
      </c>
      <c r="W219" s="174">
        <v>1</v>
      </c>
      <c r="X219" s="175">
        <v>1</v>
      </c>
      <c r="Y219" s="176">
        <v>1</v>
      </c>
      <c r="Z219" s="173">
        <v>1</v>
      </c>
      <c r="AA219" s="174">
        <v>1</v>
      </c>
      <c r="AB219" s="174">
        <v>1</v>
      </c>
      <c r="AC219" s="174">
        <v>1</v>
      </c>
      <c r="AD219" s="174">
        <v>1</v>
      </c>
      <c r="AE219" s="174">
        <v>1</v>
      </c>
      <c r="AF219" s="174">
        <v>1</v>
      </c>
      <c r="AG219" s="174">
        <v>1</v>
      </c>
      <c r="AH219" s="174">
        <v>1</v>
      </c>
      <c r="AI219" s="174">
        <v>1</v>
      </c>
      <c r="AJ219" s="174">
        <v>1</v>
      </c>
      <c r="AK219" s="174">
        <v>1</v>
      </c>
      <c r="AL219" s="174">
        <v>1</v>
      </c>
      <c r="AM219" s="174">
        <v>1</v>
      </c>
      <c r="AN219" s="174">
        <v>1</v>
      </c>
      <c r="AO219" s="174">
        <v>1</v>
      </c>
      <c r="AP219" s="175">
        <v>1</v>
      </c>
      <c r="AQ219" s="173">
        <v>0</v>
      </c>
      <c r="AR219" s="175">
        <v>0</v>
      </c>
      <c r="AS219" s="177">
        <v>0</v>
      </c>
      <c r="AT219" s="178">
        <v>0</v>
      </c>
      <c r="AU219" s="173">
        <v>0</v>
      </c>
      <c r="AV219" s="174">
        <v>0</v>
      </c>
      <c r="AW219" s="174">
        <v>0</v>
      </c>
      <c r="AX219" s="174">
        <v>0</v>
      </c>
      <c r="AY219" s="175">
        <v>0</v>
      </c>
      <c r="AZ219" s="118">
        <v>1</v>
      </c>
      <c r="BA219" s="173">
        <v>1</v>
      </c>
      <c r="BB219" s="174">
        <v>1</v>
      </c>
      <c r="BC219" s="174">
        <v>1</v>
      </c>
      <c r="BD219" s="174">
        <v>1</v>
      </c>
      <c r="BE219" s="174">
        <v>1</v>
      </c>
      <c r="BF219" s="174">
        <v>1</v>
      </c>
      <c r="BG219" s="174">
        <v>1</v>
      </c>
      <c r="BH219" s="174">
        <v>0</v>
      </c>
      <c r="BI219" s="174">
        <v>1</v>
      </c>
      <c r="BJ219" s="174">
        <v>1</v>
      </c>
      <c r="BK219" s="174">
        <v>1</v>
      </c>
      <c r="BL219" s="174">
        <v>1</v>
      </c>
      <c r="BM219" s="175">
        <v>1</v>
      </c>
      <c r="BN219" s="173">
        <v>1</v>
      </c>
      <c r="BO219" s="174">
        <v>1</v>
      </c>
      <c r="BP219" s="174">
        <v>1</v>
      </c>
      <c r="BQ219" s="175">
        <v>1</v>
      </c>
      <c r="BR219" s="173">
        <v>0</v>
      </c>
      <c r="BS219" s="174">
        <v>0</v>
      </c>
      <c r="BT219" s="175">
        <v>0</v>
      </c>
      <c r="BU219" s="177">
        <v>1</v>
      </c>
      <c r="BV219" s="178">
        <v>1</v>
      </c>
      <c r="BW219" s="173">
        <v>1</v>
      </c>
      <c r="BX219" s="174">
        <v>2</v>
      </c>
      <c r="BY219" s="174">
        <v>2</v>
      </c>
      <c r="BZ219" s="174">
        <v>1</v>
      </c>
      <c r="CA219" s="174">
        <v>1</v>
      </c>
      <c r="CB219" s="174">
        <v>1</v>
      </c>
      <c r="CC219" s="174">
        <v>1</v>
      </c>
      <c r="CD219" s="174">
        <v>1</v>
      </c>
      <c r="CE219" s="174">
        <v>1</v>
      </c>
      <c r="CF219" s="174">
        <v>1</v>
      </c>
      <c r="CG219" s="174">
        <v>1</v>
      </c>
      <c r="CH219" s="174">
        <v>1</v>
      </c>
      <c r="CI219" s="174">
        <v>1</v>
      </c>
      <c r="CJ219" s="174">
        <v>1</v>
      </c>
      <c r="CK219" s="174">
        <v>1</v>
      </c>
      <c r="CL219" s="174">
        <v>1</v>
      </c>
      <c r="CM219" s="174">
        <v>1</v>
      </c>
      <c r="CN219" s="174">
        <v>1</v>
      </c>
      <c r="CO219" s="174">
        <v>2</v>
      </c>
      <c r="CP219" s="174">
        <v>1</v>
      </c>
      <c r="CQ219" s="174">
        <v>1</v>
      </c>
      <c r="CR219" s="174">
        <v>1</v>
      </c>
      <c r="CS219" s="174">
        <v>1</v>
      </c>
      <c r="CT219" s="174">
        <v>1</v>
      </c>
      <c r="CU219" s="174">
        <v>1</v>
      </c>
      <c r="CV219" s="174">
        <v>1</v>
      </c>
      <c r="CW219" s="174">
        <v>1</v>
      </c>
      <c r="CX219" s="174">
        <v>1</v>
      </c>
      <c r="CY219" s="174">
        <v>1</v>
      </c>
      <c r="CZ219" s="175">
        <v>1</v>
      </c>
      <c r="DA219" s="177">
        <v>1</v>
      </c>
      <c r="DB219" s="174">
        <v>0</v>
      </c>
      <c r="DC219" s="174">
        <v>1</v>
      </c>
      <c r="DD219" s="174">
        <v>0</v>
      </c>
      <c r="DE219" s="174">
        <v>1</v>
      </c>
      <c r="DF219" s="174">
        <v>1</v>
      </c>
      <c r="DG219" s="174">
        <v>1</v>
      </c>
      <c r="DH219" s="174">
        <v>1</v>
      </c>
      <c r="DI219" s="174">
        <v>1</v>
      </c>
      <c r="DJ219" s="174">
        <v>1</v>
      </c>
      <c r="DK219" s="174">
        <v>0</v>
      </c>
      <c r="DL219" s="174">
        <v>0</v>
      </c>
      <c r="DM219" s="174">
        <v>1</v>
      </c>
      <c r="DN219" s="174">
        <v>0</v>
      </c>
      <c r="DO219" s="174">
        <v>0</v>
      </c>
      <c r="DP219" s="174">
        <v>0</v>
      </c>
      <c r="DQ219" s="174">
        <v>0</v>
      </c>
      <c r="DR219" s="174">
        <v>0</v>
      </c>
      <c r="DS219" s="174">
        <v>1</v>
      </c>
      <c r="DT219" s="174">
        <v>1</v>
      </c>
      <c r="DU219" s="174">
        <v>1</v>
      </c>
      <c r="DV219" s="174">
        <v>0</v>
      </c>
      <c r="DW219" s="174">
        <v>1</v>
      </c>
      <c r="DX219" s="174">
        <v>0</v>
      </c>
      <c r="DY219" s="174">
        <v>1</v>
      </c>
      <c r="DZ219" s="174">
        <v>1</v>
      </c>
      <c r="EA219" s="174">
        <v>1</v>
      </c>
      <c r="EB219" s="174">
        <v>1</v>
      </c>
      <c r="EC219" s="174">
        <v>1</v>
      </c>
      <c r="ED219" s="174">
        <v>0</v>
      </c>
      <c r="EE219" s="174">
        <v>0</v>
      </c>
      <c r="EF219" s="174">
        <v>1</v>
      </c>
      <c r="EG219" s="174">
        <v>1</v>
      </c>
      <c r="EH219" s="174">
        <v>0</v>
      </c>
      <c r="EI219" s="174">
        <v>0</v>
      </c>
      <c r="EJ219" s="174">
        <v>1</v>
      </c>
      <c r="EK219" s="175">
        <v>1</v>
      </c>
    </row>
    <row r="220" spans="1:141" ht="15.75" x14ac:dyDescent="0.25">
      <c r="A220" s="281"/>
      <c r="B220" s="281"/>
      <c r="C220" s="48" t="s">
        <v>11006</v>
      </c>
      <c r="D220" s="48" t="s">
        <v>12264</v>
      </c>
      <c r="E220" s="48" t="s">
        <v>12265</v>
      </c>
      <c r="F220" s="192"/>
      <c r="G220" s="173">
        <v>0</v>
      </c>
      <c r="H220" s="174">
        <v>0</v>
      </c>
      <c r="I220" s="174">
        <v>0</v>
      </c>
      <c r="J220" s="174">
        <v>0</v>
      </c>
      <c r="K220" s="174">
        <v>0</v>
      </c>
      <c r="L220" s="178">
        <v>0</v>
      </c>
      <c r="M220" s="174">
        <v>1</v>
      </c>
      <c r="N220" s="177">
        <v>0</v>
      </c>
      <c r="O220" s="174">
        <v>0</v>
      </c>
      <c r="P220" s="175">
        <v>0</v>
      </c>
      <c r="R220" s="173">
        <v>0</v>
      </c>
      <c r="S220" s="174">
        <v>0</v>
      </c>
      <c r="T220" s="174">
        <v>0</v>
      </c>
      <c r="U220" s="175">
        <v>0</v>
      </c>
      <c r="V220" s="173">
        <v>0</v>
      </c>
      <c r="W220" s="174">
        <v>1</v>
      </c>
      <c r="X220" s="175">
        <v>1</v>
      </c>
      <c r="Y220" s="176">
        <v>0</v>
      </c>
      <c r="Z220" s="173">
        <v>0</v>
      </c>
      <c r="AA220" s="174">
        <v>0</v>
      </c>
      <c r="AB220" s="174">
        <v>0</v>
      </c>
      <c r="AC220" s="174">
        <v>0</v>
      </c>
      <c r="AD220" s="174">
        <v>0</v>
      </c>
      <c r="AE220" s="174">
        <v>0</v>
      </c>
      <c r="AF220" s="174">
        <v>0</v>
      </c>
      <c r="AG220" s="174">
        <v>0</v>
      </c>
      <c r="AH220" s="174">
        <v>0</v>
      </c>
      <c r="AI220" s="174">
        <v>0</v>
      </c>
      <c r="AJ220" s="174">
        <v>0</v>
      </c>
      <c r="AK220" s="174">
        <v>0</v>
      </c>
      <c r="AL220" s="174">
        <v>0</v>
      </c>
      <c r="AM220" s="174">
        <v>0</v>
      </c>
      <c r="AN220" s="174">
        <v>0</v>
      </c>
      <c r="AO220" s="174">
        <v>0</v>
      </c>
      <c r="AP220" s="175">
        <v>0</v>
      </c>
      <c r="AQ220" s="173">
        <v>0</v>
      </c>
      <c r="AR220" s="175">
        <v>1</v>
      </c>
      <c r="AS220" s="177">
        <v>0</v>
      </c>
      <c r="AT220" s="178">
        <v>1</v>
      </c>
      <c r="AU220" s="173">
        <v>0</v>
      </c>
      <c r="AV220" s="174">
        <v>1</v>
      </c>
      <c r="AW220" s="174">
        <v>0</v>
      </c>
      <c r="AX220" s="174">
        <v>0</v>
      </c>
      <c r="AY220" s="175">
        <v>0</v>
      </c>
      <c r="AZ220" s="118">
        <v>0</v>
      </c>
      <c r="BA220" s="173">
        <v>0</v>
      </c>
      <c r="BB220" s="174">
        <v>0</v>
      </c>
      <c r="BC220" s="174">
        <v>0</v>
      </c>
      <c r="BD220" s="174">
        <v>0</v>
      </c>
      <c r="BE220" s="174">
        <v>0</v>
      </c>
      <c r="BF220" s="174">
        <v>0</v>
      </c>
      <c r="BG220" s="174">
        <v>0</v>
      </c>
      <c r="BH220" s="174">
        <v>0</v>
      </c>
      <c r="BI220" s="174">
        <v>0</v>
      </c>
      <c r="BJ220" s="174">
        <v>0</v>
      </c>
      <c r="BK220" s="174">
        <v>0</v>
      </c>
      <c r="BL220" s="174">
        <v>0</v>
      </c>
      <c r="BM220" s="175">
        <v>0</v>
      </c>
      <c r="BN220" s="173">
        <v>0</v>
      </c>
      <c r="BO220" s="174">
        <v>0</v>
      </c>
      <c r="BP220" s="174">
        <v>0</v>
      </c>
      <c r="BQ220" s="175">
        <v>0</v>
      </c>
      <c r="BR220" s="173">
        <v>1</v>
      </c>
      <c r="BS220" s="174">
        <v>1</v>
      </c>
      <c r="BT220" s="175">
        <v>1</v>
      </c>
      <c r="BU220" s="177">
        <v>0</v>
      </c>
      <c r="BV220" s="178">
        <v>0</v>
      </c>
      <c r="BW220" s="173">
        <v>0</v>
      </c>
      <c r="BX220" s="174">
        <v>0</v>
      </c>
      <c r="BY220" s="174">
        <v>0</v>
      </c>
      <c r="BZ220" s="174">
        <v>0</v>
      </c>
      <c r="CA220" s="174">
        <v>0</v>
      </c>
      <c r="CB220" s="174">
        <v>0</v>
      </c>
      <c r="CC220" s="174">
        <v>0</v>
      </c>
      <c r="CD220" s="174">
        <v>0</v>
      </c>
      <c r="CE220" s="174">
        <v>0</v>
      </c>
      <c r="CF220" s="174">
        <v>0</v>
      </c>
      <c r="CG220" s="174">
        <v>0</v>
      </c>
      <c r="CH220" s="174">
        <v>0</v>
      </c>
      <c r="CI220" s="174">
        <v>0</v>
      </c>
      <c r="CJ220" s="174">
        <v>0</v>
      </c>
      <c r="CK220" s="174">
        <v>0</v>
      </c>
      <c r="CL220" s="174">
        <v>0</v>
      </c>
      <c r="CM220" s="174">
        <v>0</v>
      </c>
      <c r="CN220" s="174">
        <v>0</v>
      </c>
      <c r="CO220" s="174">
        <v>0</v>
      </c>
      <c r="CP220" s="174">
        <v>0</v>
      </c>
      <c r="CQ220" s="174">
        <v>0</v>
      </c>
      <c r="CR220" s="174">
        <v>0</v>
      </c>
      <c r="CS220" s="174">
        <v>0</v>
      </c>
      <c r="CT220" s="174">
        <v>0</v>
      </c>
      <c r="CU220" s="174">
        <v>0</v>
      </c>
      <c r="CV220" s="174">
        <v>0</v>
      </c>
      <c r="CW220" s="174">
        <v>0</v>
      </c>
      <c r="CX220" s="174">
        <v>0</v>
      </c>
      <c r="CY220" s="174">
        <v>0</v>
      </c>
      <c r="CZ220" s="175">
        <v>0</v>
      </c>
      <c r="DA220" s="177">
        <v>0</v>
      </c>
      <c r="DB220" s="174">
        <v>0</v>
      </c>
      <c r="DC220" s="174">
        <v>0</v>
      </c>
      <c r="DD220" s="174">
        <v>0</v>
      </c>
      <c r="DE220" s="174">
        <v>0</v>
      </c>
      <c r="DF220" s="174">
        <v>0</v>
      </c>
      <c r="DG220" s="174">
        <v>0</v>
      </c>
      <c r="DH220" s="174">
        <v>0</v>
      </c>
      <c r="DI220" s="174">
        <v>0</v>
      </c>
      <c r="DJ220" s="174">
        <v>0</v>
      </c>
      <c r="DK220" s="174">
        <v>0</v>
      </c>
      <c r="DL220" s="174">
        <v>0</v>
      </c>
      <c r="DM220" s="174">
        <v>0</v>
      </c>
      <c r="DN220" s="174">
        <v>0</v>
      </c>
      <c r="DO220" s="174">
        <v>0</v>
      </c>
      <c r="DP220" s="174">
        <v>0</v>
      </c>
      <c r="DQ220" s="174">
        <v>0</v>
      </c>
      <c r="DR220" s="174">
        <v>0</v>
      </c>
      <c r="DS220" s="174">
        <v>0</v>
      </c>
      <c r="DT220" s="174">
        <v>0</v>
      </c>
      <c r="DU220" s="174">
        <v>0</v>
      </c>
      <c r="DV220" s="174">
        <v>0</v>
      </c>
      <c r="DW220" s="174">
        <v>0</v>
      </c>
      <c r="DX220" s="174">
        <v>0</v>
      </c>
      <c r="DY220" s="174">
        <v>0</v>
      </c>
      <c r="DZ220" s="174">
        <v>0</v>
      </c>
      <c r="EA220" s="174">
        <v>0</v>
      </c>
      <c r="EB220" s="174">
        <v>0</v>
      </c>
      <c r="EC220" s="174">
        <v>0</v>
      </c>
      <c r="ED220" s="174">
        <v>0</v>
      </c>
      <c r="EE220" s="174">
        <v>0</v>
      </c>
      <c r="EF220" s="174">
        <v>0</v>
      </c>
      <c r="EG220" s="174">
        <v>0</v>
      </c>
      <c r="EH220" s="174">
        <v>0</v>
      </c>
      <c r="EI220" s="174">
        <v>0</v>
      </c>
      <c r="EJ220" s="174">
        <v>0</v>
      </c>
      <c r="EK220" s="175">
        <v>0</v>
      </c>
    </row>
    <row r="221" spans="1:141" ht="15.75" x14ac:dyDescent="0.25">
      <c r="A221" s="281"/>
      <c r="B221" s="281"/>
      <c r="C221" s="48" t="s">
        <v>12266</v>
      </c>
      <c r="D221" s="48" t="s">
        <v>12267</v>
      </c>
      <c r="E221" s="48" t="s">
        <v>12268</v>
      </c>
      <c r="F221" s="192"/>
      <c r="G221" s="173">
        <v>0</v>
      </c>
      <c r="H221" s="174">
        <v>0</v>
      </c>
      <c r="I221" s="174">
        <v>0</v>
      </c>
      <c r="J221" s="174">
        <v>0</v>
      </c>
      <c r="K221" s="174">
        <v>0</v>
      </c>
      <c r="L221" s="178">
        <v>0</v>
      </c>
      <c r="M221" s="174">
        <v>0</v>
      </c>
      <c r="N221" s="177">
        <v>0</v>
      </c>
      <c r="O221" s="174">
        <v>0</v>
      </c>
      <c r="P221" s="175">
        <v>0</v>
      </c>
      <c r="R221" s="173">
        <v>0</v>
      </c>
      <c r="S221" s="174">
        <v>0</v>
      </c>
      <c r="T221" s="174">
        <v>0</v>
      </c>
      <c r="U221" s="175">
        <v>0</v>
      </c>
      <c r="V221" s="173">
        <v>0</v>
      </c>
      <c r="W221" s="174">
        <v>1</v>
      </c>
      <c r="X221" s="175">
        <v>1</v>
      </c>
      <c r="Y221" s="176">
        <v>0</v>
      </c>
      <c r="Z221" s="173">
        <v>0</v>
      </c>
      <c r="AA221" s="174">
        <v>0</v>
      </c>
      <c r="AB221" s="174">
        <v>0</v>
      </c>
      <c r="AC221" s="174">
        <v>0</v>
      </c>
      <c r="AD221" s="174">
        <v>0</v>
      </c>
      <c r="AE221" s="174">
        <v>0</v>
      </c>
      <c r="AF221" s="174">
        <v>0</v>
      </c>
      <c r="AG221" s="174">
        <v>0</v>
      </c>
      <c r="AH221" s="174">
        <v>0</v>
      </c>
      <c r="AI221" s="174">
        <v>0</v>
      </c>
      <c r="AJ221" s="174">
        <v>0</v>
      </c>
      <c r="AK221" s="174">
        <v>0</v>
      </c>
      <c r="AL221" s="174">
        <v>0</v>
      </c>
      <c r="AM221" s="174">
        <v>0</v>
      </c>
      <c r="AN221" s="174">
        <v>1</v>
      </c>
      <c r="AO221" s="174">
        <v>0</v>
      </c>
      <c r="AP221" s="175">
        <v>1</v>
      </c>
      <c r="AQ221" s="173">
        <v>0</v>
      </c>
      <c r="AR221" s="175">
        <v>1</v>
      </c>
      <c r="AS221" s="177">
        <v>0</v>
      </c>
      <c r="AT221" s="178">
        <v>0</v>
      </c>
      <c r="AU221" s="173">
        <v>0</v>
      </c>
      <c r="AV221" s="174">
        <v>0</v>
      </c>
      <c r="AW221" s="174">
        <v>0</v>
      </c>
      <c r="AX221" s="174">
        <v>0</v>
      </c>
      <c r="AY221" s="175">
        <v>0</v>
      </c>
      <c r="AZ221" s="118">
        <v>0</v>
      </c>
      <c r="BA221" s="173">
        <v>0</v>
      </c>
      <c r="BB221" s="174">
        <v>0</v>
      </c>
      <c r="BC221" s="174">
        <v>0</v>
      </c>
      <c r="BD221" s="174">
        <v>0</v>
      </c>
      <c r="BE221" s="174">
        <v>0</v>
      </c>
      <c r="BF221" s="174">
        <v>0</v>
      </c>
      <c r="BG221" s="174">
        <v>0</v>
      </c>
      <c r="BH221" s="174">
        <v>0</v>
      </c>
      <c r="BI221" s="174">
        <v>0</v>
      </c>
      <c r="BJ221" s="174">
        <v>0</v>
      </c>
      <c r="BK221" s="174">
        <v>0</v>
      </c>
      <c r="BL221" s="174">
        <v>0</v>
      </c>
      <c r="BM221" s="175">
        <v>0</v>
      </c>
      <c r="BN221" s="173">
        <v>0</v>
      </c>
      <c r="BO221" s="174">
        <v>0</v>
      </c>
      <c r="BP221" s="174">
        <v>0</v>
      </c>
      <c r="BQ221" s="175">
        <v>0</v>
      </c>
      <c r="BR221" s="173">
        <v>0</v>
      </c>
      <c r="BS221" s="174">
        <v>0</v>
      </c>
      <c r="BT221" s="175">
        <v>1</v>
      </c>
      <c r="BU221" s="177">
        <v>0</v>
      </c>
      <c r="BV221" s="178">
        <v>0</v>
      </c>
      <c r="BW221" s="173">
        <v>0</v>
      </c>
      <c r="BX221" s="174">
        <v>0</v>
      </c>
      <c r="BY221" s="174">
        <v>0</v>
      </c>
      <c r="BZ221" s="174">
        <v>0</v>
      </c>
      <c r="CA221" s="174">
        <v>0</v>
      </c>
      <c r="CB221" s="174">
        <v>0</v>
      </c>
      <c r="CC221" s="174">
        <v>0</v>
      </c>
      <c r="CD221" s="174">
        <v>0</v>
      </c>
      <c r="CE221" s="174">
        <v>0</v>
      </c>
      <c r="CF221" s="174">
        <v>0</v>
      </c>
      <c r="CG221" s="174">
        <v>0</v>
      </c>
      <c r="CH221" s="174">
        <v>0</v>
      </c>
      <c r="CI221" s="174">
        <v>0</v>
      </c>
      <c r="CJ221" s="174">
        <v>0</v>
      </c>
      <c r="CK221" s="174">
        <v>0</v>
      </c>
      <c r="CL221" s="174">
        <v>0</v>
      </c>
      <c r="CM221" s="174">
        <v>0</v>
      </c>
      <c r="CN221" s="174">
        <v>0</v>
      </c>
      <c r="CO221" s="174">
        <v>0</v>
      </c>
      <c r="CP221" s="174">
        <v>0</v>
      </c>
      <c r="CQ221" s="174">
        <v>0</v>
      </c>
      <c r="CR221" s="174">
        <v>0</v>
      </c>
      <c r="CS221" s="174">
        <v>0</v>
      </c>
      <c r="CT221" s="174">
        <v>0</v>
      </c>
      <c r="CU221" s="174">
        <v>0</v>
      </c>
      <c r="CV221" s="174">
        <v>0</v>
      </c>
      <c r="CW221" s="174">
        <v>0</v>
      </c>
      <c r="CX221" s="174">
        <v>0</v>
      </c>
      <c r="CY221" s="174">
        <v>0</v>
      </c>
      <c r="CZ221" s="175">
        <v>0</v>
      </c>
      <c r="DA221" s="177">
        <v>0</v>
      </c>
      <c r="DB221" s="174">
        <v>0</v>
      </c>
      <c r="DC221" s="174">
        <v>0</v>
      </c>
      <c r="DD221" s="174">
        <v>0</v>
      </c>
      <c r="DE221" s="174">
        <v>0</v>
      </c>
      <c r="DF221" s="174">
        <v>0</v>
      </c>
      <c r="DG221" s="174">
        <v>0</v>
      </c>
      <c r="DH221" s="174">
        <v>0</v>
      </c>
      <c r="DI221" s="174">
        <v>0</v>
      </c>
      <c r="DJ221" s="174">
        <v>0</v>
      </c>
      <c r="DK221" s="174">
        <v>0</v>
      </c>
      <c r="DL221" s="174">
        <v>0</v>
      </c>
      <c r="DM221" s="174">
        <v>0</v>
      </c>
      <c r="DN221" s="174">
        <v>0</v>
      </c>
      <c r="DO221" s="174">
        <v>0</v>
      </c>
      <c r="DP221" s="174">
        <v>0</v>
      </c>
      <c r="DQ221" s="174">
        <v>0</v>
      </c>
      <c r="DR221" s="174">
        <v>0</v>
      </c>
      <c r="DS221" s="174">
        <v>0</v>
      </c>
      <c r="DT221" s="174">
        <v>0</v>
      </c>
      <c r="DU221" s="174">
        <v>0</v>
      </c>
      <c r="DV221" s="174">
        <v>0</v>
      </c>
      <c r="DW221" s="174">
        <v>0</v>
      </c>
      <c r="DX221" s="174">
        <v>0</v>
      </c>
      <c r="DY221" s="174">
        <v>0</v>
      </c>
      <c r="DZ221" s="174">
        <v>0</v>
      </c>
      <c r="EA221" s="174">
        <v>0</v>
      </c>
      <c r="EB221" s="174">
        <v>0</v>
      </c>
      <c r="EC221" s="174">
        <v>0</v>
      </c>
      <c r="ED221" s="174">
        <v>0</v>
      </c>
      <c r="EE221" s="174">
        <v>0</v>
      </c>
      <c r="EF221" s="174">
        <v>0</v>
      </c>
      <c r="EG221" s="174">
        <v>0</v>
      </c>
      <c r="EH221" s="174">
        <v>0</v>
      </c>
      <c r="EI221" s="174">
        <v>0</v>
      </c>
      <c r="EJ221" s="174">
        <v>0</v>
      </c>
      <c r="EK221" s="175">
        <v>0</v>
      </c>
    </row>
    <row r="222" spans="1:141" ht="15.75" x14ac:dyDescent="0.25">
      <c r="A222" s="281"/>
      <c r="B222" s="281"/>
      <c r="C222" s="48" t="s">
        <v>12269</v>
      </c>
      <c r="D222" s="48" t="s">
        <v>12270</v>
      </c>
      <c r="E222" s="48" t="s">
        <v>12271</v>
      </c>
      <c r="F222" s="192"/>
      <c r="G222" s="173">
        <v>0</v>
      </c>
      <c r="H222" s="174">
        <v>0</v>
      </c>
      <c r="I222" s="174">
        <v>0</v>
      </c>
      <c r="J222" s="174">
        <v>0</v>
      </c>
      <c r="K222" s="174">
        <v>0</v>
      </c>
      <c r="L222" s="178">
        <v>0</v>
      </c>
      <c r="M222" s="174">
        <v>0</v>
      </c>
      <c r="N222" s="177">
        <v>0</v>
      </c>
      <c r="O222" s="174">
        <v>0</v>
      </c>
      <c r="P222" s="175">
        <v>0</v>
      </c>
      <c r="R222" s="173">
        <v>0</v>
      </c>
      <c r="S222" s="174">
        <v>0</v>
      </c>
      <c r="T222" s="174">
        <v>0</v>
      </c>
      <c r="U222" s="175">
        <v>0</v>
      </c>
      <c r="V222" s="173">
        <v>0</v>
      </c>
      <c r="W222" s="174">
        <v>0</v>
      </c>
      <c r="X222" s="175">
        <v>0</v>
      </c>
      <c r="Y222" s="176">
        <v>0</v>
      </c>
      <c r="Z222" s="173">
        <v>0</v>
      </c>
      <c r="AA222" s="174">
        <v>0</v>
      </c>
      <c r="AB222" s="174">
        <v>0</v>
      </c>
      <c r="AC222" s="174">
        <v>0</v>
      </c>
      <c r="AD222" s="174">
        <v>0</v>
      </c>
      <c r="AE222" s="174">
        <v>0</v>
      </c>
      <c r="AF222" s="174">
        <v>0</v>
      </c>
      <c r="AG222" s="174">
        <v>0</v>
      </c>
      <c r="AH222" s="174">
        <v>0</v>
      </c>
      <c r="AI222" s="174">
        <v>0</v>
      </c>
      <c r="AJ222" s="174">
        <v>0</v>
      </c>
      <c r="AK222" s="174">
        <v>0</v>
      </c>
      <c r="AL222" s="174">
        <v>0</v>
      </c>
      <c r="AM222" s="174">
        <v>0</v>
      </c>
      <c r="AN222" s="174">
        <v>0</v>
      </c>
      <c r="AO222" s="174">
        <v>0</v>
      </c>
      <c r="AP222" s="175">
        <v>0</v>
      </c>
      <c r="AQ222" s="173">
        <v>0</v>
      </c>
      <c r="AR222" s="175">
        <v>0</v>
      </c>
      <c r="AS222" s="177">
        <v>0</v>
      </c>
      <c r="AT222" s="178">
        <v>0</v>
      </c>
      <c r="AU222" s="173">
        <v>0</v>
      </c>
      <c r="AV222" s="174">
        <v>0</v>
      </c>
      <c r="AW222" s="174">
        <v>0</v>
      </c>
      <c r="AX222" s="174">
        <v>0</v>
      </c>
      <c r="AY222" s="175">
        <v>0</v>
      </c>
      <c r="AZ222" s="118">
        <v>0</v>
      </c>
      <c r="BA222" s="173">
        <v>0</v>
      </c>
      <c r="BB222" s="174">
        <v>0</v>
      </c>
      <c r="BC222" s="174">
        <v>0</v>
      </c>
      <c r="BD222" s="174">
        <v>0</v>
      </c>
      <c r="BE222" s="174">
        <v>0</v>
      </c>
      <c r="BF222" s="174">
        <v>0</v>
      </c>
      <c r="BG222" s="174">
        <v>0</v>
      </c>
      <c r="BH222" s="174">
        <v>0</v>
      </c>
      <c r="BI222" s="174">
        <v>0</v>
      </c>
      <c r="BJ222" s="174">
        <v>0</v>
      </c>
      <c r="BK222" s="174">
        <v>0</v>
      </c>
      <c r="BL222" s="174">
        <v>0</v>
      </c>
      <c r="BM222" s="175">
        <v>0</v>
      </c>
      <c r="BN222" s="173">
        <v>0</v>
      </c>
      <c r="BO222" s="174">
        <v>0</v>
      </c>
      <c r="BP222" s="174">
        <v>0</v>
      </c>
      <c r="BQ222" s="175">
        <v>0</v>
      </c>
      <c r="BR222" s="173">
        <v>0</v>
      </c>
      <c r="BS222" s="174">
        <v>0</v>
      </c>
      <c r="BT222" s="175">
        <v>0</v>
      </c>
      <c r="BU222" s="177">
        <v>0</v>
      </c>
      <c r="BV222" s="178">
        <v>0</v>
      </c>
      <c r="BW222" s="173">
        <v>0</v>
      </c>
      <c r="BX222" s="174">
        <v>0</v>
      </c>
      <c r="BY222" s="174">
        <v>0</v>
      </c>
      <c r="BZ222" s="174">
        <v>0</v>
      </c>
      <c r="CA222" s="174">
        <v>0</v>
      </c>
      <c r="CB222" s="174">
        <v>0</v>
      </c>
      <c r="CC222" s="174">
        <v>0</v>
      </c>
      <c r="CD222" s="174">
        <v>0</v>
      </c>
      <c r="CE222" s="174">
        <v>0</v>
      </c>
      <c r="CF222" s="174">
        <v>0</v>
      </c>
      <c r="CG222" s="174">
        <v>0</v>
      </c>
      <c r="CH222" s="174">
        <v>0</v>
      </c>
      <c r="CI222" s="174">
        <v>0</v>
      </c>
      <c r="CJ222" s="174">
        <v>0</v>
      </c>
      <c r="CK222" s="174">
        <v>0</v>
      </c>
      <c r="CL222" s="174">
        <v>0</v>
      </c>
      <c r="CM222" s="174">
        <v>0</v>
      </c>
      <c r="CN222" s="174">
        <v>1</v>
      </c>
      <c r="CO222" s="174">
        <v>0</v>
      </c>
      <c r="CP222" s="174">
        <v>0</v>
      </c>
      <c r="CQ222" s="174">
        <v>0</v>
      </c>
      <c r="CR222" s="174">
        <v>0</v>
      </c>
      <c r="CS222" s="174">
        <v>0</v>
      </c>
      <c r="CT222" s="174">
        <v>0</v>
      </c>
      <c r="CU222" s="174">
        <v>0</v>
      </c>
      <c r="CV222" s="174">
        <v>0</v>
      </c>
      <c r="CW222" s="174">
        <v>0</v>
      </c>
      <c r="CX222" s="174">
        <v>0</v>
      </c>
      <c r="CY222" s="174">
        <v>0</v>
      </c>
      <c r="CZ222" s="175">
        <v>0</v>
      </c>
      <c r="DA222" s="177">
        <v>0</v>
      </c>
      <c r="DB222" s="174">
        <v>0</v>
      </c>
      <c r="DC222" s="174">
        <v>0</v>
      </c>
      <c r="DD222" s="174">
        <v>0</v>
      </c>
      <c r="DE222" s="174">
        <v>0</v>
      </c>
      <c r="DF222" s="174">
        <v>0</v>
      </c>
      <c r="DG222" s="174">
        <v>0</v>
      </c>
      <c r="DH222" s="174">
        <v>0</v>
      </c>
      <c r="DI222" s="174">
        <v>0</v>
      </c>
      <c r="DJ222" s="174">
        <v>0</v>
      </c>
      <c r="DK222" s="174">
        <v>0</v>
      </c>
      <c r="DL222" s="174">
        <v>0</v>
      </c>
      <c r="DM222" s="174">
        <v>0</v>
      </c>
      <c r="DN222" s="174">
        <v>0</v>
      </c>
      <c r="DO222" s="174">
        <v>0</v>
      </c>
      <c r="DP222" s="174">
        <v>0</v>
      </c>
      <c r="DQ222" s="174">
        <v>0</v>
      </c>
      <c r="DR222" s="174">
        <v>0</v>
      </c>
      <c r="DS222" s="174">
        <v>0</v>
      </c>
      <c r="DT222" s="174">
        <v>0</v>
      </c>
      <c r="DU222" s="174">
        <v>0</v>
      </c>
      <c r="DV222" s="174">
        <v>0</v>
      </c>
      <c r="DW222" s="174">
        <v>0</v>
      </c>
      <c r="DX222" s="174">
        <v>0</v>
      </c>
      <c r="DY222" s="174">
        <v>0</v>
      </c>
      <c r="DZ222" s="174">
        <v>0</v>
      </c>
      <c r="EA222" s="174">
        <v>0</v>
      </c>
      <c r="EB222" s="174">
        <v>0</v>
      </c>
      <c r="EC222" s="174">
        <v>0</v>
      </c>
      <c r="ED222" s="174">
        <v>0</v>
      </c>
      <c r="EE222" s="174">
        <v>0</v>
      </c>
      <c r="EF222" s="174">
        <v>0</v>
      </c>
      <c r="EG222" s="174">
        <v>0</v>
      </c>
      <c r="EH222" s="174">
        <v>0</v>
      </c>
      <c r="EI222" s="174">
        <v>0</v>
      </c>
      <c r="EJ222" s="174">
        <v>0</v>
      </c>
      <c r="EK222" s="175">
        <v>0</v>
      </c>
    </row>
    <row r="223" spans="1:141" ht="15.75" x14ac:dyDescent="0.25">
      <c r="A223" s="281"/>
      <c r="B223" s="281"/>
      <c r="C223" s="48" t="s">
        <v>12272</v>
      </c>
      <c r="D223" s="48" t="s">
        <v>12273</v>
      </c>
      <c r="E223" s="48" t="s">
        <v>12274</v>
      </c>
      <c r="F223" s="192"/>
      <c r="G223" s="173">
        <v>0</v>
      </c>
      <c r="H223" s="174">
        <v>0</v>
      </c>
      <c r="I223" s="174">
        <v>0</v>
      </c>
      <c r="J223" s="174">
        <v>0</v>
      </c>
      <c r="K223" s="174">
        <v>0</v>
      </c>
      <c r="L223" s="178">
        <v>0</v>
      </c>
      <c r="M223" s="174">
        <v>0</v>
      </c>
      <c r="N223" s="177">
        <v>0</v>
      </c>
      <c r="O223" s="174">
        <v>0</v>
      </c>
      <c r="P223" s="175">
        <v>0</v>
      </c>
      <c r="R223" s="173">
        <v>0</v>
      </c>
      <c r="S223" s="174">
        <v>0</v>
      </c>
      <c r="T223" s="174">
        <v>0</v>
      </c>
      <c r="U223" s="175">
        <v>0</v>
      </c>
      <c r="V223" s="173">
        <v>0</v>
      </c>
      <c r="W223" s="174">
        <v>2</v>
      </c>
      <c r="X223" s="175">
        <v>2</v>
      </c>
      <c r="Y223" s="176">
        <v>0</v>
      </c>
      <c r="Z223" s="173">
        <v>1</v>
      </c>
      <c r="AA223" s="174">
        <v>0</v>
      </c>
      <c r="AB223" s="174">
        <v>0</v>
      </c>
      <c r="AC223" s="174">
        <v>0</v>
      </c>
      <c r="AD223" s="174">
        <v>0</v>
      </c>
      <c r="AE223" s="174">
        <v>0</v>
      </c>
      <c r="AF223" s="174">
        <v>0</v>
      </c>
      <c r="AG223" s="174">
        <v>0</v>
      </c>
      <c r="AH223" s="174">
        <v>0</v>
      </c>
      <c r="AI223" s="174">
        <v>1</v>
      </c>
      <c r="AJ223" s="174">
        <v>0</v>
      </c>
      <c r="AK223" s="174">
        <v>0</v>
      </c>
      <c r="AL223" s="174">
        <v>0</v>
      </c>
      <c r="AM223" s="174">
        <v>0</v>
      </c>
      <c r="AN223" s="174">
        <v>0</v>
      </c>
      <c r="AO223" s="174">
        <v>0</v>
      </c>
      <c r="AP223" s="175">
        <v>0</v>
      </c>
      <c r="AQ223" s="173">
        <v>0</v>
      </c>
      <c r="AR223" s="175">
        <v>0</v>
      </c>
      <c r="AS223" s="177">
        <v>0</v>
      </c>
      <c r="AT223" s="178">
        <v>1</v>
      </c>
      <c r="AU223" s="173">
        <v>0</v>
      </c>
      <c r="AV223" s="174">
        <v>0</v>
      </c>
      <c r="AW223" s="174">
        <v>0</v>
      </c>
      <c r="AX223" s="174">
        <v>0</v>
      </c>
      <c r="AY223" s="175">
        <v>0</v>
      </c>
      <c r="AZ223" s="118">
        <v>1</v>
      </c>
      <c r="BA223" s="173">
        <v>1</v>
      </c>
      <c r="BB223" s="174">
        <v>1</v>
      </c>
      <c r="BC223" s="174">
        <v>0</v>
      </c>
      <c r="BD223" s="174">
        <v>1</v>
      </c>
      <c r="BE223" s="174">
        <v>1</v>
      </c>
      <c r="BF223" s="174">
        <v>0</v>
      </c>
      <c r="BG223" s="174">
        <v>1</v>
      </c>
      <c r="BH223" s="174">
        <v>0</v>
      </c>
      <c r="BI223" s="174">
        <v>0</v>
      </c>
      <c r="BJ223" s="174">
        <v>0</v>
      </c>
      <c r="BK223" s="174">
        <v>0</v>
      </c>
      <c r="BL223" s="174">
        <v>1</v>
      </c>
      <c r="BM223" s="175">
        <v>2</v>
      </c>
      <c r="BN223" s="173">
        <v>1</v>
      </c>
      <c r="BO223" s="174">
        <v>0</v>
      </c>
      <c r="BP223" s="174">
        <v>1</v>
      </c>
      <c r="BQ223" s="175">
        <v>1</v>
      </c>
      <c r="BR223" s="173">
        <v>1</v>
      </c>
      <c r="BS223" s="174">
        <v>1</v>
      </c>
      <c r="BT223" s="175">
        <v>1</v>
      </c>
      <c r="BU223" s="177">
        <v>1</v>
      </c>
      <c r="BV223" s="178">
        <v>1</v>
      </c>
      <c r="BW223" s="173">
        <v>1</v>
      </c>
      <c r="BX223" s="174">
        <v>1</v>
      </c>
      <c r="BY223" s="174">
        <v>1</v>
      </c>
      <c r="BZ223" s="174">
        <v>1</v>
      </c>
      <c r="CA223" s="174">
        <v>1</v>
      </c>
      <c r="CB223" s="174">
        <v>0</v>
      </c>
      <c r="CC223" s="174">
        <v>1</v>
      </c>
      <c r="CD223" s="174">
        <v>1</v>
      </c>
      <c r="CE223" s="174">
        <v>1</v>
      </c>
      <c r="CF223" s="174">
        <v>1</v>
      </c>
      <c r="CG223" s="174">
        <v>1</v>
      </c>
      <c r="CH223" s="174">
        <v>1</v>
      </c>
      <c r="CI223" s="174">
        <v>0</v>
      </c>
      <c r="CJ223" s="174">
        <v>1</v>
      </c>
      <c r="CK223" s="174">
        <v>1</v>
      </c>
      <c r="CL223" s="174">
        <v>1</v>
      </c>
      <c r="CM223" s="174">
        <v>1</v>
      </c>
      <c r="CN223" s="174">
        <v>1</v>
      </c>
      <c r="CO223" s="174">
        <v>2</v>
      </c>
      <c r="CP223" s="174">
        <v>1</v>
      </c>
      <c r="CQ223" s="174">
        <v>1</v>
      </c>
      <c r="CR223" s="174">
        <v>1</v>
      </c>
      <c r="CS223" s="174">
        <v>1</v>
      </c>
      <c r="CT223" s="174">
        <v>1</v>
      </c>
      <c r="CU223" s="174">
        <v>1</v>
      </c>
      <c r="CV223" s="174">
        <v>1</v>
      </c>
      <c r="CW223" s="174">
        <v>1</v>
      </c>
      <c r="CX223" s="174">
        <v>2</v>
      </c>
      <c r="CY223" s="174">
        <v>1</v>
      </c>
      <c r="CZ223" s="175">
        <v>1</v>
      </c>
      <c r="DA223" s="177">
        <v>1</v>
      </c>
      <c r="DB223" s="174">
        <v>0</v>
      </c>
      <c r="DC223" s="174">
        <v>1</v>
      </c>
      <c r="DD223" s="174">
        <v>0</v>
      </c>
      <c r="DE223" s="174">
        <v>1</v>
      </c>
      <c r="DF223" s="174">
        <v>0</v>
      </c>
      <c r="DG223" s="174">
        <v>1</v>
      </c>
      <c r="DH223" s="174">
        <v>1</v>
      </c>
      <c r="DI223" s="174">
        <v>1</v>
      </c>
      <c r="DJ223" s="174">
        <v>1</v>
      </c>
      <c r="DK223" s="174">
        <v>0</v>
      </c>
      <c r="DL223" s="174">
        <v>0</v>
      </c>
      <c r="DM223" s="174">
        <v>0</v>
      </c>
      <c r="DN223" s="174">
        <v>0</v>
      </c>
      <c r="DO223" s="174">
        <v>0</v>
      </c>
      <c r="DP223" s="174">
        <v>0</v>
      </c>
      <c r="DQ223" s="174">
        <v>0</v>
      </c>
      <c r="DR223" s="174">
        <v>0</v>
      </c>
      <c r="DS223" s="174">
        <v>1</v>
      </c>
      <c r="DT223" s="174">
        <v>1</v>
      </c>
      <c r="DU223" s="174">
        <v>1</v>
      </c>
      <c r="DV223" s="174">
        <v>0</v>
      </c>
      <c r="DW223" s="174">
        <v>0</v>
      </c>
      <c r="DX223" s="174">
        <v>0</v>
      </c>
      <c r="DY223" s="174">
        <v>1</v>
      </c>
      <c r="DZ223" s="174">
        <v>0</v>
      </c>
      <c r="EA223" s="174">
        <v>1</v>
      </c>
      <c r="EB223" s="174">
        <v>1</v>
      </c>
      <c r="EC223" s="174">
        <v>1</v>
      </c>
      <c r="ED223" s="174">
        <v>0</v>
      </c>
      <c r="EE223" s="174">
        <v>0</v>
      </c>
      <c r="EF223" s="174">
        <v>1</v>
      </c>
      <c r="EG223" s="174">
        <v>1</v>
      </c>
      <c r="EH223" s="174">
        <v>0</v>
      </c>
      <c r="EI223" s="174">
        <v>0</v>
      </c>
      <c r="EJ223" s="174">
        <v>1</v>
      </c>
      <c r="EK223" s="175">
        <v>1</v>
      </c>
    </row>
    <row r="224" spans="1:141" ht="15.75" x14ac:dyDescent="0.25">
      <c r="A224" s="281"/>
      <c r="B224" s="281"/>
      <c r="C224" s="48" t="s">
        <v>12275</v>
      </c>
      <c r="D224" s="48" t="s">
        <v>12276</v>
      </c>
      <c r="E224" s="48" t="s">
        <v>12277</v>
      </c>
      <c r="F224" s="192"/>
      <c r="G224" s="173">
        <v>0</v>
      </c>
      <c r="H224" s="174">
        <v>0</v>
      </c>
      <c r="I224" s="174">
        <v>0</v>
      </c>
      <c r="J224" s="174">
        <v>0</v>
      </c>
      <c r="K224" s="174">
        <v>0</v>
      </c>
      <c r="L224" s="178">
        <v>0</v>
      </c>
      <c r="M224" s="174">
        <v>0</v>
      </c>
      <c r="N224" s="177">
        <v>0</v>
      </c>
      <c r="O224" s="174">
        <v>0</v>
      </c>
      <c r="P224" s="175">
        <v>0</v>
      </c>
      <c r="R224" s="173">
        <v>0</v>
      </c>
      <c r="S224" s="174">
        <v>0</v>
      </c>
      <c r="T224" s="174">
        <v>0</v>
      </c>
      <c r="U224" s="175">
        <v>0</v>
      </c>
      <c r="V224" s="173">
        <v>0</v>
      </c>
      <c r="W224" s="174">
        <v>0</v>
      </c>
      <c r="X224" s="175">
        <v>0</v>
      </c>
      <c r="Y224" s="176">
        <v>0</v>
      </c>
      <c r="Z224" s="173">
        <v>1</v>
      </c>
      <c r="AA224" s="174">
        <v>1</v>
      </c>
      <c r="AB224" s="174">
        <v>1</v>
      </c>
      <c r="AC224" s="174">
        <v>1</v>
      </c>
      <c r="AD224" s="174">
        <v>1</v>
      </c>
      <c r="AE224" s="174">
        <v>1</v>
      </c>
      <c r="AF224" s="174">
        <v>1</v>
      </c>
      <c r="AG224" s="174">
        <v>1</v>
      </c>
      <c r="AH224" s="174">
        <v>1</v>
      </c>
      <c r="AI224" s="174">
        <v>1</v>
      </c>
      <c r="AJ224" s="174">
        <v>0</v>
      </c>
      <c r="AK224" s="174">
        <v>1</v>
      </c>
      <c r="AL224" s="174">
        <v>1</v>
      </c>
      <c r="AM224" s="174">
        <v>1</v>
      </c>
      <c r="AN224" s="174">
        <v>1</v>
      </c>
      <c r="AO224" s="174">
        <v>1</v>
      </c>
      <c r="AP224" s="175">
        <v>1</v>
      </c>
      <c r="AQ224" s="173">
        <v>0</v>
      </c>
      <c r="AR224" s="175">
        <v>0</v>
      </c>
      <c r="AS224" s="177">
        <v>0</v>
      </c>
      <c r="AT224" s="178">
        <v>0</v>
      </c>
      <c r="AU224" s="173">
        <v>0</v>
      </c>
      <c r="AV224" s="174">
        <v>0</v>
      </c>
      <c r="AW224" s="174">
        <v>0</v>
      </c>
      <c r="AX224" s="174">
        <v>0</v>
      </c>
      <c r="AY224" s="175">
        <v>0</v>
      </c>
      <c r="AZ224" s="118">
        <v>1</v>
      </c>
      <c r="BA224" s="173">
        <v>0</v>
      </c>
      <c r="BB224" s="174">
        <v>1</v>
      </c>
      <c r="BC224" s="174">
        <v>0</v>
      </c>
      <c r="BD224" s="174">
        <v>1</v>
      </c>
      <c r="BE224" s="174">
        <v>1</v>
      </c>
      <c r="BF224" s="174">
        <v>1</v>
      </c>
      <c r="BG224" s="174">
        <v>0</v>
      </c>
      <c r="BH224" s="174">
        <v>0</v>
      </c>
      <c r="BI224" s="174">
        <v>1</v>
      </c>
      <c r="BJ224" s="174">
        <v>1</v>
      </c>
      <c r="BK224" s="174">
        <v>1</v>
      </c>
      <c r="BL224" s="174">
        <v>1</v>
      </c>
      <c r="BM224" s="175">
        <v>1</v>
      </c>
      <c r="BN224" s="173">
        <v>1</v>
      </c>
      <c r="BO224" s="174">
        <v>0</v>
      </c>
      <c r="BP224" s="174">
        <v>0</v>
      </c>
      <c r="BQ224" s="175">
        <v>1</v>
      </c>
      <c r="BR224" s="173">
        <v>0</v>
      </c>
      <c r="BS224" s="174">
        <v>0</v>
      </c>
      <c r="BT224" s="175">
        <v>0</v>
      </c>
      <c r="BU224" s="177">
        <v>1</v>
      </c>
      <c r="BV224" s="178">
        <v>0</v>
      </c>
      <c r="BW224" s="173">
        <v>1</v>
      </c>
      <c r="BX224" s="174">
        <v>0</v>
      </c>
      <c r="BY224" s="174">
        <v>0</v>
      </c>
      <c r="BZ224" s="174">
        <v>0</v>
      </c>
      <c r="CA224" s="174">
        <v>0</v>
      </c>
      <c r="CB224" s="174">
        <v>0</v>
      </c>
      <c r="CC224" s="174">
        <v>0</v>
      </c>
      <c r="CD224" s="174">
        <v>0</v>
      </c>
      <c r="CE224" s="174">
        <v>0</v>
      </c>
      <c r="CF224" s="174">
        <v>0</v>
      </c>
      <c r="CG224" s="174">
        <v>0</v>
      </c>
      <c r="CH224" s="174">
        <v>0</v>
      </c>
      <c r="CI224" s="174">
        <v>0</v>
      </c>
      <c r="CJ224" s="174">
        <v>0</v>
      </c>
      <c r="CK224" s="174">
        <v>0</v>
      </c>
      <c r="CL224" s="174">
        <v>0</v>
      </c>
      <c r="CM224" s="174">
        <v>0</v>
      </c>
      <c r="CN224" s="174">
        <v>0</v>
      </c>
      <c r="CO224" s="174">
        <v>0</v>
      </c>
      <c r="CP224" s="174">
        <v>0</v>
      </c>
      <c r="CQ224" s="174">
        <v>0</v>
      </c>
      <c r="CR224" s="174">
        <v>0</v>
      </c>
      <c r="CS224" s="174">
        <v>1</v>
      </c>
      <c r="CT224" s="174">
        <v>0</v>
      </c>
      <c r="CU224" s="174">
        <v>0</v>
      </c>
      <c r="CV224" s="174">
        <v>1</v>
      </c>
      <c r="CW224" s="174">
        <v>0</v>
      </c>
      <c r="CX224" s="174">
        <v>1</v>
      </c>
      <c r="CY224" s="174">
        <v>1</v>
      </c>
      <c r="CZ224" s="175">
        <v>1</v>
      </c>
      <c r="DA224" s="177">
        <v>1</v>
      </c>
      <c r="DB224" s="174">
        <v>0</v>
      </c>
      <c r="DC224" s="174">
        <v>1</v>
      </c>
      <c r="DD224" s="174">
        <v>0</v>
      </c>
      <c r="DE224" s="174">
        <v>1</v>
      </c>
      <c r="DF224" s="174">
        <v>0</v>
      </c>
      <c r="DG224" s="174">
        <v>1</v>
      </c>
      <c r="DH224" s="174">
        <v>1</v>
      </c>
      <c r="DI224" s="174">
        <v>0</v>
      </c>
      <c r="DJ224" s="174">
        <v>1</v>
      </c>
      <c r="DK224" s="174">
        <v>0</v>
      </c>
      <c r="DL224" s="174">
        <v>0</v>
      </c>
      <c r="DM224" s="174">
        <v>0</v>
      </c>
      <c r="DN224" s="174">
        <v>0</v>
      </c>
      <c r="DO224" s="174">
        <v>0</v>
      </c>
      <c r="DP224" s="174">
        <v>0</v>
      </c>
      <c r="DQ224" s="174">
        <v>0</v>
      </c>
      <c r="DR224" s="174">
        <v>0</v>
      </c>
      <c r="DS224" s="174">
        <v>1</v>
      </c>
      <c r="DT224" s="174">
        <v>0</v>
      </c>
      <c r="DU224" s="174">
        <v>1</v>
      </c>
      <c r="DV224" s="174">
        <v>0</v>
      </c>
      <c r="DW224" s="174">
        <v>0</v>
      </c>
      <c r="DX224" s="174">
        <v>0</v>
      </c>
      <c r="DY224" s="174">
        <v>1</v>
      </c>
      <c r="DZ224" s="174">
        <v>1</v>
      </c>
      <c r="EA224" s="174">
        <v>1</v>
      </c>
      <c r="EB224" s="174">
        <v>1</v>
      </c>
      <c r="EC224" s="174">
        <v>0</v>
      </c>
      <c r="ED224" s="174">
        <v>0</v>
      </c>
      <c r="EE224" s="174">
        <v>0</v>
      </c>
      <c r="EF224" s="174">
        <v>1</v>
      </c>
      <c r="EG224" s="174">
        <v>0</v>
      </c>
      <c r="EH224" s="174">
        <v>0</v>
      </c>
      <c r="EI224" s="174">
        <v>0</v>
      </c>
      <c r="EJ224" s="174">
        <v>0</v>
      </c>
      <c r="EK224" s="175">
        <v>0</v>
      </c>
    </row>
    <row r="225" spans="1:141" ht="15.75" x14ac:dyDescent="0.25">
      <c r="A225" s="281"/>
      <c r="B225" s="281"/>
      <c r="C225" s="48" t="s">
        <v>6184</v>
      </c>
      <c r="D225" s="48" t="s">
        <v>12278</v>
      </c>
      <c r="E225" s="48" t="s">
        <v>12279</v>
      </c>
      <c r="F225" s="192"/>
      <c r="G225" s="173">
        <v>1</v>
      </c>
      <c r="H225" s="174">
        <v>0</v>
      </c>
      <c r="I225" s="174">
        <v>1</v>
      </c>
      <c r="J225" s="174">
        <v>0</v>
      </c>
      <c r="K225" s="174">
        <v>1</v>
      </c>
      <c r="L225" s="178">
        <v>1</v>
      </c>
      <c r="M225" s="174">
        <v>0</v>
      </c>
      <c r="N225" s="177">
        <v>1</v>
      </c>
      <c r="O225" s="174">
        <v>1</v>
      </c>
      <c r="P225" s="175">
        <v>1</v>
      </c>
      <c r="R225" s="173">
        <v>0</v>
      </c>
      <c r="S225" s="174">
        <v>0</v>
      </c>
      <c r="T225" s="174">
        <v>0</v>
      </c>
      <c r="U225" s="175">
        <v>0</v>
      </c>
      <c r="V225" s="173">
        <v>0</v>
      </c>
      <c r="W225" s="174">
        <v>0</v>
      </c>
      <c r="X225" s="175">
        <v>0</v>
      </c>
      <c r="Y225" s="176">
        <v>0</v>
      </c>
      <c r="Z225" s="173">
        <v>2</v>
      </c>
      <c r="AA225" s="174">
        <v>2</v>
      </c>
      <c r="AB225" s="174">
        <v>2</v>
      </c>
      <c r="AC225" s="174">
        <v>1</v>
      </c>
      <c r="AD225" s="174">
        <v>2</v>
      </c>
      <c r="AE225" s="174">
        <v>2</v>
      </c>
      <c r="AF225" s="174">
        <v>1</v>
      </c>
      <c r="AG225" s="174">
        <v>2</v>
      </c>
      <c r="AH225" s="174">
        <v>2</v>
      </c>
      <c r="AI225" s="174">
        <v>1</v>
      </c>
      <c r="AJ225" s="174">
        <v>1</v>
      </c>
      <c r="AK225" s="174">
        <v>1</v>
      </c>
      <c r="AL225" s="174">
        <v>0</v>
      </c>
      <c r="AM225" s="174">
        <v>2</v>
      </c>
      <c r="AN225" s="174">
        <v>2</v>
      </c>
      <c r="AO225" s="174">
        <v>1</v>
      </c>
      <c r="AP225" s="175">
        <v>1</v>
      </c>
      <c r="AQ225" s="173">
        <v>0</v>
      </c>
      <c r="AR225" s="175">
        <v>0</v>
      </c>
      <c r="AS225" s="177">
        <v>0</v>
      </c>
      <c r="AT225" s="178">
        <v>0</v>
      </c>
      <c r="AU225" s="173">
        <v>0</v>
      </c>
      <c r="AV225" s="174">
        <v>0</v>
      </c>
      <c r="AW225" s="174">
        <v>0</v>
      </c>
      <c r="AX225" s="174">
        <v>0</v>
      </c>
      <c r="AY225" s="175">
        <v>0</v>
      </c>
      <c r="AZ225" s="118">
        <v>1</v>
      </c>
      <c r="BA225" s="173">
        <v>1</v>
      </c>
      <c r="BB225" s="174">
        <v>1</v>
      </c>
      <c r="BC225" s="174">
        <v>2</v>
      </c>
      <c r="BD225" s="174">
        <v>1</v>
      </c>
      <c r="BE225" s="174">
        <v>1</v>
      </c>
      <c r="BF225" s="174">
        <v>1</v>
      </c>
      <c r="BG225" s="174">
        <v>1</v>
      </c>
      <c r="BH225" s="174">
        <v>0</v>
      </c>
      <c r="BI225" s="174">
        <v>1</v>
      </c>
      <c r="BJ225" s="174">
        <v>1</v>
      </c>
      <c r="BK225" s="174">
        <v>1</v>
      </c>
      <c r="BL225" s="174">
        <v>1</v>
      </c>
      <c r="BM225" s="175">
        <v>2</v>
      </c>
      <c r="BN225" s="173">
        <v>1</v>
      </c>
      <c r="BO225" s="174">
        <v>0</v>
      </c>
      <c r="BP225" s="174">
        <v>2</v>
      </c>
      <c r="BQ225" s="175">
        <v>1</v>
      </c>
      <c r="BR225" s="173">
        <v>0</v>
      </c>
      <c r="BS225" s="174">
        <v>0</v>
      </c>
      <c r="BT225" s="175">
        <v>0</v>
      </c>
      <c r="BU225" s="177">
        <v>1</v>
      </c>
      <c r="BV225" s="178">
        <v>1</v>
      </c>
      <c r="BW225" s="173">
        <v>1</v>
      </c>
      <c r="BX225" s="174">
        <v>1</v>
      </c>
      <c r="BY225" s="174">
        <v>1</v>
      </c>
      <c r="BZ225" s="174">
        <v>1</v>
      </c>
      <c r="CA225" s="174">
        <v>1</v>
      </c>
      <c r="CB225" s="174">
        <v>1</v>
      </c>
      <c r="CC225" s="174">
        <v>1</v>
      </c>
      <c r="CD225" s="174">
        <v>1</v>
      </c>
      <c r="CE225" s="174">
        <v>0</v>
      </c>
      <c r="CF225" s="174">
        <v>0</v>
      </c>
      <c r="CG225" s="174">
        <v>1</v>
      </c>
      <c r="CH225" s="174">
        <v>1</v>
      </c>
      <c r="CI225" s="174">
        <v>1</v>
      </c>
      <c r="CJ225" s="174">
        <v>1</v>
      </c>
      <c r="CK225" s="174">
        <v>1</v>
      </c>
      <c r="CL225" s="174">
        <v>1</v>
      </c>
      <c r="CM225" s="174">
        <v>1</v>
      </c>
      <c r="CN225" s="174">
        <v>1</v>
      </c>
      <c r="CO225" s="174">
        <v>2</v>
      </c>
      <c r="CP225" s="174">
        <v>1</v>
      </c>
      <c r="CQ225" s="174">
        <v>1</v>
      </c>
      <c r="CR225" s="174">
        <v>1</v>
      </c>
      <c r="CS225" s="174">
        <v>1</v>
      </c>
      <c r="CT225" s="174">
        <v>1</v>
      </c>
      <c r="CU225" s="174">
        <v>1</v>
      </c>
      <c r="CV225" s="174">
        <v>1</v>
      </c>
      <c r="CW225" s="174">
        <v>1</v>
      </c>
      <c r="CX225" s="174">
        <v>1</v>
      </c>
      <c r="CY225" s="174">
        <v>1</v>
      </c>
      <c r="CZ225" s="175">
        <v>1</v>
      </c>
      <c r="DA225" s="177">
        <v>1</v>
      </c>
      <c r="DB225" s="174">
        <v>0</v>
      </c>
      <c r="DC225" s="174">
        <v>1</v>
      </c>
      <c r="DD225" s="174">
        <v>0</v>
      </c>
      <c r="DE225" s="174">
        <v>1</v>
      </c>
      <c r="DF225" s="174">
        <v>0</v>
      </c>
      <c r="DG225" s="174">
        <v>1</v>
      </c>
      <c r="DH225" s="174">
        <v>1</v>
      </c>
      <c r="DI225" s="174">
        <v>1</v>
      </c>
      <c r="DJ225" s="174">
        <v>0</v>
      </c>
      <c r="DK225" s="174">
        <v>1</v>
      </c>
      <c r="DL225" s="174">
        <v>0</v>
      </c>
      <c r="DM225" s="174">
        <v>1</v>
      </c>
      <c r="DN225" s="174">
        <v>0</v>
      </c>
      <c r="DO225" s="174">
        <v>0</v>
      </c>
      <c r="DP225" s="174">
        <v>0</v>
      </c>
      <c r="DQ225" s="174">
        <v>0</v>
      </c>
      <c r="DR225" s="174">
        <v>0</v>
      </c>
      <c r="DS225" s="174">
        <v>1</v>
      </c>
      <c r="DT225" s="174">
        <v>1</v>
      </c>
      <c r="DU225" s="174">
        <v>1</v>
      </c>
      <c r="DV225" s="174">
        <v>0</v>
      </c>
      <c r="DW225" s="174">
        <v>0</v>
      </c>
      <c r="DX225" s="174">
        <v>0</v>
      </c>
      <c r="DY225" s="174">
        <v>1</v>
      </c>
      <c r="DZ225" s="174">
        <v>1</v>
      </c>
      <c r="EA225" s="174">
        <v>1</v>
      </c>
      <c r="EB225" s="174">
        <v>1</v>
      </c>
      <c r="EC225" s="174">
        <v>1</v>
      </c>
      <c r="ED225" s="174">
        <v>0</v>
      </c>
      <c r="EE225" s="174">
        <v>0</v>
      </c>
      <c r="EF225" s="174">
        <v>1</v>
      </c>
      <c r="EG225" s="174">
        <v>1</v>
      </c>
      <c r="EH225" s="174">
        <v>0</v>
      </c>
      <c r="EI225" s="174">
        <v>0</v>
      </c>
      <c r="EJ225" s="174">
        <v>1</v>
      </c>
      <c r="EK225" s="175">
        <v>1</v>
      </c>
    </row>
    <row r="226" spans="1:141" ht="15.75" x14ac:dyDescent="0.25">
      <c r="A226" s="281"/>
      <c r="B226" s="281"/>
      <c r="C226" s="48" t="s">
        <v>12280</v>
      </c>
      <c r="D226" s="48" t="s">
        <v>12281</v>
      </c>
      <c r="E226" s="48" t="s">
        <v>12282</v>
      </c>
      <c r="F226" s="192"/>
      <c r="G226" s="173">
        <v>0</v>
      </c>
      <c r="H226" s="174">
        <v>0</v>
      </c>
      <c r="I226" s="174">
        <v>0</v>
      </c>
      <c r="J226" s="174">
        <v>0</v>
      </c>
      <c r="K226" s="174">
        <v>0</v>
      </c>
      <c r="L226" s="178">
        <v>0</v>
      </c>
      <c r="M226" s="174">
        <v>0</v>
      </c>
      <c r="N226" s="177">
        <v>0</v>
      </c>
      <c r="O226" s="174">
        <v>0</v>
      </c>
      <c r="P226" s="175">
        <v>0</v>
      </c>
      <c r="R226" s="173">
        <v>0</v>
      </c>
      <c r="S226" s="174">
        <v>0</v>
      </c>
      <c r="T226" s="174">
        <v>0</v>
      </c>
      <c r="U226" s="175">
        <v>0</v>
      </c>
      <c r="V226" s="173">
        <v>0</v>
      </c>
      <c r="W226" s="174">
        <v>0</v>
      </c>
      <c r="X226" s="175">
        <v>0</v>
      </c>
      <c r="Y226" s="176">
        <v>0</v>
      </c>
      <c r="Z226" s="173">
        <v>1</v>
      </c>
      <c r="AA226" s="174">
        <v>0</v>
      </c>
      <c r="AB226" s="174">
        <v>0</v>
      </c>
      <c r="AC226" s="174">
        <v>0</v>
      </c>
      <c r="AD226" s="174">
        <v>1</v>
      </c>
      <c r="AE226" s="174">
        <v>1</v>
      </c>
      <c r="AF226" s="174">
        <v>1</v>
      </c>
      <c r="AG226" s="174">
        <v>1</v>
      </c>
      <c r="AH226" s="174">
        <v>0</v>
      </c>
      <c r="AI226" s="174">
        <v>0</v>
      </c>
      <c r="AJ226" s="174">
        <v>1</v>
      </c>
      <c r="AK226" s="174">
        <v>1</v>
      </c>
      <c r="AL226" s="174">
        <v>0</v>
      </c>
      <c r="AM226" s="174">
        <v>0</v>
      </c>
      <c r="AN226" s="174">
        <v>0</v>
      </c>
      <c r="AO226" s="174">
        <v>1</v>
      </c>
      <c r="AP226" s="175">
        <v>0</v>
      </c>
      <c r="AQ226" s="173">
        <v>0</v>
      </c>
      <c r="AR226" s="175">
        <v>0</v>
      </c>
      <c r="AS226" s="177">
        <v>0</v>
      </c>
      <c r="AT226" s="178">
        <v>0</v>
      </c>
      <c r="AU226" s="173">
        <v>0</v>
      </c>
      <c r="AV226" s="174">
        <v>0</v>
      </c>
      <c r="AW226" s="174">
        <v>0</v>
      </c>
      <c r="AX226" s="174">
        <v>0</v>
      </c>
      <c r="AY226" s="175">
        <v>0</v>
      </c>
      <c r="AZ226" s="118">
        <v>1</v>
      </c>
      <c r="BA226" s="173">
        <v>1</v>
      </c>
      <c r="BB226" s="174">
        <v>1</v>
      </c>
      <c r="BC226" s="174">
        <v>2</v>
      </c>
      <c r="BD226" s="174">
        <v>1</v>
      </c>
      <c r="BE226" s="174">
        <v>1</v>
      </c>
      <c r="BF226" s="174">
        <v>1</v>
      </c>
      <c r="BG226" s="174">
        <v>1</v>
      </c>
      <c r="BH226" s="174">
        <v>1</v>
      </c>
      <c r="BI226" s="174">
        <v>1</v>
      </c>
      <c r="BJ226" s="174">
        <v>1</v>
      </c>
      <c r="BK226" s="174">
        <v>1</v>
      </c>
      <c r="BL226" s="174">
        <v>1</v>
      </c>
      <c r="BM226" s="175">
        <v>2</v>
      </c>
      <c r="BN226" s="173">
        <v>0</v>
      </c>
      <c r="BO226" s="174">
        <v>0</v>
      </c>
      <c r="BP226" s="174">
        <v>0</v>
      </c>
      <c r="BQ226" s="175">
        <v>0</v>
      </c>
      <c r="BR226" s="173">
        <v>0</v>
      </c>
      <c r="BS226" s="174">
        <v>0</v>
      </c>
      <c r="BT226" s="175">
        <v>0</v>
      </c>
      <c r="BU226" s="177">
        <v>0</v>
      </c>
      <c r="BV226" s="178">
        <v>1</v>
      </c>
      <c r="BW226" s="173">
        <v>0</v>
      </c>
      <c r="BX226" s="174">
        <v>0</v>
      </c>
      <c r="BY226" s="174">
        <v>1</v>
      </c>
      <c r="BZ226" s="174">
        <v>1</v>
      </c>
      <c r="CA226" s="174">
        <v>0</v>
      </c>
      <c r="CB226" s="174">
        <v>0</v>
      </c>
      <c r="CC226" s="174">
        <v>0</v>
      </c>
      <c r="CD226" s="174">
        <v>0</v>
      </c>
      <c r="CE226" s="174">
        <v>0</v>
      </c>
      <c r="CF226" s="174">
        <v>0</v>
      </c>
      <c r="CG226" s="174">
        <v>0</v>
      </c>
      <c r="CH226" s="174">
        <v>1</v>
      </c>
      <c r="CI226" s="174">
        <v>0</v>
      </c>
      <c r="CJ226" s="174">
        <v>0</v>
      </c>
      <c r="CK226" s="174">
        <v>0</v>
      </c>
      <c r="CL226" s="174">
        <v>0</v>
      </c>
      <c r="CM226" s="174">
        <v>0</v>
      </c>
      <c r="CN226" s="174">
        <v>1</v>
      </c>
      <c r="CO226" s="174">
        <v>2</v>
      </c>
      <c r="CP226" s="174">
        <v>0</v>
      </c>
      <c r="CQ226" s="174">
        <v>0</v>
      </c>
      <c r="CR226" s="174">
        <v>0</v>
      </c>
      <c r="CS226" s="174">
        <v>0</v>
      </c>
      <c r="CT226" s="174">
        <v>0</v>
      </c>
      <c r="CU226" s="174">
        <v>0</v>
      </c>
      <c r="CV226" s="174">
        <v>0</v>
      </c>
      <c r="CW226" s="174">
        <v>0</v>
      </c>
      <c r="CX226" s="174">
        <v>0</v>
      </c>
      <c r="CY226" s="174">
        <v>0</v>
      </c>
      <c r="CZ226" s="175">
        <v>0</v>
      </c>
      <c r="DA226" s="177">
        <v>1</v>
      </c>
      <c r="DB226" s="174">
        <v>0</v>
      </c>
      <c r="DC226" s="174">
        <v>1</v>
      </c>
      <c r="DD226" s="174">
        <v>0</v>
      </c>
      <c r="DE226" s="174">
        <v>1</v>
      </c>
      <c r="DF226" s="174">
        <v>1</v>
      </c>
      <c r="DG226" s="174">
        <v>1</v>
      </c>
      <c r="DH226" s="174">
        <v>1</v>
      </c>
      <c r="DI226" s="174">
        <v>0</v>
      </c>
      <c r="DJ226" s="174">
        <v>1</v>
      </c>
      <c r="DK226" s="174">
        <v>1</v>
      </c>
      <c r="DL226" s="174">
        <v>0</v>
      </c>
      <c r="DM226" s="174">
        <v>0</v>
      </c>
      <c r="DN226" s="174">
        <v>0</v>
      </c>
      <c r="DO226" s="174">
        <v>0</v>
      </c>
      <c r="DP226" s="174">
        <v>0</v>
      </c>
      <c r="DQ226" s="174">
        <v>0</v>
      </c>
      <c r="DR226" s="174">
        <v>0</v>
      </c>
      <c r="DS226" s="174">
        <v>1</v>
      </c>
      <c r="DT226" s="174">
        <v>1</v>
      </c>
      <c r="DU226" s="174">
        <v>1</v>
      </c>
      <c r="DV226" s="174">
        <v>0</v>
      </c>
      <c r="DW226" s="174">
        <v>0</v>
      </c>
      <c r="DX226" s="174">
        <v>0</v>
      </c>
      <c r="DY226" s="174">
        <v>1</v>
      </c>
      <c r="DZ226" s="174">
        <v>1</v>
      </c>
      <c r="EA226" s="174">
        <v>1</v>
      </c>
      <c r="EB226" s="174">
        <v>1</v>
      </c>
      <c r="EC226" s="174">
        <v>1</v>
      </c>
      <c r="ED226" s="174">
        <v>0</v>
      </c>
      <c r="EE226" s="174">
        <v>0</v>
      </c>
      <c r="EF226" s="174">
        <v>1</v>
      </c>
      <c r="EG226" s="174">
        <v>1</v>
      </c>
      <c r="EH226" s="174">
        <v>0</v>
      </c>
      <c r="EI226" s="174">
        <v>0</v>
      </c>
      <c r="EJ226" s="174">
        <v>1</v>
      </c>
      <c r="EK226" s="175">
        <v>1</v>
      </c>
    </row>
    <row r="227" spans="1:141" ht="15.75" x14ac:dyDescent="0.25">
      <c r="A227" s="281"/>
      <c r="B227" s="281"/>
      <c r="C227" s="48" t="s">
        <v>4994</v>
      </c>
      <c r="D227" s="48" t="s">
        <v>12283</v>
      </c>
      <c r="E227" s="48" t="s">
        <v>12284</v>
      </c>
      <c r="F227" s="192"/>
      <c r="G227" s="173">
        <v>0</v>
      </c>
      <c r="H227" s="174">
        <v>0</v>
      </c>
      <c r="I227" s="174">
        <v>1</v>
      </c>
      <c r="J227" s="174">
        <v>0</v>
      </c>
      <c r="K227" s="174">
        <v>1</v>
      </c>
      <c r="L227" s="178">
        <v>1</v>
      </c>
      <c r="M227" s="174">
        <v>1</v>
      </c>
      <c r="N227" s="177">
        <v>1</v>
      </c>
      <c r="O227" s="174">
        <v>1</v>
      </c>
      <c r="P227" s="175">
        <v>1</v>
      </c>
      <c r="R227" s="173">
        <v>1</v>
      </c>
      <c r="S227" s="174">
        <v>0</v>
      </c>
      <c r="T227" s="174">
        <v>1</v>
      </c>
      <c r="U227" s="175">
        <v>1</v>
      </c>
      <c r="V227" s="173">
        <v>0</v>
      </c>
      <c r="W227" s="174">
        <v>0</v>
      </c>
      <c r="X227" s="175">
        <v>0</v>
      </c>
      <c r="Y227" s="176">
        <v>0</v>
      </c>
      <c r="Z227" s="173">
        <v>1</v>
      </c>
      <c r="AA227" s="174">
        <v>1</v>
      </c>
      <c r="AB227" s="174">
        <v>0</v>
      </c>
      <c r="AC227" s="174">
        <v>0</v>
      </c>
      <c r="AD227" s="174">
        <v>0</v>
      </c>
      <c r="AE227" s="174">
        <v>0</v>
      </c>
      <c r="AF227" s="174">
        <v>0</v>
      </c>
      <c r="AG227" s="174">
        <v>0</v>
      </c>
      <c r="AH227" s="174">
        <v>0</v>
      </c>
      <c r="AI227" s="174">
        <v>2</v>
      </c>
      <c r="AJ227" s="174">
        <v>1</v>
      </c>
      <c r="AK227" s="174">
        <v>0</v>
      </c>
      <c r="AL227" s="174">
        <v>0</v>
      </c>
      <c r="AM227" s="174">
        <v>0</v>
      </c>
      <c r="AN227" s="174">
        <v>0</v>
      </c>
      <c r="AO227" s="174">
        <v>0</v>
      </c>
      <c r="AP227" s="175">
        <v>0</v>
      </c>
      <c r="AQ227" s="173">
        <v>0</v>
      </c>
      <c r="AR227" s="175">
        <v>0</v>
      </c>
      <c r="AS227" s="177">
        <v>0</v>
      </c>
      <c r="AT227" s="178">
        <v>0</v>
      </c>
      <c r="AU227" s="173">
        <v>0</v>
      </c>
      <c r="AV227" s="174">
        <v>0</v>
      </c>
      <c r="AW227" s="174">
        <v>0</v>
      </c>
      <c r="AX227" s="174">
        <v>0</v>
      </c>
      <c r="AY227" s="175">
        <v>0</v>
      </c>
      <c r="AZ227" s="118">
        <v>1</v>
      </c>
      <c r="BA227" s="173">
        <v>1</v>
      </c>
      <c r="BB227" s="174">
        <v>1</v>
      </c>
      <c r="BC227" s="174">
        <v>0</v>
      </c>
      <c r="BD227" s="174">
        <v>1</v>
      </c>
      <c r="BE227" s="174">
        <v>1</v>
      </c>
      <c r="BF227" s="174">
        <v>1</v>
      </c>
      <c r="BG227" s="174">
        <v>1</v>
      </c>
      <c r="BH227" s="174">
        <v>1</v>
      </c>
      <c r="BI227" s="174">
        <v>1</v>
      </c>
      <c r="BJ227" s="174">
        <v>1</v>
      </c>
      <c r="BK227" s="174">
        <v>1</v>
      </c>
      <c r="BL227" s="174">
        <v>1</v>
      </c>
      <c r="BM227" s="175">
        <v>2</v>
      </c>
      <c r="BN227" s="173">
        <v>1</v>
      </c>
      <c r="BO227" s="174">
        <v>0</v>
      </c>
      <c r="BP227" s="174">
        <v>2</v>
      </c>
      <c r="BQ227" s="175">
        <v>1</v>
      </c>
      <c r="BR227" s="173">
        <v>1</v>
      </c>
      <c r="BS227" s="174">
        <v>1</v>
      </c>
      <c r="BT227" s="175">
        <v>1</v>
      </c>
      <c r="BU227" s="177">
        <v>0</v>
      </c>
      <c r="BV227" s="178">
        <v>0</v>
      </c>
      <c r="BW227" s="173">
        <v>0</v>
      </c>
      <c r="BX227" s="174">
        <v>0</v>
      </c>
      <c r="BY227" s="174">
        <v>0</v>
      </c>
      <c r="BZ227" s="174">
        <v>1</v>
      </c>
      <c r="CA227" s="174">
        <v>1</v>
      </c>
      <c r="CB227" s="174">
        <v>1</v>
      </c>
      <c r="CC227" s="174">
        <v>0</v>
      </c>
      <c r="CD227" s="174">
        <v>1</v>
      </c>
      <c r="CE227" s="174">
        <v>1</v>
      </c>
      <c r="CF227" s="174">
        <v>0</v>
      </c>
      <c r="CG227" s="174">
        <v>1</v>
      </c>
      <c r="CH227" s="174">
        <v>1</v>
      </c>
      <c r="CI227" s="174">
        <v>1</v>
      </c>
      <c r="CJ227" s="174">
        <v>1</v>
      </c>
      <c r="CK227" s="174">
        <v>1</v>
      </c>
      <c r="CL227" s="174">
        <v>1</v>
      </c>
      <c r="CM227" s="174">
        <v>1</v>
      </c>
      <c r="CN227" s="174">
        <v>0</v>
      </c>
      <c r="CO227" s="174">
        <v>0</v>
      </c>
      <c r="CP227" s="174">
        <v>0</v>
      </c>
      <c r="CQ227" s="174">
        <v>0</v>
      </c>
      <c r="CR227" s="174">
        <v>0</v>
      </c>
      <c r="CS227" s="174">
        <v>0</v>
      </c>
      <c r="CT227" s="174">
        <v>0</v>
      </c>
      <c r="CU227" s="174">
        <v>1</v>
      </c>
      <c r="CV227" s="174">
        <v>0</v>
      </c>
      <c r="CW227" s="174">
        <v>1</v>
      </c>
      <c r="CX227" s="174">
        <v>0</v>
      </c>
      <c r="CY227" s="174">
        <v>0</v>
      </c>
      <c r="CZ227" s="175">
        <v>0</v>
      </c>
      <c r="DA227" s="177">
        <v>1</v>
      </c>
      <c r="DB227" s="174">
        <v>1</v>
      </c>
      <c r="DC227" s="174">
        <v>1</v>
      </c>
      <c r="DD227" s="174">
        <v>0</v>
      </c>
      <c r="DE227" s="174">
        <v>1</v>
      </c>
      <c r="DF227" s="174">
        <v>1</v>
      </c>
      <c r="DG227" s="174">
        <v>1</v>
      </c>
      <c r="DH227" s="174">
        <v>1</v>
      </c>
      <c r="DI227" s="174">
        <v>1</v>
      </c>
      <c r="DJ227" s="174">
        <v>1</v>
      </c>
      <c r="DK227" s="174">
        <v>1</v>
      </c>
      <c r="DL227" s="174">
        <v>0</v>
      </c>
      <c r="DM227" s="174">
        <v>1</v>
      </c>
      <c r="DN227" s="174">
        <v>0</v>
      </c>
      <c r="DO227" s="174">
        <v>1</v>
      </c>
      <c r="DP227" s="174">
        <v>0</v>
      </c>
      <c r="DQ227" s="174">
        <v>0</v>
      </c>
      <c r="DR227" s="174">
        <v>0</v>
      </c>
      <c r="DS227" s="174">
        <v>1</v>
      </c>
      <c r="DT227" s="174">
        <v>1</v>
      </c>
      <c r="DU227" s="174">
        <v>1</v>
      </c>
      <c r="DV227" s="174">
        <v>0</v>
      </c>
      <c r="DW227" s="174">
        <v>0</v>
      </c>
      <c r="DX227" s="174">
        <v>2</v>
      </c>
      <c r="DY227" s="174">
        <v>1</v>
      </c>
      <c r="DZ227" s="174">
        <v>1</v>
      </c>
      <c r="EA227" s="174">
        <v>1</v>
      </c>
      <c r="EB227" s="174">
        <v>1</v>
      </c>
      <c r="EC227" s="174">
        <v>1</v>
      </c>
      <c r="ED227" s="174">
        <v>0</v>
      </c>
      <c r="EE227" s="174">
        <v>1</v>
      </c>
      <c r="EF227" s="174">
        <v>1</v>
      </c>
      <c r="EG227" s="174">
        <v>1</v>
      </c>
      <c r="EH227" s="174">
        <v>0</v>
      </c>
      <c r="EI227" s="174">
        <v>0</v>
      </c>
      <c r="EJ227" s="174">
        <v>1</v>
      </c>
      <c r="EK227" s="175">
        <v>0</v>
      </c>
    </row>
    <row r="228" spans="1:141" ht="15.75" x14ac:dyDescent="0.25">
      <c r="A228" s="281"/>
      <c r="B228" s="282"/>
      <c r="C228" s="48" t="s">
        <v>12285</v>
      </c>
      <c r="D228" s="48" t="s">
        <v>12286</v>
      </c>
      <c r="E228" s="48" t="s">
        <v>12287</v>
      </c>
      <c r="F228" s="192"/>
      <c r="G228" s="173">
        <v>0</v>
      </c>
      <c r="H228" s="174">
        <v>0</v>
      </c>
      <c r="I228" s="174">
        <v>0</v>
      </c>
      <c r="J228" s="174">
        <v>0</v>
      </c>
      <c r="K228" s="174">
        <v>0</v>
      </c>
      <c r="L228" s="178">
        <v>0</v>
      </c>
      <c r="M228" s="174">
        <v>0</v>
      </c>
      <c r="N228" s="177">
        <v>0</v>
      </c>
      <c r="O228" s="174">
        <v>0</v>
      </c>
      <c r="P228" s="175">
        <v>0</v>
      </c>
      <c r="R228" s="173">
        <v>0</v>
      </c>
      <c r="S228" s="174">
        <v>0</v>
      </c>
      <c r="T228" s="174">
        <v>0</v>
      </c>
      <c r="U228" s="175">
        <v>0</v>
      </c>
      <c r="V228" s="173">
        <v>0</v>
      </c>
      <c r="W228" s="174">
        <v>0</v>
      </c>
      <c r="X228" s="175">
        <v>0</v>
      </c>
      <c r="Y228" s="176">
        <v>0</v>
      </c>
      <c r="Z228" s="173">
        <v>0</v>
      </c>
      <c r="AA228" s="174">
        <v>2</v>
      </c>
      <c r="AB228" s="174">
        <v>0</v>
      </c>
      <c r="AC228" s="174">
        <v>1</v>
      </c>
      <c r="AD228" s="174">
        <v>1</v>
      </c>
      <c r="AE228" s="174">
        <v>1</v>
      </c>
      <c r="AF228" s="174">
        <v>0</v>
      </c>
      <c r="AG228" s="174">
        <v>0</v>
      </c>
      <c r="AH228" s="174">
        <v>0</v>
      </c>
      <c r="AI228" s="174">
        <v>2</v>
      </c>
      <c r="AJ228" s="174">
        <v>0</v>
      </c>
      <c r="AK228" s="174">
        <v>1</v>
      </c>
      <c r="AL228" s="174">
        <v>1</v>
      </c>
      <c r="AM228" s="174">
        <v>1</v>
      </c>
      <c r="AN228" s="174">
        <v>1</v>
      </c>
      <c r="AO228" s="174">
        <v>0</v>
      </c>
      <c r="AP228" s="175">
        <v>0</v>
      </c>
      <c r="AQ228" s="173">
        <v>0</v>
      </c>
      <c r="AR228" s="175">
        <v>0</v>
      </c>
      <c r="AS228" s="177">
        <v>0</v>
      </c>
      <c r="AT228" s="178">
        <v>0</v>
      </c>
      <c r="AU228" s="173">
        <v>0</v>
      </c>
      <c r="AV228" s="174">
        <v>0</v>
      </c>
      <c r="AW228" s="174">
        <v>0</v>
      </c>
      <c r="AX228" s="174">
        <v>0</v>
      </c>
      <c r="AY228" s="175">
        <v>0</v>
      </c>
      <c r="AZ228" s="118">
        <v>1</v>
      </c>
      <c r="BA228" s="173">
        <v>1</v>
      </c>
      <c r="BB228" s="174">
        <v>1</v>
      </c>
      <c r="BC228" s="174">
        <v>2</v>
      </c>
      <c r="BD228" s="174">
        <v>1</v>
      </c>
      <c r="BE228" s="174">
        <v>1</v>
      </c>
      <c r="BF228" s="174">
        <v>1</v>
      </c>
      <c r="BG228" s="174">
        <v>1</v>
      </c>
      <c r="BH228" s="174">
        <v>0</v>
      </c>
      <c r="BI228" s="174">
        <v>1</v>
      </c>
      <c r="BJ228" s="174">
        <v>0</v>
      </c>
      <c r="BK228" s="174">
        <v>1</v>
      </c>
      <c r="BL228" s="174">
        <v>1</v>
      </c>
      <c r="BM228" s="175">
        <v>2</v>
      </c>
      <c r="BN228" s="173">
        <v>1</v>
      </c>
      <c r="BO228" s="174">
        <v>1</v>
      </c>
      <c r="BP228" s="174">
        <v>2</v>
      </c>
      <c r="BQ228" s="175">
        <v>1</v>
      </c>
      <c r="BR228" s="173">
        <v>0</v>
      </c>
      <c r="BS228" s="174">
        <v>0</v>
      </c>
      <c r="BT228" s="175">
        <v>0</v>
      </c>
      <c r="BU228" s="177">
        <v>0</v>
      </c>
      <c r="BV228" s="178">
        <v>0</v>
      </c>
      <c r="BW228" s="173">
        <v>0</v>
      </c>
      <c r="BX228" s="174">
        <v>0</v>
      </c>
      <c r="BY228" s="174">
        <v>1</v>
      </c>
      <c r="BZ228" s="174">
        <v>0</v>
      </c>
      <c r="CA228" s="174">
        <v>0</v>
      </c>
      <c r="CB228" s="174">
        <v>0</v>
      </c>
      <c r="CC228" s="174">
        <v>0</v>
      </c>
      <c r="CD228" s="174">
        <v>0</v>
      </c>
      <c r="CE228" s="174">
        <v>0</v>
      </c>
      <c r="CF228" s="174">
        <v>0</v>
      </c>
      <c r="CG228" s="174">
        <v>0</v>
      </c>
      <c r="CH228" s="174">
        <v>0</v>
      </c>
      <c r="CI228" s="174">
        <v>0</v>
      </c>
      <c r="CJ228" s="174">
        <v>0</v>
      </c>
      <c r="CK228" s="174">
        <v>0</v>
      </c>
      <c r="CL228" s="174">
        <v>0</v>
      </c>
      <c r="CM228" s="174">
        <v>0</v>
      </c>
      <c r="CN228" s="174">
        <v>0</v>
      </c>
      <c r="CO228" s="174">
        <v>0</v>
      </c>
      <c r="CP228" s="174">
        <v>0</v>
      </c>
      <c r="CQ228" s="174">
        <v>0</v>
      </c>
      <c r="CR228" s="174">
        <v>0</v>
      </c>
      <c r="CS228" s="174">
        <v>0</v>
      </c>
      <c r="CT228" s="174">
        <v>1</v>
      </c>
      <c r="CU228" s="174">
        <v>0</v>
      </c>
      <c r="CV228" s="174">
        <v>0</v>
      </c>
      <c r="CW228" s="174">
        <v>0</v>
      </c>
      <c r="CX228" s="174">
        <v>0</v>
      </c>
      <c r="CY228" s="174">
        <v>0</v>
      </c>
      <c r="CZ228" s="175">
        <v>0</v>
      </c>
      <c r="DA228" s="177">
        <v>0</v>
      </c>
      <c r="DB228" s="174">
        <v>0</v>
      </c>
      <c r="DC228" s="174">
        <v>0</v>
      </c>
      <c r="DD228" s="174">
        <v>0</v>
      </c>
      <c r="DE228" s="174">
        <v>0</v>
      </c>
      <c r="DF228" s="174">
        <v>0</v>
      </c>
      <c r="DG228" s="174">
        <v>0</v>
      </c>
      <c r="DH228" s="174">
        <v>0</v>
      </c>
      <c r="DI228" s="174">
        <v>0</v>
      </c>
      <c r="DJ228" s="174">
        <v>0</v>
      </c>
      <c r="DK228" s="174">
        <v>0</v>
      </c>
      <c r="DL228" s="174">
        <v>0</v>
      </c>
      <c r="DM228" s="174">
        <v>0</v>
      </c>
      <c r="DN228" s="174">
        <v>0</v>
      </c>
      <c r="DO228" s="174">
        <v>0</v>
      </c>
      <c r="DP228" s="174">
        <v>0</v>
      </c>
      <c r="DQ228" s="174">
        <v>0</v>
      </c>
      <c r="DR228" s="174">
        <v>0</v>
      </c>
      <c r="DS228" s="174">
        <v>0</v>
      </c>
      <c r="DT228" s="174">
        <v>0</v>
      </c>
      <c r="DU228" s="174">
        <v>0</v>
      </c>
      <c r="DV228" s="174">
        <v>0</v>
      </c>
      <c r="DW228" s="174">
        <v>0</v>
      </c>
      <c r="DX228" s="174">
        <v>1</v>
      </c>
      <c r="DY228" s="174">
        <v>0</v>
      </c>
      <c r="DZ228" s="174">
        <v>0</v>
      </c>
      <c r="EA228" s="174">
        <v>0</v>
      </c>
      <c r="EB228" s="174">
        <v>0</v>
      </c>
      <c r="EC228" s="174">
        <v>0</v>
      </c>
      <c r="ED228" s="174">
        <v>0</v>
      </c>
      <c r="EE228" s="174">
        <v>0</v>
      </c>
      <c r="EF228" s="174">
        <v>0</v>
      </c>
      <c r="EG228" s="174">
        <v>0</v>
      </c>
      <c r="EH228" s="174">
        <v>0</v>
      </c>
      <c r="EI228" s="174">
        <v>0</v>
      </c>
      <c r="EJ228" s="174">
        <v>0</v>
      </c>
      <c r="EK228" s="175">
        <v>0</v>
      </c>
    </row>
    <row r="229" spans="1:141" ht="15.75" x14ac:dyDescent="0.25">
      <c r="A229" s="281"/>
      <c r="B229" s="280" t="s">
        <v>12288</v>
      </c>
      <c r="C229" s="48" t="s">
        <v>10867</v>
      </c>
      <c r="D229" s="48" t="s">
        <v>11918</v>
      </c>
      <c r="E229" s="48" t="s">
        <v>11919</v>
      </c>
      <c r="F229" s="192"/>
      <c r="G229" s="173">
        <v>0</v>
      </c>
      <c r="H229" s="174">
        <v>0</v>
      </c>
      <c r="I229" s="174">
        <v>0</v>
      </c>
      <c r="J229" s="174">
        <v>0</v>
      </c>
      <c r="K229" s="174">
        <v>1</v>
      </c>
      <c r="L229" s="178">
        <v>0</v>
      </c>
      <c r="M229" s="174">
        <v>0</v>
      </c>
      <c r="N229" s="177">
        <v>0</v>
      </c>
      <c r="O229" s="174">
        <v>0</v>
      </c>
      <c r="P229" s="175">
        <v>0</v>
      </c>
      <c r="R229" s="173">
        <v>1</v>
      </c>
      <c r="S229" s="174">
        <v>0</v>
      </c>
      <c r="T229" s="174">
        <v>1</v>
      </c>
      <c r="U229" s="175">
        <v>1</v>
      </c>
      <c r="V229" s="173">
        <v>0</v>
      </c>
      <c r="W229" s="174">
        <v>0</v>
      </c>
      <c r="X229" s="175">
        <v>0</v>
      </c>
      <c r="Y229" s="176">
        <v>1</v>
      </c>
      <c r="Z229" s="173">
        <v>2</v>
      </c>
      <c r="AA229" s="174">
        <v>1</v>
      </c>
      <c r="AB229" s="174">
        <v>2</v>
      </c>
      <c r="AC229" s="174">
        <v>1</v>
      </c>
      <c r="AD229" s="174">
        <v>1</v>
      </c>
      <c r="AE229" s="174">
        <v>1</v>
      </c>
      <c r="AF229" s="174">
        <v>1</v>
      </c>
      <c r="AG229" s="174">
        <v>1</v>
      </c>
      <c r="AH229" s="174">
        <v>1</v>
      </c>
      <c r="AI229" s="174">
        <v>3</v>
      </c>
      <c r="AJ229" s="174">
        <v>2</v>
      </c>
      <c r="AK229" s="174">
        <v>1</v>
      </c>
      <c r="AL229" s="174">
        <v>1</v>
      </c>
      <c r="AM229" s="174">
        <v>2</v>
      </c>
      <c r="AN229" s="174">
        <v>2</v>
      </c>
      <c r="AO229" s="174">
        <v>1</v>
      </c>
      <c r="AP229" s="175">
        <v>1</v>
      </c>
      <c r="AQ229" s="173">
        <v>0</v>
      </c>
      <c r="AR229" s="175">
        <v>0</v>
      </c>
      <c r="AS229" s="177">
        <v>0</v>
      </c>
      <c r="AT229" s="178">
        <v>0</v>
      </c>
      <c r="AU229" s="173">
        <v>0</v>
      </c>
      <c r="AV229" s="174">
        <v>0</v>
      </c>
      <c r="AW229" s="174">
        <v>0</v>
      </c>
      <c r="AX229" s="174">
        <v>0</v>
      </c>
      <c r="AY229" s="175">
        <v>0</v>
      </c>
      <c r="AZ229" s="118">
        <v>1</v>
      </c>
      <c r="BA229" s="173">
        <v>2</v>
      </c>
      <c r="BB229" s="174">
        <v>2</v>
      </c>
      <c r="BC229" s="174">
        <v>1</v>
      </c>
      <c r="BD229" s="174">
        <v>1</v>
      </c>
      <c r="BE229" s="174">
        <v>2</v>
      </c>
      <c r="BF229" s="174">
        <v>2</v>
      </c>
      <c r="BG229" s="174">
        <v>2</v>
      </c>
      <c r="BH229" s="174">
        <v>3</v>
      </c>
      <c r="BI229" s="174">
        <v>2</v>
      </c>
      <c r="BJ229" s="174">
        <v>2</v>
      </c>
      <c r="BK229" s="174">
        <v>3</v>
      </c>
      <c r="BL229" s="174">
        <v>2</v>
      </c>
      <c r="BM229" s="175">
        <v>2</v>
      </c>
      <c r="BN229" s="173">
        <v>1</v>
      </c>
      <c r="BO229" s="174">
        <v>0</v>
      </c>
      <c r="BP229" s="174">
        <v>1</v>
      </c>
      <c r="BQ229" s="175">
        <v>1</v>
      </c>
      <c r="BR229" s="173">
        <v>0</v>
      </c>
      <c r="BS229" s="174">
        <v>0</v>
      </c>
      <c r="BT229" s="175">
        <v>0</v>
      </c>
      <c r="BU229" s="177">
        <v>1</v>
      </c>
      <c r="BV229" s="178">
        <v>1</v>
      </c>
      <c r="BW229" s="173">
        <v>0</v>
      </c>
      <c r="BX229" s="174">
        <v>1</v>
      </c>
      <c r="BY229" s="174">
        <v>0</v>
      </c>
      <c r="BZ229" s="174">
        <v>0</v>
      </c>
      <c r="CA229" s="174">
        <v>1</v>
      </c>
      <c r="CB229" s="174">
        <v>0</v>
      </c>
      <c r="CC229" s="174">
        <v>0</v>
      </c>
      <c r="CD229" s="174">
        <v>0</v>
      </c>
      <c r="CE229" s="174">
        <v>0</v>
      </c>
      <c r="CF229" s="174">
        <v>0</v>
      </c>
      <c r="CG229" s="174">
        <v>0</v>
      </c>
      <c r="CH229" s="174">
        <v>0</v>
      </c>
      <c r="CI229" s="174">
        <v>0</v>
      </c>
      <c r="CJ229" s="174">
        <v>0</v>
      </c>
      <c r="CK229" s="174">
        <v>0</v>
      </c>
      <c r="CL229" s="174">
        <v>0</v>
      </c>
      <c r="CM229" s="174">
        <v>0</v>
      </c>
      <c r="CN229" s="174">
        <v>0</v>
      </c>
      <c r="CO229" s="174">
        <v>0</v>
      </c>
      <c r="CP229" s="174">
        <v>0</v>
      </c>
      <c r="CQ229" s="174">
        <v>0</v>
      </c>
      <c r="CR229" s="174">
        <v>0</v>
      </c>
      <c r="CS229" s="174">
        <v>0</v>
      </c>
      <c r="CT229" s="174">
        <v>0</v>
      </c>
      <c r="CU229" s="174">
        <v>0</v>
      </c>
      <c r="CV229" s="174">
        <v>0</v>
      </c>
      <c r="CW229" s="174">
        <v>0</v>
      </c>
      <c r="CX229" s="174">
        <v>0</v>
      </c>
      <c r="CY229" s="174">
        <v>0</v>
      </c>
      <c r="CZ229" s="175">
        <v>0</v>
      </c>
      <c r="DA229" s="177">
        <v>1</v>
      </c>
      <c r="DB229" s="174">
        <v>0</v>
      </c>
      <c r="DC229" s="174">
        <v>2</v>
      </c>
      <c r="DD229" s="174">
        <v>1</v>
      </c>
      <c r="DE229" s="174">
        <v>1</v>
      </c>
      <c r="DF229" s="174">
        <v>0</v>
      </c>
      <c r="DG229" s="174">
        <v>1</v>
      </c>
      <c r="DH229" s="174">
        <v>1</v>
      </c>
      <c r="DI229" s="174">
        <v>1</v>
      </c>
      <c r="DJ229" s="174">
        <v>1</v>
      </c>
      <c r="DK229" s="174">
        <v>1</v>
      </c>
      <c r="DL229" s="174">
        <v>1</v>
      </c>
      <c r="DM229" s="174">
        <v>1</v>
      </c>
      <c r="DN229" s="174">
        <v>1</v>
      </c>
      <c r="DO229" s="174">
        <v>1</v>
      </c>
      <c r="DP229" s="174">
        <v>0</v>
      </c>
      <c r="DQ229" s="174">
        <v>1</v>
      </c>
      <c r="DR229" s="174">
        <v>0</v>
      </c>
      <c r="DS229" s="174">
        <v>1</v>
      </c>
      <c r="DT229" s="174">
        <v>1</v>
      </c>
      <c r="DU229" s="174">
        <v>1</v>
      </c>
      <c r="DV229" s="174">
        <v>0</v>
      </c>
      <c r="DW229" s="174">
        <v>1</v>
      </c>
      <c r="DX229" s="174">
        <v>1</v>
      </c>
      <c r="DY229" s="174">
        <v>1</v>
      </c>
      <c r="DZ229" s="174">
        <v>1</v>
      </c>
      <c r="EA229" s="174">
        <v>1</v>
      </c>
      <c r="EB229" s="174">
        <v>1</v>
      </c>
      <c r="EC229" s="174">
        <v>1</v>
      </c>
      <c r="ED229" s="174">
        <v>1</v>
      </c>
      <c r="EE229" s="174">
        <v>1</v>
      </c>
      <c r="EF229" s="174">
        <v>1</v>
      </c>
      <c r="EG229" s="174">
        <v>1</v>
      </c>
      <c r="EH229" s="174">
        <v>0</v>
      </c>
      <c r="EI229" s="174">
        <v>1</v>
      </c>
      <c r="EJ229" s="174">
        <v>1</v>
      </c>
      <c r="EK229" s="175">
        <v>0</v>
      </c>
    </row>
    <row r="230" spans="1:141" ht="15.75" x14ac:dyDescent="0.25">
      <c r="A230" s="281"/>
      <c r="B230" s="281"/>
      <c r="C230" s="48" t="s">
        <v>6801</v>
      </c>
      <c r="D230" s="48" t="s">
        <v>12289</v>
      </c>
      <c r="E230" s="48" t="s">
        <v>12290</v>
      </c>
      <c r="F230" s="192"/>
      <c r="G230" s="173">
        <v>1</v>
      </c>
      <c r="H230" s="174">
        <v>0</v>
      </c>
      <c r="I230" s="174">
        <v>1</v>
      </c>
      <c r="J230" s="174">
        <v>0</v>
      </c>
      <c r="K230" s="174">
        <v>1</v>
      </c>
      <c r="L230" s="178">
        <v>1</v>
      </c>
      <c r="M230" s="174">
        <v>0</v>
      </c>
      <c r="N230" s="177">
        <v>1</v>
      </c>
      <c r="O230" s="174">
        <v>1</v>
      </c>
      <c r="P230" s="175">
        <v>1</v>
      </c>
      <c r="R230" s="173">
        <v>1</v>
      </c>
      <c r="S230" s="174">
        <v>0</v>
      </c>
      <c r="T230" s="174">
        <v>1</v>
      </c>
      <c r="U230" s="175">
        <v>1</v>
      </c>
      <c r="V230" s="173">
        <v>0</v>
      </c>
      <c r="W230" s="174">
        <v>0</v>
      </c>
      <c r="X230" s="175">
        <v>0</v>
      </c>
      <c r="Y230" s="176">
        <v>1</v>
      </c>
      <c r="Z230" s="173">
        <v>2</v>
      </c>
      <c r="AA230" s="174">
        <v>1</v>
      </c>
      <c r="AB230" s="174">
        <v>2</v>
      </c>
      <c r="AC230" s="174">
        <v>1</v>
      </c>
      <c r="AD230" s="174">
        <v>1</v>
      </c>
      <c r="AE230" s="174">
        <v>1</v>
      </c>
      <c r="AF230" s="174">
        <v>1</v>
      </c>
      <c r="AG230" s="174">
        <v>1</v>
      </c>
      <c r="AH230" s="174">
        <v>1</v>
      </c>
      <c r="AI230" s="174">
        <v>1</v>
      </c>
      <c r="AJ230" s="174">
        <v>2</v>
      </c>
      <c r="AK230" s="174">
        <v>1</v>
      </c>
      <c r="AL230" s="174">
        <v>1</v>
      </c>
      <c r="AM230" s="174">
        <v>2</v>
      </c>
      <c r="AN230" s="174">
        <v>2</v>
      </c>
      <c r="AO230" s="174">
        <v>1</v>
      </c>
      <c r="AP230" s="175">
        <v>1</v>
      </c>
      <c r="AQ230" s="173">
        <v>0</v>
      </c>
      <c r="AR230" s="175">
        <v>0</v>
      </c>
      <c r="AS230" s="177">
        <v>0</v>
      </c>
      <c r="AT230" s="178">
        <v>0</v>
      </c>
      <c r="AU230" s="173">
        <v>0</v>
      </c>
      <c r="AV230" s="174">
        <v>0</v>
      </c>
      <c r="AW230" s="174">
        <v>0</v>
      </c>
      <c r="AX230" s="174">
        <v>0</v>
      </c>
      <c r="AY230" s="175">
        <v>0</v>
      </c>
      <c r="AZ230" s="118">
        <v>1</v>
      </c>
      <c r="BA230" s="173">
        <v>1</v>
      </c>
      <c r="BB230" s="174">
        <v>1</v>
      </c>
      <c r="BC230" s="174">
        <v>2</v>
      </c>
      <c r="BD230" s="174">
        <v>1</v>
      </c>
      <c r="BE230" s="174">
        <v>1</v>
      </c>
      <c r="BF230" s="174">
        <v>1</v>
      </c>
      <c r="BG230" s="174">
        <v>1</v>
      </c>
      <c r="BH230" s="174">
        <v>2</v>
      </c>
      <c r="BI230" s="174">
        <v>1</v>
      </c>
      <c r="BJ230" s="174">
        <v>1</v>
      </c>
      <c r="BK230" s="174">
        <v>1</v>
      </c>
      <c r="BL230" s="174">
        <v>1</v>
      </c>
      <c r="BM230" s="175">
        <v>1</v>
      </c>
      <c r="BN230" s="173">
        <v>1</v>
      </c>
      <c r="BO230" s="174">
        <v>0</v>
      </c>
      <c r="BP230" s="174">
        <v>1</v>
      </c>
      <c r="BQ230" s="175">
        <v>1</v>
      </c>
      <c r="BR230" s="173">
        <v>0</v>
      </c>
      <c r="BS230" s="174">
        <v>0</v>
      </c>
      <c r="BT230" s="175">
        <v>0</v>
      </c>
      <c r="BU230" s="177">
        <v>1</v>
      </c>
      <c r="BV230" s="178">
        <v>1</v>
      </c>
      <c r="BW230" s="173">
        <v>0</v>
      </c>
      <c r="BX230" s="174">
        <v>1</v>
      </c>
      <c r="BY230" s="174">
        <v>0</v>
      </c>
      <c r="BZ230" s="174">
        <v>0</v>
      </c>
      <c r="CA230" s="174">
        <v>1</v>
      </c>
      <c r="CB230" s="174">
        <v>0</v>
      </c>
      <c r="CC230" s="174">
        <v>0</v>
      </c>
      <c r="CD230" s="174">
        <v>0</v>
      </c>
      <c r="CE230" s="174">
        <v>0</v>
      </c>
      <c r="CF230" s="174">
        <v>0</v>
      </c>
      <c r="CG230" s="174">
        <v>0</v>
      </c>
      <c r="CH230" s="174">
        <v>0</v>
      </c>
      <c r="CI230" s="174">
        <v>0</v>
      </c>
      <c r="CJ230" s="174">
        <v>0</v>
      </c>
      <c r="CK230" s="174">
        <v>0</v>
      </c>
      <c r="CL230" s="174">
        <v>0</v>
      </c>
      <c r="CM230" s="174">
        <v>0</v>
      </c>
      <c r="CN230" s="174">
        <v>0</v>
      </c>
      <c r="CO230" s="174">
        <v>0</v>
      </c>
      <c r="CP230" s="174">
        <v>0</v>
      </c>
      <c r="CQ230" s="174">
        <v>0</v>
      </c>
      <c r="CR230" s="174">
        <v>0</v>
      </c>
      <c r="CS230" s="174">
        <v>0</v>
      </c>
      <c r="CT230" s="174">
        <v>0</v>
      </c>
      <c r="CU230" s="174">
        <v>0</v>
      </c>
      <c r="CV230" s="174">
        <v>0</v>
      </c>
      <c r="CW230" s="174">
        <v>0</v>
      </c>
      <c r="CX230" s="174">
        <v>0</v>
      </c>
      <c r="CY230" s="174">
        <v>0</v>
      </c>
      <c r="CZ230" s="175">
        <v>0</v>
      </c>
      <c r="DA230" s="177">
        <v>1</v>
      </c>
      <c r="DB230" s="174">
        <v>0</v>
      </c>
      <c r="DC230" s="174">
        <v>2</v>
      </c>
      <c r="DD230" s="174">
        <v>1</v>
      </c>
      <c r="DE230" s="174">
        <v>1</v>
      </c>
      <c r="DF230" s="174">
        <v>0</v>
      </c>
      <c r="DG230" s="174">
        <v>1</v>
      </c>
      <c r="DH230" s="174">
        <v>1</v>
      </c>
      <c r="DI230" s="174">
        <v>1</v>
      </c>
      <c r="DJ230" s="174">
        <v>1</v>
      </c>
      <c r="DK230" s="174">
        <v>1</v>
      </c>
      <c r="DL230" s="174">
        <v>1</v>
      </c>
      <c r="DM230" s="174">
        <v>1</v>
      </c>
      <c r="DN230" s="174">
        <v>1</v>
      </c>
      <c r="DO230" s="174">
        <v>1</v>
      </c>
      <c r="DP230" s="174">
        <v>0</v>
      </c>
      <c r="DQ230" s="174">
        <v>1</v>
      </c>
      <c r="DR230" s="174">
        <v>0</v>
      </c>
      <c r="DS230" s="174">
        <v>1</v>
      </c>
      <c r="DT230" s="174">
        <v>1</v>
      </c>
      <c r="DU230" s="174">
        <v>1</v>
      </c>
      <c r="DV230" s="174">
        <v>1</v>
      </c>
      <c r="DW230" s="174">
        <v>1</v>
      </c>
      <c r="DX230" s="174">
        <v>1</v>
      </c>
      <c r="DY230" s="174">
        <v>1</v>
      </c>
      <c r="DZ230" s="174">
        <v>1</v>
      </c>
      <c r="EA230" s="174">
        <v>1</v>
      </c>
      <c r="EB230" s="174">
        <v>1</v>
      </c>
      <c r="EC230" s="174">
        <v>1</v>
      </c>
      <c r="ED230" s="174">
        <v>0</v>
      </c>
      <c r="EE230" s="174">
        <v>1</v>
      </c>
      <c r="EF230" s="174">
        <v>1</v>
      </c>
      <c r="EG230" s="174">
        <v>1</v>
      </c>
      <c r="EH230" s="174">
        <v>0</v>
      </c>
      <c r="EI230" s="174">
        <v>1</v>
      </c>
      <c r="EJ230" s="174">
        <v>0</v>
      </c>
      <c r="EK230" s="175">
        <v>1</v>
      </c>
    </row>
    <row r="231" spans="1:141" ht="15.75" x14ac:dyDescent="0.25">
      <c r="A231" s="281"/>
      <c r="B231" s="281"/>
      <c r="C231" s="48" t="s">
        <v>12291</v>
      </c>
      <c r="D231" s="48" t="s">
        <v>12292</v>
      </c>
      <c r="E231" s="48" t="s">
        <v>12293</v>
      </c>
      <c r="F231" s="192"/>
      <c r="G231" s="173">
        <v>0</v>
      </c>
      <c r="H231" s="174">
        <v>0</v>
      </c>
      <c r="I231" s="174">
        <v>0</v>
      </c>
      <c r="J231" s="174">
        <v>0</v>
      </c>
      <c r="K231" s="174">
        <v>0</v>
      </c>
      <c r="L231" s="178">
        <v>0</v>
      </c>
      <c r="M231" s="174">
        <v>0</v>
      </c>
      <c r="N231" s="177">
        <v>0</v>
      </c>
      <c r="O231" s="174">
        <v>0</v>
      </c>
      <c r="P231" s="175">
        <v>0</v>
      </c>
      <c r="R231" s="173">
        <v>1</v>
      </c>
      <c r="S231" s="174">
        <v>0</v>
      </c>
      <c r="T231" s="174">
        <v>2</v>
      </c>
      <c r="U231" s="175">
        <v>2</v>
      </c>
      <c r="V231" s="173">
        <v>0</v>
      </c>
      <c r="W231" s="174">
        <v>0</v>
      </c>
      <c r="X231" s="175">
        <v>0</v>
      </c>
      <c r="Y231" s="176">
        <v>2</v>
      </c>
      <c r="Z231" s="173">
        <v>1</v>
      </c>
      <c r="AA231" s="174">
        <v>1</v>
      </c>
      <c r="AB231" s="174">
        <v>1</v>
      </c>
      <c r="AC231" s="174">
        <v>1</v>
      </c>
      <c r="AD231" s="174">
        <v>1</v>
      </c>
      <c r="AE231" s="174">
        <v>1</v>
      </c>
      <c r="AF231" s="174">
        <v>1</v>
      </c>
      <c r="AG231" s="174">
        <v>0</v>
      </c>
      <c r="AH231" s="174">
        <v>0</v>
      </c>
      <c r="AI231" s="174">
        <v>0</v>
      </c>
      <c r="AJ231" s="174">
        <v>0</v>
      </c>
      <c r="AK231" s="174">
        <v>0</v>
      </c>
      <c r="AL231" s="174">
        <v>0</v>
      </c>
      <c r="AM231" s="174">
        <v>0</v>
      </c>
      <c r="AN231" s="174">
        <v>2</v>
      </c>
      <c r="AO231" s="174">
        <v>0</v>
      </c>
      <c r="AP231" s="175">
        <v>0</v>
      </c>
      <c r="AQ231" s="173">
        <v>0</v>
      </c>
      <c r="AR231" s="175">
        <v>0</v>
      </c>
      <c r="AS231" s="177">
        <v>0</v>
      </c>
      <c r="AT231" s="178">
        <v>0</v>
      </c>
      <c r="AU231" s="173">
        <v>0</v>
      </c>
      <c r="AV231" s="174">
        <v>0</v>
      </c>
      <c r="AW231" s="174">
        <v>0</v>
      </c>
      <c r="AX231" s="174">
        <v>0</v>
      </c>
      <c r="AY231" s="175">
        <v>0</v>
      </c>
      <c r="AZ231" s="118">
        <v>0</v>
      </c>
      <c r="BA231" s="173">
        <v>0</v>
      </c>
      <c r="BB231" s="174">
        <v>1</v>
      </c>
      <c r="BC231" s="174">
        <v>1</v>
      </c>
      <c r="BD231" s="174">
        <v>1</v>
      </c>
      <c r="BE231" s="174">
        <v>1</v>
      </c>
      <c r="BF231" s="174">
        <v>1</v>
      </c>
      <c r="BG231" s="174">
        <v>1</v>
      </c>
      <c r="BH231" s="174">
        <v>1</v>
      </c>
      <c r="BI231" s="174">
        <v>1</v>
      </c>
      <c r="BJ231" s="174">
        <v>0</v>
      </c>
      <c r="BK231" s="174">
        <v>0</v>
      </c>
      <c r="BL231" s="174">
        <v>1</v>
      </c>
      <c r="BM231" s="175">
        <v>0</v>
      </c>
      <c r="BN231" s="173">
        <v>1</v>
      </c>
      <c r="BO231" s="174">
        <v>0</v>
      </c>
      <c r="BP231" s="174">
        <v>1</v>
      </c>
      <c r="BQ231" s="175">
        <v>2</v>
      </c>
      <c r="BR231" s="173">
        <v>0</v>
      </c>
      <c r="BS231" s="174">
        <v>0</v>
      </c>
      <c r="BT231" s="175">
        <v>0</v>
      </c>
      <c r="BU231" s="177">
        <v>1</v>
      </c>
      <c r="BV231" s="178">
        <v>1</v>
      </c>
      <c r="BW231" s="173">
        <v>0</v>
      </c>
      <c r="BX231" s="174">
        <v>0</v>
      </c>
      <c r="BY231" s="174">
        <v>0</v>
      </c>
      <c r="BZ231" s="174">
        <v>0</v>
      </c>
      <c r="CA231" s="174">
        <v>0</v>
      </c>
      <c r="CB231" s="174">
        <v>0</v>
      </c>
      <c r="CC231" s="174">
        <v>0</v>
      </c>
      <c r="CD231" s="174">
        <v>0</v>
      </c>
      <c r="CE231" s="174">
        <v>0</v>
      </c>
      <c r="CF231" s="174">
        <v>0</v>
      </c>
      <c r="CG231" s="174">
        <v>0</v>
      </c>
      <c r="CH231" s="174">
        <v>0</v>
      </c>
      <c r="CI231" s="174">
        <v>0</v>
      </c>
      <c r="CJ231" s="174">
        <v>0</v>
      </c>
      <c r="CK231" s="174">
        <v>0</v>
      </c>
      <c r="CL231" s="174">
        <v>0</v>
      </c>
      <c r="CM231" s="174">
        <v>0</v>
      </c>
      <c r="CN231" s="174">
        <v>0</v>
      </c>
      <c r="CO231" s="174">
        <v>0</v>
      </c>
      <c r="CP231" s="174">
        <v>0</v>
      </c>
      <c r="CQ231" s="174">
        <v>0</v>
      </c>
      <c r="CR231" s="174">
        <v>0</v>
      </c>
      <c r="CS231" s="174">
        <v>0</v>
      </c>
      <c r="CT231" s="174">
        <v>0</v>
      </c>
      <c r="CU231" s="174">
        <v>0</v>
      </c>
      <c r="CV231" s="174">
        <v>0</v>
      </c>
      <c r="CW231" s="174">
        <v>0</v>
      </c>
      <c r="CX231" s="174">
        <v>0</v>
      </c>
      <c r="CY231" s="174">
        <v>0</v>
      </c>
      <c r="CZ231" s="175">
        <v>0</v>
      </c>
      <c r="DA231" s="177">
        <v>1</v>
      </c>
      <c r="DB231" s="174">
        <v>0</v>
      </c>
      <c r="DC231" s="174">
        <v>2</v>
      </c>
      <c r="DD231" s="174">
        <v>1</v>
      </c>
      <c r="DE231" s="174">
        <v>1</v>
      </c>
      <c r="DF231" s="174">
        <v>0</v>
      </c>
      <c r="DG231" s="174">
        <v>1</v>
      </c>
      <c r="DH231" s="174">
        <v>1</v>
      </c>
      <c r="DI231" s="174">
        <v>1</v>
      </c>
      <c r="DJ231" s="174">
        <v>1</v>
      </c>
      <c r="DK231" s="174">
        <v>1</v>
      </c>
      <c r="DL231" s="174">
        <v>1</v>
      </c>
      <c r="DM231" s="174">
        <v>1</v>
      </c>
      <c r="DN231" s="174">
        <v>1</v>
      </c>
      <c r="DO231" s="174">
        <v>1</v>
      </c>
      <c r="DP231" s="174">
        <v>0</v>
      </c>
      <c r="DQ231" s="174">
        <v>1</v>
      </c>
      <c r="DR231" s="174">
        <v>1</v>
      </c>
      <c r="DS231" s="174">
        <v>1</v>
      </c>
      <c r="DT231" s="174">
        <v>1</v>
      </c>
      <c r="DU231" s="174">
        <v>1</v>
      </c>
      <c r="DV231" s="174">
        <v>1</v>
      </c>
      <c r="DW231" s="174">
        <v>1</v>
      </c>
      <c r="DX231" s="174">
        <v>1</v>
      </c>
      <c r="DY231" s="174">
        <v>1</v>
      </c>
      <c r="DZ231" s="174">
        <v>1</v>
      </c>
      <c r="EA231" s="174">
        <v>1</v>
      </c>
      <c r="EB231" s="174">
        <v>1</v>
      </c>
      <c r="EC231" s="174">
        <v>1</v>
      </c>
      <c r="ED231" s="174">
        <v>1</v>
      </c>
      <c r="EE231" s="174">
        <v>1</v>
      </c>
      <c r="EF231" s="174">
        <v>1</v>
      </c>
      <c r="EG231" s="174">
        <v>1</v>
      </c>
      <c r="EH231" s="174">
        <v>0</v>
      </c>
      <c r="EI231" s="174">
        <v>0</v>
      </c>
      <c r="EJ231" s="174">
        <v>0</v>
      </c>
      <c r="EK231" s="175">
        <v>1</v>
      </c>
    </row>
    <row r="232" spans="1:141" ht="15.75" x14ac:dyDescent="0.25">
      <c r="A232" s="281"/>
      <c r="B232" s="282"/>
      <c r="C232" s="48" t="s">
        <v>4981</v>
      </c>
      <c r="D232" s="48" t="s">
        <v>12294</v>
      </c>
      <c r="E232" s="48" t="s">
        <v>12295</v>
      </c>
      <c r="F232" s="192"/>
      <c r="G232" s="173">
        <v>1</v>
      </c>
      <c r="H232" s="174">
        <v>0</v>
      </c>
      <c r="I232" s="174">
        <v>1</v>
      </c>
      <c r="J232" s="174">
        <v>0</v>
      </c>
      <c r="K232" s="174">
        <v>0</v>
      </c>
      <c r="L232" s="178">
        <v>0</v>
      </c>
      <c r="M232" s="174">
        <v>0</v>
      </c>
      <c r="N232" s="177">
        <v>0</v>
      </c>
      <c r="O232" s="174">
        <v>0</v>
      </c>
      <c r="P232" s="175">
        <v>0</v>
      </c>
      <c r="R232" s="173">
        <v>0</v>
      </c>
      <c r="S232" s="174">
        <v>0</v>
      </c>
      <c r="T232" s="174">
        <v>0</v>
      </c>
      <c r="U232" s="175">
        <v>0</v>
      </c>
      <c r="V232" s="173">
        <v>0</v>
      </c>
      <c r="W232" s="174">
        <v>0</v>
      </c>
      <c r="X232" s="175">
        <v>0</v>
      </c>
      <c r="Y232" s="176">
        <v>0</v>
      </c>
      <c r="Z232" s="173">
        <v>0</v>
      </c>
      <c r="AA232" s="174">
        <v>0</v>
      </c>
      <c r="AB232" s="174">
        <v>1</v>
      </c>
      <c r="AC232" s="174">
        <v>0</v>
      </c>
      <c r="AD232" s="174">
        <v>0</v>
      </c>
      <c r="AE232" s="174">
        <v>0</v>
      </c>
      <c r="AF232" s="174">
        <v>0</v>
      </c>
      <c r="AG232" s="174">
        <v>1</v>
      </c>
      <c r="AH232" s="174">
        <v>1</v>
      </c>
      <c r="AI232" s="174">
        <v>0</v>
      </c>
      <c r="AJ232" s="174">
        <v>0</v>
      </c>
      <c r="AK232" s="174">
        <v>0</v>
      </c>
      <c r="AL232" s="174">
        <v>0</v>
      </c>
      <c r="AM232" s="174">
        <v>0</v>
      </c>
      <c r="AN232" s="174">
        <v>0</v>
      </c>
      <c r="AO232" s="174">
        <v>0</v>
      </c>
      <c r="AP232" s="175">
        <v>0</v>
      </c>
      <c r="AQ232" s="173">
        <v>0</v>
      </c>
      <c r="AR232" s="175">
        <v>0</v>
      </c>
      <c r="AS232" s="177">
        <v>0</v>
      </c>
      <c r="AT232" s="178">
        <v>0</v>
      </c>
      <c r="AU232" s="173">
        <v>0</v>
      </c>
      <c r="AV232" s="174">
        <v>0</v>
      </c>
      <c r="AW232" s="174">
        <v>0</v>
      </c>
      <c r="AX232" s="174">
        <v>0</v>
      </c>
      <c r="AY232" s="175">
        <v>0</v>
      </c>
      <c r="AZ232" s="118">
        <v>0</v>
      </c>
      <c r="BA232" s="173">
        <v>0</v>
      </c>
      <c r="BB232" s="174">
        <v>0</v>
      </c>
      <c r="BC232" s="174">
        <v>0</v>
      </c>
      <c r="BD232" s="174">
        <v>0</v>
      </c>
      <c r="BE232" s="174">
        <v>0</v>
      </c>
      <c r="BF232" s="174">
        <v>0</v>
      </c>
      <c r="BG232" s="174">
        <v>0</v>
      </c>
      <c r="BH232" s="174">
        <v>0</v>
      </c>
      <c r="BI232" s="174">
        <v>0</v>
      </c>
      <c r="BJ232" s="174">
        <v>0</v>
      </c>
      <c r="BK232" s="174">
        <v>0</v>
      </c>
      <c r="BL232" s="174">
        <v>0</v>
      </c>
      <c r="BM232" s="175">
        <v>0</v>
      </c>
      <c r="BN232" s="173">
        <v>0</v>
      </c>
      <c r="BO232" s="174">
        <v>0</v>
      </c>
      <c r="BP232" s="174">
        <v>0</v>
      </c>
      <c r="BQ232" s="175">
        <v>0</v>
      </c>
      <c r="BR232" s="173">
        <v>0</v>
      </c>
      <c r="BS232" s="174">
        <v>0</v>
      </c>
      <c r="BT232" s="175">
        <v>0</v>
      </c>
      <c r="BU232" s="177">
        <v>1</v>
      </c>
      <c r="BV232" s="178">
        <v>1</v>
      </c>
      <c r="BW232" s="173">
        <v>0</v>
      </c>
      <c r="BX232" s="174">
        <v>0</v>
      </c>
      <c r="BY232" s="174">
        <v>0</v>
      </c>
      <c r="BZ232" s="174">
        <v>0</v>
      </c>
      <c r="CA232" s="174">
        <v>0</v>
      </c>
      <c r="CB232" s="174">
        <v>0</v>
      </c>
      <c r="CC232" s="174">
        <v>0</v>
      </c>
      <c r="CD232" s="174">
        <v>0</v>
      </c>
      <c r="CE232" s="174">
        <v>0</v>
      </c>
      <c r="CF232" s="174">
        <v>0</v>
      </c>
      <c r="CG232" s="174">
        <v>0</v>
      </c>
      <c r="CH232" s="174">
        <v>0</v>
      </c>
      <c r="CI232" s="174">
        <v>0</v>
      </c>
      <c r="CJ232" s="174">
        <v>0</v>
      </c>
      <c r="CK232" s="174">
        <v>0</v>
      </c>
      <c r="CL232" s="174">
        <v>0</v>
      </c>
      <c r="CM232" s="174">
        <v>0</v>
      </c>
      <c r="CN232" s="174">
        <v>0</v>
      </c>
      <c r="CO232" s="174">
        <v>0</v>
      </c>
      <c r="CP232" s="174">
        <v>0</v>
      </c>
      <c r="CQ232" s="174">
        <v>0</v>
      </c>
      <c r="CR232" s="174">
        <v>0</v>
      </c>
      <c r="CS232" s="174">
        <v>0</v>
      </c>
      <c r="CT232" s="174">
        <v>0</v>
      </c>
      <c r="CU232" s="174">
        <v>0</v>
      </c>
      <c r="CV232" s="174">
        <v>0</v>
      </c>
      <c r="CW232" s="174">
        <v>0</v>
      </c>
      <c r="CX232" s="174">
        <v>0</v>
      </c>
      <c r="CY232" s="174">
        <v>0</v>
      </c>
      <c r="CZ232" s="175">
        <v>0</v>
      </c>
      <c r="DA232" s="177">
        <v>0</v>
      </c>
      <c r="DB232" s="174">
        <v>0</v>
      </c>
      <c r="DC232" s="174">
        <v>0</v>
      </c>
      <c r="DD232" s="174">
        <v>0</v>
      </c>
      <c r="DE232" s="174">
        <v>0</v>
      </c>
      <c r="DF232" s="174">
        <v>0</v>
      </c>
      <c r="DG232" s="174">
        <v>0</v>
      </c>
      <c r="DH232" s="174">
        <v>0</v>
      </c>
      <c r="DI232" s="174">
        <v>0</v>
      </c>
      <c r="DJ232" s="174">
        <v>0</v>
      </c>
      <c r="DK232" s="174">
        <v>0</v>
      </c>
      <c r="DL232" s="174">
        <v>0</v>
      </c>
      <c r="DM232" s="174">
        <v>0</v>
      </c>
      <c r="DN232" s="174">
        <v>0</v>
      </c>
      <c r="DO232" s="174">
        <v>0</v>
      </c>
      <c r="DP232" s="174">
        <v>0</v>
      </c>
      <c r="DQ232" s="174">
        <v>0</v>
      </c>
      <c r="DR232" s="174">
        <v>0</v>
      </c>
      <c r="DS232" s="174">
        <v>0</v>
      </c>
      <c r="DT232" s="174">
        <v>0</v>
      </c>
      <c r="DU232" s="174">
        <v>0</v>
      </c>
      <c r="DV232" s="174">
        <v>0</v>
      </c>
      <c r="DW232" s="174">
        <v>0</v>
      </c>
      <c r="DX232" s="174">
        <v>0</v>
      </c>
      <c r="DY232" s="174">
        <v>0</v>
      </c>
      <c r="DZ232" s="174">
        <v>0</v>
      </c>
      <c r="EA232" s="174">
        <v>0</v>
      </c>
      <c r="EB232" s="174">
        <v>0</v>
      </c>
      <c r="EC232" s="174">
        <v>0</v>
      </c>
      <c r="ED232" s="174">
        <v>0</v>
      </c>
      <c r="EE232" s="174">
        <v>0</v>
      </c>
      <c r="EF232" s="174">
        <v>0</v>
      </c>
      <c r="EG232" s="174">
        <v>0</v>
      </c>
      <c r="EH232" s="174">
        <v>0</v>
      </c>
      <c r="EI232" s="174">
        <v>0</v>
      </c>
      <c r="EJ232" s="174">
        <v>0</v>
      </c>
      <c r="EK232" s="175">
        <v>0</v>
      </c>
    </row>
    <row r="233" spans="1:141" ht="15.75" x14ac:dyDescent="0.25">
      <c r="A233" s="281"/>
      <c r="B233" s="280" t="s">
        <v>12331</v>
      </c>
      <c r="C233" s="48" t="s">
        <v>5350</v>
      </c>
      <c r="D233" s="48" t="s">
        <v>4686</v>
      </c>
      <c r="E233" s="48" t="s">
        <v>12333</v>
      </c>
      <c r="F233" s="192"/>
      <c r="G233" s="173"/>
      <c r="H233" s="174"/>
      <c r="I233" s="174">
        <v>1</v>
      </c>
      <c r="J233" s="174"/>
      <c r="K233" s="174">
        <v>1</v>
      </c>
      <c r="L233" s="178"/>
      <c r="M233" s="174"/>
      <c r="N233" s="177"/>
      <c r="O233" s="174"/>
      <c r="P233" s="175">
        <v>1</v>
      </c>
      <c r="R233" s="173"/>
      <c r="S233" s="174"/>
      <c r="T233" s="174"/>
      <c r="U233" s="175"/>
      <c r="V233" s="173"/>
      <c r="W233" s="174"/>
      <c r="X233" s="175"/>
      <c r="Y233" s="176"/>
      <c r="Z233" s="173">
        <v>2</v>
      </c>
      <c r="AA233" s="174">
        <v>1</v>
      </c>
      <c r="AB233" s="174">
        <v>1</v>
      </c>
      <c r="AC233" s="174">
        <v>1</v>
      </c>
      <c r="AD233" s="174">
        <v>1</v>
      </c>
      <c r="AE233" s="174">
        <v>1</v>
      </c>
      <c r="AF233" s="174">
        <v>2</v>
      </c>
      <c r="AG233" s="174">
        <v>2</v>
      </c>
      <c r="AH233" s="174">
        <v>2</v>
      </c>
      <c r="AI233" s="174">
        <v>5</v>
      </c>
      <c r="AJ233" s="174">
        <v>0</v>
      </c>
      <c r="AK233" s="174">
        <v>1</v>
      </c>
      <c r="AL233" s="174">
        <v>1</v>
      </c>
      <c r="AM233" s="174">
        <v>3</v>
      </c>
      <c r="AN233" s="174">
        <v>2</v>
      </c>
      <c r="AO233" s="174">
        <v>1</v>
      </c>
      <c r="AP233" s="175">
        <v>3</v>
      </c>
      <c r="AQ233" s="173"/>
      <c r="AR233" s="175"/>
      <c r="AS233" s="177"/>
      <c r="AT233" s="178"/>
      <c r="AU233" s="173"/>
      <c r="AV233" s="174"/>
      <c r="AW233" s="174"/>
      <c r="AX233" s="174"/>
      <c r="AY233" s="175"/>
      <c r="AZ233" s="118">
        <v>1</v>
      </c>
      <c r="BA233" s="173">
        <v>1</v>
      </c>
      <c r="BB233" s="173">
        <v>1</v>
      </c>
      <c r="BC233" s="173">
        <v>1</v>
      </c>
      <c r="BD233" s="173">
        <v>1</v>
      </c>
      <c r="BE233" s="173">
        <v>1</v>
      </c>
      <c r="BF233" s="173">
        <v>1</v>
      </c>
      <c r="BG233" s="173">
        <v>1</v>
      </c>
      <c r="BH233" s="173">
        <v>1</v>
      </c>
      <c r="BI233" s="173">
        <v>1</v>
      </c>
      <c r="BJ233" s="173">
        <v>1</v>
      </c>
      <c r="BK233" s="173">
        <v>1</v>
      </c>
      <c r="BL233" s="173">
        <v>1</v>
      </c>
      <c r="BM233" s="173">
        <v>1</v>
      </c>
      <c r="BN233" s="173"/>
      <c r="BO233" s="174"/>
      <c r="BP233" s="174">
        <v>1</v>
      </c>
      <c r="BQ233" s="175">
        <v>1</v>
      </c>
      <c r="BR233" s="173"/>
      <c r="BS233" s="174"/>
      <c r="BT233" s="175"/>
      <c r="BU233" s="177"/>
      <c r="BV233" s="178"/>
      <c r="BW233" s="173"/>
      <c r="BX233" s="174"/>
      <c r="BY233" s="174"/>
      <c r="BZ233" s="174"/>
      <c r="CA233" s="174"/>
      <c r="CB233" s="174"/>
      <c r="CC233" s="174"/>
      <c r="CD233" s="174"/>
      <c r="CE233" s="174"/>
      <c r="CF233" s="174"/>
      <c r="CG233" s="174"/>
      <c r="CH233" s="174"/>
      <c r="CI233" s="174"/>
      <c r="CJ233" s="174"/>
      <c r="CK233" s="174"/>
      <c r="CL233" s="174"/>
      <c r="CM233" s="174"/>
      <c r="CN233" s="174"/>
      <c r="CO233" s="174"/>
      <c r="CP233" s="174"/>
      <c r="CQ233" s="174"/>
      <c r="CR233" s="174"/>
      <c r="CS233" s="174"/>
      <c r="CT233" s="174"/>
      <c r="CU233" s="174"/>
      <c r="CV233" s="174"/>
      <c r="CW233" s="174"/>
      <c r="CX233" s="174"/>
      <c r="CY233" s="174"/>
      <c r="CZ233" s="175"/>
      <c r="DA233" s="177">
        <v>1</v>
      </c>
      <c r="DB233" s="174">
        <v>1</v>
      </c>
      <c r="DC233" s="174">
        <v>1</v>
      </c>
      <c r="DD233" s="174">
        <v>1</v>
      </c>
      <c r="DE233" s="174">
        <v>2</v>
      </c>
      <c r="DF233" s="174">
        <v>0</v>
      </c>
      <c r="DG233" s="174">
        <v>1</v>
      </c>
      <c r="DH233" s="174">
        <v>1</v>
      </c>
      <c r="DI233" s="174">
        <v>1</v>
      </c>
      <c r="DJ233" s="174">
        <v>1</v>
      </c>
      <c r="DK233" s="174">
        <v>1</v>
      </c>
      <c r="DL233" s="174">
        <v>1</v>
      </c>
      <c r="DM233" s="174">
        <v>1</v>
      </c>
      <c r="DN233" s="174">
        <v>1</v>
      </c>
      <c r="DO233" s="174">
        <v>1</v>
      </c>
      <c r="DP233" s="174">
        <v>0</v>
      </c>
      <c r="DQ233" s="174"/>
      <c r="DR233" s="174"/>
      <c r="DS233" s="174">
        <v>1</v>
      </c>
      <c r="DT233" s="174">
        <v>1</v>
      </c>
      <c r="DU233" s="174">
        <v>1</v>
      </c>
      <c r="DV233" s="174"/>
      <c r="DW233" s="174"/>
      <c r="DX233" s="174"/>
      <c r="DY233" s="174">
        <v>2</v>
      </c>
      <c r="DZ233" s="174">
        <v>1</v>
      </c>
      <c r="EA233" s="174">
        <v>1</v>
      </c>
      <c r="EB233" s="174"/>
      <c r="EC233" s="174">
        <v>1</v>
      </c>
      <c r="ED233" s="174">
        <v>1</v>
      </c>
      <c r="EE233" s="174"/>
      <c r="EF233" s="174">
        <v>1</v>
      </c>
      <c r="EG233" s="174">
        <v>1</v>
      </c>
      <c r="EH233" s="174"/>
      <c r="EI233" s="174"/>
      <c r="EJ233" s="174">
        <v>1</v>
      </c>
      <c r="EK233" s="175"/>
    </row>
    <row r="234" spans="1:141" ht="15.75" x14ac:dyDescent="0.25">
      <c r="A234" s="281"/>
      <c r="B234" s="282"/>
      <c r="C234" s="48" t="s">
        <v>5351</v>
      </c>
      <c r="D234" s="48" t="s">
        <v>12332</v>
      </c>
      <c r="E234" s="48" t="s">
        <v>12334</v>
      </c>
      <c r="F234" s="192"/>
      <c r="G234" s="173"/>
      <c r="H234" s="174"/>
      <c r="I234" s="174">
        <v>1</v>
      </c>
      <c r="J234" s="174"/>
      <c r="K234" s="174"/>
      <c r="L234" s="178"/>
      <c r="M234" s="174"/>
      <c r="N234" s="177"/>
      <c r="O234" s="174"/>
      <c r="P234" s="175">
        <v>1</v>
      </c>
      <c r="R234" s="173"/>
      <c r="S234" s="174"/>
      <c r="T234" s="174"/>
      <c r="U234" s="175"/>
      <c r="V234" s="173"/>
      <c r="W234" s="174"/>
      <c r="X234" s="175"/>
      <c r="Y234" s="176"/>
      <c r="Z234" s="173">
        <v>2</v>
      </c>
      <c r="AA234" s="174">
        <v>1</v>
      </c>
      <c r="AB234" s="174">
        <v>1</v>
      </c>
      <c r="AC234" s="174">
        <v>1</v>
      </c>
      <c r="AD234" s="174">
        <v>1</v>
      </c>
      <c r="AE234" s="174">
        <v>1</v>
      </c>
      <c r="AF234" s="174">
        <v>2</v>
      </c>
      <c r="AG234" s="174">
        <v>2</v>
      </c>
      <c r="AH234" s="174">
        <v>2</v>
      </c>
      <c r="AI234" s="174">
        <v>2</v>
      </c>
      <c r="AJ234" s="174"/>
      <c r="AK234" s="174">
        <v>1</v>
      </c>
      <c r="AL234" s="174">
        <v>1</v>
      </c>
      <c r="AM234" s="174">
        <v>3</v>
      </c>
      <c r="AN234" s="174">
        <v>2</v>
      </c>
      <c r="AO234" s="174">
        <v>1</v>
      </c>
      <c r="AP234" s="175">
        <v>3</v>
      </c>
      <c r="AQ234" s="173"/>
      <c r="AR234" s="175"/>
      <c r="AS234" s="177"/>
      <c r="AT234" s="178"/>
      <c r="AU234" s="173"/>
      <c r="AV234" s="174"/>
      <c r="AW234" s="174"/>
      <c r="AX234" s="174"/>
      <c r="AY234" s="175"/>
      <c r="AZ234" s="118"/>
      <c r="BA234" s="173"/>
      <c r="BB234" s="174"/>
      <c r="BC234" s="174"/>
      <c r="BD234" s="174"/>
      <c r="BE234" s="174"/>
      <c r="BF234" s="174"/>
      <c r="BG234" s="174"/>
      <c r="BH234" s="174"/>
      <c r="BI234" s="174"/>
      <c r="BJ234" s="174"/>
      <c r="BK234" s="174"/>
      <c r="BL234" s="174"/>
      <c r="BM234" s="175"/>
      <c r="BN234" s="173"/>
      <c r="BO234" s="174"/>
      <c r="BP234" s="174"/>
      <c r="BQ234" s="175"/>
      <c r="BR234" s="173"/>
      <c r="BS234" s="174"/>
      <c r="BT234" s="175"/>
      <c r="BU234" s="177"/>
      <c r="BV234" s="178"/>
      <c r="BW234" s="173"/>
      <c r="BX234" s="174"/>
      <c r="BY234" s="174"/>
      <c r="BZ234" s="174"/>
      <c r="CA234" s="174"/>
      <c r="CB234" s="174"/>
      <c r="CC234" s="174"/>
      <c r="CD234" s="174"/>
      <c r="CE234" s="174"/>
      <c r="CF234" s="174"/>
      <c r="CG234" s="174"/>
      <c r="CH234" s="174"/>
      <c r="CI234" s="174"/>
      <c r="CJ234" s="174"/>
      <c r="CK234" s="174"/>
      <c r="CL234" s="174"/>
      <c r="CM234" s="174"/>
      <c r="CN234" s="174"/>
      <c r="CO234" s="174"/>
      <c r="CP234" s="174"/>
      <c r="CQ234" s="174"/>
      <c r="CR234" s="174"/>
      <c r="CS234" s="174"/>
      <c r="CT234" s="174"/>
      <c r="CU234" s="174"/>
      <c r="CV234" s="174"/>
      <c r="CW234" s="174"/>
      <c r="CX234" s="174"/>
      <c r="CY234" s="174"/>
      <c r="CZ234" s="175"/>
      <c r="DA234" s="177">
        <v>1</v>
      </c>
      <c r="DB234" s="174">
        <v>1</v>
      </c>
      <c r="DC234" s="174">
        <v>1</v>
      </c>
      <c r="DD234" s="174">
        <v>1</v>
      </c>
      <c r="DE234" s="174">
        <v>2</v>
      </c>
      <c r="DF234" s="174">
        <v>0</v>
      </c>
      <c r="DG234" s="174">
        <v>1</v>
      </c>
      <c r="DH234" s="174">
        <v>1</v>
      </c>
      <c r="DI234" s="174">
        <v>1</v>
      </c>
      <c r="DJ234" s="174">
        <v>1</v>
      </c>
      <c r="DK234" s="174">
        <v>1</v>
      </c>
      <c r="DL234" s="174">
        <v>1</v>
      </c>
      <c r="DM234" s="174">
        <v>1</v>
      </c>
      <c r="DN234" s="174">
        <v>1</v>
      </c>
      <c r="DO234" s="174">
        <v>2</v>
      </c>
      <c r="DP234" s="174">
        <v>0</v>
      </c>
      <c r="DQ234" s="174"/>
      <c r="DR234" s="174"/>
      <c r="DS234" s="174">
        <v>1</v>
      </c>
      <c r="DT234" s="174">
        <v>1</v>
      </c>
      <c r="DU234" s="174">
        <v>1</v>
      </c>
      <c r="DV234" s="174"/>
      <c r="DW234" s="174"/>
      <c r="DX234" s="174"/>
      <c r="DY234" s="174">
        <v>2</v>
      </c>
      <c r="DZ234" s="174">
        <v>1</v>
      </c>
      <c r="EA234" s="174">
        <v>1</v>
      </c>
      <c r="EB234" s="174"/>
      <c r="EC234" s="174">
        <v>1</v>
      </c>
      <c r="ED234" s="174">
        <v>1</v>
      </c>
      <c r="EE234" s="174">
        <v>1</v>
      </c>
      <c r="EF234" s="174">
        <v>1</v>
      </c>
      <c r="EG234" s="174">
        <v>1</v>
      </c>
      <c r="EH234" s="174"/>
      <c r="EI234" s="174"/>
      <c r="EJ234" s="174">
        <v>1</v>
      </c>
      <c r="EK234" s="175"/>
    </row>
    <row r="235" spans="1:141" ht="15.75" x14ac:dyDescent="0.25">
      <c r="A235" s="281"/>
      <c r="B235" s="280" t="s">
        <v>12296</v>
      </c>
      <c r="C235" s="48" t="s">
        <v>5214</v>
      </c>
      <c r="D235" s="48" t="s">
        <v>10977</v>
      </c>
      <c r="E235" s="48" t="s">
        <v>12297</v>
      </c>
      <c r="F235" s="192"/>
      <c r="G235" s="173">
        <v>0</v>
      </c>
      <c r="H235" s="174">
        <v>0</v>
      </c>
      <c r="I235" s="174">
        <v>1</v>
      </c>
      <c r="J235" s="174">
        <v>0</v>
      </c>
      <c r="K235" s="174">
        <v>1</v>
      </c>
      <c r="L235" s="178">
        <v>0</v>
      </c>
      <c r="M235" s="174">
        <v>0</v>
      </c>
      <c r="N235" s="177">
        <v>0</v>
      </c>
      <c r="O235" s="174">
        <v>0</v>
      </c>
      <c r="P235" s="175">
        <v>1</v>
      </c>
      <c r="R235" s="173">
        <v>0</v>
      </c>
      <c r="S235" s="174">
        <v>0</v>
      </c>
      <c r="T235" s="174">
        <v>0</v>
      </c>
      <c r="U235" s="175">
        <v>0</v>
      </c>
      <c r="V235" s="173">
        <v>0</v>
      </c>
      <c r="W235" s="174">
        <v>0</v>
      </c>
      <c r="X235" s="175">
        <v>0</v>
      </c>
      <c r="Y235" s="176">
        <v>0</v>
      </c>
      <c r="Z235" s="173">
        <v>1</v>
      </c>
      <c r="AA235" s="174">
        <v>0</v>
      </c>
      <c r="AB235" s="174">
        <v>0</v>
      </c>
      <c r="AC235" s="174">
        <v>0</v>
      </c>
      <c r="AD235" s="174">
        <v>0</v>
      </c>
      <c r="AE235" s="174">
        <v>0</v>
      </c>
      <c r="AF235" s="174">
        <v>0</v>
      </c>
      <c r="AG235" s="174">
        <v>0</v>
      </c>
      <c r="AH235" s="174">
        <v>0</v>
      </c>
      <c r="AI235" s="174">
        <v>1</v>
      </c>
      <c r="AJ235" s="174">
        <v>0</v>
      </c>
      <c r="AK235" s="174">
        <v>1</v>
      </c>
      <c r="AL235" s="174">
        <v>1</v>
      </c>
      <c r="AM235" s="174">
        <v>1</v>
      </c>
      <c r="AN235" s="174">
        <v>1</v>
      </c>
      <c r="AO235" s="174">
        <v>1</v>
      </c>
      <c r="AP235" s="175">
        <v>1</v>
      </c>
      <c r="AQ235" s="173">
        <v>0</v>
      </c>
      <c r="AR235" s="175">
        <v>0</v>
      </c>
      <c r="AS235" s="177">
        <v>0</v>
      </c>
      <c r="AT235" s="178">
        <v>0</v>
      </c>
      <c r="AU235" s="173">
        <v>0</v>
      </c>
      <c r="AV235" s="174">
        <v>0</v>
      </c>
      <c r="AW235" s="174">
        <v>0</v>
      </c>
      <c r="AX235" s="174">
        <v>0</v>
      </c>
      <c r="AY235" s="175">
        <v>0</v>
      </c>
      <c r="AZ235" s="118">
        <v>1</v>
      </c>
      <c r="BA235" s="173">
        <v>1</v>
      </c>
      <c r="BB235" s="174">
        <v>1</v>
      </c>
      <c r="BC235" s="174">
        <v>1</v>
      </c>
      <c r="BD235" s="174">
        <v>1</v>
      </c>
      <c r="BE235" s="174">
        <v>1</v>
      </c>
      <c r="BF235" s="174">
        <v>2</v>
      </c>
      <c r="BG235" s="174">
        <v>0</v>
      </c>
      <c r="BH235" s="174">
        <v>2</v>
      </c>
      <c r="BI235" s="174">
        <v>0</v>
      </c>
      <c r="BJ235" s="174">
        <v>1</v>
      </c>
      <c r="BK235" s="174">
        <v>1</v>
      </c>
      <c r="BL235" s="174">
        <v>1</v>
      </c>
      <c r="BM235" s="175">
        <v>1</v>
      </c>
      <c r="BN235" s="173">
        <v>0</v>
      </c>
      <c r="BO235" s="174">
        <v>0</v>
      </c>
      <c r="BP235" s="174">
        <v>1</v>
      </c>
      <c r="BQ235" s="175">
        <v>1</v>
      </c>
      <c r="BR235" s="173">
        <v>0</v>
      </c>
      <c r="BS235" s="174">
        <v>0</v>
      </c>
      <c r="BT235" s="175">
        <v>0</v>
      </c>
      <c r="BU235" s="177">
        <v>0</v>
      </c>
      <c r="BV235" s="178">
        <v>0</v>
      </c>
      <c r="BW235" s="173">
        <v>0</v>
      </c>
      <c r="BX235" s="174">
        <v>0</v>
      </c>
      <c r="BY235" s="174">
        <v>0</v>
      </c>
      <c r="BZ235" s="174">
        <v>0</v>
      </c>
      <c r="CA235" s="174">
        <v>0</v>
      </c>
      <c r="CB235" s="174">
        <v>0</v>
      </c>
      <c r="CC235" s="174">
        <v>0</v>
      </c>
      <c r="CD235" s="174">
        <v>0</v>
      </c>
      <c r="CE235" s="174">
        <v>0</v>
      </c>
      <c r="CF235" s="174">
        <v>0</v>
      </c>
      <c r="CG235" s="174">
        <v>0</v>
      </c>
      <c r="CH235" s="174">
        <v>0</v>
      </c>
      <c r="CI235" s="174">
        <v>0</v>
      </c>
      <c r="CJ235" s="174">
        <v>0</v>
      </c>
      <c r="CK235" s="174">
        <v>0</v>
      </c>
      <c r="CL235" s="174">
        <v>0</v>
      </c>
      <c r="CM235" s="174">
        <v>0</v>
      </c>
      <c r="CN235" s="174">
        <v>0</v>
      </c>
      <c r="CO235" s="174">
        <v>0</v>
      </c>
      <c r="CP235" s="174">
        <v>0</v>
      </c>
      <c r="CQ235" s="174">
        <v>0</v>
      </c>
      <c r="CR235" s="174">
        <v>0</v>
      </c>
      <c r="CS235" s="174">
        <v>0</v>
      </c>
      <c r="CT235" s="174">
        <v>0</v>
      </c>
      <c r="CU235" s="174">
        <v>0</v>
      </c>
      <c r="CV235" s="174">
        <v>0</v>
      </c>
      <c r="CW235" s="174">
        <v>0</v>
      </c>
      <c r="CX235" s="174">
        <v>0</v>
      </c>
      <c r="CY235" s="174">
        <v>0</v>
      </c>
      <c r="CZ235" s="175">
        <v>0</v>
      </c>
      <c r="DA235" s="177">
        <v>1</v>
      </c>
      <c r="DB235" s="174">
        <v>1</v>
      </c>
      <c r="DC235" s="174">
        <v>1</v>
      </c>
      <c r="DD235" s="174">
        <v>1</v>
      </c>
      <c r="DE235" s="174">
        <v>1</v>
      </c>
      <c r="DF235" s="174">
        <v>0</v>
      </c>
      <c r="DG235" s="174">
        <v>1</v>
      </c>
      <c r="DH235" s="174">
        <v>1</v>
      </c>
      <c r="DI235" s="174">
        <v>0</v>
      </c>
      <c r="DJ235" s="174">
        <v>1</v>
      </c>
      <c r="DK235" s="174">
        <v>1</v>
      </c>
      <c r="DL235" s="174">
        <v>1</v>
      </c>
      <c r="DM235" s="174">
        <v>1</v>
      </c>
      <c r="DN235" s="174">
        <v>1</v>
      </c>
      <c r="DO235" s="174">
        <v>1</v>
      </c>
      <c r="DP235" s="174">
        <v>1</v>
      </c>
      <c r="DQ235" s="174">
        <v>1</v>
      </c>
      <c r="DR235" s="174">
        <v>0</v>
      </c>
      <c r="DS235" s="174">
        <v>1</v>
      </c>
      <c r="DT235" s="174">
        <v>1</v>
      </c>
      <c r="DU235" s="174">
        <v>1</v>
      </c>
      <c r="DV235" s="174">
        <v>1</v>
      </c>
      <c r="DW235" s="174">
        <v>0</v>
      </c>
      <c r="DX235" s="174">
        <v>0</v>
      </c>
      <c r="DY235" s="174">
        <v>1</v>
      </c>
      <c r="DZ235" s="174">
        <v>1</v>
      </c>
      <c r="EA235" s="174">
        <v>1</v>
      </c>
      <c r="EB235" s="174">
        <v>0</v>
      </c>
      <c r="EC235" s="174">
        <v>1</v>
      </c>
      <c r="ED235" s="174">
        <v>1</v>
      </c>
      <c r="EE235" s="174">
        <v>1</v>
      </c>
      <c r="EF235" s="174">
        <v>2</v>
      </c>
      <c r="EG235" s="174">
        <v>1</v>
      </c>
      <c r="EH235" s="174">
        <v>1</v>
      </c>
      <c r="EI235" s="174">
        <v>0</v>
      </c>
      <c r="EJ235" s="174">
        <v>1</v>
      </c>
      <c r="EK235" s="175">
        <v>0</v>
      </c>
    </row>
    <row r="236" spans="1:141" ht="15.75" x14ac:dyDescent="0.25">
      <c r="A236" s="281"/>
      <c r="B236" s="281"/>
      <c r="C236" s="48" t="s">
        <v>5218</v>
      </c>
      <c r="D236" s="48" t="s">
        <v>10974</v>
      </c>
      <c r="E236" s="48" t="s">
        <v>12298</v>
      </c>
      <c r="F236" s="192"/>
      <c r="G236" s="173">
        <v>0</v>
      </c>
      <c r="H236" s="174">
        <v>0</v>
      </c>
      <c r="I236" s="174">
        <v>0</v>
      </c>
      <c r="J236" s="174">
        <v>0</v>
      </c>
      <c r="K236" s="174">
        <v>0</v>
      </c>
      <c r="L236" s="178">
        <v>0</v>
      </c>
      <c r="M236" s="174">
        <v>0</v>
      </c>
      <c r="N236" s="177">
        <v>0</v>
      </c>
      <c r="O236" s="174">
        <v>0</v>
      </c>
      <c r="P236" s="175">
        <v>1</v>
      </c>
      <c r="R236" s="173">
        <v>1</v>
      </c>
      <c r="S236" s="174">
        <v>1</v>
      </c>
      <c r="T236" s="174">
        <v>0</v>
      </c>
      <c r="U236" s="175">
        <v>0</v>
      </c>
      <c r="V236" s="173">
        <v>0</v>
      </c>
      <c r="W236" s="174">
        <v>0</v>
      </c>
      <c r="X236" s="175">
        <v>0</v>
      </c>
      <c r="Y236" s="176">
        <v>0</v>
      </c>
      <c r="Z236" s="173">
        <v>1</v>
      </c>
      <c r="AA236" s="174">
        <v>1</v>
      </c>
      <c r="AB236" s="174">
        <v>1</v>
      </c>
      <c r="AC236" s="174">
        <v>1</v>
      </c>
      <c r="AD236" s="174">
        <v>1</v>
      </c>
      <c r="AE236" s="174">
        <v>1</v>
      </c>
      <c r="AF236" s="174">
        <v>0</v>
      </c>
      <c r="AG236" s="174">
        <v>0</v>
      </c>
      <c r="AH236" s="174">
        <v>0</v>
      </c>
      <c r="AI236" s="174">
        <v>1</v>
      </c>
      <c r="AJ236" s="174">
        <v>0</v>
      </c>
      <c r="AK236" s="174">
        <v>1</v>
      </c>
      <c r="AL236" s="174">
        <v>1</v>
      </c>
      <c r="AM236" s="174">
        <v>1</v>
      </c>
      <c r="AN236" s="174">
        <v>2</v>
      </c>
      <c r="AO236" s="174">
        <v>1</v>
      </c>
      <c r="AP236" s="175">
        <v>1</v>
      </c>
      <c r="AQ236" s="173">
        <v>0</v>
      </c>
      <c r="AR236" s="175">
        <v>0</v>
      </c>
      <c r="AS236" s="177">
        <v>0</v>
      </c>
      <c r="AT236" s="178">
        <v>0</v>
      </c>
      <c r="AU236" s="173">
        <v>0</v>
      </c>
      <c r="AV236" s="174">
        <v>0</v>
      </c>
      <c r="AW236" s="174">
        <v>0</v>
      </c>
      <c r="AX236" s="174">
        <v>0</v>
      </c>
      <c r="AY236" s="175">
        <v>0</v>
      </c>
      <c r="AZ236" s="118">
        <v>1</v>
      </c>
      <c r="BA236" s="173">
        <v>1</v>
      </c>
      <c r="BB236" s="174">
        <v>1</v>
      </c>
      <c r="BC236" s="174">
        <v>1</v>
      </c>
      <c r="BD236" s="174">
        <v>1</v>
      </c>
      <c r="BE236" s="174">
        <v>1</v>
      </c>
      <c r="BF236" s="174">
        <v>1</v>
      </c>
      <c r="BG236" s="174">
        <v>0</v>
      </c>
      <c r="BH236" s="174">
        <v>2</v>
      </c>
      <c r="BI236" s="174">
        <v>1</v>
      </c>
      <c r="BJ236" s="174">
        <v>1</v>
      </c>
      <c r="BK236" s="174">
        <v>1</v>
      </c>
      <c r="BL236" s="174">
        <v>1</v>
      </c>
      <c r="BM236" s="175">
        <v>1</v>
      </c>
      <c r="BN236" s="173">
        <v>0</v>
      </c>
      <c r="BO236" s="174">
        <v>1</v>
      </c>
      <c r="BP236" s="174">
        <v>0</v>
      </c>
      <c r="BQ236" s="175">
        <v>1</v>
      </c>
      <c r="BR236" s="173">
        <v>0</v>
      </c>
      <c r="BS236" s="174">
        <v>0</v>
      </c>
      <c r="BT236" s="175">
        <v>0</v>
      </c>
      <c r="BU236" s="177">
        <v>0</v>
      </c>
      <c r="BV236" s="178">
        <v>0</v>
      </c>
      <c r="BW236" s="173">
        <v>0</v>
      </c>
      <c r="BX236" s="174">
        <v>0</v>
      </c>
      <c r="BY236" s="174">
        <v>0</v>
      </c>
      <c r="BZ236" s="174">
        <v>0</v>
      </c>
      <c r="CA236" s="174">
        <v>0</v>
      </c>
      <c r="CB236" s="174">
        <v>0</v>
      </c>
      <c r="CC236" s="174">
        <v>0</v>
      </c>
      <c r="CD236" s="174">
        <v>0</v>
      </c>
      <c r="CE236" s="174">
        <v>0</v>
      </c>
      <c r="CF236" s="174">
        <v>0</v>
      </c>
      <c r="CG236" s="174">
        <v>0</v>
      </c>
      <c r="CH236" s="174">
        <v>0</v>
      </c>
      <c r="CI236" s="174">
        <v>0</v>
      </c>
      <c r="CJ236" s="174">
        <v>0</v>
      </c>
      <c r="CK236" s="174">
        <v>0</v>
      </c>
      <c r="CL236" s="174">
        <v>0</v>
      </c>
      <c r="CM236" s="174">
        <v>0</v>
      </c>
      <c r="CN236" s="174">
        <v>0</v>
      </c>
      <c r="CO236" s="174">
        <v>0</v>
      </c>
      <c r="CP236" s="174">
        <v>0</v>
      </c>
      <c r="CQ236" s="174">
        <v>0</v>
      </c>
      <c r="CR236" s="174">
        <v>0</v>
      </c>
      <c r="CS236" s="174">
        <v>0</v>
      </c>
      <c r="CT236" s="174">
        <v>0</v>
      </c>
      <c r="CU236" s="174">
        <v>0</v>
      </c>
      <c r="CV236" s="174">
        <v>0</v>
      </c>
      <c r="CW236" s="174">
        <v>0</v>
      </c>
      <c r="CX236" s="174">
        <v>0</v>
      </c>
      <c r="CY236" s="174">
        <v>0</v>
      </c>
      <c r="CZ236" s="175">
        <v>0</v>
      </c>
      <c r="DA236" s="177">
        <v>1</v>
      </c>
      <c r="DB236" s="174">
        <v>0</v>
      </c>
      <c r="DC236" s="174">
        <v>1</v>
      </c>
      <c r="DD236" s="174">
        <v>1</v>
      </c>
      <c r="DE236" s="174">
        <v>1</v>
      </c>
      <c r="DF236" s="174">
        <v>1</v>
      </c>
      <c r="DG236" s="174">
        <v>1</v>
      </c>
      <c r="DH236" s="174">
        <v>1</v>
      </c>
      <c r="DI236" s="174">
        <v>0</v>
      </c>
      <c r="DJ236" s="174">
        <v>1</v>
      </c>
      <c r="DK236" s="174">
        <v>1</v>
      </c>
      <c r="DL236" s="174">
        <v>1</v>
      </c>
      <c r="DM236" s="174">
        <v>1</v>
      </c>
      <c r="DN236" s="174">
        <v>0</v>
      </c>
      <c r="DO236" s="174">
        <v>1</v>
      </c>
      <c r="DP236" s="174">
        <v>0</v>
      </c>
      <c r="DQ236" s="174">
        <v>0</v>
      </c>
      <c r="DR236" s="174">
        <v>0</v>
      </c>
      <c r="DS236" s="174">
        <v>1</v>
      </c>
      <c r="DT236" s="174">
        <v>1</v>
      </c>
      <c r="DU236" s="174">
        <v>1</v>
      </c>
      <c r="DV236" s="174">
        <v>0</v>
      </c>
      <c r="DW236" s="174">
        <v>2</v>
      </c>
      <c r="DX236" s="174">
        <v>1</v>
      </c>
      <c r="DY236" s="174">
        <v>1</v>
      </c>
      <c r="DZ236" s="174">
        <v>0</v>
      </c>
      <c r="EA236" s="174">
        <v>1</v>
      </c>
      <c r="EB236" s="174">
        <v>0</v>
      </c>
      <c r="EC236" s="174">
        <v>1</v>
      </c>
      <c r="ED236" s="174">
        <v>1</v>
      </c>
      <c r="EE236" s="174">
        <v>1</v>
      </c>
      <c r="EF236" s="174">
        <v>1</v>
      </c>
      <c r="EG236" s="174">
        <v>1</v>
      </c>
      <c r="EH236" s="174">
        <v>0</v>
      </c>
      <c r="EI236" s="174">
        <v>1</v>
      </c>
      <c r="EJ236" s="174">
        <v>1</v>
      </c>
      <c r="EK236" s="175">
        <v>0</v>
      </c>
    </row>
    <row r="237" spans="1:141" ht="15.75" x14ac:dyDescent="0.25">
      <c r="A237" s="281"/>
      <c r="B237" s="281"/>
      <c r="C237" s="48" t="s">
        <v>12299</v>
      </c>
      <c r="D237" s="48" t="s">
        <v>12300</v>
      </c>
      <c r="E237" s="48" t="s">
        <v>12301</v>
      </c>
      <c r="F237" s="192"/>
      <c r="G237" s="173">
        <v>0</v>
      </c>
      <c r="H237" s="174">
        <v>0</v>
      </c>
      <c r="I237" s="174">
        <v>0</v>
      </c>
      <c r="J237" s="174">
        <v>0</v>
      </c>
      <c r="K237" s="174">
        <v>0</v>
      </c>
      <c r="L237" s="178">
        <v>0</v>
      </c>
      <c r="M237" s="174">
        <v>0</v>
      </c>
      <c r="N237" s="177">
        <v>0</v>
      </c>
      <c r="O237" s="174">
        <v>0</v>
      </c>
      <c r="P237" s="175">
        <v>0</v>
      </c>
      <c r="R237" s="173">
        <v>0</v>
      </c>
      <c r="S237" s="174">
        <v>0</v>
      </c>
      <c r="T237" s="174">
        <v>0</v>
      </c>
      <c r="U237" s="175">
        <v>0</v>
      </c>
      <c r="V237" s="173">
        <v>0</v>
      </c>
      <c r="W237" s="174">
        <v>0</v>
      </c>
      <c r="X237" s="175">
        <v>0</v>
      </c>
      <c r="Y237" s="176">
        <v>0</v>
      </c>
      <c r="Z237" s="173">
        <v>0</v>
      </c>
      <c r="AA237" s="174">
        <v>0</v>
      </c>
      <c r="AB237" s="174">
        <v>0</v>
      </c>
      <c r="AC237" s="174">
        <v>0</v>
      </c>
      <c r="AD237" s="174">
        <v>0</v>
      </c>
      <c r="AE237" s="174">
        <v>0</v>
      </c>
      <c r="AF237" s="174">
        <v>0</v>
      </c>
      <c r="AG237" s="174">
        <v>0</v>
      </c>
      <c r="AH237" s="174">
        <v>0</v>
      </c>
      <c r="AI237" s="174">
        <v>0</v>
      </c>
      <c r="AJ237" s="174">
        <v>0</v>
      </c>
      <c r="AK237" s="174">
        <v>0</v>
      </c>
      <c r="AL237" s="174">
        <v>0</v>
      </c>
      <c r="AM237" s="174">
        <v>0</v>
      </c>
      <c r="AN237" s="174">
        <v>0</v>
      </c>
      <c r="AO237" s="174">
        <v>0</v>
      </c>
      <c r="AP237" s="175">
        <v>0</v>
      </c>
      <c r="AQ237" s="173">
        <v>0</v>
      </c>
      <c r="AR237" s="175">
        <v>0</v>
      </c>
      <c r="AS237" s="177">
        <v>0</v>
      </c>
      <c r="AT237" s="178">
        <v>0</v>
      </c>
      <c r="AU237" s="173">
        <v>0</v>
      </c>
      <c r="AV237" s="174">
        <v>0</v>
      </c>
      <c r="AW237" s="174">
        <v>0</v>
      </c>
      <c r="AX237" s="174">
        <v>0</v>
      </c>
      <c r="AY237" s="175">
        <v>0</v>
      </c>
      <c r="AZ237" s="118">
        <v>1</v>
      </c>
      <c r="BA237" s="173">
        <v>0</v>
      </c>
      <c r="BB237" s="174">
        <v>0</v>
      </c>
      <c r="BC237" s="174">
        <v>0</v>
      </c>
      <c r="BD237" s="174">
        <v>0</v>
      </c>
      <c r="BE237" s="174">
        <v>0</v>
      </c>
      <c r="BF237" s="174">
        <v>0</v>
      </c>
      <c r="BG237" s="174">
        <v>0</v>
      </c>
      <c r="BH237" s="174">
        <v>1</v>
      </c>
      <c r="BI237" s="174">
        <v>0</v>
      </c>
      <c r="BJ237" s="174">
        <v>0</v>
      </c>
      <c r="BK237" s="174">
        <v>0</v>
      </c>
      <c r="BL237" s="174">
        <v>0</v>
      </c>
      <c r="BM237" s="175">
        <v>1</v>
      </c>
      <c r="BN237" s="173">
        <v>0</v>
      </c>
      <c r="BO237" s="174">
        <v>0</v>
      </c>
      <c r="BP237" s="174">
        <v>0</v>
      </c>
      <c r="BQ237" s="175">
        <v>1</v>
      </c>
      <c r="BR237" s="173">
        <v>0</v>
      </c>
      <c r="BS237" s="174">
        <v>0</v>
      </c>
      <c r="BT237" s="175">
        <v>0</v>
      </c>
      <c r="BU237" s="177">
        <v>0</v>
      </c>
      <c r="BV237" s="178">
        <v>0</v>
      </c>
      <c r="BW237" s="173">
        <v>0</v>
      </c>
      <c r="BX237" s="174">
        <v>0</v>
      </c>
      <c r="BY237" s="174">
        <v>0</v>
      </c>
      <c r="BZ237" s="174">
        <v>0</v>
      </c>
      <c r="CA237" s="174">
        <v>0</v>
      </c>
      <c r="CB237" s="174">
        <v>0</v>
      </c>
      <c r="CC237" s="174">
        <v>0</v>
      </c>
      <c r="CD237" s="174">
        <v>0</v>
      </c>
      <c r="CE237" s="174">
        <v>0</v>
      </c>
      <c r="CF237" s="174">
        <v>0</v>
      </c>
      <c r="CG237" s="174">
        <v>0</v>
      </c>
      <c r="CH237" s="174">
        <v>0</v>
      </c>
      <c r="CI237" s="174">
        <v>0</v>
      </c>
      <c r="CJ237" s="174">
        <v>0</v>
      </c>
      <c r="CK237" s="174">
        <v>0</v>
      </c>
      <c r="CL237" s="174">
        <v>0</v>
      </c>
      <c r="CM237" s="174">
        <v>0</v>
      </c>
      <c r="CN237" s="174">
        <v>0</v>
      </c>
      <c r="CO237" s="174">
        <v>0</v>
      </c>
      <c r="CP237" s="174">
        <v>0</v>
      </c>
      <c r="CQ237" s="174">
        <v>0</v>
      </c>
      <c r="CR237" s="174">
        <v>0</v>
      </c>
      <c r="CS237" s="174">
        <v>0</v>
      </c>
      <c r="CT237" s="174">
        <v>0</v>
      </c>
      <c r="CU237" s="174">
        <v>0</v>
      </c>
      <c r="CV237" s="174">
        <v>0</v>
      </c>
      <c r="CW237" s="174">
        <v>0</v>
      </c>
      <c r="CX237" s="174">
        <v>0</v>
      </c>
      <c r="CY237" s="174">
        <v>0</v>
      </c>
      <c r="CZ237" s="175">
        <v>0</v>
      </c>
      <c r="DA237" s="177">
        <v>0</v>
      </c>
      <c r="DB237" s="174">
        <v>0</v>
      </c>
      <c r="DC237" s="174">
        <v>0</v>
      </c>
      <c r="DD237" s="174">
        <v>0</v>
      </c>
      <c r="DE237" s="174">
        <v>0</v>
      </c>
      <c r="DF237" s="174">
        <v>0</v>
      </c>
      <c r="DG237" s="174">
        <v>0</v>
      </c>
      <c r="DH237" s="174">
        <v>0</v>
      </c>
      <c r="DI237" s="174">
        <v>0</v>
      </c>
      <c r="DJ237" s="174">
        <v>0</v>
      </c>
      <c r="DK237" s="174">
        <v>0</v>
      </c>
      <c r="DL237" s="174">
        <v>0</v>
      </c>
      <c r="DM237" s="174">
        <v>0</v>
      </c>
      <c r="DN237" s="174">
        <v>0</v>
      </c>
      <c r="DO237" s="174">
        <v>0</v>
      </c>
      <c r="DP237" s="174">
        <v>0</v>
      </c>
      <c r="DQ237" s="174">
        <v>0</v>
      </c>
      <c r="DR237" s="174">
        <v>0</v>
      </c>
      <c r="DS237" s="174">
        <v>0</v>
      </c>
      <c r="DT237" s="174">
        <v>0</v>
      </c>
      <c r="DU237" s="174">
        <v>0</v>
      </c>
      <c r="DV237" s="174">
        <v>0</v>
      </c>
      <c r="DW237" s="174">
        <v>0</v>
      </c>
      <c r="DX237" s="174">
        <v>0</v>
      </c>
      <c r="DY237" s="174">
        <v>0</v>
      </c>
      <c r="DZ237" s="174">
        <v>0</v>
      </c>
      <c r="EA237" s="174">
        <v>0</v>
      </c>
      <c r="EB237" s="174">
        <v>0</v>
      </c>
      <c r="EC237" s="174">
        <v>0</v>
      </c>
      <c r="ED237" s="174">
        <v>0</v>
      </c>
      <c r="EE237" s="174">
        <v>0</v>
      </c>
      <c r="EF237" s="174">
        <v>0</v>
      </c>
      <c r="EG237" s="174">
        <v>0</v>
      </c>
      <c r="EH237" s="174">
        <v>0</v>
      </c>
      <c r="EI237" s="174">
        <v>0</v>
      </c>
      <c r="EJ237" s="174">
        <v>0</v>
      </c>
      <c r="EK237" s="175">
        <v>0</v>
      </c>
    </row>
    <row r="238" spans="1:141" ht="15.75" x14ac:dyDescent="0.25">
      <c r="A238" s="281"/>
      <c r="B238" s="281"/>
      <c r="C238" s="48" t="s">
        <v>12302</v>
      </c>
      <c r="D238" s="48" t="s">
        <v>12303</v>
      </c>
      <c r="E238" s="48" t="s">
        <v>12304</v>
      </c>
      <c r="F238" s="192"/>
      <c r="G238" s="173">
        <v>0</v>
      </c>
      <c r="H238" s="174">
        <v>0</v>
      </c>
      <c r="I238" s="174">
        <v>0</v>
      </c>
      <c r="J238" s="174">
        <v>0</v>
      </c>
      <c r="K238" s="174">
        <v>0</v>
      </c>
      <c r="L238" s="178">
        <v>0</v>
      </c>
      <c r="M238" s="174">
        <v>0</v>
      </c>
      <c r="N238" s="177">
        <v>0</v>
      </c>
      <c r="O238" s="174">
        <v>0</v>
      </c>
      <c r="P238" s="175">
        <v>0</v>
      </c>
      <c r="R238" s="173">
        <v>0</v>
      </c>
      <c r="S238" s="174">
        <v>0</v>
      </c>
      <c r="T238" s="174">
        <v>0</v>
      </c>
      <c r="U238" s="175">
        <v>0</v>
      </c>
      <c r="V238" s="173">
        <v>0</v>
      </c>
      <c r="W238" s="174">
        <v>0</v>
      </c>
      <c r="X238" s="175">
        <v>0</v>
      </c>
      <c r="Y238" s="176">
        <v>0</v>
      </c>
      <c r="Z238" s="173">
        <v>0</v>
      </c>
      <c r="AA238" s="174">
        <v>0</v>
      </c>
      <c r="AB238" s="174">
        <v>0</v>
      </c>
      <c r="AC238" s="174">
        <v>0</v>
      </c>
      <c r="AD238" s="174">
        <v>0</v>
      </c>
      <c r="AE238" s="174">
        <v>0</v>
      </c>
      <c r="AF238" s="174">
        <v>0</v>
      </c>
      <c r="AG238" s="174">
        <v>0</v>
      </c>
      <c r="AH238" s="174">
        <v>0</v>
      </c>
      <c r="AI238" s="174">
        <v>0</v>
      </c>
      <c r="AJ238" s="174">
        <v>0</v>
      </c>
      <c r="AK238" s="174">
        <v>0</v>
      </c>
      <c r="AL238" s="174">
        <v>0</v>
      </c>
      <c r="AM238" s="174">
        <v>0</v>
      </c>
      <c r="AN238" s="174">
        <v>0</v>
      </c>
      <c r="AO238" s="174">
        <v>0</v>
      </c>
      <c r="AP238" s="175">
        <v>0</v>
      </c>
      <c r="AQ238" s="173">
        <v>0</v>
      </c>
      <c r="AR238" s="175">
        <v>0</v>
      </c>
      <c r="AS238" s="177">
        <v>0</v>
      </c>
      <c r="AT238" s="178">
        <v>0</v>
      </c>
      <c r="AU238" s="173">
        <v>0</v>
      </c>
      <c r="AV238" s="174">
        <v>0</v>
      </c>
      <c r="AW238" s="174">
        <v>0</v>
      </c>
      <c r="AX238" s="174">
        <v>0</v>
      </c>
      <c r="AY238" s="175">
        <v>0</v>
      </c>
      <c r="AZ238" s="118">
        <v>0</v>
      </c>
      <c r="BA238" s="173">
        <v>0</v>
      </c>
      <c r="BB238" s="174">
        <v>0</v>
      </c>
      <c r="BC238" s="174">
        <v>0</v>
      </c>
      <c r="BD238" s="174">
        <v>0</v>
      </c>
      <c r="BE238" s="174">
        <v>1</v>
      </c>
      <c r="BF238" s="174">
        <v>0</v>
      </c>
      <c r="BG238" s="174">
        <v>0</v>
      </c>
      <c r="BH238" s="174">
        <v>0</v>
      </c>
      <c r="BI238" s="174">
        <v>0</v>
      </c>
      <c r="BJ238" s="174">
        <v>0</v>
      </c>
      <c r="BK238" s="174">
        <v>0</v>
      </c>
      <c r="BL238" s="174">
        <v>0</v>
      </c>
      <c r="BM238" s="175">
        <v>0</v>
      </c>
      <c r="BN238" s="173">
        <v>0</v>
      </c>
      <c r="BO238" s="174">
        <v>0</v>
      </c>
      <c r="BP238" s="174">
        <v>0</v>
      </c>
      <c r="BQ238" s="175">
        <v>0</v>
      </c>
      <c r="BR238" s="173">
        <v>0</v>
      </c>
      <c r="BS238" s="174">
        <v>0</v>
      </c>
      <c r="BT238" s="175">
        <v>0</v>
      </c>
      <c r="BU238" s="177">
        <v>0</v>
      </c>
      <c r="BV238" s="178">
        <v>0</v>
      </c>
      <c r="BW238" s="173">
        <v>0</v>
      </c>
      <c r="BX238" s="174">
        <v>0</v>
      </c>
      <c r="BY238" s="174">
        <v>0</v>
      </c>
      <c r="BZ238" s="174">
        <v>0</v>
      </c>
      <c r="CA238" s="174">
        <v>0</v>
      </c>
      <c r="CB238" s="174">
        <v>0</v>
      </c>
      <c r="CC238" s="174">
        <v>0</v>
      </c>
      <c r="CD238" s="174">
        <v>0</v>
      </c>
      <c r="CE238" s="174">
        <v>0</v>
      </c>
      <c r="CF238" s="174">
        <v>0</v>
      </c>
      <c r="CG238" s="174">
        <v>0</v>
      </c>
      <c r="CH238" s="174">
        <v>0</v>
      </c>
      <c r="CI238" s="174">
        <v>0</v>
      </c>
      <c r="CJ238" s="174">
        <v>0</v>
      </c>
      <c r="CK238" s="174">
        <v>0</v>
      </c>
      <c r="CL238" s="174">
        <v>0</v>
      </c>
      <c r="CM238" s="174">
        <v>0</v>
      </c>
      <c r="CN238" s="174">
        <v>0</v>
      </c>
      <c r="CO238" s="174">
        <v>0</v>
      </c>
      <c r="CP238" s="174">
        <v>0</v>
      </c>
      <c r="CQ238" s="174">
        <v>0</v>
      </c>
      <c r="CR238" s="174">
        <v>0</v>
      </c>
      <c r="CS238" s="174">
        <v>0</v>
      </c>
      <c r="CT238" s="174">
        <v>0</v>
      </c>
      <c r="CU238" s="174">
        <v>0</v>
      </c>
      <c r="CV238" s="174">
        <v>0</v>
      </c>
      <c r="CW238" s="174">
        <v>0</v>
      </c>
      <c r="CX238" s="174">
        <v>0</v>
      </c>
      <c r="CY238" s="174">
        <v>0</v>
      </c>
      <c r="CZ238" s="175">
        <v>0</v>
      </c>
      <c r="DA238" s="177">
        <v>0</v>
      </c>
      <c r="DB238" s="174">
        <v>0</v>
      </c>
      <c r="DC238" s="174">
        <v>0</v>
      </c>
      <c r="DD238" s="174">
        <v>0</v>
      </c>
      <c r="DE238" s="174">
        <v>0</v>
      </c>
      <c r="DF238" s="174">
        <v>0</v>
      </c>
      <c r="DG238" s="174">
        <v>0</v>
      </c>
      <c r="DH238" s="174">
        <v>0</v>
      </c>
      <c r="DI238" s="174">
        <v>0</v>
      </c>
      <c r="DJ238" s="174">
        <v>0</v>
      </c>
      <c r="DK238" s="174">
        <v>0</v>
      </c>
      <c r="DL238" s="174">
        <v>0</v>
      </c>
      <c r="DM238" s="174">
        <v>0</v>
      </c>
      <c r="DN238" s="174">
        <v>0</v>
      </c>
      <c r="DO238" s="174">
        <v>0</v>
      </c>
      <c r="DP238" s="174">
        <v>0</v>
      </c>
      <c r="DQ238" s="174">
        <v>0</v>
      </c>
      <c r="DR238" s="174">
        <v>0</v>
      </c>
      <c r="DS238" s="174">
        <v>0</v>
      </c>
      <c r="DT238" s="174">
        <v>0</v>
      </c>
      <c r="DU238" s="174">
        <v>0</v>
      </c>
      <c r="DV238" s="174">
        <v>0</v>
      </c>
      <c r="DW238" s="174">
        <v>0</v>
      </c>
      <c r="DX238" s="174">
        <v>0</v>
      </c>
      <c r="DY238" s="174">
        <v>0</v>
      </c>
      <c r="DZ238" s="174">
        <v>0</v>
      </c>
      <c r="EA238" s="174">
        <v>0</v>
      </c>
      <c r="EB238" s="174">
        <v>0</v>
      </c>
      <c r="EC238" s="174">
        <v>0</v>
      </c>
      <c r="ED238" s="174">
        <v>0</v>
      </c>
      <c r="EE238" s="174">
        <v>0</v>
      </c>
      <c r="EF238" s="174">
        <v>0</v>
      </c>
      <c r="EG238" s="174">
        <v>0</v>
      </c>
      <c r="EH238" s="174">
        <v>0</v>
      </c>
      <c r="EI238" s="174">
        <v>0</v>
      </c>
      <c r="EJ238" s="174">
        <v>0</v>
      </c>
      <c r="EK238" s="175">
        <v>0</v>
      </c>
    </row>
    <row r="239" spans="1:141" ht="15.75" x14ac:dyDescent="0.25">
      <c r="A239" s="281"/>
      <c r="B239" s="281"/>
      <c r="C239" s="48" t="s">
        <v>7916</v>
      </c>
      <c r="D239" s="48" t="s">
        <v>12305</v>
      </c>
      <c r="E239" s="48" t="s">
        <v>12330</v>
      </c>
      <c r="F239" s="192"/>
      <c r="G239" s="173">
        <v>0</v>
      </c>
      <c r="H239" s="174">
        <v>0</v>
      </c>
      <c r="I239" s="174">
        <v>0</v>
      </c>
      <c r="J239" s="174">
        <v>0</v>
      </c>
      <c r="K239" s="174">
        <v>1</v>
      </c>
      <c r="L239" s="178">
        <v>0</v>
      </c>
      <c r="M239" s="174">
        <v>0</v>
      </c>
      <c r="N239" s="177">
        <v>0</v>
      </c>
      <c r="O239" s="174">
        <v>0</v>
      </c>
      <c r="P239" s="175">
        <v>0</v>
      </c>
      <c r="R239" s="173">
        <v>0</v>
      </c>
      <c r="S239" s="174">
        <v>0</v>
      </c>
      <c r="T239" s="174">
        <v>0</v>
      </c>
      <c r="U239" s="175">
        <v>0</v>
      </c>
      <c r="V239" s="173">
        <v>0</v>
      </c>
      <c r="W239" s="174">
        <v>0</v>
      </c>
      <c r="X239" s="175">
        <v>0</v>
      </c>
      <c r="Y239" s="176">
        <v>0</v>
      </c>
      <c r="Z239" s="173">
        <v>0</v>
      </c>
      <c r="AA239" s="174">
        <v>1</v>
      </c>
      <c r="AB239" s="174">
        <v>1</v>
      </c>
      <c r="AC239" s="174">
        <v>1</v>
      </c>
      <c r="AD239" s="174">
        <v>1</v>
      </c>
      <c r="AE239" s="174">
        <v>1</v>
      </c>
      <c r="AF239" s="174">
        <v>0</v>
      </c>
      <c r="AG239" s="174">
        <v>0</v>
      </c>
      <c r="AH239" s="174">
        <v>0</v>
      </c>
      <c r="AI239" s="174">
        <v>0</v>
      </c>
      <c r="AJ239" s="174">
        <v>0</v>
      </c>
      <c r="AK239" s="174">
        <v>0</v>
      </c>
      <c r="AL239" s="174">
        <v>0</v>
      </c>
      <c r="AM239" s="174">
        <v>0</v>
      </c>
      <c r="AN239" s="174">
        <v>0</v>
      </c>
      <c r="AO239" s="174">
        <v>0</v>
      </c>
      <c r="AP239" s="175">
        <v>0</v>
      </c>
      <c r="AQ239" s="173">
        <v>0</v>
      </c>
      <c r="AR239" s="175">
        <v>0</v>
      </c>
      <c r="AS239" s="177">
        <v>0</v>
      </c>
      <c r="AT239" s="178">
        <v>0</v>
      </c>
      <c r="AU239" s="173">
        <v>0</v>
      </c>
      <c r="AV239" s="174">
        <v>0</v>
      </c>
      <c r="AW239" s="174">
        <v>0</v>
      </c>
      <c r="AX239" s="174">
        <v>0</v>
      </c>
      <c r="AY239" s="175">
        <v>0</v>
      </c>
      <c r="AZ239" s="118">
        <v>0</v>
      </c>
      <c r="BA239" s="173">
        <v>0</v>
      </c>
      <c r="BB239" s="174">
        <v>1</v>
      </c>
      <c r="BC239" s="174">
        <v>1</v>
      </c>
      <c r="BD239" s="174">
        <v>1</v>
      </c>
      <c r="BE239" s="174">
        <v>1</v>
      </c>
      <c r="BF239" s="174">
        <v>1</v>
      </c>
      <c r="BG239" s="174">
        <v>0</v>
      </c>
      <c r="BH239" s="174">
        <v>1</v>
      </c>
      <c r="BI239" s="174">
        <v>0</v>
      </c>
      <c r="BJ239" s="174">
        <v>1</v>
      </c>
      <c r="BK239" s="174">
        <v>1</v>
      </c>
      <c r="BL239" s="174">
        <v>0</v>
      </c>
      <c r="BM239" s="175">
        <v>0</v>
      </c>
      <c r="BN239" s="173">
        <v>0</v>
      </c>
      <c r="BO239" s="174">
        <v>0</v>
      </c>
      <c r="BP239" s="174">
        <v>0</v>
      </c>
      <c r="BQ239" s="175">
        <v>0</v>
      </c>
      <c r="BR239" s="173">
        <v>0</v>
      </c>
      <c r="BS239" s="174">
        <v>0</v>
      </c>
      <c r="BT239" s="175">
        <v>0</v>
      </c>
      <c r="BU239" s="177">
        <v>0</v>
      </c>
      <c r="BV239" s="178">
        <v>0</v>
      </c>
      <c r="BW239" s="173">
        <v>0</v>
      </c>
      <c r="BX239" s="174">
        <v>0</v>
      </c>
      <c r="BY239" s="174">
        <v>0</v>
      </c>
      <c r="BZ239" s="174">
        <v>0</v>
      </c>
      <c r="CA239" s="174">
        <v>0</v>
      </c>
      <c r="CB239" s="174">
        <v>0</v>
      </c>
      <c r="CC239" s="174">
        <v>0</v>
      </c>
      <c r="CD239" s="174">
        <v>0</v>
      </c>
      <c r="CE239" s="174">
        <v>0</v>
      </c>
      <c r="CF239" s="174">
        <v>0</v>
      </c>
      <c r="CG239" s="174">
        <v>0</v>
      </c>
      <c r="CH239" s="174">
        <v>0</v>
      </c>
      <c r="CI239" s="174">
        <v>0</v>
      </c>
      <c r="CJ239" s="174">
        <v>0</v>
      </c>
      <c r="CK239" s="174">
        <v>0</v>
      </c>
      <c r="CL239" s="174">
        <v>0</v>
      </c>
      <c r="CM239" s="174">
        <v>0</v>
      </c>
      <c r="CN239" s="174">
        <v>0</v>
      </c>
      <c r="CO239" s="174">
        <v>0</v>
      </c>
      <c r="CP239" s="174">
        <v>0</v>
      </c>
      <c r="CQ239" s="174">
        <v>0</v>
      </c>
      <c r="CR239" s="174">
        <v>0</v>
      </c>
      <c r="CS239" s="174">
        <v>0</v>
      </c>
      <c r="CT239" s="174">
        <v>0</v>
      </c>
      <c r="CU239" s="174">
        <v>0</v>
      </c>
      <c r="CV239" s="174">
        <v>0</v>
      </c>
      <c r="CW239" s="174">
        <v>0</v>
      </c>
      <c r="CX239" s="174">
        <v>0</v>
      </c>
      <c r="CY239" s="174">
        <v>0</v>
      </c>
      <c r="CZ239" s="175">
        <v>0</v>
      </c>
      <c r="DA239" s="177">
        <v>0</v>
      </c>
      <c r="DB239" s="174">
        <v>0</v>
      </c>
      <c r="DC239" s="174">
        <v>0</v>
      </c>
      <c r="DD239" s="174">
        <v>0</v>
      </c>
      <c r="DE239" s="174">
        <v>0</v>
      </c>
      <c r="DF239" s="174">
        <v>0</v>
      </c>
      <c r="DG239" s="174">
        <v>0</v>
      </c>
      <c r="DH239" s="174">
        <v>0</v>
      </c>
      <c r="DI239" s="174">
        <v>0</v>
      </c>
      <c r="DJ239" s="174">
        <v>0</v>
      </c>
      <c r="DK239" s="174">
        <v>0</v>
      </c>
      <c r="DL239" s="174">
        <v>0</v>
      </c>
      <c r="DM239" s="174">
        <v>0</v>
      </c>
      <c r="DN239" s="174">
        <v>0</v>
      </c>
      <c r="DO239" s="174">
        <v>0</v>
      </c>
      <c r="DP239" s="174">
        <v>0</v>
      </c>
      <c r="DQ239" s="174">
        <v>0</v>
      </c>
      <c r="DR239" s="174">
        <v>0</v>
      </c>
      <c r="DS239" s="174">
        <v>0</v>
      </c>
      <c r="DT239" s="174">
        <v>0</v>
      </c>
      <c r="DU239" s="174">
        <v>0</v>
      </c>
      <c r="DV239" s="174">
        <v>0</v>
      </c>
      <c r="DW239" s="174">
        <v>0</v>
      </c>
      <c r="DX239" s="174">
        <v>0</v>
      </c>
      <c r="DY239" s="174">
        <v>0</v>
      </c>
      <c r="DZ239" s="174">
        <v>0</v>
      </c>
      <c r="EA239" s="174">
        <v>0</v>
      </c>
      <c r="EB239" s="174">
        <v>0</v>
      </c>
      <c r="EC239" s="174">
        <v>0</v>
      </c>
      <c r="ED239" s="174">
        <v>0</v>
      </c>
      <c r="EE239" s="174">
        <v>0</v>
      </c>
      <c r="EF239" s="174">
        <v>0</v>
      </c>
      <c r="EG239" s="174">
        <v>0</v>
      </c>
      <c r="EH239" s="174">
        <v>0</v>
      </c>
      <c r="EI239" s="174">
        <v>0</v>
      </c>
      <c r="EJ239" s="174">
        <v>0</v>
      </c>
      <c r="EK239" s="175">
        <v>0</v>
      </c>
    </row>
    <row r="240" spans="1:141" ht="15.75" x14ac:dyDescent="0.25">
      <c r="A240" s="281"/>
      <c r="B240" s="281"/>
      <c r="C240" s="48" t="s">
        <v>5210</v>
      </c>
      <c r="D240" s="48" t="s">
        <v>12306</v>
      </c>
      <c r="E240" s="48" t="s">
        <v>12307</v>
      </c>
      <c r="F240" s="192"/>
      <c r="G240" s="173">
        <v>0</v>
      </c>
      <c r="H240" s="174">
        <v>0</v>
      </c>
      <c r="I240" s="174">
        <v>0</v>
      </c>
      <c r="J240" s="174">
        <v>0</v>
      </c>
      <c r="K240" s="174">
        <v>1</v>
      </c>
      <c r="L240" s="178">
        <v>0</v>
      </c>
      <c r="M240" s="174">
        <v>0</v>
      </c>
      <c r="N240" s="177">
        <v>0</v>
      </c>
      <c r="O240" s="174">
        <v>0</v>
      </c>
      <c r="P240" s="175">
        <v>1</v>
      </c>
      <c r="R240" s="173">
        <v>0</v>
      </c>
      <c r="S240" s="174">
        <v>0</v>
      </c>
      <c r="T240" s="174">
        <v>0</v>
      </c>
      <c r="U240" s="175">
        <v>0</v>
      </c>
      <c r="V240" s="173">
        <v>0</v>
      </c>
      <c r="W240" s="174">
        <v>0</v>
      </c>
      <c r="X240" s="175">
        <v>0</v>
      </c>
      <c r="Y240" s="176">
        <v>0</v>
      </c>
      <c r="Z240" s="173">
        <v>0</v>
      </c>
      <c r="AA240" s="174">
        <v>0</v>
      </c>
      <c r="AB240" s="174">
        <v>0</v>
      </c>
      <c r="AC240" s="174">
        <v>0</v>
      </c>
      <c r="AD240" s="174">
        <v>0</v>
      </c>
      <c r="AE240" s="174">
        <v>0</v>
      </c>
      <c r="AF240" s="174">
        <v>0</v>
      </c>
      <c r="AG240" s="174">
        <v>0</v>
      </c>
      <c r="AH240" s="174">
        <v>0</v>
      </c>
      <c r="AI240" s="174">
        <v>0</v>
      </c>
      <c r="AJ240" s="174">
        <v>0</v>
      </c>
      <c r="AK240" s="174">
        <v>0</v>
      </c>
      <c r="AL240" s="174">
        <v>0</v>
      </c>
      <c r="AM240" s="174">
        <v>0</v>
      </c>
      <c r="AN240" s="174">
        <v>0</v>
      </c>
      <c r="AO240" s="174">
        <v>0</v>
      </c>
      <c r="AP240" s="175">
        <v>0</v>
      </c>
      <c r="AQ240" s="173">
        <v>0</v>
      </c>
      <c r="AR240" s="175">
        <v>0</v>
      </c>
      <c r="AS240" s="177">
        <v>0</v>
      </c>
      <c r="AT240" s="178">
        <v>0</v>
      </c>
      <c r="AU240" s="173">
        <v>0</v>
      </c>
      <c r="AV240" s="174">
        <v>0</v>
      </c>
      <c r="AW240" s="174">
        <v>0</v>
      </c>
      <c r="AX240" s="174">
        <v>0</v>
      </c>
      <c r="AY240" s="175">
        <v>0</v>
      </c>
      <c r="AZ240" s="118">
        <v>0</v>
      </c>
      <c r="BA240" s="173">
        <v>1</v>
      </c>
      <c r="BB240" s="174">
        <v>1</v>
      </c>
      <c r="BC240" s="174">
        <v>1</v>
      </c>
      <c r="BD240" s="174">
        <v>1</v>
      </c>
      <c r="BE240" s="174">
        <v>1</v>
      </c>
      <c r="BF240" s="174">
        <v>1</v>
      </c>
      <c r="BG240" s="174">
        <v>1</v>
      </c>
      <c r="BH240" s="174">
        <v>1</v>
      </c>
      <c r="BI240" s="174">
        <v>1</v>
      </c>
      <c r="BJ240" s="174">
        <v>1</v>
      </c>
      <c r="BK240" s="174">
        <v>1</v>
      </c>
      <c r="BL240" s="174">
        <v>1</v>
      </c>
      <c r="BM240" s="175">
        <v>1</v>
      </c>
      <c r="BN240" s="173">
        <v>0</v>
      </c>
      <c r="BO240" s="174">
        <v>0</v>
      </c>
      <c r="BP240" s="174">
        <v>0</v>
      </c>
      <c r="BQ240" s="175">
        <v>1</v>
      </c>
      <c r="BR240" s="173">
        <v>0</v>
      </c>
      <c r="BS240" s="174">
        <v>0</v>
      </c>
      <c r="BT240" s="175">
        <v>0</v>
      </c>
      <c r="BU240" s="177">
        <v>0</v>
      </c>
      <c r="BV240" s="178">
        <v>0</v>
      </c>
      <c r="BW240" s="173">
        <v>0</v>
      </c>
      <c r="BX240" s="174">
        <v>0</v>
      </c>
      <c r="BY240" s="174">
        <v>0</v>
      </c>
      <c r="BZ240" s="174">
        <v>0</v>
      </c>
      <c r="CA240" s="174">
        <v>0</v>
      </c>
      <c r="CB240" s="174">
        <v>0</v>
      </c>
      <c r="CC240" s="174">
        <v>0</v>
      </c>
      <c r="CD240" s="174">
        <v>0</v>
      </c>
      <c r="CE240" s="174">
        <v>0</v>
      </c>
      <c r="CF240" s="174">
        <v>0</v>
      </c>
      <c r="CG240" s="174">
        <v>0</v>
      </c>
      <c r="CH240" s="174">
        <v>0</v>
      </c>
      <c r="CI240" s="174">
        <v>0</v>
      </c>
      <c r="CJ240" s="174">
        <v>0</v>
      </c>
      <c r="CK240" s="174">
        <v>0</v>
      </c>
      <c r="CL240" s="174">
        <v>0</v>
      </c>
      <c r="CM240" s="174">
        <v>0</v>
      </c>
      <c r="CN240" s="174">
        <v>0</v>
      </c>
      <c r="CO240" s="174">
        <v>0</v>
      </c>
      <c r="CP240" s="174">
        <v>0</v>
      </c>
      <c r="CQ240" s="174">
        <v>0</v>
      </c>
      <c r="CR240" s="174">
        <v>0</v>
      </c>
      <c r="CS240" s="174">
        <v>0</v>
      </c>
      <c r="CT240" s="174">
        <v>0</v>
      </c>
      <c r="CU240" s="174">
        <v>0</v>
      </c>
      <c r="CV240" s="174">
        <v>0</v>
      </c>
      <c r="CW240" s="174">
        <v>0</v>
      </c>
      <c r="CX240" s="174">
        <v>0</v>
      </c>
      <c r="CY240" s="174">
        <v>0</v>
      </c>
      <c r="CZ240" s="175">
        <v>0</v>
      </c>
      <c r="DA240" s="177">
        <v>1</v>
      </c>
      <c r="DB240" s="174">
        <v>1</v>
      </c>
      <c r="DC240" s="174">
        <v>1</v>
      </c>
      <c r="DD240" s="174">
        <v>1</v>
      </c>
      <c r="DE240" s="174">
        <v>1</v>
      </c>
      <c r="DF240" s="174">
        <v>0</v>
      </c>
      <c r="DG240" s="174">
        <v>1</v>
      </c>
      <c r="DH240" s="174">
        <v>1</v>
      </c>
      <c r="DI240" s="174">
        <v>0</v>
      </c>
      <c r="DJ240" s="174">
        <v>1</v>
      </c>
      <c r="DK240" s="174">
        <v>1</v>
      </c>
      <c r="DL240" s="174">
        <v>2</v>
      </c>
      <c r="DM240" s="174">
        <v>1</v>
      </c>
      <c r="DN240" s="174">
        <v>1</v>
      </c>
      <c r="DO240" s="174">
        <v>1</v>
      </c>
      <c r="DP240" s="174">
        <v>1</v>
      </c>
      <c r="DQ240" s="174">
        <v>1</v>
      </c>
      <c r="DR240" s="174">
        <v>1</v>
      </c>
      <c r="DS240" s="174">
        <v>1</v>
      </c>
      <c r="DT240" s="174">
        <v>1</v>
      </c>
      <c r="DU240" s="174">
        <v>1</v>
      </c>
      <c r="DV240" s="174">
        <v>1</v>
      </c>
      <c r="DW240" s="174">
        <v>1</v>
      </c>
      <c r="DX240" s="174">
        <v>1</v>
      </c>
      <c r="DY240" s="174">
        <v>1</v>
      </c>
      <c r="DZ240" s="174">
        <v>1</v>
      </c>
      <c r="EA240" s="174">
        <v>1</v>
      </c>
      <c r="EB240" s="174">
        <v>0</v>
      </c>
      <c r="EC240" s="174">
        <v>1</v>
      </c>
      <c r="ED240" s="174">
        <v>1</v>
      </c>
      <c r="EE240" s="174">
        <v>1</v>
      </c>
      <c r="EF240" s="174">
        <v>1</v>
      </c>
      <c r="EG240" s="174">
        <v>1</v>
      </c>
      <c r="EH240" s="174">
        <v>1</v>
      </c>
      <c r="EI240" s="174">
        <v>0</v>
      </c>
      <c r="EJ240" s="174">
        <v>1</v>
      </c>
      <c r="EK240" s="175">
        <v>0</v>
      </c>
    </row>
    <row r="241" spans="1:141" ht="15.75" x14ac:dyDescent="0.25">
      <c r="A241" s="281"/>
      <c r="B241" s="282"/>
      <c r="C241" s="48" t="s">
        <v>5359</v>
      </c>
      <c r="D241" s="48" t="s">
        <v>12308</v>
      </c>
      <c r="E241" s="48" t="s">
        <v>12309</v>
      </c>
      <c r="F241" s="192"/>
      <c r="G241" s="173">
        <v>1</v>
      </c>
      <c r="H241" s="174">
        <v>0</v>
      </c>
      <c r="I241" s="174">
        <v>1</v>
      </c>
      <c r="J241" s="174">
        <v>0</v>
      </c>
      <c r="K241" s="174">
        <v>1</v>
      </c>
      <c r="L241" s="178">
        <v>1</v>
      </c>
      <c r="M241" s="174">
        <v>0</v>
      </c>
      <c r="N241" s="177">
        <v>0</v>
      </c>
      <c r="O241" s="174">
        <v>0</v>
      </c>
      <c r="P241" s="175">
        <v>1</v>
      </c>
      <c r="R241" s="173">
        <v>1</v>
      </c>
      <c r="S241" s="174">
        <v>1</v>
      </c>
      <c r="T241" s="174">
        <v>1</v>
      </c>
      <c r="U241" s="175">
        <v>0</v>
      </c>
      <c r="V241" s="173">
        <v>0</v>
      </c>
      <c r="W241" s="174">
        <v>0</v>
      </c>
      <c r="X241" s="175">
        <v>0</v>
      </c>
      <c r="Y241" s="176">
        <v>1</v>
      </c>
      <c r="Z241" s="173">
        <v>2</v>
      </c>
      <c r="AA241" s="174">
        <v>2</v>
      </c>
      <c r="AB241" s="174">
        <v>2</v>
      </c>
      <c r="AC241" s="174">
        <v>1</v>
      </c>
      <c r="AD241" s="174">
        <v>2</v>
      </c>
      <c r="AE241" s="174">
        <v>2</v>
      </c>
      <c r="AF241" s="174">
        <v>1</v>
      </c>
      <c r="AG241" s="174">
        <v>1</v>
      </c>
      <c r="AH241" s="174">
        <v>1</v>
      </c>
      <c r="AI241" s="174">
        <v>1</v>
      </c>
      <c r="AJ241" s="174">
        <v>1</v>
      </c>
      <c r="AK241" s="174">
        <v>1</v>
      </c>
      <c r="AL241" s="174">
        <v>1</v>
      </c>
      <c r="AM241" s="174">
        <v>1</v>
      </c>
      <c r="AN241" s="174">
        <v>2</v>
      </c>
      <c r="AO241" s="174">
        <v>2</v>
      </c>
      <c r="AP241" s="175">
        <v>2</v>
      </c>
      <c r="AQ241" s="173">
        <v>0</v>
      </c>
      <c r="AR241" s="175">
        <v>0</v>
      </c>
      <c r="AS241" s="177">
        <v>0</v>
      </c>
      <c r="AT241" s="178">
        <v>0</v>
      </c>
      <c r="AU241" s="173">
        <v>0</v>
      </c>
      <c r="AV241" s="174">
        <v>1</v>
      </c>
      <c r="AW241" s="174">
        <v>0</v>
      </c>
      <c r="AX241" s="174">
        <v>0</v>
      </c>
      <c r="AY241" s="175">
        <v>0</v>
      </c>
      <c r="AZ241" s="118">
        <v>1</v>
      </c>
      <c r="BA241" s="173">
        <v>1</v>
      </c>
      <c r="BB241" s="174">
        <v>1</v>
      </c>
      <c r="BC241" s="174">
        <v>1</v>
      </c>
      <c r="BD241" s="174">
        <v>1</v>
      </c>
      <c r="BE241" s="174">
        <v>1</v>
      </c>
      <c r="BF241" s="174">
        <v>1</v>
      </c>
      <c r="BG241" s="174">
        <v>1</v>
      </c>
      <c r="BH241" s="174">
        <v>1</v>
      </c>
      <c r="BI241" s="174">
        <v>1</v>
      </c>
      <c r="BJ241" s="174">
        <v>0</v>
      </c>
      <c r="BK241" s="174">
        <v>1</v>
      </c>
      <c r="BL241" s="174">
        <v>1</v>
      </c>
      <c r="BM241" s="175">
        <v>1</v>
      </c>
      <c r="BN241" s="173">
        <v>1</v>
      </c>
      <c r="BO241" s="174">
        <v>1</v>
      </c>
      <c r="BP241" s="174">
        <v>1</v>
      </c>
      <c r="BQ241" s="175">
        <v>1</v>
      </c>
      <c r="BR241" s="173">
        <v>0</v>
      </c>
      <c r="BS241" s="174">
        <v>0</v>
      </c>
      <c r="BT241" s="175">
        <v>0</v>
      </c>
      <c r="BU241" s="177">
        <v>0</v>
      </c>
      <c r="BV241" s="178">
        <v>0</v>
      </c>
      <c r="BW241" s="173">
        <v>0</v>
      </c>
      <c r="BX241" s="174">
        <v>0</v>
      </c>
      <c r="BY241" s="174">
        <v>0</v>
      </c>
      <c r="BZ241" s="174">
        <v>0</v>
      </c>
      <c r="CA241" s="174">
        <v>0</v>
      </c>
      <c r="CB241" s="174">
        <v>0</v>
      </c>
      <c r="CC241" s="174">
        <v>0</v>
      </c>
      <c r="CD241" s="174">
        <v>0</v>
      </c>
      <c r="CE241" s="174">
        <v>0</v>
      </c>
      <c r="CF241" s="174">
        <v>0</v>
      </c>
      <c r="CG241" s="174">
        <v>0</v>
      </c>
      <c r="CH241" s="174">
        <v>0</v>
      </c>
      <c r="CI241" s="174">
        <v>0</v>
      </c>
      <c r="CJ241" s="174">
        <v>0</v>
      </c>
      <c r="CK241" s="174">
        <v>0</v>
      </c>
      <c r="CL241" s="174">
        <v>0</v>
      </c>
      <c r="CM241" s="174">
        <v>0</v>
      </c>
      <c r="CN241" s="174">
        <v>0</v>
      </c>
      <c r="CO241" s="174">
        <v>0</v>
      </c>
      <c r="CP241" s="174">
        <v>0</v>
      </c>
      <c r="CQ241" s="174">
        <v>0</v>
      </c>
      <c r="CR241" s="174">
        <v>0</v>
      </c>
      <c r="CS241" s="174">
        <v>0</v>
      </c>
      <c r="CT241" s="174">
        <v>0</v>
      </c>
      <c r="CU241" s="174">
        <v>0</v>
      </c>
      <c r="CV241" s="174">
        <v>0</v>
      </c>
      <c r="CW241" s="174">
        <v>0</v>
      </c>
      <c r="CX241" s="174">
        <v>0</v>
      </c>
      <c r="CY241" s="174">
        <v>0</v>
      </c>
      <c r="CZ241" s="175">
        <v>0</v>
      </c>
      <c r="DA241" s="177">
        <v>1</v>
      </c>
      <c r="DB241" s="174">
        <v>1</v>
      </c>
      <c r="DC241" s="174">
        <v>1</v>
      </c>
      <c r="DD241" s="174">
        <v>1</v>
      </c>
      <c r="DE241" s="174">
        <v>1</v>
      </c>
      <c r="DF241" s="174">
        <v>0</v>
      </c>
      <c r="DG241" s="174">
        <v>1</v>
      </c>
      <c r="DH241" s="174">
        <v>1</v>
      </c>
      <c r="DI241" s="174">
        <v>1</v>
      </c>
      <c r="DJ241" s="174">
        <v>2</v>
      </c>
      <c r="DK241" s="174">
        <v>1</v>
      </c>
      <c r="DL241" s="174">
        <v>1</v>
      </c>
      <c r="DM241" s="174">
        <v>1</v>
      </c>
      <c r="DN241" s="174">
        <v>1</v>
      </c>
      <c r="DO241" s="174">
        <v>1</v>
      </c>
      <c r="DP241" s="174">
        <v>0</v>
      </c>
      <c r="DQ241" s="174">
        <v>1</v>
      </c>
      <c r="DR241" s="174">
        <v>0</v>
      </c>
      <c r="DS241" s="174">
        <v>1</v>
      </c>
      <c r="DT241" s="174">
        <v>1</v>
      </c>
      <c r="DU241" s="174">
        <v>1</v>
      </c>
      <c r="DV241" s="174">
        <v>1</v>
      </c>
      <c r="DW241" s="174">
        <v>1</v>
      </c>
      <c r="DX241" s="174">
        <v>1</v>
      </c>
      <c r="DY241" s="174">
        <v>1</v>
      </c>
      <c r="DZ241" s="174">
        <v>1</v>
      </c>
      <c r="EA241" s="174">
        <v>1</v>
      </c>
      <c r="EB241" s="174">
        <v>0</v>
      </c>
      <c r="EC241" s="174">
        <v>1</v>
      </c>
      <c r="ED241" s="174">
        <v>2</v>
      </c>
      <c r="EE241" s="174">
        <v>1</v>
      </c>
      <c r="EF241" s="174">
        <v>1</v>
      </c>
      <c r="EG241" s="174">
        <v>1</v>
      </c>
      <c r="EH241" s="174">
        <v>1</v>
      </c>
      <c r="EI241" s="174">
        <v>0</v>
      </c>
      <c r="EJ241" s="174">
        <v>1</v>
      </c>
      <c r="EK241" s="175">
        <v>1</v>
      </c>
    </row>
    <row r="242" spans="1:141" ht="15.75" x14ac:dyDescent="0.25">
      <c r="A242" s="281"/>
      <c r="B242" s="280" t="s">
        <v>12310</v>
      </c>
      <c r="C242" s="48" t="s">
        <v>5195</v>
      </c>
      <c r="D242" s="48" t="s">
        <v>12311</v>
      </c>
      <c r="E242" s="48" t="s">
        <v>12312</v>
      </c>
      <c r="F242" s="192"/>
      <c r="G242" s="173">
        <v>0</v>
      </c>
      <c r="H242" s="174">
        <v>1</v>
      </c>
      <c r="I242" s="174">
        <v>1</v>
      </c>
      <c r="J242" s="174">
        <v>1</v>
      </c>
      <c r="K242" s="174">
        <v>1</v>
      </c>
      <c r="L242" s="178">
        <v>1</v>
      </c>
      <c r="M242" s="174">
        <v>1</v>
      </c>
      <c r="N242" s="177">
        <v>1</v>
      </c>
      <c r="O242" s="174">
        <v>1</v>
      </c>
      <c r="P242" s="175">
        <v>1</v>
      </c>
      <c r="R242" s="173">
        <v>1</v>
      </c>
      <c r="S242" s="174">
        <v>1</v>
      </c>
      <c r="T242" s="174">
        <v>1</v>
      </c>
      <c r="U242" s="175">
        <v>1</v>
      </c>
      <c r="V242" s="173">
        <v>1</v>
      </c>
      <c r="W242" s="174">
        <v>1</v>
      </c>
      <c r="X242" s="175">
        <v>1</v>
      </c>
      <c r="Y242" s="176">
        <v>1</v>
      </c>
      <c r="Z242" s="173">
        <v>1</v>
      </c>
      <c r="AA242" s="174">
        <v>1</v>
      </c>
      <c r="AB242" s="174">
        <v>1</v>
      </c>
      <c r="AC242" s="174">
        <v>1</v>
      </c>
      <c r="AD242" s="174">
        <v>1</v>
      </c>
      <c r="AE242" s="174">
        <v>1</v>
      </c>
      <c r="AF242" s="174">
        <v>1</v>
      </c>
      <c r="AG242" s="174">
        <v>1</v>
      </c>
      <c r="AH242" s="174">
        <v>1</v>
      </c>
      <c r="AI242" s="174">
        <v>2</v>
      </c>
      <c r="AJ242" s="174">
        <v>1</v>
      </c>
      <c r="AK242" s="174">
        <v>2</v>
      </c>
      <c r="AL242" s="174">
        <v>1</v>
      </c>
      <c r="AM242" s="174">
        <v>1</v>
      </c>
      <c r="AN242" s="174">
        <v>1</v>
      </c>
      <c r="AO242" s="174">
        <v>1</v>
      </c>
      <c r="AP242" s="175">
        <v>1</v>
      </c>
      <c r="AQ242" s="173">
        <v>0</v>
      </c>
      <c r="AR242" s="175">
        <v>1</v>
      </c>
      <c r="AS242" s="177">
        <v>1</v>
      </c>
      <c r="AT242" s="178">
        <v>2</v>
      </c>
      <c r="AU242" s="173">
        <v>1</v>
      </c>
      <c r="AV242" s="174">
        <v>1</v>
      </c>
      <c r="AW242" s="174">
        <v>1</v>
      </c>
      <c r="AX242" s="174">
        <v>1</v>
      </c>
      <c r="AY242" s="175">
        <v>1</v>
      </c>
      <c r="AZ242" s="118">
        <v>1</v>
      </c>
      <c r="BA242" s="173">
        <v>1</v>
      </c>
      <c r="BB242" s="174">
        <v>2</v>
      </c>
      <c r="BC242" s="174">
        <v>1</v>
      </c>
      <c r="BD242" s="174">
        <v>1</v>
      </c>
      <c r="BE242" s="174">
        <v>1</v>
      </c>
      <c r="BF242" s="174">
        <v>1</v>
      </c>
      <c r="BG242" s="174">
        <v>1</v>
      </c>
      <c r="BH242" s="174">
        <v>1</v>
      </c>
      <c r="BI242" s="174">
        <v>1</v>
      </c>
      <c r="BJ242" s="174">
        <v>0</v>
      </c>
      <c r="BK242" s="174">
        <v>1</v>
      </c>
      <c r="BL242" s="174">
        <v>1</v>
      </c>
      <c r="BM242" s="175">
        <v>1</v>
      </c>
      <c r="BN242" s="173">
        <v>1</v>
      </c>
      <c r="BO242" s="174">
        <v>0</v>
      </c>
      <c r="BP242" s="174">
        <v>1</v>
      </c>
      <c r="BQ242" s="175">
        <v>1</v>
      </c>
      <c r="BR242" s="173">
        <v>1</v>
      </c>
      <c r="BS242" s="174">
        <v>1</v>
      </c>
      <c r="BT242" s="175">
        <v>0</v>
      </c>
      <c r="BU242" s="177">
        <v>1</v>
      </c>
      <c r="BV242" s="178">
        <v>1</v>
      </c>
      <c r="BW242" s="173">
        <v>1</v>
      </c>
      <c r="BX242" s="174">
        <v>1</v>
      </c>
      <c r="BY242" s="174">
        <v>1</v>
      </c>
      <c r="BZ242" s="174">
        <v>1</v>
      </c>
      <c r="CA242" s="174">
        <v>1</v>
      </c>
      <c r="CB242" s="174">
        <v>1</v>
      </c>
      <c r="CC242" s="174">
        <v>1</v>
      </c>
      <c r="CD242" s="174">
        <v>1</v>
      </c>
      <c r="CE242" s="174">
        <v>1</v>
      </c>
      <c r="CF242" s="174">
        <v>1</v>
      </c>
      <c r="CG242" s="174">
        <v>1</v>
      </c>
      <c r="CH242" s="174">
        <v>2</v>
      </c>
      <c r="CI242" s="174">
        <v>0</v>
      </c>
      <c r="CJ242" s="174">
        <v>1</v>
      </c>
      <c r="CK242" s="174">
        <v>1</v>
      </c>
      <c r="CL242" s="174">
        <v>1</v>
      </c>
      <c r="CM242" s="174">
        <v>1</v>
      </c>
      <c r="CN242" s="174">
        <v>1</v>
      </c>
      <c r="CO242" s="174">
        <v>0</v>
      </c>
      <c r="CP242" s="174">
        <v>1</v>
      </c>
      <c r="CQ242" s="174">
        <v>1</v>
      </c>
      <c r="CR242" s="174">
        <v>1</v>
      </c>
      <c r="CS242" s="174">
        <v>1</v>
      </c>
      <c r="CT242" s="174">
        <v>1</v>
      </c>
      <c r="CU242" s="174">
        <v>1</v>
      </c>
      <c r="CV242" s="174">
        <v>1</v>
      </c>
      <c r="CW242" s="174">
        <v>1</v>
      </c>
      <c r="CX242" s="174">
        <v>1</v>
      </c>
      <c r="CY242" s="174">
        <v>1</v>
      </c>
      <c r="CZ242" s="175">
        <v>2</v>
      </c>
      <c r="DA242" s="177">
        <v>1</v>
      </c>
      <c r="DB242" s="174">
        <v>0</v>
      </c>
      <c r="DC242" s="174">
        <v>1</v>
      </c>
      <c r="DD242" s="174">
        <v>1</v>
      </c>
      <c r="DE242" s="174">
        <v>1</v>
      </c>
      <c r="DF242" s="174">
        <v>0</v>
      </c>
      <c r="DG242" s="174">
        <v>1</v>
      </c>
      <c r="DH242" s="174">
        <v>1</v>
      </c>
      <c r="DI242" s="174">
        <v>1</v>
      </c>
      <c r="DJ242" s="174">
        <v>1</v>
      </c>
      <c r="DK242" s="174">
        <v>1</v>
      </c>
      <c r="DL242" s="174">
        <v>1</v>
      </c>
      <c r="DM242" s="174">
        <v>1</v>
      </c>
      <c r="DN242" s="174">
        <v>1</v>
      </c>
      <c r="DO242" s="174">
        <v>0</v>
      </c>
      <c r="DP242" s="174">
        <v>0</v>
      </c>
      <c r="DQ242" s="174">
        <v>0</v>
      </c>
      <c r="DR242" s="174">
        <v>0</v>
      </c>
      <c r="DS242" s="174">
        <v>1</v>
      </c>
      <c r="DT242" s="174">
        <v>1</v>
      </c>
      <c r="DU242" s="174">
        <v>1</v>
      </c>
      <c r="DV242" s="174">
        <v>1</v>
      </c>
      <c r="DW242" s="174">
        <v>1</v>
      </c>
      <c r="DX242" s="174">
        <v>0</v>
      </c>
      <c r="DY242" s="174">
        <v>1</v>
      </c>
      <c r="DZ242" s="174">
        <v>1</v>
      </c>
      <c r="EA242" s="174">
        <v>1</v>
      </c>
      <c r="EB242" s="174">
        <v>1</v>
      </c>
      <c r="EC242" s="174">
        <v>1</v>
      </c>
      <c r="ED242" s="174">
        <v>1</v>
      </c>
      <c r="EE242" s="174">
        <v>0</v>
      </c>
      <c r="EF242" s="174">
        <v>1</v>
      </c>
      <c r="EG242" s="174">
        <v>1</v>
      </c>
      <c r="EH242" s="174">
        <v>1</v>
      </c>
      <c r="EI242" s="174">
        <v>0</v>
      </c>
      <c r="EJ242" s="174">
        <v>1</v>
      </c>
      <c r="EK242" s="175">
        <v>0</v>
      </c>
    </row>
    <row r="243" spans="1:141" ht="15.75" x14ac:dyDescent="0.25">
      <c r="A243" s="281"/>
      <c r="B243" s="281"/>
      <c r="C243" s="48" t="s">
        <v>5936</v>
      </c>
      <c r="D243" s="48" t="s">
        <v>12313</v>
      </c>
      <c r="E243" s="48" t="s">
        <v>12314</v>
      </c>
      <c r="F243" s="192"/>
      <c r="G243" s="173">
        <v>1</v>
      </c>
      <c r="H243" s="174">
        <v>1</v>
      </c>
      <c r="I243" s="174">
        <v>1</v>
      </c>
      <c r="J243" s="174">
        <v>1</v>
      </c>
      <c r="K243" s="174">
        <v>1</v>
      </c>
      <c r="L243" s="178">
        <v>1</v>
      </c>
      <c r="M243" s="174">
        <v>1</v>
      </c>
      <c r="N243" s="177">
        <v>1</v>
      </c>
      <c r="O243" s="174">
        <v>1</v>
      </c>
      <c r="P243" s="175">
        <v>1</v>
      </c>
      <c r="R243" s="173">
        <v>1</v>
      </c>
      <c r="S243" s="174">
        <v>1</v>
      </c>
      <c r="T243" s="174">
        <v>1</v>
      </c>
      <c r="U243" s="175">
        <v>1</v>
      </c>
      <c r="V243" s="173">
        <v>1</v>
      </c>
      <c r="W243" s="174">
        <v>1</v>
      </c>
      <c r="X243" s="175">
        <v>1</v>
      </c>
      <c r="Y243" s="176">
        <v>2</v>
      </c>
      <c r="Z243" s="173">
        <v>1</v>
      </c>
      <c r="AA243" s="174">
        <v>1</v>
      </c>
      <c r="AB243" s="174">
        <v>0</v>
      </c>
      <c r="AC243" s="174">
        <v>1</v>
      </c>
      <c r="AD243" s="174">
        <v>1</v>
      </c>
      <c r="AE243" s="174">
        <v>1</v>
      </c>
      <c r="AF243" s="174">
        <v>1</v>
      </c>
      <c r="AG243" s="174">
        <v>1</v>
      </c>
      <c r="AH243" s="174">
        <v>1</v>
      </c>
      <c r="AI243" s="174">
        <v>2</v>
      </c>
      <c r="AJ243" s="174">
        <v>1</v>
      </c>
      <c r="AK243" s="174">
        <v>2</v>
      </c>
      <c r="AL243" s="174">
        <v>1</v>
      </c>
      <c r="AM243" s="174">
        <v>1</v>
      </c>
      <c r="AN243" s="174">
        <v>1</v>
      </c>
      <c r="AO243" s="174">
        <v>1</v>
      </c>
      <c r="AP243" s="175">
        <v>1</v>
      </c>
      <c r="AQ243" s="173">
        <v>0</v>
      </c>
      <c r="AR243" s="175">
        <v>1</v>
      </c>
      <c r="AS243" s="177">
        <v>1</v>
      </c>
      <c r="AT243" s="178">
        <v>1</v>
      </c>
      <c r="AU243" s="173">
        <v>1</v>
      </c>
      <c r="AV243" s="174">
        <v>1</v>
      </c>
      <c r="AW243" s="174">
        <v>1</v>
      </c>
      <c r="AX243" s="174">
        <v>1</v>
      </c>
      <c r="AY243" s="175">
        <v>1</v>
      </c>
      <c r="AZ243" s="118">
        <v>1</v>
      </c>
      <c r="BA243" s="173">
        <v>1</v>
      </c>
      <c r="BB243" s="174">
        <v>1</v>
      </c>
      <c r="BC243" s="174">
        <v>1</v>
      </c>
      <c r="BD243" s="174">
        <v>1</v>
      </c>
      <c r="BE243" s="174">
        <v>1</v>
      </c>
      <c r="BF243" s="174">
        <v>1</v>
      </c>
      <c r="BG243" s="174">
        <v>1</v>
      </c>
      <c r="BH243" s="174">
        <v>0</v>
      </c>
      <c r="BI243" s="174">
        <v>1</v>
      </c>
      <c r="BJ243" s="174">
        <v>0</v>
      </c>
      <c r="BK243" s="174">
        <v>1</v>
      </c>
      <c r="BL243" s="174">
        <v>1</v>
      </c>
      <c r="BM243" s="175">
        <v>1</v>
      </c>
      <c r="BN243" s="173">
        <v>1</v>
      </c>
      <c r="BO243" s="174">
        <v>0</v>
      </c>
      <c r="BP243" s="174">
        <v>1</v>
      </c>
      <c r="BQ243" s="175">
        <v>1</v>
      </c>
      <c r="BR243" s="173">
        <v>2</v>
      </c>
      <c r="BS243" s="174">
        <v>1</v>
      </c>
      <c r="BT243" s="175">
        <v>0</v>
      </c>
      <c r="BU243" s="177">
        <v>1</v>
      </c>
      <c r="BV243" s="178">
        <v>1</v>
      </c>
      <c r="BW243" s="173">
        <v>1</v>
      </c>
      <c r="BX243" s="174">
        <v>1</v>
      </c>
      <c r="BY243" s="174">
        <v>1</v>
      </c>
      <c r="BZ243" s="174">
        <v>1</v>
      </c>
      <c r="CA243" s="174">
        <v>1</v>
      </c>
      <c r="CB243" s="174">
        <v>1</v>
      </c>
      <c r="CC243" s="174">
        <v>1</v>
      </c>
      <c r="CD243" s="174">
        <v>1</v>
      </c>
      <c r="CE243" s="174">
        <v>1</v>
      </c>
      <c r="CF243" s="174">
        <v>1</v>
      </c>
      <c r="CG243" s="174">
        <v>1</v>
      </c>
      <c r="CH243" s="174">
        <v>2</v>
      </c>
      <c r="CI243" s="174">
        <v>0</v>
      </c>
      <c r="CJ243" s="174">
        <v>1</v>
      </c>
      <c r="CK243" s="174">
        <v>1</v>
      </c>
      <c r="CL243" s="174">
        <v>1</v>
      </c>
      <c r="CM243" s="174">
        <v>2</v>
      </c>
      <c r="CN243" s="174">
        <v>1</v>
      </c>
      <c r="CO243" s="174">
        <v>0</v>
      </c>
      <c r="CP243" s="174">
        <v>1</v>
      </c>
      <c r="CQ243" s="174">
        <v>1</v>
      </c>
      <c r="CR243" s="174">
        <v>1</v>
      </c>
      <c r="CS243" s="174">
        <v>1</v>
      </c>
      <c r="CT243" s="174">
        <v>1</v>
      </c>
      <c r="CU243" s="174">
        <v>1</v>
      </c>
      <c r="CV243" s="174">
        <v>1</v>
      </c>
      <c r="CW243" s="174">
        <v>1</v>
      </c>
      <c r="CX243" s="174">
        <v>1</v>
      </c>
      <c r="CY243" s="174">
        <v>1</v>
      </c>
      <c r="CZ243" s="175">
        <v>1</v>
      </c>
      <c r="DA243" s="177">
        <v>1</v>
      </c>
      <c r="DB243" s="174">
        <v>0</v>
      </c>
      <c r="DC243" s="174">
        <v>1</v>
      </c>
      <c r="DD243" s="174">
        <v>1</v>
      </c>
      <c r="DE243" s="174">
        <v>1</v>
      </c>
      <c r="DF243" s="174">
        <v>0</v>
      </c>
      <c r="DG243" s="174">
        <v>1</v>
      </c>
      <c r="DH243" s="174">
        <v>1</v>
      </c>
      <c r="DI243" s="174">
        <v>1</v>
      </c>
      <c r="DJ243" s="174">
        <v>1</v>
      </c>
      <c r="DK243" s="174">
        <v>1</v>
      </c>
      <c r="DL243" s="174">
        <v>1</v>
      </c>
      <c r="DM243" s="174">
        <v>1</v>
      </c>
      <c r="DN243" s="174">
        <v>1</v>
      </c>
      <c r="DO243" s="174">
        <v>1</v>
      </c>
      <c r="DP243" s="174">
        <v>0</v>
      </c>
      <c r="DQ243" s="174">
        <v>1</v>
      </c>
      <c r="DR243" s="174">
        <v>0</v>
      </c>
      <c r="DS243" s="174">
        <v>1</v>
      </c>
      <c r="DT243" s="174">
        <v>1</v>
      </c>
      <c r="DU243" s="174">
        <v>1</v>
      </c>
      <c r="DV243" s="174">
        <v>1</v>
      </c>
      <c r="DW243" s="174">
        <v>1</v>
      </c>
      <c r="DX243" s="174">
        <v>0</v>
      </c>
      <c r="DY243" s="174">
        <v>1</v>
      </c>
      <c r="DZ243" s="174">
        <v>1</v>
      </c>
      <c r="EA243" s="174">
        <v>1</v>
      </c>
      <c r="EB243" s="174">
        <v>1</v>
      </c>
      <c r="EC243" s="174">
        <v>1</v>
      </c>
      <c r="ED243" s="174">
        <v>0</v>
      </c>
      <c r="EE243" s="174">
        <v>0</v>
      </c>
      <c r="EF243" s="174">
        <v>1</v>
      </c>
      <c r="EG243" s="174">
        <v>1</v>
      </c>
      <c r="EH243" s="174">
        <v>0</v>
      </c>
      <c r="EI243" s="174">
        <v>0</v>
      </c>
      <c r="EJ243" s="174">
        <v>1</v>
      </c>
      <c r="EK243" s="175">
        <v>0</v>
      </c>
    </row>
    <row r="244" spans="1:141" ht="15.75" x14ac:dyDescent="0.25">
      <c r="A244" s="281"/>
      <c r="B244" s="281"/>
      <c r="C244" s="48" t="s">
        <v>5199</v>
      </c>
      <c r="D244" s="48" t="s">
        <v>12315</v>
      </c>
      <c r="E244" s="48" t="s">
        <v>12316</v>
      </c>
      <c r="F244" s="192"/>
      <c r="G244" s="173">
        <v>0</v>
      </c>
      <c r="H244" s="174">
        <v>0</v>
      </c>
      <c r="I244" s="174">
        <v>1</v>
      </c>
      <c r="J244" s="174">
        <v>0</v>
      </c>
      <c r="K244" s="174">
        <v>0</v>
      </c>
      <c r="L244" s="178">
        <v>1</v>
      </c>
      <c r="M244" s="174">
        <v>1</v>
      </c>
      <c r="N244" s="177">
        <v>1</v>
      </c>
      <c r="O244" s="174">
        <v>1</v>
      </c>
      <c r="P244" s="175">
        <v>1</v>
      </c>
      <c r="R244" s="173">
        <v>1</v>
      </c>
      <c r="S244" s="174">
        <v>1</v>
      </c>
      <c r="T244" s="174">
        <v>1</v>
      </c>
      <c r="U244" s="175">
        <v>1</v>
      </c>
      <c r="V244" s="173">
        <v>0</v>
      </c>
      <c r="W244" s="174">
        <v>1</v>
      </c>
      <c r="X244" s="175">
        <v>1</v>
      </c>
      <c r="Y244" s="176">
        <v>1</v>
      </c>
      <c r="Z244" s="173">
        <v>0</v>
      </c>
      <c r="AA244" s="174">
        <v>1</v>
      </c>
      <c r="AB244" s="174">
        <v>1</v>
      </c>
      <c r="AC244" s="174">
        <v>1</v>
      </c>
      <c r="AD244" s="174">
        <v>1</v>
      </c>
      <c r="AE244" s="174">
        <v>1</v>
      </c>
      <c r="AF244" s="174">
        <v>1</v>
      </c>
      <c r="AG244" s="174">
        <v>1</v>
      </c>
      <c r="AH244" s="174">
        <v>1</v>
      </c>
      <c r="AI244" s="174">
        <v>1</v>
      </c>
      <c r="AJ244" s="174">
        <v>1</v>
      </c>
      <c r="AK244" s="174">
        <v>2</v>
      </c>
      <c r="AL244" s="174">
        <v>0</v>
      </c>
      <c r="AM244" s="174">
        <v>1</v>
      </c>
      <c r="AN244" s="174">
        <v>1</v>
      </c>
      <c r="AO244" s="174">
        <v>1</v>
      </c>
      <c r="AP244" s="175">
        <v>1</v>
      </c>
      <c r="AQ244" s="173">
        <v>0</v>
      </c>
      <c r="AR244" s="175">
        <v>0</v>
      </c>
      <c r="AS244" s="177">
        <v>0</v>
      </c>
      <c r="AT244" s="178">
        <v>1</v>
      </c>
      <c r="AU244" s="173">
        <v>0</v>
      </c>
      <c r="AV244" s="174">
        <v>0</v>
      </c>
      <c r="AW244" s="174">
        <v>0</v>
      </c>
      <c r="AX244" s="174">
        <v>0</v>
      </c>
      <c r="AY244" s="175">
        <v>0</v>
      </c>
      <c r="AZ244" s="118">
        <v>1</v>
      </c>
      <c r="BA244" s="173">
        <v>0</v>
      </c>
      <c r="BB244" s="174">
        <v>0</v>
      </c>
      <c r="BC244" s="174">
        <v>0</v>
      </c>
      <c r="BD244" s="174">
        <v>0</v>
      </c>
      <c r="BE244" s="174">
        <v>0</v>
      </c>
      <c r="BF244" s="174">
        <v>0</v>
      </c>
      <c r="BG244" s="174">
        <v>0</v>
      </c>
      <c r="BH244" s="174">
        <v>0</v>
      </c>
      <c r="BI244" s="174">
        <v>0</v>
      </c>
      <c r="BJ244" s="174">
        <v>0</v>
      </c>
      <c r="BK244" s="174">
        <v>0</v>
      </c>
      <c r="BL244" s="174">
        <v>0</v>
      </c>
      <c r="BM244" s="175">
        <v>0</v>
      </c>
      <c r="BN244" s="173">
        <v>1</v>
      </c>
      <c r="BO244" s="174">
        <v>0</v>
      </c>
      <c r="BP244" s="174">
        <v>1</v>
      </c>
      <c r="BQ244" s="175">
        <v>1</v>
      </c>
      <c r="BR244" s="173">
        <v>1</v>
      </c>
      <c r="BS244" s="174">
        <v>1</v>
      </c>
      <c r="BT244" s="175">
        <v>0</v>
      </c>
      <c r="BU244" s="177">
        <v>1</v>
      </c>
      <c r="BV244" s="178">
        <v>1</v>
      </c>
      <c r="BW244" s="173">
        <v>1</v>
      </c>
      <c r="BX244" s="174">
        <v>1</v>
      </c>
      <c r="BY244" s="174">
        <v>1</v>
      </c>
      <c r="BZ244" s="174">
        <v>1</v>
      </c>
      <c r="CA244" s="174">
        <v>1</v>
      </c>
      <c r="CB244" s="174">
        <v>1</v>
      </c>
      <c r="CC244" s="174">
        <v>1</v>
      </c>
      <c r="CD244" s="174">
        <v>1</v>
      </c>
      <c r="CE244" s="174">
        <v>1</v>
      </c>
      <c r="CF244" s="174">
        <v>1</v>
      </c>
      <c r="CG244" s="174">
        <v>1</v>
      </c>
      <c r="CH244" s="174">
        <v>1</v>
      </c>
      <c r="CI244" s="174">
        <v>0</v>
      </c>
      <c r="CJ244" s="174">
        <v>1</v>
      </c>
      <c r="CK244" s="174">
        <v>1</v>
      </c>
      <c r="CL244" s="174">
        <v>1</v>
      </c>
      <c r="CM244" s="174">
        <v>1</v>
      </c>
      <c r="CN244" s="174">
        <v>1</v>
      </c>
      <c r="CO244" s="174">
        <v>0</v>
      </c>
      <c r="CP244" s="174">
        <v>1</v>
      </c>
      <c r="CQ244" s="174">
        <v>1</v>
      </c>
      <c r="CR244" s="174">
        <v>1</v>
      </c>
      <c r="CS244" s="174">
        <v>1</v>
      </c>
      <c r="CT244" s="174">
        <v>1</v>
      </c>
      <c r="CU244" s="174">
        <v>1</v>
      </c>
      <c r="CV244" s="174">
        <v>1</v>
      </c>
      <c r="CW244" s="174">
        <v>1</v>
      </c>
      <c r="CX244" s="174">
        <v>1</v>
      </c>
      <c r="CY244" s="174">
        <v>1</v>
      </c>
      <c r="CZ244" s="175">
        <v>1</v>
      </c>
      <c r="DA244" s="177">
        <v>1</v>
      </c>
      <c r="DB244" s="174">
        <v>1</v>
      </c>
      <c r="DC244" s="174">
        <v>1</v>
      </c>
      <c r="DD244" s="174">
        <v>1</v>
      </c>
      <c r="DE244" s="174">
        <v>1</v>
      </c>
      <c r="DF244" s="174">
        <v>1</v>
      </c>
      <c r="DG244" s="174">
        <v>1</v>
      </c>
      <c r="DH244" s="174">
        <v>1</v>
      </c>
      <c r="DI244" s="174">
        <v>1</v>
      </c>
      <c r="DJ244" s="174">
        <v>1</v>
      </c>
      <c r="DK244" s="174">
        <v>1</v>
      </c>
      <c r="DL244" s="174">
        <v>1</v>
      </c>
      <c r="DM244" s="174">
        <v>1</v>
      </c>
      <c r="DN244" s="174">
        <v>0</v>
      </c>
      <c r="DO244" s="174">
        <v>0</v>
      </c>
      <c r="DP244" s="174">
        <v>0</v>
      </c>
      <c r="DQ244" s="174">
        <v>0</v>
      </c>
      <c r="DR244" s="174">
        <v>0</v>
      </c>
      <c r="DS244" s="174">
        <v>1</v>
      </c>
      <c r="DT244" s="174">
        <v>1</v>
      </c>
      <c r="DU244" s="174">
        <v>2</v>
      </c>
      <c r="DV244" s="174">
        <v>1</v>
      </c>
      <c r="DW244" s="174">
        <v>1</v>
      </c>
      <c r="DX244" s="174">
        <v>1</v>
      </c>
      <c r="DY244" s="174">
        <v>0</v>
      </c>
      <c r="DZ244" s="174">
        <v>0</v>
      </c>
      <c r="EA244" s="174">
        <v>1</v>
      </c>
      <c r="EB244" s="174">
        <v>1</v>
      </c>
      <c r="EC244" s="174">
        <v>1</v>
      </c>
      <c r="ED244" s="174">
        <v>1</v>
      </c>
      <c r="EE244" s="174">
        <v>0</v>
      </c>
      <c r="EF244" s="174">
        <v>1</v>
      </c>
      <c r="EG244" s="174">
        <v>1</v>
      </c>
      <c r="EH244" s="174">
        <v>0</v>
      </c>
      <c r="EI244" s="174">
        <v>0</v>
      </c>
      <c r="EJ244" s="174">
        <v>1</v>
      </c>
      <c r="EK244" s="175">
        <v>0</v>
      </c>
    </row>
    <row r="245" spans="1:141" ht="15.75" x14ac:dyDescent="0.25">
      <c r="A245" s="281"/>
      <c r="B245" s="281"/>
      <c r="C245" s="48" t="s">
        <v>5938</v>
      </c>
      <c r="D245" s="48" t="s">
        <v>12317</v>
      </c>
      <c r="E245" s="48" t="s">
        <v>12318</v>
      </c>
      <c r="F245" s="192"/>
      <c r="G245" s="173">
        <v>1</v>
      </c>
      <c r="H245" s="174">
        <v>1</v>
      </c>
      <c r="I245" s="174">
        <v>1</v>
      </c>
      <c r="J245" s="174">
        <v>1</v>
      </c>
      <c r="K245" s="174">
        <v>1</v>
      </c>
      <c r="L245" s="178">
        <v>1</v>
      </c>
      <c r="M245" s="174">
        <v>1</v>
      </c>
      <c r="N245" s="177">
        <v>1</v>
      </c>
      <c r="O245" s="174">
        <v>1</v>
      </c>
      <c r="P245" s="175">
        <v>1</v>
      </c>
      <c r="R245" s="173">
        <v>1</v>
      </c>
      <c r="S245" s="174">
        <v>1</v>
      </c>
      <c r="T245" s="174">
        <v>1</v>
      </c>
      <c r="U245" s="175">
        <v>1</v>
      </c>
      <c r="V245" s="173">
        <v>1</v>
      </c>
      <c r="W245" s="174">
        <v>1</v>
      </c>
      <c r="X245" s="175">
        <v>1</v>
      </c>
      <c r="Y245" s="176">
        <v>1</v>
      </c>
      <c r="Z245" s="173">
        <v>1</v>
      </c>
      <c r="AA245" s="174">
        <v>1</v>
      </c>
      <c r="AB245" s="174">
        <v>1</v>
      </c>
      <c r="AC245" s="174">
        <v>1</v>
      </c>
      <c r="AD245" s="174">
        <v>1</v>
      </c>
      <c r="AE245" s="174">
        <v>1</v>
      </c>
      <c r="AF245" s="174">
        <v>1</v>
      </c>
      <c r="AG245" s="174">
        <v>1</v>
      </c>
      <c r="AH245" s="174">
        <v>1</v>
      </c>
      <c r="AI245" s="174">
        <v>1</v>
      </c>
      <c r="AJ245" s="174">
        <v>1</v>
      </c>
      <c r="AK245" s="174">
        <v>2</v>
      </c>
      <c r="AL245" s="174">
        <v>1</v>
      </c>
      <c r="AM245" s="174">
        <v>1</v>
      </c>
      <c r="AN245" s="174">
        <v>1</v>
      </c>
      <c r="AO245" s="174">
        <v>1</v>
      </c>
      <c r="AP245" s="175">
        <v>1</v>
      </c>
      <c r="AQ245" s="173">
        <v>1</v>
      </c>
      <c r="AR245" s="175">
        <v>1</v>
      </c>
      <c r="AS245" s="177">
        <v>1</v>
      </c>
      <c r="AT245" s="178">
        <v>1</v>
      </c>
      <c r="AU245" s="173">
        <v>1</v>
      </c>
      <c r="AV245" s="174">
        <v>1</v>
      </c>
      <c r="AW245" s="174">
        <v>1</v>
      </c>
      <c r="AX245" s="174">
        <v>1</v>
      </c>
      <c r="AY245" s="175">
        <v>1</v>
      </c>
      <c r="AZ245" s="118">
        <v>1</v>
      </c>
      <c r="BA245" s="173">
        <v>1</v>
      </c>
      <c r="BB245" s="174">
        <v>1</v>
      </c>
      <c r="BC245" s="174">
        <v>1</v>
      </c>
      <c r="BD245" s="174">
        <v>1</v>
      </c>
      <c r="BE245" s="174">
        <v>1</v>
      </c>
      <c r="BF245" s="174">
        <v>1</v>
      </c>
      <c r="BG245" s="174">
        <v>1</v>
      </c>
      <c r="BH245" s="174">
        <v>0</v>
      </c>
      <c r="BI245" s="174">
        <v>1</v>
      </c>
      <c r="BJ245" s="174">
        <v>0</v>
      </c>
      <c r="BK245" s="174">
        <v>1</v>
      </c>
      <c r="BL245" s="174">
        <v>1</v>
      </c>
      <c r="BM245" s="175">
        <v>1</v>
      </c>
      <c r="BN245" s="173">
        <v>1</v>
      </c>
      <c r="BO245" s="174">
        <v>0</v>
      </c>
      <c r="BP245" s="174">
        <v>1</v>
      </c>
      <c r="BQ245" s="175">
        <v>1</v>
      </c>
      <c r="BR245" s="173">
        <v>1</v>
      </c>
      <c r="BS245" s="174">
        <v>1</v>
      </c>
      <c r="BT245" s="175">
        <v>0</v>
      </c>
      <c r="BU245" s="177">
        <v>1</v>
      </c>
      <c r="BV245" s="178">
        <v>1</v>
      </c>
      <c r="BW245" s="173">
        <v>1</v>
      </c>
      <c r="BX245" s="174">
        <v>1</v>
      </c>
      <c r="BY245" s="174">
        <v>1</v>
      </c>
      <c r="BZ245" s="174">
        <v>1</v>
      </c>
      <c r="CA245" s="174">
        <v>1</v>
      </c>
      <c r="CB245" s="174">
        <v>1</v>
      </c>
      <c r="CC245" s="174">
        <v>1</v>
      </c>
      <c r="CD245" s="174">
        <v>1</v>
      </c>
      <c r="CE245" s="174">
        <v>1</v>
      </c>
      <c r="CF245" s="174">
        <v>1</v>
      </c>
      <c r="CG245" s="174">
        <v>1</v>
      </c>
      <c r="CH245" s="174">
        <v>1</v>
      </c>
      <c r="CI245" s="174">
        <v>0</v>
      </c>
      <c r="CJ245" s="174">
        <v>1</v>
      </c>
      <c r="CK245" s="174">
        <v>0</v>
      </c>
      <c r="CL245" s="174">
        <v>1</v>
      </c>
      <c r="CM245" s="174">
        <v>1</v>
      </c>
      <c r="CN245" s="174">
        <v>1</v>
      </c>
      <c r="CO245" s="174">
        <v>0</v>
      </c>
      <c r="CP245" s="174">
        <v>1</v>
      </c>
      <c r="CQ245" s="174">
        <v>1</v>
      </c>
      <c r="CR245" s="174">
        <v>1</v>
      </c>
      <c r="CS245" s="174">
        <v>1</v>
      </c>
      <c r="CT245" s="174">
        <v>1</v>
      </c>
      <c r="CU245" s="174">
        <v>1</v>
      </c>
      <c r="CV245" s="174">
        <v>1</v>
      </c>
      <c r="CW245" s="174">
        <v>1</v>
      </c>
      <c r="CX245" s="174">
        <v>1</v>
      </c>
      <c r="CY245" s="174">
        <v>1</v>
      </c>
      <c r="CZ245" s="175">
        <v>1</v>
      </c>
      <c r="DA245" s="177">
        <v>1</v>
      </c>
      <c r="DB245" s="174">
        <v>0</v>
      </c>
      <c r="DC245" s="174">
        <v>1</v>
      </c>
      <c r="DD245" s="174">
        <v>1</v>
      </c>
      <c r="DE245" s="174">
        <v>1</v>
      </c>
      <c r="DF245" s="174">
        <v>0</v>
      </c>
      <c r="DG245" s="174">
        <v>1</v>
      </c>
      <c r="DH245" s="174">
        <v>1</v>
      </c>
      <c r="DI245" s="174">
        <v>1</v>
      </c>
      <c r="DJ245" s="174">
        <v>1</v>
      </c>
      <c r="DK245" s="174">
        <v>1</v>
      </c>
      <c r="DL245" s="174">
        <v>1</v>
      </c>
      <c r="DM245" s="174">
        <v>1</v>
      </c>
      <c r="DN245" s="174">
        <v>1</v>
      </c>
      <c r="DO245" s="174">
        <v>1</v>
      </c>
      <c r="DP245" s="174">
        <v>0</v>
      </c>
      <c r="DQ245" s="174">
        <v>1</v>
      </c>
      <c r="DR245" s="174">
        <v>0</v>
      </c>
      <c r="DS245" s="174">
        <v>1</v>
      </c>
      <c r="DT245" s="174">
        <v>1</v>
      </c>
      <c r="DU245" s="174">
        <v>2</v>
      </c>
      <c r="DV245" s="174">
        <v>1</v>
      </c>
      <c r="DW245" s="174">
        <v>1</v>
      </c>
      <c r="DX245" s="174">
        <v>1</v>
      </c>
      <c r="DY245" s="174">
        <v>1</v>
      </c>
      <c r="DZ245" s="174">
        <v>1</v>
      </c>
      <c r="EA245" s="174">
        <v>1</v>
      </c>
      <c r="EB245" s="174">
        <v>1</v>
      </c>
      <c r="EC245" s="174">
        <v>1</v>
      </c>
      <c r="ED245" s="174">
        <v>1</v>
      </c>
      <c r="EE245" s="174">
        <v>0</v>
      </c>
      <c r="EF245" s="174">
        <v>1</v>
      </c>
      <c r="EG245" s="174">
        <v>1</v>
      </c>
      <c r="EH245" s="174">
        <v>0</v>
      </c>
      <c r="EI245" s="174">
        <v>0</v>
      </c>
      <c r="EJ245" s="174">
        <v>1</v>
      </c>
      <c r="EK245" s="175">
        <v>0</v>
      </c>
    </row>
    <row r="246" spans="1:141" ht="15.75" x14ac:dyDescent="0.25">
      <c r="A246" s="281"/>
      <c r="B246" s="281"/>
      <c r="C246" s="48" t="s">
        <v>5940</v>
      </c>
      <c r="D246" s="48" t="s">
        <v>12319</v>
      </c>
      <c r="E246" s="48" t="s">
        <v>12320</v>
      </c>
      <c r="F246" s="192"/>
      <c r="G246" s="173">
        <v>0</v>
      </c>
      <c r="H246" s="174">
        <v>0</v>
      </c>
      <c r="I246" s="174">
        <v>0</v>
      </c>
      <c r="J246" s="174">
        <v>0</v>
      </c>
      <c r="K246" s="174">
        <v>1</v>
      </c>
      <c r="L246" s="178">
        <v>1</v>
      </c>
      <c r="M246" s="174">
        <v>1</v>
      </c>
      <c r="N246" s="177">
        <v>1</v>
      </c>
      <c r="O246" s="174">
        <v>1</v>
      </c>
      <c r="P246" s="175">
        <v>0</v>
      </c>
      <c r="R246" s="173">
        <v>1</v>
      </c>
      <c r="S246" s="174">
        <v>1</v>
      </c>
      <c r="T246" s="174">
        <v>1</v>
      </c>
      <c r="U246" s="175">
        <v>1</v>
      </c>
      <c r="V246" s="173">
        <v>0</v>
      </c>
      <c r="W246" s="174">
        <v>0</v>
      </c>
      <c r="X246" s="175">
        <v>0</v>
      </c>
      <c r="Y246" s="176">
        <v>1</v>
      </c>
      <c r="Z246" s="173">
        <v>0</v>
      </c>
      <c r="AA246" s="174">
        <v>0</v>
      </c>
      <c r="AB246" s="174">
        <v>0</v>
      </c>
      <c r="AC246" s="174">
        <v>0</v>
      </c>
      <c r="AD246" s="174">
        <v>0</v>
      </c>
      <c r="AE246" s="174">
        <v>0</v>
      </c>
      <c r="AF246" s="174">
        <v>0</v>
      </c>
      <c r="AG246" s="174">
        <v>0</v>
      </c>
      <c r="AH246" s="174">
        <v>0</v>
      </c>
      <c r="AI246" s="174">
        <v>0</v>
      </c>
      <c r="AJ246" s="174">
        <v>0</v>
      </c>
      <c r="AK246" s="174">
        <v>0</v>
      </c>
      <c r="AL246" s="174">
        <v>0</v>
      </c>
      <c r="AM246" s="174">
        <v>0</v>
      </c>
      <c r="AN246" s="174">
        <v>0</v>
      </c>
      <c r="AO246" s="174">
        <v>0</v>
      </c>
      <c r="AP246" s="175">
        <v>0</v>
      </c>
      <c r="AQ246" s="173">
        <v>0</v>
      </c>
      <c r="AR246" s="175">
        <v>0</v>
      </c>
      <c r="AS246" s="177">
        <v>0</v>
      </c>
      <c r="AT246" s="178">
        <v>0</v>
      </c>
      <c r="AU246" s="173">
        <v>0</v>
      </c>
      <c r="AV246" s="174">
        <v>0</v>
      </c>
      <c r="AW246" s="174">
        <v>0</v>
      </c>
      <c r="AX246" s="174">
        <v>0</v>
      </c>
      <c r="AY246" s="175">
        <v>0</v>
      </c>
      <c r="AZ246" s="118">
        <v>1</v>
      </c>
      <c r="BA246" s="173">
        <v>0</v>
      </c>
      <c r="BB246" s="174">
        <v>0</v>
      </c>
      <c r="BC246" s="174">
        <v>0</v>
      </c>
      <c r="BD246" s="174">
        <v>0</v>
      </c>
      <c r="BE246" s="174">
        <v>0</v>
      </c>
      <c r="BF246" s="174">
        <v>0</v>
      </c>
      <c r="BG246" s="174">
        <v>0</v>
      </c>
      <c r="BH246" s="174">
        <v>0</v>
      </c>
      <c r="BI246" s="174">
        <v>0</v>
      </c>
      <c r="BJ246" s="174">
        <v>0</v>
      </c>
      <c r="BK246" s="174">
        <v>0</v>
      </c>
      <c r="BL246" s="174">
        <v>1</v>
      </c>
      <c r="BM246" s="175">
        <v>0</v>
      </c>
      <c r="BN246" s="173">
        <v>1</v>
      </c>
      <c r="BO246" s="174">
        <v>0</v>
      </c>
      <c r="BP246" s="174">
        <v>0</v>
      </c>
      <c r="BQ246" s="175">
        <v>0</v>
      </c>
      <c r="BR246" s="173">
        <v>0</v>
      </c>
      <c r="BS246" s="174">
        <v>0</v>
      </c>
      <c r="BT246" s="175">
        <v>0</v>
      </c>
      <c r="BU246" s="177">
        <v>0</v>
      </c>
      <c r="BV246" s="178">
        <v>0</v>
      </c>
      <c r="BW246" s="173">
        <v>1</v>
      </c>
      <c r="BX246" s="174">
        <v>1</v>
      </c>
      <c r="BY246" s="174">
        <v>1</v>
      </c>
      <c r="BZ246" s="174">
        <v>1</v>
      </c>
      <c r="CA246" s="174">
        <v>1</v>
      </c>
      <c r="CB246" s="174">
        <v>1</v>
      </c>
      <c r="CC246" s="174">
        <v>1</v>
      </c>
      <c r="CD246" s="174">
        <v>0</v>
      </c>
      <c r="CE246" s="174">
        <v>1</v>
      </c>
      <c r="CF246" s="174">
        <v>0</v>
      </c>
      <c r="CG246" s="174">
        <v>1</v>
      </c>
      <c r="CH246" s="174">
        <v>1</v>
      </c>
      <c r="CI246" s="174">
        <v>0</v>
      </c>
      <c r="CJ246" s="174">
        <v>1</v>
      </c>
      <c r="CK246" s="174">
        <v>1</v>
      </c>
      <c r="CL246" s="174">
        <v>1</v>
      </c>
      <c r="CM246" s="174">
        <v>1</v>
      </c>
      <c r="CN246" s="174">
        <v>1</v>
      </c>
      <c r="CO246" s="174">
        <v>0</v>
      </c>
      <c r="CP246" s="174">
        <v>1</v>
      </c>
      <c r="CQ246" s="174">
        <v>1</v>
      </c>
      <c r="CR246" s="174">
        <v>1</v>
      </c>
      <c r="CS246" s="174">
        <v>1</v>
      </c>
      <c r="CT246" s="174">
        <v>0</v>
      </c>
      <c r="CU246" s="174">
        <v>0</v>
      </c>
      <c r="CV246" s="174">
        <v>1</v>
      </c>
      <c r="CW246" s="174">
        <v>1</v>
      </c>
      <c r="CX246" s="174">
        <v>1</v>
      </c>
      <c r="CY246" s="174">
        <v>1</v>
      </c>
      <c r="CZ246" s="175">
        <v>1</v>
      </c>
      <c r="DA246" s="177">
        <v>0</v>
      </c>
      <c r="DB246" s="174">
        <v>0</v>
      </c>
      <c r="DC246" s="174">
        <v>0</v>
      </c>
      <c r="DD246" s="174">
        <v>0</v>
      </c>
      <c r="DE246" s="174">
        <v>0</v>
      </c>
      <c r="DF246" s="174">
        <v>0</v>
      </c>
      <c r="DG246" s="174">
        <v>0</v>
      </c>
      <c r="DH246" s="174">
        <v>0</v>
      </c>
      <c r="DI246" s="174">
        <v>0</v>
      </c>
      <c r="DJ246" s="174">
        <v>0</v>
      </c>
      <c r="DK246" s="174">
        <v>0</v>
      </c>
      <c r="DL246" s="174">
        <v>0</v>
      </c>
      <c r="DM246" s="174">
        <v>0</v>
      </c>
      <c r="DN246" s="174">
        <v>0</v>
      </c>
      <c r="DO246" s="174">
        <v>0</v>
      </c>
      <c r="DP246" s="174">
        <v>0</v>
      </c>
      <c r="DQ246" s="174">
        <v>0</v>
      </c>
      <c r="DR246" s="174">
        <v>0</v>
      </c>
      <c r="DS246" s="174">
        <v>0</v>
      </c>
      <c r="DT246" s="174">
        <v>0</v>
      </c>
      <c r="DU246" s="174">
        <v>0</v>
      </c>
      <c r="DV246" s="174">
        <v>0</v>
      </c>
      <c r="DW246" s="174">
        <v>0</v>
      </c>
      <c r="DX246" s="174">
        <v>0</v>
      </c>
      <c r="DY246" s="174">
        <v>0</v>
      </c>
      <c r="DZ246" s="174">
        <v>0</v>
      </c>
      <c r="EA246" s="174">
        <v>0</v>
      </c>
      <c r="EB246" s="174">
        <v>0</v>
      </c>
      <c r="EC246" s="174">
        <v>0</v>
      </c>
      <c r="ED246" s="174">
        <v>0</v>
      </c>
      <c r="EE246" s="174">
        <v>0</v>
      </c>
      <c r="EF246" s="174">
        <v>0</v>
      </c>
      <c r="EG246" s="174">
        <v>1</v>
      </c>
      <c r="EH246" s="174">
        <v>0</v>
      </c>
      <c r="EI246" s="174">
        <v>0</v>
      </c>
      <c r="EJ246" s="174">
        <v>0</v>
      </c>
      <c r="EK246" s="175">
        <v>0</v>
      </c>
    </row>
    <row r="247" spans="1:141" ht="15.75" x14ac:dyDescent="0.25">
      <c r="A247" s="281"/>
      <c r="B247" s="281"/>
      <c r="C247" s="48" t="s">
        <v>5942</v>
      </c>
      <c r="D247" s="48" t="s">
        <v>12321</v>
      </c>
      <c r="E247" s="48" t="s">
        <v>12322</v>
      </c>
      <c r="F247" s="192"/>
      <c r="G247" s="173">
        <v>0</v>
      </c>
      <c r="H247" s="174">
        <v>1</v>
      </c>
      <c r="I247" s="174">
        <v>0</v>
      </c>
      <c r="J247" s="174">
        <v>1</v>
      </c>
      <c r="K247" s="174">
        <v>1</v>
      </c>
      <c r="L247" s="178">
        <v>1</v>
      </c>
      <c r="M247" s="174">
        <v>1</v>
      </c>
      <c r="N247" s="177">
        <v>1</v>
      </c>
      <c r="O247" s="174">
        <v>1</v>
      </c>
      <c r="P247" s="175">
        <v>0</v>
      </c>
      <c r="R247" s="173">
        <v>1</v>
      </c>
      <c r="S247" s="174">
        <v>1</v>
      </c>
      <c r="T247" s="174">
        <v>1</v>
      </c>
      <c r="U247" s="175">
        <v>1</v>
      </c>
      <c r="V247" s="173">
        <v>0</v>
      </c>
      <c r="W247" s="174">
        <v>1</v>
      </c>
      <c r="X247" s="175">
        <v>1</v>
      </c>
      <c r="Y247" s="176">
        <v>1</v>
      </c>
      <c r="Z247" s="173">
        <v>0</v>
      </c>
      <c r="AA247" s="174">
        <v>0</v>
      </c>
      <c r="AB247" s="174">
        <v>0</v>
      </c>
      <c r="AC247" s="174">
        <v>0</v>
      </c>
      <c r="AD247" s="174">
        <v>0</v>
      </c>
      <c r="AE247" s="174">
        <v>0</v>
      </c>
      <c r="AF247" s="174">
        <v>0</v>
      </c>
      <c r="AG247" s="174">
        <v>0</v>
      </c>
      <c r="AH247" s="174">
        <v>0</v>
      </c>
      <c r="AI247" s="174">
        <v>0</v>
      </c>
      <c r="AJ247" s="174">
        <v>0</v>
      </c>
      <c r="AK247" s="174">
        <v>0</v>
      </c>
      <c r="AL247" s="174">
        <v>0</v>
      </c>
      <c r="AM247" s="174">
        <v>0</v>
      </c>
      <c r="AN247" s="174">
        <v>0</v>
      </c>
      <c r="AO247" s="174">
        <v>0</v>
      </c>
      <c r="AP247" s="175">
        <v>0</v>
      </c>
      <c r="AQ247" s="173">
        <v>0</v>
      </c>
      <c r="AR247" s="175">
        <v>0</v>
      </c>
      <c r="AS247" s="177">
        <v>0</v>
      </c>
      <c r="AT247" s="178">
        <v>2</v>
      </c>
      <c r="AU247" s="173">
        <v>1</v>
      </c>
      <c r="AV247" s="174">
        <v>1</v>
      </c>
      <c r="AW247" s="174">
        <v>1</v>
      </c>
      <c r="AX247" s="174">
        <v>1</v>
      </c>
      <c r="AY247" s="175">
        <v>1</v>
      </c>
      <c r="AZ247" s="118">
        <v>1</v>
      </c>
      <c r="BA247" s="173">
        <v>1</v>
      </c>
      <c r="BB247" s="174">
        <v>1</v>
      </c>
      <c r="BC247" s="174">
        <v>1</v>
      </c>
      <c r="BD247" s="174">
        <v>1</v>
      </c>
      <c r="BE247" s="174">
        <v>1</v>
      </c>
      <c r="BF247" s="174">
        <v>1</v>
      </c>
      <c r="BG247" s="174">
        <v>0</v>
      </c>
      <c r="BH247" s="174">
        <v>1</v>
      </c>
      <c r="BI247" s="174">
        <v>1</v>
      </c>
      <c r="BJ247" s="174">
        <v>0</v>
      </c>
      <c r="BK247" s="174">
        <v>1</v>
      </c>
      <c r="BL247" s="174">
        <v>1</v>
      </c>
      <c r="BM247" s="175">
        <v>1</v>
      </c>
      <c r="BN247" s="173">
        <v>1</v>
      </c>
      <c r="BO247" s="174">
        <v>0</v>
      </c>
      <c r="BP247" s="174">
        <v>1</v>
      </c>
      <c r="BQ247" s="175">
        <v>1</v>
      </c>
      <c r="BR247" s="173">
        <v>1</v>
      </c>
      <c r="BS247" s="174">
        <v>1</v>
      </c>
      <c r="BT247" s="175">
        <v>0</v>
      </c>
      <c r="BU247" s="177">
        <v>1</v>
      </c>
      <c r="BV247" s="178">
        <v>1</v>
      </c>
      <c r="BW247" s="173">
        <v>1</v>
      </c>
      <c r="BX247" s="174">
        <v>1</v>
      </c>
      <c r="BY247" s="174">
        <v>1</v>
      </c>
      <c r="BZ247" s="174">
        <v>1</v>
      </c>
      <c r="CA247" s="174">
        <v>1</v>
      </c>
      <c r="CB247" s="174">
        <v>1</v>
      </c>
      <c r="CC247" s="174">
        <v>1</v>
      </c>
      <c r="CD247" s="174">
        <v>1</v>
      </c>
      <c r="CE247" s="174">
        <v>1</v>
      </c>
      <c r="CF247" s="174">
        <v>1</v>
      </c>
      <c r="CG247" s="174">
        <v>1</v>
      </c>
      <c r="CH247" s="174">
        <v>1</v>
      </c>
      <c r="CI247" s="174">
        <v>0</v>
      </c>
      <c r="CJ247" s="174">
        <v>1</v>
      </c>
      <c r="CK247" s="174">
        <v>1</v>
      </c>
      <c r="CL247" s="174">
        <v>1</v>
      </c>
      <c r="CM247" s="174">
        <v>1</v>
      </c>
      <c r="CN247" s="174">
        <v>1</v>
      </c>
      <c r="CO247" s="174">
        <v>0</v>
      </c>
      <c r="CP247" s="174">
        <v>1</v>
      </c>
      <c r="CQ247" s="174">
        <v>1</v>
      </c>
      <c r="CR247" s="174">
        <v>1</v>
      </c>
      <c r="CS247" s="174">
        <v>1</v>
      </c>
      <c r="CT247" s="174">
        <v>1</v>
      </c>
      <c r="CU247" s="174">
        <v>1</v>
      </c>
      <c r="CV247" s="174">
        <v>1</v>
      </c>
      <c r="CW247" s="174">
        <v>1</v>
      </c>
      <c r="CX247" s="174">
        <v>1</v>
      </c>
      <c r="CY247" s="174">
        <v>1</v>
      </c>
      <c r="CZ247" s="175">
        <v>1</v>
      </c>
      <c r="DA247" s="177">
        <v>0</v>
      </c>
      <c r="DB247" s="174">
        <v>0</v>
      </c>
      <c r="DC247" s="174">
        <v>0</v>
      </c>
      <c r="DD247" s="174">
        <v>0</v>
      </c>
      <c r="DE247" s="174">
        <v>0</v>
      </c>
      <c r="DF247" s="174">
        <v>0</v>
      </c>
      <c r="DG247" s="174">
        <v>0</v>
      </c>
      <c r="DH247" s="174">
        <v>0</v>
      </c>
      <c r="DI247" s="174">
        <v>0</v>
      </c>
      <c r="DJ247" s="174">
        <v>0</v>
      </c>
      <c r="DK247" s="174">
        <v>0</v>
      </c>
      <c r="DL247" s="174">
        <v>0</v>
      </c>
      <c r="DM247" s="174">
        <v>0</v>
      </c>
      <c r="DN247" s="174">
        <v>0</v>
      </c>
      <c r="DO247" s="174">
        <v>0</v>
      </c>
      <c r="DP247" s="174">
        <v>0</v>
      </c>
      <c r="DQ247" s="174">
        <v>0</v>
      </c>
      <c r="DR247" s="174">
        <v>0</v>
      </c>
      <c r="DS247" s="174">
        <v>0</v>
      </c>
      <c r="DT247" s="174">
        <v>0</v>
      </c>
      <c r="DU247" s="174">
        <v>0</v>
      </c>
      <c r="DV247" s="174">
        <v>0</v>
      </c>
      <c r="DW247" s="174">
        <v>0</v>
      </c>
      <c r="DX247" s="174">
        <v>0</v>
      </c>
      <c r="DY247" s="174">
        <v>0</v>
      </c>
      <c r="DZ247" s="174">
        <v>0</v>
      </c>
      <c r="EA247" s="174">
        <v>0</v>
      </c>
      <c r="EB247" s="174">
        <v>0</v>
      </c>
      <c r="EC247" s="174">
        <v>0</v>
      </c>
      <c r="ED247" s="174">
        <v>0</v>
      </c>
      <c r="EE247" s="174">
        <v>0</v>
      </c>
      <c r="EF247" s="174">
        <v>0</v>
      </c>
      <c r="EG247" s="174">
        <v>0</v>
      </c>
      <c r="EH247" s="174">
        <v>0</v>
      </c>
      <c r="EI247" s="174">
        <v>0</v>
      </c>
      <c r="EJ247" s="174">
        <v>0</v>
      </c>
      <c r="EK247" s="175">
        <v>0</v>
      </c>
    </row>
    <row r="248" spans="1:141" ht="15.75" x14ac:dyDescent="0.25">
      <c r="A248" s="281"/>
      <c r="B248" s="281"/>
      <c r="C248" s="48" t="s">
        <v>5203</v>
      </c>
      <c r="D248" s="48" t="s">
        <v>12323</v>
      </c>
      <c r="E248" s="48" t="s">
        <v>12324</v>
      </c>
      <c r="F248" s="192"/>
      <c r="G248" s="173">
        <v>0</v>
      </c>
      <c r="H248" s="174">
        <v>0</v>
      </c>
      <c r="I248" s="174">
        <v>1</v>
      </c>
      <c r="J248" s="174">
        <v>1</v>
      </c>
      <c r="K248" s="174">
        <v>1</v>
      </c>
      <c r="L248" s="178">
        <v>1</v>
      </c>
      <c r="M248" s="174">
        <v>1</v>
      </c>
      <c r="N248" s="177">
        <v>1</v>
      </c>
      <c r="O248" s="174">
        <v>1</v>
      </c>
      <c r="P248" s="175">
        <v>1</v>
      </c>
      <c r="R248" s="173">
        <v>1</v>
      </c>
      <c r="S248" s="174">
        <v>1</v>
      </c>
      <c r="T248" s="174">
        <v>1</v>
      </c>
      <c r="U248" s="175">
        <v>1</v>
      </c>
      <c r="V248" s="173">
        <v>1</v>
      </c>
      <c r="W248" s="174">
        <v>1</v>
      </c>
      <c r="X248" s="175">
        <v>1</v>
      </c>
      <c r="Y248" s="176">
        <v>1</v>
      </c>
      <c r="Z248" s="173">
        <v>1</v>
      </c>
      <c r="AA248" s="174">
        <v>1</v>
      </c>
      <c r="AB248" s="174">
        <v>1</v>
      </c>
      <c r="AC248" s="174">
        <v>1</v>
      </c>
      <c r="AD248" s="174">
        <v>1</v>
      </c>
      <c r="AE248" s="174">
        <v>1</v>
      </c>
      <c r="AF248" s="174">
        <v>1</v>
      </c>
      <c r="AG248" s="174">
        <v>1</v>
      </c>
      <c r="AH248" s="174">
        <v>1</v>
      </c>
      <c r="AI248" s="174">
        <v>2</v>
      </c>
      <c r="AJ248" s="174">
        <v>1</v>
      </c>
      <c r="AK248" s="174">
        <v>2</v>
      </c>
      <c r="AL248" s="174">
        <v>1</v>
      </c>
      <c r="AM248" s="174">
        <v>1</v>
      </c>
      <c r="AN248" s="174">
        <v>1</v>
      </c>
      <c r="AO248" s="174">
        <v>1</v>
      </c>
      <c r="AP248" s="175">
        <v>1</v>
      </c>
      <c r="AQ248" s="173">
        <v>0</v>
      </c>
      <c r="AR248" s="175">
        <v>1</v>
      </c>
      <c r="AS248" s="177">
        <v>0</v>
      </c>
      <c r="AT248" s="178">
        <v>2</v>
      </c>
      <c r="AU248" s="173">
        <v>1</v>
      </c>
      <c r="AV248" s="174">
        <v>1</v>
      </c>
      <c r="AW248" s="174">
        <v>1</v>
      </c>
      <c r="AX248" s="174">
        <v>1</v>
      </c>
      <c r="AY248" s="175">
        <v>1</v>
      </c>
      <c r="AZ248" s="118">
        <v>1</v>
      </c>
      <c r="BA248" s="173">
        <v>1</v>
      </c>
      <c r="BB248" s="174">
        <v>1</v>
      </c>
      <c r="BC248" s="174">
        <v>1</v>
      </c>
      <c r="BD248" s="174">
        <v>1</v>
      </c>
      <c r="BE248" s="174">
        <v>1</v>
      </c>
      <c r="BF248" s="174">
        <v>1</v>
      </c>
      <c r="BG248" s="174">
        <v>1</v>
      </c>
      <c r="BH248" s="174">
        <v>1</v>
      </c>
      <c r="BI248" s="174">
        <v>1</v>
      </c>
      <c r="BJ248" s="174">
        <v>0</v>
      </c>
      <c r="BK248" s="174">
        <v>1</v>
      </c>
      <c r="BL248" s="174">
        <v>1</v>
      </c>
      <c r="BM248" s="175">
        <v>1</v>
      </c>
      <c r="BN248" s="173">
        <v>1</v>
      </c>
      <c r="BO248" s="174">
        <v>0</v>
      </c>
      <c r="BP248" s="174">
        <v>1</v>
      </c>
      <c r="BQ248" s="175">
        <v>1</v>
      </c>
      <c r="BR248" s="173">
        <v>1</v>
      </c>
      <c r="BS248" s="174">
        <v>1</v>
      </c>
      <c r="BT248" s="175">
        <v>0</v>
      </c>
      <c r="BU248" s="177">
        <v>1</v>
      </c>
      <c r="BV248" s="178">
        <v>1</v>
      </c>
      <c r="BW248" s="173">
        <v>1</v>
      </c>
      <c r="BX248" s="174">
        <v>1</v>
      </c>
      <c r="BY248" s="174">
        <v>1</v>
      </c>
      <c r="BZ248" s="174">
        <v>1</v>
      </c>
      <c r="CA248" s="174">
        <v>1</v>
      </c>
      <c r="CB248" s="174">
        <v>1</v>
      </c>
      <c r="CC248" s="174">
        <v>1</v>
      </c>
      <c r="CD248" s="174">
        <v>1</v>
      </c>
      <c r="CE248" s="174">
        <v>1</v>
      </c>
      <c r="CF248" s="174">
        <v>1</v>
      </c>
      <c r="CG248" s="174">
        <v>1</v>
      </c>
      <c r="CH248" s="174">
        <v>1</v>
      </c>
      <c r="CI248" s="174">
        <v>0</v>
      </c>
      <c r="CJ248" s="174">
        <v>1</v>
      </c>
      <c r="CK248" s="174">
        <v>1</v>
      </c>
      <c r="CL248" s="174">
        <v>1</v>
      </c>
      <c r="CM248" s="174">
        <v>1</v>
      </c>
      <c r="CN248" s="174">
        <v>1</v>
      </c>
      <c r="CO248" s="174">
        <v>0</v>
      </c>
      <c r="CP248" s="174">
        <v>1</v>
      </c>
      <c r="CQ248" s="174">
        <v>1</v>
      </c>
      <c r="CR248" s="174">
        <v>1</v>
      </c>
      <c r="CS248" s="174">
        <v>1</v>
      </c>
      <c r="CT248" s="174">
        <v>1</v>
      </c>
      <c r="CU248" s="174">
        <v>1</v>
      </c>
      <c r="CV248" s="174">
        <v>1</v>
      </c>
      <c r="CW248" s="174">
        <v>1</v>
      </c>
      <c r="CX248" s="174">
        <v>1</v>
      </c>
      <c r="CY248" s="174">
        <v>1</v>
      </c>
      <c r="CZ248" s="175">
        <v>1</v>
      </c>
      <c r="DA248" s="177">
        <v>1</v>
      </c>
      <c r="DB248" s="174">
        <v>1</v>
      </c>
      <c r="DC248" s="174">
        <v>1</v>
      </c>
      <c r="DD248" s="174">
        <v>1</v>
      </c>
      <c r="DE248" s="174">
        <v>1</v>
      </c>
      <c r="DF248" s="174">
        <v>1</v>
      </c>
      <c r="DG248" s="174">
        <v>1</v>
      </c>
      <c r="DH248" s="174">
        <v>1</v>
      </c>
      <c r="DI248" s="174">
        <v>1</v>
      </c>
      <c r="DJ248" s="174">
        <v>1</v>
      </c>
      <c r="DK248" s="174">
        <v>1</v>
      </c>
      <c r="DL248" s="174">
        <v>1</v>
      </c>
      <c r="DM248" s="174">
        <v>1</v>
      </c>
      <c r="DN248" s="174">
        <v>1</v>
      </c>
      <c r="DO248" s="174">
        <v>1</v>
      </c>
      <c r="DP248" s="174">
        <v>0</v>
      </c>
      <c r="DQ248" s="174">
        <v>1</v>
      </c>
      <c r="DR248" s="174">
        <v>2</v>
      </c>
      <c r="DS248" s="174">
        <v>1</v>
      </c>
      <c r="DT248" s="174">
        <v>1</v>
      </c>
      <c r="DU248" s="174">
        <v>2</v>
      </c>
      <c r="DV248" s="174">
        <v>1</v>
      </c>
      <c r="DW248" s="174">
        <v>0</v>
      </c>
      <c r="DX248" s="174">
        <v>2</v>
      </c>
      <c r="DY248" s="174">
        <v>1</v>
      </c>
      <c r="DZ248" s="174">
        <v>1</v>
      </c>
      <c r="EA248" s="174">
        <v>1</v>
      </c>
      <c r="EB248" s="174">
        <v>1</v>
      </c>
      <c r="EC248" s="174">
        <v>1</v>
      </c>
      <c r="ED248" s="174">
        <v>1</v>
      </c>
      <c r="EE248" s="174">
        <v>1</v>
      </c>
      <c r="EF248" s="174">
        <v>1</v>
      </c>
      <c r="EG248" s="174">
        <v>1</v>
      </c>
      <c r="EH248" s="174">
        <v>0</v>
      </c>
      <c r="EI248" s="174">
        <v>0</v>
      </c>
      <c r="EJ248" s="174">
        <v>1</v>
      </c>
      <c r="EK248" s="175">
        <v>0</v>
      </c>
    </row>
    <row r="249" spans="1:141" ht="16.5" thickBot="1" x14ac:dyDescent="0.3">
      <c r="A249" s="282"/>
      <c r="B249" s="282"/>
      <c r="C249" s="48" t="s">
        <v>5207</v>
      </c>
      <c r="D249" s="48" t="s">
        <v>12325</v>
      </c>
      <c r="E249" s="48" t="s">
        <v>12326</v>
      </c>
      <c r="F249" s="192"/>
      <c r="G249" s="181">
        <v>0</v>
      </c>
      <c r="H249" s="182">
        <v>1</v>
      </c>
      <c r="I249" s="182">
        <v>1</v>
      </c>
      <c r="J249" s="182">
        <v>1</v>
      </c>
      <c r="K249" s="182">
        <v>1</v>
      </c>
      <c r="L249" s="186">
        <v>1</v>
      </c>
      <c r="M249" s="182">
        <v>1</v>
      </c>
      <c r="N249" s="185">
        <v>1</v>
      </c>
      <c r="O249" s="182">
        <v>1</v>
      </c>
      <c r="P249" s="183">
        <v>1</v>
      </c>
      <c r="R249" s="181">
        <v>2</v>
      </c>
      <c r="S249" s="182">
        <v>2</v>
      </c>
      <c r="T249" s="182">
        <v>1</v>
      </c>
      <c r="U249" s="183">
        <v>1</v>
      </c>
      <c r="V249" s="181">
        <v>1</v>
      </c>
      <c r="W249" s="182">
        <v>1</v>
      </c>
      <c r="X249" s="183">
        <v>1</v>
      </c>
      <c r="Y249" s="184">
        <v>1</v>
      </c>
      <c r="Z249" s="181">
        <v>1</v>
      </c>
      <c r="AA249" s="182">
        <v>1</v>
      </c>
      <c r="AB249" s="182">
        <v>1</v>
      </c>
      <c r="AC249" s="182">
        <v>1</v>
      </c>
      <c r="AD249" s="182">
        <v>1</v>
      </c>
      <c r="AE249" s="182">
        <v>1</v>
      </c>
      <c r="AF249" s="182">
        <v>1</v>
      </c>
      <c r="AG249" s="182">
        <v>0</v>
      </c>
      <c r="AH249" s="182">
        <v>1</v>
      </c>
      <c r="AI249" s="182">
        <v>0</v>
      </c>
      <c r="AJ249" s="182">
        <v>1</v>
      </c>
      <c r="AK249" s="182">
        <v>0</v>
      </c>
      <c r="AL249" s="182">
        <v>1</v>
      </c>
      <c r="AM249" s="182">
        <v>1</v>
      </c>
      <c r="AN249" s="182">
        <v>1</v>
      </c>
      <c r="AO249" s="182">
        <v>0</v>
      </c>
      <c r="AP249" s="183">
        <v>0</v>
      </c>
      <c r="AQ249" s="181">
        <v>0</v>
      </c>
      <c r="AR249" s="183">
        <v>1</v>
      </c>
      <c r="AS249" s="185">
        <v>0</v>
      </c>
      <c r="AT249" s="186">
        <v>2</v>
      </c>
      <c r="AU249" s="181">
        <v>0</v>
      </c>
      <c r="AV249" s="182">
        <v>1</v>
      </c>
      <c r="AW249" s="182">
        <v>1</v>
      </c>
      <c r="AX249" s="182">
        <v>1</v>
      </c>
      <c r="AY249" s="183">
        <v>1</v>
      </c>
      <c r="AZ249" s="187">
        <v>1</v>
      </c>
      <c r="BA249" s="181">
        <v>1</v>
      </c>
      <c r="BB249" s="182">
        <v>1</v>
      </c>
      <c r="BC249" s="182">
        <v>1</v>
      </c>
      <c r="BD249" s="182">
        <v>1</v>
      </c>
      <c r="BE249" s="182">
        <v>1</v>
      </c>
      <c r="BF249" s="182">
        <v>1</v>
      </c>
      <c r="BG249" s="182">
        <v>1</v>
      </c>
      <c r="BH249" s="182">
        <v>1</v>
      </c>
      <c r="BI249" s="182">
        <v>1</v>
      </c>
      <c r="BJ249" s="182">
        <v>0</v>
      </c>
      <c r="BK249" s="182">
        <v>1</v>
      </c>
      <c r="BL249" s="182">
        <v>1</v>
      </c>
      <c r="BM249" s="183">
        <v>1</v>
      </c>
      <c r="BN249" s="181">
        <v>1</v>
      </c>
      <c r="BO249" s="182">
        <v>0</v>
      </c>
      <c r="BP249" s="182">
        <v>1</v>
      </c>
      <c r="BQ249" s="183">
        <v>1</v>
      </c>
      <c r="BR249" s="181">
        <v>1</v>
      </c>
      <c r="BS249" s="182">
        <v>1</v>
      </c>
      <c r="BT249" s="183">
        <v>0</v>
      </c>
      <c r="BU249" s="185">
        <v>1</v>
      </c>
      <c r="BV249" s="186">
        <v>1</v>
      </c>
      <c r="BW249" s="181">
        <v>1</v>
      </c>
      <c r="BX249" s="182">
        <v>1</v>
      </c>
      <c r="BY249" s="182">
        <v>1</v>
      </c>
      <c r="BZ249" s="182">
        <v>1</v>
      </c>
      <c r="CA249" s="182">
        <v>1</v>
      </c>
      <c r="CB249" s="182">
        <v>1</v>
      </c>
      <c r="CC249" s="182">
        <v>1</v>
      </c>
      <c r="CD249" s="182">
        <v>1</v>
      </c>
      <c r="CE249" s="182">
        <v>1</v>
      </c>
      <c r="CF249" s="182">
        <v>1</v>
      </c>
      <c r="CG249" s="182">
        <v>1</v>
      </c>
      <c r="CH249" s="182">
        <v>1</v>
      </c>
      <c r="CI249" s="182">
        <v>0</v>
      </c>
      <c r="CJ249" s="182">
        <v>1</v>
      </c>
      <c r="CK249" s="182">
        <v>1</v>
      </c>
      <c r="CL249" s="182">
        <v>1</v>
      </c>
      <c r="CM249" s="182">
        <v>1</v>
      </c>
      <c r="CN249" s="182">
        <v>1</v>
      </c>
      <c r="CO249" s="182">
        <v>0</v>
      </c>
      <c r="CP249" s="182">
        <v>1</v>
      </c>
      <c r="CQ249" s="182">
        <v>1</v>
      </c>
      <c r="CR249" s="182">
        <v>1</v>
      </c>
      <c r="CS249" s="182">
        <v>1</v>
      </c>
      <c r="CT249" s="182">
        <v>1</v>
      </c>
      <c r="CU249" s="182">
        <v>1</v>
      </c>
      <c r="CV249" s="182">
        <v>1</v>
      </c>
      <c r="CW249" s="182">
        <v>1</v>
      </c>
      <c r="CX249" s="182">
        <v>1</v>
      </c>
      <c r="CY249" s="182">
        <v>1</v>
      </c>
      <c r="CZ249" s="183">
        <v>1</v>
      </c>
      <c r="DA249" s="185">
        <v>1</v>
      </c>
      <c r="DB249" s="182">
        <v>1</v>
      </c>
      <c r="DC249" s="182">
        <v>0</v>
      </c>
      <c r="DD249" s="182">
        <v>1</v>
      </c>
      <c r="DE249" s="182">
        <v>1</v>
      </c>
      <c r="DF249" s="182">
        <v>1</v>
      </c>
      <c r="DG249" s="182">
        <v>1</v>
      </c>
      <c r="DH249" s="182">
        <v>1</v>
      </c>
      <c r="DI249" s="182">
        <v>0</v>
      </c>
      <c r="DJ249" s="182">
        <v>1</v>
      </c>
      <c r="DK249" s="182">
        <v>0</v>
      </c>
      <c r="DL249" s="182">
        <v>1</v>
      </c>
      <c r="DM249" s="182">
        <v>1</v>
      </c>
      <c r="DN249" s="182">
        <v>0</v>
      </c>
      <c r="DO249" s="182">
        <v>1</v>
      </c>
      <c r="DP249" s="182">
        <v>0</v>
      </c>
      <c r="DQ249" s="182">
        <v>0</v>
      </c>
      <c r="DR249" s="182">
        <v>1</v>
      </c>
      <c r="DS249" s="182">
        <v>1</v>
      </c>
      <c r="DT249" s="182">
        <v>0</v>
      </c>
      <c r="DU249" s="182">
        <v>1</v>
      </c>
      <c r="DV249" s="182">
        <v>0</v>
      </c>
      <c r="DW249" s="182">
        <v>0</v>
      </c>
      <c r="DX249" s="182">
        <v>1</v>
      </c>
      <c r="DY249" s="182">
        <v>1</v>
      </c>
      <c r="DZ249" s="182">
        <v>0</v>
      </c>
      <c r="EA249" s="182">
        <v>0</v>
      </c>
      <c r="EB249" s="182">
        <v>0</v>
      </c>
      <c r="EC249" s="182">
        <v>0</v>
      </c>
      <c r="ED249" s="182">
        <v>0</v>
      </c>
      <c r="EE249" s="182">
        <v>0</v>
      </c>
      <c r="EF249" s="182">
        <v>0</v>
      </c>
      <c r="EG249" s="182">
        <v>0</v>
      </c>
      <c r="EH249" s="182">
        <v>0</v>
      </c>
      <c r="EI249" s="182">
        <v>1</v>
      </c>
      <c r="EJ249" s="182">
        <v>0</v>
      </c>
      <c r="EK249" s="183">
        <v>0</v>
      </c>
    </row>
    <row r="251" spans="1:141" ht="15.75" x14ac:dyDescent="0.25">
      <c r="A251" s="3" t="s">
        <v>12327</v>
      </c>
      <c r="B251" s="196"/>
      <c r="D251" s="194"/>
      <c r="F251"/>
      <c r="K251" s="195"/>
      <c r="M251"/>
    </row>
    <row r="252" spans="1:141" ht="15.75" x14ac:dyDescent="0.25">
      <c r="A252" s="3" t="s">
        <v>12328</v>
      </c>
      <c r="B252" s="197"/>
      <c r="D252" s="194"/>
      <c r="F252"/>
      <c r="K252" s="195"/>
      <c r="M252"/>
    </row>
    <row r="254" spans="1:141" ht="15.75" x14ac:dyDescent="0.25">
      <c r="A254" s="3" t="s">
        <v>12335</v>
      </c>
    </row>
  </sheetData>
  <mergeCells count="49">
    <mergeCell ref="A152:A169"/>
    <mergeCell ref="B152:B156"/>
    <mergeCell ref="B157:B158"/>
    <mergeCell ref="B159:B162"/>
    <mergeCell ref="B163:B165"/>
    <mergeCell ref="B166:B167"/>
    <mergeCell ref="B168:B169"/>
    <mergeCell ref="A42:B53"/>
    <mergeCell ref="A2:B2"/>
    <mergeCell ref="A3:B27"/>
    <mergeCell ref="A28:B34"/>
    <mergeCell ref="A35:B40"/>
    <mergeCell ref="A41:B41"/>
    <mergeCell ref="A124:B127"/>
    <mergeCell ref="A54:B54"/>
    <mergeCell ref="A55:B67"/>
    <mergeCell ref="A68:B72"/>
    <mergeCell ref="A73:B80"/>
    <mergeCell ref="A81:B85"/>
    <mergeCell ref="A86:B88"/>
    <mergeCell ref="A89:B89"/>
    <mergeCell ref="A90:B93"/>
    <mergeCell ref="A94:B99"/>
    <mergeCell ref="A100:B116"/>
    <mergeCell ref="A117:B123"/>
    <mergeCell ref="A128:B137"/>
    <mergeCell ref="A138:B151"/>
    <mergeCell ref="A214:B215"/>
    <mergeCell ref="A170:B176"/>
    <mergeCell ref="A177:B178"/>
    <mergeCell ref="A179:B179"/>
    <mergeCell ref="A180:B182"/>
    <mergeCell ref="A183:B185"/>
    <mergeCell ref="A186:A206"/>
    <mergeCell ref="B186:B189"/>
    <mergeCell ref="B190:B194"/>
    <mergeCell ref="B196:B197"/>
    <mergeCell ref="B198:B200"/>
    <mergeCell ref="B201:B202"/>
    <mergeCell ref="B204:B205"/>
    <mergeCell ref="A207:A212"/>
    <mergeCell ref="B207:B210"/>
    <mergeCell ref="A213:B213"/>
    <mergeCell ref="B216:B228"/>
    <mergeCell ref="B229:B232"/>
    <mergeCell ref="B242:B249"/>
    <mergeCell ref="B235:B241"/>
    <mergeCell ref="A216:A249"/>
    <mergeCell ref="B233:B234"/>
  </mergeCells>
  <conditionalFormatting sqref="R3:EK71 R199:EK249 R73:EK197">
    <cfRule type="cellIs" dxfId="19" priority="16" operator="greaterThan">
      <formula>1</formula>
    </cfRule>
    <cfRule type="cellIs" dxfId="18" priority="17" operator="greaterThan">
      <formula>0</formula>
    </cfRule>
  </conditionalFormatting>
  <conditionalFormatting sqref="R198:EK198">
    <cfRule type="cellIs" dxfId="17" priority="14" operator="greaterThan">
      <formula>1</formula>
    </cfRule>
    <cfRule type="cellIs" dxfId="16" priority="15" operator="greaterThan">
      <formula>0</formula>
    </cfRule>
  </conditionalFormatting>
  <conditionalFormatting sqref="R3:EK71 G3:P249 R73:EK249">
    <cfRule type="cellIs" dxfId="15" priority="12" operator="greaterThan">
      <formula>1</formula>
    </cfRule>
    <cfRule type="cellIs" dxfId="14" priority="13" operator="greaterThan">
      <formula>0</formula>
    </cfRule>
  </conditionalFormatting>
  <conditionalFormatting sqref="R72:EK72">
    <cfRule type="cellIs" dxfId="13" priority="10" operator="greaterThan">
      <formula>1</formula>
    </cfRule>
    <cfRule type="cellIs" dxfId="12" priority="11" operator="greaterThan">
      <formula>0</formula>
    </cfRule>
  </conditionalFormatting>
  <conditionalFormatting sqref="R72:EK72">
    <cfRule type="cellIs" dxfId="11" priority="8" operator="greaterThan">
      <formula>1</formula>
    </cfRule>
    <cfRule type="cellIs" dxfId="10" priority="9" operator="greaterThan">
      <formula>0</formula>
    </cfRule>
  </conditionalFormatting>
  <conditionalFormatting sqref="G3:P249 R3:EK249">
    <cfRule type="cellIs" dxfId="9" priority="7" operator="equal">
      <formula>0</formula>
    </cfRule>
  </conditionalFormatting>
  <conditionalFormatting sqref="G3:P249">
    <cfRule type="cellIs" dxfId="8" priority="1" operator="equal">
      <formula>1</formula>
    </cfRule>
    <cfRule type="cellIs" dxfId="7" priority="5" operator="greaterThan">
      <formula>1</formula>
    </cfRule>
    <cfRule type="cellIs" dxfId="6" priority="6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09"/>
  <sheetViews>
    <sheetView topLeftCell="A76" workbookViewId="0">
      <selection activeCell="F112" sqref="F112"/>
    </sheetView>
  </sheetViews>
  <sheetFormatPr defaultColWidth="9.140625" defaultRowHeight="15.75" x14ac:dyDescent="0.25"/>
  <cols>
    <col min="1" max="1" width="42.28515625" style="4" bestFit="1" customWidth="1"/>
    <col min="2" max="3" width="9.140625" style="4"/>
    <col min="4" max="4" width="10.42578125" style="4" bestFit="1" customWidth="1"/>
    <col min="5" max="9" width="9.140625" style="4"/>
    <col min="10" max="10" width="13.42578125" style="4" customWidth="1"/>
    <col min="11" max="11" width="12.5703125" style="4" customWidth="1"/>
    <col min="12" max="16384" width="9.140625" style="4"/>
  </cols>
  <sheetData>
    <row r="1" spans="1:16" s="275" customFormat="1" x14ac:dyDescent="0.25">
      <c r="A1" s="275" t="s">
        <v>13140</v>
      </c>
    </row>
    <row r="2" spans="1:16" s="111" customFormat="1" ht="84.75" x14ac:dyDescent="0.25">
      <c r="A2" s="119" t="s">
        <v>10973</v>
      </c>
      <c r="B2" s="111" t="s">
        <v>5342</v>
      </c>
      <c r="C2" s="111" t="s">
        <v>5343</v>
      </c>
      <c r="D2" s="111" t="s">
        <v>5344</v>
      </c>
      <c r="E2" s="111" t="s">
        <v>5345</v>
      </c>
      <c r="F2" s="111" t="s">
        <v>5346</v>
      </c>
      <c r="G2" s="111" t="s">
        <v>5347</v>
      </c>
      <c r="H2" s="111" t="s">
        <v>5348</v>
      </c>
      <c r="I2" s="111" t="s">
        <v>5349</v>
      </c>
      <c r="J2" s="111" t="s">
        <v>5350</v>
      </c>
      <c r="K2" s="111" t="s">
        <v>5351</v>
      </c>
      <c r="L2" s="111" t="s">
        <v>5352</v>
      </c>
      <c r="M2" s="111" t="s">
        <v>5353</v>
      </c>
      <c r="N2" s="111" t="s">
        <v>5354</v>
      </c>
      <c r="O2" s="111" t="s">
        <v>5355</v>
      </c>
      <c r="P2" s="111" t="s">
        <v>5356</v>
      </c>
    </row>
    <row r="3" spans="1:16" x14ac:dyDescent="0.25">
      <c r="A3" s="4" t="s">
        <v>5357</v>
      </c>
      <c r="B3" s="7" t="s">
        <v>282</v>
      </c>
      <c r="C3" s="7" t="s">
        <v>282</v>
      </c>
      <c r="D3" s="7" t="s">
        <v>5358</v>
      </c>
      <c r="E3" s="7" t="s">
        <v>5358</v>
      </c>
      <c r="F3" s="7" t="s">
        <v>5358</v>
      </c>
      <c r="G3" s="7" t="s">
        <v>5358</v>
      </c>
      <c r="H3" s="7" t="s">
        <v>5358</v>
      </c>
      <c r="I3" s="7" t="s">
        <v>5358</v>
      </c>
      <c r="J3" s="7" t="s">
        <v>5358</v>
      </c>
      <c r="K3" s="7" t="s">
        <v>5358</v>
      </c>
      <c r="L3" s="7" t="s">
        <v>5358</v>
      </c>
      <c r="M3" s="7" t="s">
        <v>5358</v>
      </c>
      <c r="N3" s="7" t="s">
        <v>5358</v>
      </c>
      <c r="O3" s="7" t="s">
        <v>5358</v>
      </c>
      <c r="P3" s="7" t="s">
        <v>5358</v>
      </c>
    </row>
    <row r="4" spans="1:16" x14ac:dyDescent="0.25">
      <c r="A4" s="4" t="s">
        <v>10982</v>
      </c>
      <c r="B4" s="7">
        <v>1</v>
      </c>
      <c r="C4" s="7">
        <v>2</v>
      </c>
      <c r="D4" s="7">
        <v>2</v>
      </c>
      <c r="E4" s="7">
        <v>0</v>
      </c>
      <c r="F4" s="7">
        <v>1</v>
      </c>
      <c r="G4" s="7">
        <v>6</v>
      </c>
      <c r="H4" s="7">
        <v>1</v>
      </c>
      <c r="I4" s="7">
        <v>1</v>
      </c>
      <c r="J4" s="7">
        <v>1</v>
      </c>
      <c r="K4" s="7">
        <v>9</v>
      </c>
      <c r="L4" s="7">
        <v>2</v>
      </c>
      <c r="M4" s="7">
        <v>3</v>
      </c>
      <c r="N4" s="7">
        <v>13</v>
      </c>
      <c r="O4" s="7">
        <v>4</v>
      </c>
      <c r="P4" s="7">
        <v>9</v>
      </c>
    </row>
    <row r="5" spans="1:16" x14ac:dyDescent="0.25">
      <c r="A5" s="4" t="s">
        <v>10981</v>
      </c>
      <c r="B5" s="7">
        <v>155</v>
      </c>
      <c r="C5" s="7">
        <v>76</v>
      </c>
      <c r="D5" s="7">
        <v>228</v>
      </c>
      <c r="E5" s="7">
        <v>346</v>
      </c>
      <c r="F5" s="7">
        <v>70</v>
      </c>
      <c r="G5" s="7">
        <v>276</v>
      </c>
      <c r="H5" s="7">
        <v>131</v>
      </c>
      <c r="I5" s="7">
        <v>61</v>
      </c>
      <c r="J5" s="7">
        <v>268</v>
      </c>
      <c r="K5" s="7">
        <v>451</v>
      </c>
      <c r="L5" s="7">
        <v>88</v>
      </c>
      <c r="M5" s="7">
        <v>122</v>
      </c>
      <c r="N5" s="7">
        <v>567</v>
      </c>
      <c r="O5" s="7">
        <v>191</v>
      </c>
      <c r="P5" s="7">
        <v>307</v>
      </c>
    </row>
    <row r="6" spans="1:16" s="68" customFormat="1" ht="48" thickBot="1" x14ac:dyDescent="0.3">
      <c r="A6" s="68" t="s">
        <v>11783</v>
      </c>
      <c r="B6" s="67" t="s">
        <v>10974</v>
      </c>
      <c r="C6" s="67" t="s">
        <v>10976</v>
      </c>
      <c r="D6" s="67" t="s">
        <v>12329</v>
      </c>
      <c r="E6" s="67" t="s">
        <v>10976</v>
      </c>
      <c r="F6" s="67" t="s">
        <v>4881</v>
      </c>
      <c r="G6" s="67" t="s">
        <v>10975</v>
      </c>
      <c r="H6" s="67" t="s">
        <v>10976</v>
      </c>
      <c r="I6" s="67" t="s">
        <v>10976</v>
      </c>
      <c r="J6" s="67" t="s">
        <v>10979</v>
      </c>
      <c r="K6" s="67" t="s">
        <v>10980</v>
      </c>
      <c r="L6" s="67" t="s">
        <v>10976</v>
      </c>
      <c r="M6" s="67" t="s">
        <v>10976</v>
      </c>
      <c r="N6" s="67" t="s">
        <v>10977</v>
      </c>
      <c r="O6" s="67" t="s">
        <v>849</v>
      </c>
      <c r="P6" s="67" t="s">
        <v>10978</v>
      </c>
    </row>
    <row r="7" spans="1:16" ht="16.5" thickBot="1" x14ac:dyDescent="0.3">
      <c r="A7" s="112" t="s">
        <v>275</v>
      </c>
      <c r="B7" s="113">
        <v>1</v>
      </c>
      <c r="C7" s="113">
        <v>1</v>
      </c>
      <c r="D7" s="113">
        <v>2</v>
      </c>
      <c r="E7" s="113">
        <v>1</v>
      </c>
      <c r="F7" s="113">
        <v>1</v>
      </c>
      <c r="G7" s="113">
        <v>1</v>
      </c>
      <c r="H7" s="113">
        <v>1</v>
      </c>
      <c r="I7" s="113">
        <v>1</v>
      </c>
      <c r="J7" s="113">
        <v>1</v>
      </c>
      <c r="K7" s="113">
        <v>1</v>
      </c>
      <c r="L7" s="113">
        <v>1</v>
      </c>
      <c r="M7" s="113">
        <v>1</v>
      </c>
      <c r="N7" s="113">
        <v>1</v>
      </c>
      <c r="O7" s="113">
        <v>1</v>
      </c>
      <c r="P7" s="114">
        <v>1</v>
      </c>
    </row>
    <row r="8" spans="1:16" x14ac:dyDescent="0.25">
      <c r="A8" s="4" t="s">
        <v>226</v>
      </c>
      <c r="B8" s="7">
        <v>1</v>
      </c>
      <c r="C8" s="7">
        <v>1</v>
      </c>
      <c r="D8" s="7">
        <v>3</v>
      </c>
      <c r="E8" s="7">
        <v>1</v>
      </c>
      <c r="F8" s="7">
        <v>1</v>
      </c>
      <c r="G8" s="7">
        <v>1</v>
      </c>
      <c r="H8" s="7">
        <v>1</v>
      </c>
      <c r="I8" s="7">
        <v>1</v>
      </c>
      <c r="J8" s="7">
        <v>1</v>
      </c>
      <c r="K8" s="7">
        <v>1</v>
      </c>
      <c r="L8" s="7">
        <v>1</v>
      </c>
      <c r="M8" s="7">
        <v>1</v>
      </c>
      <c r="N8" s="7">
        <v>1</v>
      </c>
      <c r="O8" s="7">
        <v>1</v>
      </c>
      <c r="P8" s="7">
        <v>1</v>
      </c>
    </row>
    <row r="9" spans="1:16" x14ac:dyDescent="0.25">
      <c r="A9" s="4" t="s">
        <v>231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1</v>
      </c>
    </row>
    <row r="10" spans="1:16" x14ac:dyDescent="0.25">
      <c r="A10" s="4" t="s">
        <v>233</v>
      </c>
      <c r="B10" s="7">
        <v>1</v>
      </c>
      <c r="C10" s="7">
        <v>1</v>
      </c>
      <c r="D10" s="7">
        <v>2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1</v>
      </c>
      <c r="P10" s="7">
        <v>1</v>
      </c>
    </row>
    <row r="11" spans="1:16" x14ac:dyDescent="0.25">
      <c r="A11" s="4" t="s">
        <v>234</v>
      </c>
      <c r="B11" s="7">
        <v>1</v>
      </c>
      <c r="C11" s="7">
        <v>1</v>
      </c>
      <c r="D11" s="7">
        <v>2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</row>
    <row r="12" spans="1:16" x14ac:dyDescent="0.25">
      <c r="A12" s="4" t="s">
        <v>236</v>
      </c>
      <c r="B12" s="7">
        <v>1</v>
      </c>
      <c r="C12" s="7">
        <v>1</v>
      </c>
      <c r="D12" s="7">
        <v>2</v>
      </c>
      <c r="E12" s="7">
        <v>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1</v>
      </c>
      <c r="O12" s="7">
        <v>1</v>
      </c>
      <c r="P12" s="7">
        <v>1</v>
      </c>
    </row>
    <row r="13" spans="1:16" x14ac:dyDescent="0.25">
      <c r="A13" s="4" t="s">
        <v>237</v>
      </c>
      <c r="B13" s="7">
        <v>1</v>
      </c>
      <c r="C13" s="7">
        <v>1</v>
      </c>
      <c r="D13" s="7">
        <v>2</v>
      </c>
      <c r="E13" s="7">
        <v>1</v>
      </c>
      <c r="F13" s="7">
        <v>1</v>
      </c>
      <c r="G13" s="7">
        <v>1</v>
      </c>
      <c r="H13" s="7">
        <v>1</v>
      </c>
      <c r="I13" s="7">
        <v>1</v>
      </c>
      <c r="J13" s="7">
        <v>1</v>
      </c>
      <c r="K13" s="7">
        <v>1</v>
      </c>
      <c r="L13" s="7">
        <v>1</v>
      </c>
      <c r="M13" s="7">
        <v>1</v>
      </c>
      <c r="N13" s="7">
        <v>1</v>
      </c>
      <c r="O13" s="7">
        <v>1</v>
      </c>
      <c r="P13" s="7">
        <v>1</v>
      </c>
    </row>
    <row r="14" spans="1:16" x14ac:dyDescent="0.25">
      <c r="A14" s="4" t="s">
        <v>238</v>
      </c>
      <c r="B14" s="7">
        <v>0</v>
      </c>
      <c r="C14" s="7">
        <v>0</v>
      </c>
      <c r="D14" s="7">
        <v>1</v>
      </c>
      <c r="E14" s="7">
        <v>0</v>
      </c>
      <c r="F14" s="7">
        <v>1</v>
      </c>
      <c r="G14" s="7">
        <v>1</v>
      </c>
      <c r="H14" s="7">
        <v>1</v>
      </c>
      <c r="I14" s="7">
        <v>1</v>
      </c>
      <c r="J14" s="7">
        <v>1</v>
      </c>
      <c r="K14" s="7">
        <v>1</v>
      </c>
      <c r="L14" s="7">
        <v>0</v>
      </c>
      <c r="M14" s="7">
        <v>0</v>
      </c>
      <c r="N14" s="7">
        <v>0</v>
      </c>
      <c r="O14" s="7">
        <v>0</v>
      </c>
      <c r="P14" s="7">
        <v>1</v>
      </c>
    </row>
    <row r="15" spans="1:16" x14ac:dyDescent="0.25">
      <c r="A15" s="4" t="s">
        <v>239</v>
      </c>
      <c r="B15" s="7">
        <v>1</v>
      </c>
      <c r="C15" s="7">
        <v>1</v>
      </c>
      <c r="D15" s="7">
        <v>3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1</v>
      </c>
      <c r="O15" s="7">
        <v>1</v>
      </c>
      <c r="P15" s="7">
        <v>1</v>
      </c>
    </row>
    <row r="16" spans="1:16" x14ac:dyDescent="0.25">
      <c r="A16" s="4" t="s">
        <v>258</v>
      </c>
      <c r="B16" s="7">
        <v>1</v>
      </c>
      <c r="C16" s="7">
        <v>1</v>
      </c>
      <c r="D16" s="7">
        <v>2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</row>
    <row r="17" spans="1:16" x14ac:dyDescent="0.25">
      <c r="A17" s="4" t="s">
        <v>259</v>
      </c>
      <c r="B17" s="7">
        <v>1</v>
      </c>
      <c r="C17" s="7">
        <v>1</v>
      </c>
      <c r="D17" s="7">
        <v>2</v>
      </c>
      <c r="E17" s="7">
        <v>1</v>
      </c>
      <c r="F17" s="7">
        <v>1</v>
      </c>
      <c r="G17" s="7">
        <v>1</v>
      </c>
      <c r="H17" s="7">
        <v>1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7">
        <v>1</v>
      </c>
      <c r="O17" s="7">
        <v>1</v>
      </c>
      <c r="P17" s="7">
        <v>1</v>
      </c>
    </row>
    <row r="18" spans="1:16" x14ac:dyDescent="0.25">
      <c r="A18" s="4" t="s">
        <v>260</v>
      </c>
      <c r="B18" s="7">
        <v>1</v>
      </c>
      <c r="C18" s="7">
        <v>1</v>
      </c>
      <c r="D18" s="7">
        <v>2</v>
      </c>
      <c r="E18" s="7">
        <v>0</v>
      </c>
      <c r="F18" s="7">
        <v>0</v>
      </c>
      <c r="G18" s="7">
        <v>0</v>
      </c>
      <c r="H18" s="7">
        <v>0</v>
      </c>
      <c r="I18" s="7">
        <v>1</v>
      </c>
      <c r="J18" s="7">
        <v>1</v>
      </c>
      <c r="K18" s="7">
        <v>1</v>
      </c>
      <c r="L18" s="7">
        <v>1</v>
      </c>
      <c r="M18" s="7">
        <v>1</v>
      </c>
      <c r="N18" s="7">
        <v>1</v>
      </c>
      <c r="O18" s="7">
        <v>1</v>
      </c>
      <c r="P18" s="7">
        <v>1</v>
      </c>
    </row>
    <row r="19" spans="1:16" x14ac:dyDescent="0.25">
      <c r="A19" s="4" t="s">
        <v>261</v>
      </c>
      <c r="B19" s="7">
        <v>1</v>
      </c>
      <c r="C19" s="7">
        <v>1</v>
      </c>
      <c r="D19" s="7">
        <v>2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  <c r="M19" s="7">
        <v>1</v>
      </c>
      <c r="N19" s="7">
        <v>1</v>
      </c>
      <c r="O19" s="7">
        <v>1</v>
      </c>
      <c r="P19" s="7">
        <v>1</v>
      </c>
    </row>
    <row r="20" spans="1:16" x14ac:dyDescent="0.25">
      <c r="A20" s="4" t="s">
        <v>268</v>
      </c>
      <c r="B20" s="7">
        <v>1</v>
      </c>
      <c r="C20" s="7">
        <v>1</v>
      </c>
      <c r="D20" s="7">
        <v>3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  <c r="J20" s="7">
        <v>1</v>
      </c>
      <c r="K20" s="7">
        <v>1</v>
      </c>
      <c r="L20" s="7">
        <v>1</v>
      </c>
      <c r="M20" s="7">
        <v>1</v>
      </c>
      <c r="N20" s="7">
        <v>1</v>
      </c>
      <c r="O20" s="7">
        <v>1</v>
      </c>
      <c r="P20" s="7">
        <v>1</v>
      </c>
    </row>
    <row r="21" spans="1:16" x14ac:dyDescent="0.25">
      <c r="A21" s="4" t="s">
        <v>256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  <c r="J21" s="7">
        <v>1</v>
      </c>
      <c r="K21" s="7">
        <v>1</v>
      </c>
      <c r="L21" s="7">
        <v>1</v>
      </c>
      <c r="M21" s="7">
        <v>1</v>
      </c>
      <c r="N21" s="7">
        <v>1</v>
      </c>
      <c r="O21" s="7">
        <v>1</v>
      </c>
      <c r="P21" s="7">
        <v>1</v>
      </c>
    </row>
    <row r="22" spans="1:16" x14ac:dyDescent="0.25">
      <c r="A22" s="4" t="s">
        <v>255</v>
      </c>
      <c r="B22" s="7">
        <v>1</v>
      </c>
      <c r="C22" s="7">
        <v>1</v>
      </c>
      <c r="D22" s="7">
        <v>2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  <c r="J22" s="7">
        <v>1</v>
      </c>
      <c r="K22" s="7">
        <v>1</v>
      </c>
      <c r="L22" s="7">
        <v>1</v>
      </c>
      <c r="M22" s="7">
        <v>1</v>
      </c>
      <c r="N22" s="7">
        <v>1</v>
      </c>
      <c r="O22" s="7">
        <v>1</v>
      </c>
      <c r="P22" s="7">
        <v>1</v>
      </c>
    </row>
    <row r="23" spans="1:16" x14ac:dyDescent="0.25">
      <c r="A23" s="4" t="s">
        <v>266</v>
      </c>
      <c r="B23" s="7">
        <v>1</v>
      </c>
      <c r="C23" s="7">
        <v>1</v>
      </c>
      <c r="D23" s="7">
        <v>3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  <c r="J23" s="7">
        <v>1</v>
      </c>
      <c r="K23" s="7">
        <v>1</v>
      </c>
      <c r="L23" s="7">
        <v>1</v>
      </c>
      <c r="M23" s="7">
        <v>1</v>
      </c>
      <c r="N23" s="7">
        <v>1</v>
      </c>
      <c r="O23" s="7">
        <v>1</v>
      </c>
      <c r="P23" s="7">
        <v>1</v>
      </c>
    </row>
    <row r="24" spans="1:16" x14ac:dyDescent="0.25">
      <c r="A24" s="4" t="s">
        <v>269</v>
      </c>
      <c r="B24" s="7">
        <v>1</v>
      </c>
      <c r="C24" s="7">
        <v>1</v>
      </c>
      <c r="D24" s="7">
        <v>2</v>
      </c>
      <c r="E24" s="7">
        <v>1</v>
      </c>
      <c r="F24" s="7">
        <v>1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1</v>
      </c>
    </row>
    <row r="25" spans="1:16" x14ac:dyDescent="0.25">
      <c r="A25" s="4" t="s">
        <v>274</v>
      </c>
      <c r="B25" s="7">
        <v>1</v>
      </c>
      <c r="C25" s="7">
        <v>1</v>
      </c>
      <c r="D25" s="7">
        <v>2</v>
      </c>
      <c r="E25" s="7">
        <v>1</v>
      </c>
      <c r="F25" s="7">
        <v>1</v>
      </c>
      <c r="G25" s="7">
        <v>1</v>
      </c>
      <c r="H25" s="7">
        <v>1</v>
      </c>
      <c r="I25" s="7">
        <v>1</v>
      </c>
      <c r="J25" s="7">
        <v>1</v>
      </c>
      <c r="K25" s="7">
        <v>1</v>
      </c>
      <c r="L25" s="7">
        <v>1</v>
      </c>
      <c r="M25" s="7">
        <v>1</v>
      </c>
      <c r="N25" s="7">
        <v>1</v>
      </c>
      <c r="O25" s="7">
        <v>1</v>
      </c>
      <c r="P25" s="7">
        <v>1</v>
      </c>
    </row>
    <row r="26" spans="1:16" x14ac:dyDescent="0.25">
      <c r="A26" s="4" t="s">
        <v>281</v>
      </c>
      <c r="B26" s="7">
        <v>1</v>
      </c>
      <c r="C26" s="7">
        <v>1</v>
      </c>
      <c r="D26" s="7">
        <v>2</v>
      </c>
      <c r="E26" s="7">
        <v>1</v>
      </c>
      <c r="F26" s="7">
        <v>1</v>
      </c>
      <c r="G26" s="7">
        <v>1</v>
      </c>
      <c r="H26" s="7">
        <v>1</v>
      </c>
      <c r="I26" s="7">
        <v>1</v>
      </c>
      <c r="J26" s="7">
        <v>1</v>
      </c>
      <c r="K26" s="7">
        <v>1</v>
      </c>
      <c r="L26" s="7">
        <v>1</v>
      </c>
      <c r="M26" s="7">
        <v>1</v>
      </c>
      <c r="N26" s="7">
        <v>1</v>
      </c>
      <c r="O26" s="7">
        <v>1</v>
      </c>
      <c r="P26" s="7">
        <v>1</v>
      </c>
    </row>
    <row r="27" spans="1:16" x14ac:dyDescent="0.25">
      <c r="A27" s="4" t="s">
        <v>270</v>
      </c>
      <c r="B27" s="7">
        <v>0</v>
      </c>
      <c r="C27" s="7">
        <v>0</v>
      </c>
      <c r="D27" s="7">
        <v>1</v>
      </c>
      <c r="E27" s="7">
        <v>1</v>
      </c>
      <c r="F27" s="7">
        <v>1</v>
      </c>
      <c r="G27" s="7">
        <v>1</v>
      </c>
      <c r="H27" s="7">
        <v>1</v>
      </c>
      <c r="I27" s="7">
        <v>1</v>
      </c>
      <c r="J27" s="7">
        <v>1</v>
      </c>
      <c r="K27" s="7">
        <v>1</v>
      </c>
      <c r="L27" s="7">
        <v>0</v>
      </c>
      <c r="M27" s="7">
        <v>0</v>
      </c>
      <c r="N27" s="7">
        <v>1</v>
      </c>
      <c r="O27" s="7">
        <v>1</v>
      </c>
      <c r="P27" s="7">
        <v>1</v>
      </c>
    </row>
    <row r="28" spans="1:16" x14ac:dyDescent="0.25">
      <c r="A28" s="4" t="s">
        <v>271</v>
      </c>
      <c r="B28" s="7">
        <v>1</v>
      </c>
      <c r="C28" s="7">
        <v>1</v>
      </c>
      <c r="D28" s="7">
        <v>2</v>
      </c>
      <c r="E28" s="7">
        <v>1</v>
      </c>
      <c r="F28" s="7">
        <v>1</v>
      </c>
      <c r="G28" s="7">
        <v>1</v>
      </c>
      <c r="H28" s="7">
        <v>1</v>
      </c>
      <c r="I28" s="7">
        <v>1</v>
      </c>
      <c r="J28" s="7">
        <v>1</v>
      </c>
      <c r="K28" s="7">
        <v>1</v>
      </c>
      <c r="L28" s="7">
        <v>1</v>
      </c>
      <c r="M28" s="7">
        <v>1</v>
      </c>
      <c r="N28" s="7">
        <v>1</v>
      </c>
      <c r="O28" s="7">
        <v>1</v>
      </c>
      <c r="P28" s="7">
        <v>1</v>
      </c>
    </row>
    <row r="29" spans="1:16" s="115" customFormat="1" x14ac:dyDescent="0.25">
      <c r="A29" s="115" t="s">
        <v>272</v>
      </c>
      <c r="B29" s="116">
        <v>0</v>
      </c>
      <c r="C29" s="116">
        <v>0</v>
      </c>
      <c r="D29" s="116">
        <v>0</v>
      </c>
      <c r="E29" s="116">
        <v>0</v>
      </c>
      <c r="F29" s="116">
        <v>0</v>
      </c>
      <c r="G29" s="116">
        <v>0</v>
      </c>
      <c r="H29" s="116">
        <v>0</v>
      </c>
      <c r="I29" s="116">
        <v>0</v>
      </c>
      <c r="J29" s="116">
        <v>0</v>
      </c>
      <c r="K29" s="116">
        <v>0</v>
      </c>
      <c r="L29" s="116">
        <v>0</v>
      </c>
      <c r="M29" s="116">
        <v>0</v>
      </c>
      <c r="N29" s="116">
        <v>0</v>
      </c>
      <c r="O29" s="116">
        <v>0</v>
      </c>
      <c r="P29" s="116">
        <v>0</v>
      </c>
    </row>
    <row r="30" spans="1:16" x14ac:dyDescent="0.25">
      <c r="A30" s="4" t="s">
        <v>65</v>
      </c>
      <c r="B30" s="7">
        <v>1</v>
      </c>
      <c r="C30" s="7">
        <v>0</v>
      </c>
      <c r="D30" s="7">
        <v>0</v>
      </c>
      <c r="E30" s="7">
        <v>0</v>
      </c>
      <c r="F30" s="7">
        <v>1</v>
      </c>
      <c r="G30" s="7">
        <v>1</v>
      </c>
      <c r="H30" s="7">
        <v>0</v>
      </c>
      <c r="I30" s="7">
        <v>0</v>
      </c>
      <c r="J30" s="7">
        <v>1</v>
      </c>
      <c r="K30" s="7">
        <v>1</v>
      </c>
      <c r="L30" s="7">
        <v>0</v>
      </c>
      <c r="M30" s="7">
        <v>0</v>
      </c>
      <c r="N30" s="7">
        <v>1</v>
      </c>
      <c r="O30" s="7">
        <v>0</v>
      </c>
      <c r="P30" s="7">
        <v>1</v>
      </c>
    </row>
    <row r="31" spans="1:16" x14ac:dyDescent="0.25">
      <c r="A31" s="4" t="s">
        <v>100</v>
      </c>
      <c r="B31" s="7">
        <v>0</v>
      </c>
      <c r="C31" s="7">
        <v>0</v>
      </c>
      <c r="D31" s="7">
        <v>0</v>
      </c>
      <c r="E31" s="7">
        <v>0</v>
      </c>
      <c r="F31" s="7">
        <v>1</v>
      </c>
      <c r="G31" s="7">
        <v>1</v>
      </c>
      <c r="H31" s="7">
        <v>0</v>
      </c>
      <c r="I31" s="7">
        <v>0</v>
      </c>
      <c r="J31" s="7">
        <v>1</v>
      </c>
      <c r="K31" s="7">
        <v>1</v>
      </c>
      <c r="L31" s="7">
        <v>0</v>
      </c>
      <c r="M31" s="7">
        <v>0</v>
      </c>
      <c r="N31" s="7">
        <v>0</v>
      </c>
      <c r="O31" s="7">
        <v>0</v>
      </c>
      <c r="P31" s="7">
        <v>1</v>
      </c>
    </row>
    <row r="32" spans="1:16" x14ac:dyDescent="0.25">
      <c r="A32" s="4" t="s">
        <v>107</v>
      </c>
      <c r="B32" s="7">
        <v>0</v>
      </c>
      <c r="C32" s="7">
        <v>0</v>
      </c>
      <c r="D32" s="7">
        <v>0</v>
      </c>
      <c r="E32" s="7">
        <v>0</v>
      </c>
      <c r="F32" s="7">
        <v>1</v>
      </c>
      <c r="G32" s="7">
        <v>1</v>
      </c>
      <c r="H32" s="7">
        <v>0</v>
      </c>
      <c r="I32" s="7">
        <v>0</v>
      </c>
      <c r="J32" s="7">
        <v>1</v>
      </c>
      <c r="K32" s="7">
        <v>1</v>
      </c>
      <c r="L32" s="7">
        <v>0</v>
      </c>
      <c r="M32" s="7">
        <v>0</v>
      </c>
      <c r="N32" s="7">
        <v>0</v>
      </c>
      <c r="O32" s="7">
        <v>0</v>
      </c>
      <c r="P32" s="7">
        <v>1</v>
      </c>
    </row>
    <row r="33" spans="1:16" x14ac:dyDescent="0.25">
      <c r="A33" s="4" t="s">
        <v>115</v>
      </c>
      <c r="B33" s="7">
        <v>0</v>
      </c>
      <c r="C33" s="7">
        <v>0</v>
      </c>
      <c r="D33" s="7">
        <v>0</v>
      </c>
      <c r="E33" s="7">
        <v>0</v>
      </c>
      <c r="F33" s="7">
        <v>1</v>
      </c>
      <c r="G33" s="7">
        <v>1</v>
      </c>
      <c r="H33" s="7">
        <v>0</v>
      </c>
      <c r="I33" s="7">
        <v>0</v>
      </c>
      <c r="J33" s="7">
        <v>1</v>
      </c>
      <c r="K33" s="7">
        <v>1</v>
      </c>
      <c r="L33" s="7">
        <v>0</v>
      </c>
      <c r="M33" s="7">
        <v>0</v>
      </c>
      <c r="N33" s="7">
        <v>0</v>
      </c>
      <c r="O33" s="7">
        <v>0</v>
      </c>
      <c r="P33" s="7">
        <v>1</v>
      </c>
    </row>
    <row r="34" spans="1:16" x14ac:dyDescent="0.25">
      <c r="A34" s="4" t="s">
        <v>71</v>
      </c>
      <c r="B34" s="7">
        <v>1</v>
      </c>
      <c r="C34" s="7">
        <v>0</v>
      </c>
      <c r="D34" s="7">
        <v>0</v>
      </c>
      <c r="E34" s="7">
        <v>0</v>
      </c>
      <c r="F34" s="7">
        <v>1</v>
      </c>
      <c r="G34" s="7">
        <v>1</v>
      </c>
      <c r="H34" s="7">
        <v>0</v>
      </c>
      <c r="I34" s="7">
        <v>0</v>
      </c>
      <c r="J34" s="7">
        <v>1</v>
      </c>
      <c r="K34" s="7">
        <v>1</v>
      </c>
      <c r="L34" s="7">
        <v>0</v>
      </c>
      <c r="M34" s="7">
        <v>0</v>
      </c>
      <c r="N34" s="7">
        <v>1</v>
      </c>
      <c r="O34" s="7">
        <v>0</v>
      </c>
      <c r="P34" s="7">
        <v>1</v>
      </c>
    </row>
    <row r="35" spans="1:16" x14ac:dyDescent="0.25">
      <c r="A35" s="4" t="s">
        <v>79</v>
      </c>
      <c r="B35" s="7">
        <v>1</v>
      </c>
      <c r="C35" s="7">
        <v>0</v>
      </c>
      <c r="D35" s="7">
        <v>0</v>
      </c>
      <c r="E35" s="7">
        <v>0</v>
      </c>
      <c r="F35" s="7">
        <v>1</v>
      </c>
      <c r="G35" s="7">
        <v>1</v>
      </c>
      <c r="H35" s="7">
        <v>0</v>
      </c>
      <c r="I35" s="7">
        <v>0</v>
      </c>
      <c r="J35" s="7">
        <v>1</v>
      </c>
      <c r="K35" s="7">
        <v>1</v>
      </c>
      <c r="L35" s="7">
        <v>0</v>
      </c>
      <c r="M35" s="7">
        <v>0</v>
      </c>
      <c r="N35" s="7">
        <v>1</v>
      </c>
      <c r="O35" s="7">
        <v>0</v>
      </c>
      <c r="P35" s="7">
        <v>1</v>
      </c>
    </row>
    <row r="36" spans="1:16" x14ac:dyDescent="0.25">
      <c r="A36" s="4" t="s">
        <v>84</v>
      </c>
      <c r="B36" s="7">
        <v>1</v>
      </c>
      <c r="C36" s="7">
        <v>0</v>
      </c>
      <c r="D36" s="7">
        <v>0</v>
      </c>
      <c r="E36" s="7">
        <v>0</v>
      </c>
      <c r="F36" s="7">
        <v>1</v>
      </c>
      <c r="G36" s="7">
        <v>1</v>
      </c>
      <c r="H36" s="7">
        <v>0</v>
      </c>
      <c r="I36" s="7">
        <v>0</v>
      </c>
      <c r="J36" s="7">
        <v>1</v>
      </c>
      <c r="K36" s="7">
        <v>1</v>
      </c>
      <c r="L36" s="7">
        <v>0</v>
      </c>
      <c r="M36" s="7">
        <v>0</v>
      </c>
      <c r="N36" s="7">
        <v>1</v>
      </c>
      <c r="O36" s="7">
        <v>0</v>
      </c>
      <c r="P36" s="7">
        <v>1</v>
      </c>
    </row>
    <row r="37" spans="1:16" x14ac:dyDescent="0.25">
      <c r="A37" s="4" t="s">
        <v>88</v>
      </c>
      <c r="B37" s="7">
        <v>1</v>
      </c>
      <c r="C37" s="7">
        <v>0</v>
      </c>
      <c r="D37" s="7">
        <v>0</v>
      </c>
      <c r="E37" s="7">
        <v>0</v>
      </c>
      <c r="F37" s="7">
        <v>1</v>
      </c>
      <c r="G37" s="7">
        <v>1</v>
      </c>
      <c r="H37" s="7">
        <v>0</v>
      </c>
      <c r="I37" s="7">
        <v>0</v>
      </c>
      <c r="J37" s="7">
        <v>1</v>
      </c>
      <c r="K37" s="7">
        <v>1</v>
      </c>
      <c r="L37" s="7">
        <v>0</v>
      </c>
      <c r="M37" s="7">
        <v>0</v>
      </c>
      <c r="N37" s="7">
        <v>1</v>
      </c>
      <c r="O37" s="7">
        <v>0</v>
      </c>
      <c r="P37" s="7">
        <v>1</v>
      </c>
    </row>
    <row r="38" spans="1:16" x14ac:dyDescent="0.25">
      <c r="A38" s="4" t="s">
        <v>94</v>
      </c>
      <c r="B38" s="7">
        <v>1</v>
      </c>
      <c r="C38" s="7">
        <v>0</v>
      </c>
      <c r="D38" s="7">
        <v>0</v>
      </c>
      <c r="E38" s="7">
        <v>0</v>
      </c>
      <c r="F38" s="7">
        <v>1</v>
      </c>
      <c r="G38" s="7">
        <v>1</v>
      </c>
      <c r="H38" s="7">
        <v>0</v>
      </c>
      <c r="I38" s="7">
        <v>0</v>
      </c>
      <c r="J38" s="7">
        <v>1</v>
      </c>
      <c r="K38" s="7">
        <v>1</v>
      </c>
      <c r="L38" s="7">
        <v>0</v>
      </c>
      <c r="M38" s="7">
        <v>0</v>
      </c>
      <c r="N38" s="7">
        <v>1</v>
      </c>
      <c r="O38" s="7">
        <v>0</v>
      </c>
      <c r="P38" s="7">
        <v>1</v>
      </c>
    </row>
    <row r="39" spans="1:16" x14ac:dyDescent="0.25">
      <c r="A39" s="4" t="s">
        <v>128</v>
      </c>
      <c r="B39" s="7">
        <v>1</v>
      </c>
      <c r="C39" s="7">
        <v>0</v>
      </c>
      <c r="D39" s="7">
        <v>0</v>
      </c>
      <c r="E39" s="7">
        <v>0</v>
      </c>
      <c r="F39" s="7">
        <v>1</v>
      </c>
      <c r="G39" s="7">
        <v>1</v>
      </c>
      <c r="H39" s="7">
        <v>0</v>
      </c>
      <c r="I39" s="7">
        <v>0</v>
      </c>
      <c r="J39" s="7">
        <v>1</v>
      </c>
      <c r="K39" s="7">
        <v>1</v>
      </c>
      <c r="L39" s="7">
        <v>0</v>
      </c>
      <c r="M39" s="7">
        <v>0</v>
      </c>
      <c r="N39" s="7">
        <v>1</v>
      </c>
      <c r="O39" s="7">
        <v>0</v>
      </c>
      <c r="P39" s="7">
        <v>1</v>
      </c>
    </row>
    <row r="40" spans="1:16" x14ac:dyDescent="0.25">
      <c r="A40" s="4" t="s">
        <v>131</v>
      </c>
      <c r="B40" s="7">
        <v>1</v>
      </c>
      <c r="C40" s="7">
        <v>0</v>
      </c>
      <c r="D40" s="7">
        <v>0</v>
      </c>
      <c r="E40" s="7">
        <v>0</v>
      </c>
      <c r="F40" s="7">
        <v>1</v>
      </c>
      <c r="G40" s="7">
        <v>1</v>
      </c>
      <c r="H40" s="7">
        <v>0</v>
      </c>
      <c r="I40" s="7">
        <v>0</v>
      </c>
      <c r="J40" s="7">
        <v>1</v>
      </c>
      <c r="K40" s="7">
        <v>1</v>
      </c>
      <c r="L40" s="7">
        <v>0</v>
      </c>
      <c r="M40" s="7">
        <v>0</v>
      </c>
      <c r="N40" s="7">
        <v>1</v>
      </c>
      <c r="O40" s="7">
        <v>0</v>
      </c>
      <c r="P40" s="7">
        <v>1</v>
      </c>
    </row>
    <row r="41" spans="1:16" x14ac:dyDescent="0.25">
      <c r="A41" s="4" t="s">
        <v>118</v>
      </c>
      <c r="B41" s="7">
        <v>1</v>
      </c>
      <c r="C41" s="7">
        <v>0</v>
      </c>
      <c r="D41" s="7">
        <v>0</v>
      </c>
      <c r="E41" s="7">
        <v>0</v>
      </c>
      <c r="F41" s="7">
        <v>1</v>
      </c>
      <c r="G41" s="7">
        <v>1</v>
      </c>
      <c r="H41" s="7">
        <v>0</v>
      </c>
      <c r="I41" s="7">
        <v>0</v>
      </c>
      <c r="J41" s="7">
        <v>1</v>
      </c>
      <c r="K41" s="7">
        <v>1</v>
      </c>
      <c r="L41" s="7">
        <v>0</v>
      </c>
      <c r="M41" s="7">
        <v>0</v>
      </c>
      <c r="N41" s="7">
        <v>1</v>
      </c>
      <c r="O41" s="7">
        <v>0</v>
      </c>
      <c r="P41" s="7">
        <v>1</v>
      </c>
    </row>
    <row r="42" spans="1:16" x14ac:dyDescent="0.25">
      <c r="A42" s="4" t="s">
        <v>138</v>
      </c>
      <c r="B42" s="7">
        <v>1</v>
      </c>
      <c r="C42" s="7">
        <v>0</v>
      </c>
      <c r="D42" s="7">
        <v>0</v>
      </c>
      <c r="E42" s="7">
        <v>0</v>
      </c>
      <c r="F42" s="7">
        <v>1</v>
      </c>
      <c r="G42" s="7">
        <v>1</v>
      </c>
      <c r="H42" s="7">
        <v>0</v>
      </c>
      <c r="I42" s="7">
        <v>0</v>
      </c>
      <c r="J42" s="7">
        <v>1</v>
      </c>
      <c r="K42" s="7">
        <v>1</v>
      </c>
      <c r="L42" s="7">
        <v>0</v>
      </c>
      <c r="M42" s="7">
        <v>0</v>
      </c>
      <c r="N42" s="7">
        <v>1</v>
      </c>
      <c r="O42" s="7">
        <v>0</v>
      </c>
      <c r="P42" s="7">
        <v>1</v>
      </c>
    </row>
    <row r="43" spans="1:16" x14ac:dyDescent="0.25">
      <c r="A43" s="4" t="s">
        <v>144</v>
      </c>
      <c r="B43" s="7">
        <v>1</v>
      </c>
      <c r="C43" s="7">
        <v>0</v>
      </c>
      <c r="D43" s="7">
        <v>0</v>
      </c>
      <c r="E43" s="7">
        <v>0</v>
      </c>
      <c r="F43" s="7">
        <v>1</v>
      </c>
      <c r="G43" s="7">
        <v>1</v>
      </c>
      <c r="H43" s="7">
        <v>0</v>
      </c>
      <c r="I43" s="7">
        <v>0</v>
      </c>
      <c r="J43" s="7">
        <v>1</v>
      </c>
      <c r="K43" s="7">
        <v>1</v>
      </c>
      <c r="L43" s="7">
        <v>0</v>
      </c>
      <c r="M43" s="7">
        <v>0</v>
      </c>
      <c r="N43" s="7">
        <v>1</v>
      </c>
      <c r="O43" s="7">
        <v>0</v>
      </c>
      <c r="P43" s="7">
        <v>1</v>
      </c>
    </row>
    <row r="44" spans="1:16" x14ac:dyDescent="0.25">
      <c r="A44" s="4" t="s">
        <v>147</v>
      </c>
      <c r="B44" s="7">
        <v>1</v>
      </c>
      <c r="C44" s="7">
        <v>0</v>
      </c>
      <c r="D44" s="7">
        <v>0</v>
      </c>
      <c r="E44" s="7">
        <v>0</v>
      </c>
      <c r="F44" s="7">
        <v>1</v>
      </c>
      <c r="G44" s="7">
        <v>1</v>
      </c>
      <c r="H44" s="7">
        <v>0</v>
      </c>
      <c r="I44" s="7">
        <v>0</v>
      </c>
      <c r="J44" s="7">
        <v>1</v>
      </c>
      <c r="K44" s="7">
        <v>1</v>
      </c>
      <c r="L44" s="7">
        <v>0</v>
      </c>
      <c r="M44" s="7">
        <v>0</v>
      </c>
      <c r="N44" s="7">
        <v>1</v>
      </c>
      <c r="O44" s="7">
        <v>0</v>
      </c>
      <c r="P44" s="7">
        <v>1</v>
      </c>
    </row>
    <row r="45" spans="1:16" s="115" customFormat="1" x14ac:dyDescent="0.25">
      <c r="A45" s="115" t="s">
        <v>150</v>
      </c>
      <c r="B45" s="116">
        <v>1</v>
      </c>
      <c r="C45" s="116">
        <v>0</v>
      </c>
      <c r="D45" s="116">
        <v>0</v>
      </c>
      <c r="E45" s="116">
        <v>0</v>
      </c>
      <c r="F45" s="116">
        <v>1</v>
      </c>
      <c r="G45" s="116">
        <v>1</v>
      </c>
      <c r="H45" s="116">
        <v>0</v>
      </c>
      <c r="I45" s="116">
        <v>0</v>
      </c>
      <c r="J45" s="116">
        <v>1</v>
      </c>
      <c r="K45" s="116">
        <v>1</v>
      </c>
      <c r="L45" s="116">
        <v>0</v>
      </c>
      <c r="M45" s="116">
        <v>0</v>
      </c>
      <c r="N45" s="116">
        <v>0</v>
      </c>
      <c r="O45" s="116">
        <v>0</v>
      </c>
      <c r="P45" s="116">
        <v>1</v>
      </c>
    </row>
    <row r="46" spans="1:16" x14ac:dyDescent="0.25">
      <c r="A46" s="4" t="s">
        <v>188</v>
      </c>
      <c r="B46" s="7">
        <v>0</v>
      </c>
      <c r="C46" s="7">
        <v>0</v>
      </c>
      <c r="D46" s="7">
        <v>0</v>
      </c>
      <c r="E46" s="7">
        <v>0</v>
      </c>
      <c r="F46" s="7">
        <v>1</v>
      </c>
      <c r="G46" s="7">
        <v>0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  <c r="M46" s="7">
        <v>0</v>
      </c>
      <c r="N46" s="7">
        <v>1</v>
      </c>
      <c r="O46" s="7">
        <v>0</v>
      </c>
      <c r="P46" s="7">
        <v>1</v>
      </c>
    </row>
    <row r="47" spans="1:16" x14ac:dyDescent="0.25">
      <c r="A47" s="4" t="s">
        <v>193</v>
      </c>
      <c r="B47" s="7">
        <v>0</v>
      </c>
      <c r="C47" s="7">
        <v>0</v>
      </c>
      <c r="D47" s="7">
        <v>0</v>
      </c>
      <c r="E47" s="7">
        <v>0</v>
      </c>
      <c r="F47" s="7">
        <v>1</v>
      </c>
      <c r="G47" s="7">
        <v>0</v>
      </c>
      <c r="H47" s="7">
        <v>0</v>
      </c>
      <c r="I47" s="7">
        <v>0</v>
      </c>
      <c r="J47" s="7">
        <v>0</v>
      </c>
      <c r="K47" s="7">
        <v>1</v>
      </c>
      <c r="L47" s="7">
        <v>0</v>
      </c>
      <c r="M47" s="7">
        <v>0</v>
      </c>
      <c r="N47" s="7">
        <v>1</v>
      </c>
      <c r="O47" s="7">
        <v>0</v>
      </c>
      <c r="P47" s="7">
        <v>1</v>
      </c>
    </row>
    <row r="48" spans="1:16" x14ac:dyDescent="0.25">
      <c r="A48" s="4" t="s">
        <v>196</v>
      </c>
      <c r="B48" s="7">
        <v>0</v>
      </c>
      <c r="C48" s="7">
        <v>0</v>
      </c>
      <c r="D48" s="7">
        <v>0</v>
      </c>
      <c r="E48" s="7">
        <v>0</v>
      </c>
      <c r="F48" s="7">
        <v>1</v>
      </c>
      <c r="G48" s="7">
        <v>0</v>
      </c>
      <c r="H48" s="7">
        <v>0</v>
      </c>
      <c r="I48" s="7">
        <v>0</v>
      </c>
      <c r="J48" s="7">
        <v>0</v>
      </c>
      <c r="K48" s="7">
        <v>1</v>
      </c>
      <c r="L48" s="7">
        <v>0</v>
      </c>
      <c r="M48" s="7">
        <v>0</v>
      </c>
      <c r="N48" s="7">
        <v>1</v>
      </c>
      <c r="O48" s="7">
        <v>0</v>
      </c>
      <c r="P48" s="7">
        <v>1</v>
      </c>
    </row>
    <row r="49" spans="1:16" x14ac:dyDescent="0.25">
      <c r="A49" s="4" t="s">
        <v>199</v>
      </c>
      <c r="B49" s="7">
        <v>0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1</v>
      </c>
      <c r="L49" s="7">
        <v>0</v>
      </c>
      <c r="M49" s="7">
        <v>0</v>
      </c>
      <c r="N49" s="7">
        <v>1</v>
      </c>
      <c r="O49" s="7">
        <v>0</v>
      </c>
      <c r="P49" s="7">
        <v>1</v>
      </c>
    </row>
    <row r="50" spans="1:16" x14ac:dyDescent="0.25">
      <c r="A50" s="4" t="s">
        <v>202</v>
      </c>
      <c r="B50" s="7">
        <v>0</v>
      </c>
      <c r="C50" s="7">
        <v>0</v>
      </c>
      <c r="D50" s="7">
        <v>0</v>
      </c>
      <c r="E50" s="7">
        <v>0</v>
      </c>
      <c r="F50" s="7">
        <v>1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7">
        <v>0</v>
      </c>
      <c r="M50" s="7">
        <v>0</v>
      </c>
      <c r="N50" s="7">
        <v>1</v>
      </c>
      <c r="O50" s="7">
        <v>0</v>
      </c>
      <c r="P50" s="7">
        <v>1</v>
      </c>
    </row>
    <row r="51" spans="1:16" x14ac:dyDescent="0.25">
      <c r="A51" s="4" t="s">
        <v>208</v>
      </c>
      <c r="B51" s="7">
        <v>0</v>
      </c>
      <c r="C51" s="7">
        <v>0</v>
      </c>
      <c r="D51" s="7">
        <v>0</v>
      </c>
      <c r="E51" s="7">
        <v>0</v>
      </c>
      <c r="F51" s="7">
        <v>1</v>
      </c>
      <c r="G51" s="7">
        <v>0</v>
      </c>
      <c r="H51" s="7">
        <v>0</v>
      </c>
      <c r="I51" s="7">
        <v>0</v>
      </c>
      <c r="J51" s="7">
        <v>0</v>
      </c>
      <c r="K51" s="7">
        <v>1</v>
      </c>
      <c r="L51" s="7">
        <v>0</v>
      </c>
      <c r="M51" s="7">
        <v>0</v>
      </c>
      <c r="N51" s="7">
        <v>0</v>
      </c>
      <c r="O51" s="7">
        <v>0</v>
      </c>
      <c r="P51" s="7">
        <v>1</v>
      </c>
    </row>
    <row r="52" spans="1:16" x14ac:dyDescent="0.25">
      <c r="A52" s="4" t="s">
        <v>216</v>
      </c>
      <c r="B52" s="7">
        <v>0</v>
      </c>
      <c r="C52" s="7">
        <v>0</v>
      </c>
      <c r="D52" s="7">
        <v>0</v>
      </c>
      <c r="E52" s="7">
        <v>0</v>
      </c>
      <c r="F52" s="7">
        <v>1</v>
      </c>
      <c r="G52" s="7">
        <v>0</v>
      </c>
      <c r="H52" s="7">
        <v>0</v>
      </c>
      <c r="I52" s="7">
        <v>0</v>
      </c>
      <c r="J52" s="7">
        <v>0</v>
      </c>
      <c r="K52" s="7">
        <v>1</v>
      </c>
      <c r="L52" s="7">
        <v>0</v>
      </c>
      <c r="M52" s="7">
        <v>0</v>
      </c>
      <c r="N52" s="7">
        <v>1</v>
      </c>
      <c r="O52" s="7">
        <v>0</v>
      </c>
      <c r="P52" s="7">
        <v>1</v>
      </c>
    </row>
    <row r="53" spans="1:16" x14ac:dyDescent="0.25">
      <c r="A53" s="4" t="s">
        <v>218</v>
      </c>
      <c r="B53" s="7">
        <v>0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1</v>
      </c>
      <c r="L53" s="7">
        <v>0</v>
      </c>
      <c r="M53" s="7">
        <v>0</v>
      </c>
      <c r="N53" s="7">
        <v>1</v>
      </c>
      <c r="O53" s="7">
        <v>0</v>
      </c>
      <c r="P53" s="7">
        <v>1</v>
      </c>
    </row>
    <row r="54" spans="1:16" x14ac:dyDescent="0.25">
      <c r="A54" s="4" t="s">
        <v>223</v>
      </c>
      <c r="B54" s="7">
        <v>0</v>
      </c>
      <c r="C54" s="7">
        <v>0</v>
      </c>
      <c r="D54" s="7">
        <v>0</v>
      </c>
      <c r="E54" s="7">
        <v>0</v>
      </c>
      <c r="F54" s="7">
        <v>1</v>
      </c>
      <c r="G54" s="7">
        <v>0</v>
      </c>
      <c r="H54" s="7">
        <v>0</v>
      </c>
      <c r="I54" s="7">
        <v>0</v>
      </c>
      <c r="J54" s="7">
        <v>0</v>
      </c>
      <c r="K54" s="7">
        <v>1</v>
      </c>
      <c r="L54" s="7">
        <v>0</v>
      </c>
      <c r="M54" s="7">
        <v>0</v>
      </c>
      <c r="N54" s="7">
        <v>1</v>
      </c>
      <c r="O54" s="7">
        <v>0</v>
      </c>
      <c r="P54" s="7">
        <v>1</v>
      </c>
    </row>
    <row r="55" spans="1:16" s="115" customFormat="1" x14ac:dyDescent="0.25">
      <c r="A55" s="115" t="s">
        <v>221</v>
      </c>
      <c r="B55" s="116">
        <v>0</v>
      </c>
      <c r="C55" s="116">
        <v>0</v>
      </c>
      <c r="D55" s="116">
        <v>0</v>
      </c>
      <c r="E55" s="116">
        <v>0</v>
      </c>
      <c r="F55" s="116">
        <v>1</v>
      </c>
      <c r="G55" s="116">
        <v>0</v>
      </c>
      <c r="H55" s="116">
        <v>0</v>
      </c>
      <c r="I55" s="116">
        <v>0</v>
      </c>
      <c r="J55" s="116">
        <v>0</v>
      </c>
      <c r="K55" s="116">
        <v>1</v>
      </c>
      <c r="L55" s="116">
        <v>0</v>
      </c>
      <c r="M55" s="116">
        <v>0</v>
      </c>
      <c r="N55" s="116">
        <v>1</v>
      </c>
      <c r="O55" s="116">
        <v>0</v>
      </c>
      <c r="P55" s="116">
        <v>1</v>
      </c>
    </row>
    <row r="56" spans="1:16" s="117" customFormat="1" x14ac:dyDescent="0.25">
      <c r="A56" s="117" t="s">
        <v>184</v>
      </c>
      <c r="B56" s="118">
        <v>1</v>
      </c>
      <c r="C56" s="118">
        <v>0</v>
      </c>
      <c r="D56" s="118">
        <v>0</v>
      </c>
      <c r="E56" s="118">
        <v>0</v>
      </c>
      <c r="F56" s="118">
        <v>1</v>
      </c>
      <c r="G56" s="118">
        <v>1</v>
      </c>
      <c r="H56" s="118">
        <v>0</v>
      </c>
      <c r="I56" s="118">
        <v>0</v>
      </c>
      <c r="J56" s="118">
        <v>0</v>
      </c>
      <c r="K56" s="118">
        <v>1</v>
      </c>
      <c r="L56" s="118">
        <v>0</v>
      </c>
      <c r="M56" s="118">
        <v>0</v>
      </c>
      <c r="N56" s="118">
        <v>1</v>
      </c>
      <c r="O56" s="118">
        <v>0</v>
      </c>
      <c r="P56" s="118">
        <v>1</v>
      </c>
    </row>
    <row r="57" spans="1:16" x14ac:dyDescent="0.25">
      <c r="A57" s="4" t="s">
        <v>622</v>
      </c>
      <c r="B57" s="7">
        <v>0</v>
      </c>
      <c r="C57" s="7">
        <v>0</v>
      </c>
      <c r="D57" s="7">
        <v>0</v>
      </c>
      <c r="E57" s="7">
        <v>0</v>
      </c>
      <c r="F57" s="7">
        <v>1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1</v>
      </c>
    </row>
    <row r="58" spans="1:16" x14ac:dyDescent="0.25">
      <c r="A58" s="4" t="s">
        <v>623</v>
      </c>
      <c r="B58" s="7">
        <v>0</v>
      </c>
      <c r="C58" s="7">
        <v>0</v>
      </c>
      <c r="D58" s="7">
        <v>0</v>
      </c>
      <c r="E58" s="7">
        <v>0</v>
      </c>
      <c r="F58" s="7">
        <v>1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1</v>
      </c>
    </row>
    <row r="59" spans="1:16" x14ac:dyDescent="0.25">
      <c r="A59" s="4" t="s">
        <v>33</v>
      </c>
      <c r="B59" s="7">
        <v>0</v>
      </c>
      <c r="C59" s="7">
        <v>0</v>
      </c>
      <c r="D59" s="7">
        <v>0</v>
      </c>
      <c r="E59" s="7">
        <v>0</v>
      </c>
      <c r="F59" s="7">
        <v>1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1</v>
      </c>
    </row>
    <row r="60" spans="1:16" x14ac:dyDescent="0.25">
      <c r="A60" s="4" t="s">
        <v>39</v>
      </c>
      <c r="B60" s="7">
        <v>0</v>
      </c>
      <c r="C60" s="7">
        <v>0</v>
      </c>
      <c r="D60" s="7">
        <v>0</v>
      </c>
      <c r="E60" s="7">
        <v>0</v>
      </c>
      <c r="F60" s="7">
        <v>1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</row>
    <row r="61" spans="1:16" x14ac:dyDescent="0.25">
      <c r="A61" s="4" t="s">
        <v>62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1</v>
      </c>
    </row>
    <row r="62" spans="1:16" x14ac:dyDescent="0.25">
      <c r="A62" s="4" t="s">
        <v>45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</row>
    <row r="63" spans="1:16" x14ac:dyDescent="0.25">
      <c r="A63" s="4" t="s">
        <v>52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</row>
    <row r="64" spans="1:16" x14ac:dyDescent="0.25">
      <c r="A64" s="4" t="s">
        <v>55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</row>
    <row r="65" spans="1:16" x14ac:dyDescent="0.25">
      <c r="A65" s="4" t="s">
        <v>159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</row>
    <row r="66" spans="1:16" x14ac:dyDescent="0.25">
      <c r="A66" s="4" t="s">
        <v>161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</row>
    <row r="67" spans="1:16" x14ac:dyDescent="0.25">
      <c r="A67" s="4" t="s">
        <v>171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</row>
    <row r="68" spans="1:16" x14ac:dyDescent="0.25">
      <c r="A68" s="4" t="s">
        <v>175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</row>
    <row r="69" spans="1:16" x14ac:dyDescent="0.25">
      <c r="A69" s="4" t="s">
        <v>178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</row>
    <row r="70" spans="1:16" x14ac:dyDescent="0.25">
      <c r="A70" s="4" t="s">
        <v>180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</row>
    <row r="71" spans="1:16" x14ac:dyDescent="0.25">
      <c r="A71" s="4" t="s">
        <v>626</v>
      </c>
      <c r="B71" s="7">
        <v>0</v>
      </c>
      <c r="C71" s="7">
        <v>0</v>
      </c>
      <c r="D71" s="7">
        <v>0</v>
      </c>
      <c r="E71" s="7">
        <v>0</v>
      </c>
      <c r="F71" s="7">
        <v>1</v>
      </c>
      <c r="G71" s="7">
        <v>1</v>
      </c>
      <c r="H71" s="7">
        <v>0</v>
      </c>
      <c r="I71" s="7">
        <v>0</v>
      </c>
      <c r="J71" s="7">
        <v>0</v>
      </c>
      <c r="K71" s="7">
        <v>1</v>
      </c>
      <c r="L71" s="7">
        <v>0</v>
      </c>
      <c r="M71" s="7">
        <v>0</v>
      </c>
      <c r="N71" s="7">
        <v>1</v>
      </c>
      <c r="O71" s="7">
        <v>0</v>
      </c>
      <c r="P71" s="7">
        <v>1</v>
      </c>
    </row>
    <row r="72" spans="1:16" x14ac:dyDescent="0.25">
      <c r="A72" s="4" t="s">
        <v>624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1</v>
      </c>
    </row>
    <row r="73" spans="1:16" x14ac:dyDescent="0.25">
      <c r="A73" s="4" t="s">
        <v>628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x14ac:dyDescent="0.25">
      <c r="A74" s="4" t="s">
        <v>629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</row>
    <row r="75" spans="1:16" x14ac:dyDescent="0.25">
      <c r="A75" s="4" t="s">
        <v>630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</row>
    <row r="76" spans="1:16" x14ac:dyDescent="0.25">
      <c r="A76" s="4" t="s">
        <v>631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</row>
    <row r="77" spans="1:16" x14ac:dyDescent="0.25">
      <c r="A77" s="4" t="s">
        <v>632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</row>
    <row r="78" spans="1:16" x14ac:dyDescent="0.25">
      <c r="A78" s="4" t="s">
        <v>633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</row>
    <row r="79" spans="1:16" x14ac:dyDescent="0.25">
      <c r="A79" s="4" t="s">
        <v>634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</row>
    <row r="80" spans="1:16" x14ac:dyDescent="0.25">
      <c r="A80" s="4" t="s">
        <v>635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</row>
    <row r="81" spans="1:16" x14ac:dyDescent="0.25">
      <c r="A81" s="4" t="s">
        <v>636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</row>
    <row r="82" spans="1:16" x14ac:dyDescent="0.25">
      <c r="A82" s="4" t="s">
        <v>637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4" t="s">
        <v>638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</row>
    <row r="84" spans="1:16" x14ac:dyDescent="0.25">
      <c r="A84" s="4" t="s">
        <v>639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x14ac:dyDescent="0.25">
      <c r="A85" s="4" t="s">
        <v>640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</row>
    <row r="86" spans="1:16" x14ac:dyDescent="0.25">
      <c r="A86" s="4" t="s">
        <v>641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</row>
    <row r="87" spans="1:16" x14ac:dyDescent="0.25">
      <c r="A87" s="4" t="s">
        <v>642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</row>
    <row r="88" spans="1:16" x14ac:dyDescent="0.25">
      <c r="A88" s="4" t="s">
        <v>644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</row>
    <row r="89" spans="1:16" x14ac:dyDescent="0.25">
      <c r="A89" s="4" t="s">
        <v>643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</row>
    <row r="90" spans="1:16" x14ac:dyDescent="0.25">
      <c r="A90" s="4" t="s">
        <v>646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</row>
    <row r="91" spans="1:16" x14ac:dyDescent="0.25">
      <c r="A91" s="4" t="s">
        <v>647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4" t="s">
        <v>648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4" t="s">
        <v>649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4" t="s">
        <v>650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x14ac:dyDescent="0.25">
      <c r="A95" s="4" t="s">
        <v>651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4" t="s">
        <v>652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x14ac:dyDescent="0.25">
      <c r="A97" s="4" t="s">
        <v>653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</row>
    <row r="98" spans="1:16" x14ac:dyDescent="0.25">
      <c r="A98" s="4" t="s">
        <v>654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</row>
    <row r="99" spans="1:16" x14ac:dyDescent="0.25">
      <c r="A99" s="4" t="s">
        <v>655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4" t="s">
        <v>656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</row>
    <row r="101" spans="1:16" x14ac:dyDescent="0.25">
      <c r="A101" s="4" t="s">
        <v>657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</row>
    <row r="102" spans="1:16" x14ac:dyDescent="0.25">
      <c r="A102" s="4" t="s">
        <v>659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</row>
    <row r="103" spans="1:16" x14ac:dyDescent="0.25">
      <c r="A103" s="4" t="s">
        <v>658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4" t="s">
        <v>660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4" t="s">
        <v>661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</row>
    <row r="106" spans="1:16" x14ac:dyDescent="0.25">
      <c r="A106" s="4" t="s">
        <v>662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</row>
    <row r="108" spans="1:16" x14ac:dyDescent="0.25">
      <c r="A108" s="3" t="s">
        <v>13145</v>
      </c>
    </row>
    <row r="109" spans="1:16" x14ac:dyDescent="0.25">
      <c r="A109" s="3" t="s">
        <v>12898</v>
      </c>
    </row>
  </sheetData>
  <conditionalFormatting sqref="B7:P106">
    <cfRule type="cellIs" dxfId="5" priority="1" operator="greaterThan">
      <formula>1</formula>
    </cfRule>
    <cfRule type="cellIs" dxfId="4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C127"/>
  <sheetViews>
    <sheetView workbookViewId="0">
      <selection sqref="A1:XFD1"/>
    </sheetView>
  </sheetViews>
  <sheetFormatPr defaultColWidth="9.140625" defaultRowHeight="15.75" x14ac:dyDescent="0.25"/>
  <cols>
    <col min="1" max="1" width="45.7109375" style="3" bestFit="1" customWidth="1"/>
    <col min="2" max="47" width="3.85546875" style="4" bestFit="1" customWidth="1"/>
    <col min="48" max="48" width="4.42578125" style="4" bestFit="1" customWidth="1"/>
    <col min="49" max="78" width="3.85546875" style="4" bestFit="1" customWidth="1"/>
    <col min="79" max="79" width="4.42578125" style="4" bestFit="1" customWidth="1"/>
    <col min="80" max="86" width="3.85546875" style="4" bestFit="1" customWidth="1"/>
    <col min="87" max="87" width="4.42578125" style="4" bestFit="1" customWidth="1"/>
    <col min="88" max="101" width="3.85546875" style="4" bestFit="1" customWidth="1"/>
    <col min="102" max="102" width="6.7109375" style="50" bestFit="1" customWidth="1"/>
    <col min="103" max="106" width="6.7109375" style="58" bestFit="1" customWidth="1"/>
    <col min="107" max="107" width="6.7109375" style="59" bestFit="1" customWidth="1"/>
    <col min="108" max="16384" width="9.140625" style="4"/>
  </cols>
  <sheetData>
    <row r="1" spans="1:107" s="275" customFormat="1" x14ac:dyDescent="0.25">
      <c r="A1" s="275" t="s">
        <v>13031</v>
      </c>
    </row>
    <row r="2" spans="1:107" s="53" customFormat="1" ht="127.5" thickBot="1" x14ac:dyDescent="0.3">
      <c r="B2" s="53" t="s">
        <v>11358</v>
      </c>
      <c r="C2" s="53" t="s">
        <v>11359</v>
      </c>
      <c r="D2" s="53" t="s">
        <v>11360</v>
      </c>
      <c r="E2" s="53" t="s">
        <v>11361</v>
      </c>
      <c r="F2" s="53" t="s">
        <v>11362</v>
      </c>
      <c r="G2" s="53" t="s">
        <v>11363</v>
      </c>
      <c r="H2" s="53" t="s">
        <v>11364</v>
      </c>
      <c r="I2" s="53" t="s">
        <v>11365</v>
      </c>
      <c r="J2" s="53" t="s">
        <v>11366</v>
      </c>
      <c r="K2" s="53" t="s">
        <v>11367</v>
      </c>
      <c r="L2" s="53" t="s">
        <v>11368</v>
      </c>
      <c r="M2" s="53" t="s">
        <v>11369</v>
      </c>
      <c r="N2" s="53" t="s">
        <v>11370</v>
      </c>
      <c r="O2" s="53" t="s">
        <v>11371</v>
      </c>
      <c r="P2" s="53" t="s">
        <v>11372</v>
      </c>
      <c r="Q2" s="53" t="s">
        <v>11373</v>
      </c>
      <c r="R2" s="53" t="s">
        <v>11374</v>
      </c>
      <c r="S2" s="53" t="s">
        <v>11375</v>
      </c>
      <c r="T2" s="53" t="s">
        <v>11376</v>
      </c>
      <c r="U2" s="53" t="s">
        <v>11377</v>
      </c>
      <c r="V2" s="53" t="s">
        <v>11378</v>
      </c>
      <c r="W2" s="53" t="s">
        <v>11379</v>
      </c>
      <c r="X2" s="53" t="s">
        <v>11380</v>
      </c>
      <c r="Y2" s="53" t="s">
        <v>11381</v>
      </c>
      <c r="Z2" s="53" t="s">
        <v>11382</v>
      </c>
      <c r="AA2" s="53" t="s">
        <v>11383</v>
      </c>
      <c r="AB2" s="53" t="s">
        <v>11384</v>
      </c>
      <c r="AC2" s="53" t="s">
        <v>11385</v>
      </c>
      <c r="AD2" s="53" t="s">
        <v>11386</v>
      </c>
      <c r="AE2" s="53" t="s">
        <v>11387</v>
      </c>
      <c r="AF2" s="53" t="s">
        <v>11388</v>
      </c>
      <c r="AG2" s="53" t="s">
        <v>11389</v>
      </c>
      <c r="AH2" s="53" t="s">
        <v>11390</v>
      </c>
      <c r="AI2" s="53" t="s">
        <v>11391</v>
      </c>
      <c r="AJ2" s="53" t="s">
        <v>11392</v>
      </c>
      <c r="AK2" s="53" t="s">
        <v>11393</v>
      </c>
      <c r="AL2" s="53" t="s">
        <v>11394</v>
      </c>
      <c r="AM2" s="53" t="s">
        <v>11395</v>
      </c>
      <c r="AN2" s="53" t="s">
        <v>11396</v>
      </c>
      <c r="AO2" s="53" t="s">
        <v>11397</v>
      </c>
      <c r="AP2" s="53" t="s">
        <v>11398</v>
      </c>
      <c r="AQ2" s="53" t="s">
        <v>11399</v>
      </c>
      <c r="AR2" s="53" t="s">
        <v>11400</v>
      </c>
      <c r="AS2" s="53" t="s">
        <v>11401</v>
      </c>
      <c r="AT2" s="53" t="s">
        <v>11402</v>
      </c>
      <c r="AU2" s="53" t="s">
        <v>11403</v>
      </c>
      <c r="AV2" s="53" t="s">
        <v>11404</v>
      </c>
      <c r="AW2" s="53" t="s">
        <v>11405</v>
      </c>
      <c r="AX2" s="53" t="s">
        <v>11406</v>
      </c>
      <c r="AY2" s="53" t="s">
        <v>11407</v>
      </c>
      <c r="AZ2" s="53" t="s">
        <v>11408</v>
      </c>
      <c r="BA2" s="53" t="s">
        <v>11409</v>
      </c>
      <c r="BB2" s="53" t="s">
        <v>11410</v>
      </c>
      <c r="BC2" s="53" t="s">
        <v>11411</v>
      </c>
      <c r="BD2" s="53" t="s">
        <v>11412</v>
      </c>
      <c r="BE2" s="53" t="s">
        <v>11413</v>
      </c>
      <c r="BF2" s="53" t="s">
        <v>11414</v>
      </c>
      <c r="BG2" s="53" t="s">
        <v>11415</v>
      </c>
      <c r="BH2" s="53" t="s">
        <v>11416</v>
      </c>
      <c r="BI2" s="53" t="s">
        <v>11417</v>
      </c>
      <c r="BJ2" s="53" t="s">
        <v>11418</v>
      </c>
      <c r="BK2" s="53" t="s">
        <v>11419</v>
      </c>
      <c r="BL2" s="53" t="s">
        <v>11420</v>
      </c>
      <c r="BM2" s="53" t="s">
        <v>11421</v>
      </c>
      <c r="BN2" s="53" t="s">
        <v>11422</v>
      </c>
      <c r="BO2" s="53" t="s">
        <v>11423</v>
      </c>
      <c r="BP2" s="53" t="s">
        <v>11424</v>
      </c>
      <c r="BQ2" s="53" t="s">
        <v>11425</v>
      </c>
      <c r="BR2" s="53" t="s">
        <v>11426</v>
      </c>
      <c r="BS2" s="53" t="s">
        <v>11427</v>
      </c>
      <c r="BT2" s="53" t="s">
        <v>11428</v>
      </c>
      <c r="BU2" s="53" t="s">
        <v>11429</v>
      </c>
      <c r="BV2" s="53" t="s">
        <v>11430</v>
      </c>
      <c r="BW2" s="53" t="s">
        <v>11431</v>
      </c>
      <c r="BX2" s="53" t="s">
        <v>11432</v>
      </c>
      <c r="BY2" s="53" t="s">
        <v>11433</v>
      </c>
      <c r="BZ2" s="53" t="s">
        <v>11434</v>
      </c>
      <c r="CA2" s="53" t="s">
        <v>11435</v>
      </c>
      <c r="CB2" s="53" t="s">
        <v>11436</v>
      </c>
      <c r="CC2" s="53" t="s">
        <v>11437</v>
      </c>
      <c r="CD2" s="53" t="s">
        <v>11438</v>
      </c>
      <c r="CE2" s="53" t="s">
        <v>11439</v>
      </c>
      <c r="CF2" s="53" t="s">
        <v>11440</v>
      </c>
      <c r="CG2" s="53" t="s">
        <v>11441</v>
      </c>
      <c r="CH2" s="53" t="s">
        <v>11442</v>
      </c>
      <c r="CI2" s="53" t="s">
        <v>11443</v>
      </c>
      <c r="CJ2" s="53" t="s">
        <v>11444</v>
      </c>
      <c r="CK2" s="53" t="s">
        <v>11445</v>
      </c>
      <c r="CL2" s="53" t="s">
        <v>11446</v>
      </c>
      <c r="CM2" s="53" t="s">
        <v>11447</v>
      </c>
      <c r="CN2" s="53" t="s">
        <v>11448</v>
      </c>
      <c r="CO2" s="53" t="s">
        <v>11449</v>
      </c>
      <c r="CP2" s="53" t="s">
        <v>11450</v>
      </c>
      <c r="CQ2" s="53" t="s">
        <v>11451</v>
      </c>
      <c r="CR2" s="53" t="s">
        <v>11452</v>
      </c>
      <c r="CS2" s="53" t="s">
        <v>11453</v>
      </c>
      <c r="CT2" s="53" t="s">
        <v>11454</v>
      </c>
      <c r="CU2" s="53" t="s">
        <v>11455</v>
      </c>
      <c r="CV2" s="53" t="s">
        <v>11456</v>
      </c>
      <c r="CW2" s="53" t="s">
        <v>11457</v>
      </c>
      <c r="CX2" s="60" t="s">
        <v>11458</v>
      </c>
      <c r="CY2" s="61" t="s">
        <v>11459</v>
      </c>
      <c r="CZ2" s="61" t="s">
        <v>11460</v>
      </c>
      <c r="DA2" s="61" t="s">
        <v>11461</v>
      </c>
      <c r="DB2" s="61" t="s">
        <v>11462</v>
      </c>
      <c r="DC2" s="62" t="s">
        <v>11463</v>
      </c>
    </row>
    <row r="3" spans="1:107" s="126" customFormat="1" x14ac:dyDescent="0.25">
      <c r="A3" s="125" t="s">
        <v>226</v>
      </c>
      <c r="B3" s="126">
        <v>0</v>
      </c>
      <c r="C3" s="126">
        <v>1</v>
      </c>
      <c r="D3" s="126">
        <v>0</v>
      </c>
      <c r="E3" s="126">
        <v>0</v>
      </c>
      <c r="F3" s="126">
        <v>0</v>
      </c>
      <c r="G3" s="126">
        <v>0</v>
      </c>
      <c r="H3" s="126">
        <v>1</v>
      </c>
      <c r="I3" s="126">
        <v>0</v>
      </c>
      <c r="J3" s="126">
        <v>0</v>
      </c>
      <c r="K3" s="126">
        <v>0</v>
      </c>
      <c r="L3" s="126">
        <v>0</v>
      </c>
      <c r="M3" s="126">
        <v>0</v>
      </c>
      <c r="N3" s="126">
        <v>0</v>
      </c>
      <c r="O3" s="126">
        <v>0</v>
      </c>
      <c r="P3" s="126">
        <v>0</v>
      </c>
      <c r="Q3" s="126">
        <v>2</v>
      </c>
      <c r="R3" s="126">
        <v>0</v>
      </c>
      <c r="S3" s="126">
        <v>0</v>
      </c>
      <c r="T3" s="126">
        <v>0</v>
      </c>
      <c r="U3" s="126">
        <v>0</v>
      </c>
      <c r="V3" s="126">
        <v>0</v>
      </c>
      <c r="W3" s="126">
        <v>0</v>
      </c>
      <c r="X3" s="126">
        <v>0</v>
      </c>
      <c r="Y3" s="126">
        <v>0</v>
      </c>
      <c r="Z3" s="126">
        <v>0</v>
      </c>
      <c r="AA3" s="126">
        <v>0</v>
      </c>
      <c r="AB3" s="126">
        <v>0</v>
      </c>
      <c r="AC3" s="126">
        <v>0</v>
      </c>
      <c r="AD3" s="126">
        <v>0</v>
      </c>
      <c r="AE3" s="126">
        <v>0</v>
      </c>
      <c r="AF3" s="126">
        <v>0</v>
      </c>
      <c r="AG3" s="126">
        <v>0</v>
      </c>
      <c r="AH3" s="126">
        <v>0</v>
      </c>
      <c r="AI3" s="126">
        <v>0</v>
      </c>
      <c r="AJ3" s="126">
        <v>0</v>
      </c>
      <c r="AK3" s="126">
        <v>0</v>
      </c>
      <c r="AL3" s="126">
        <v>0</v>
      </c>
      <c r="AM3" s="126">
        <v>0</v>
      </c>
      <c r="AN3" s="126">
        <v>0</v>
      </c>
      <c r="AO3" s="126">
        <v>0</v>
      </c>
      <c r="AP3" s="126">
        <v>0</v>
      </c>
      <c r="AQ3" s="126">
        <v>0</v>
      </c>
      <c r="AR3" s="126">
        <v>1</v>
      </c>
      <c r="AS3" s="126">
        <v>0</v>
      </c>
      <c r="AT3" s="126">
        <v>0</v>
      </c>
      <c r="AU3" s="126">
        <v>0</v>
      </c>
      <c r="AV3" s="126">
        <v>1</v>
      </c>
      <c r="AW3" s="126">
        <v>0</v>
      </c>
      <c r="AX3" s="126">
        <v>0</v>
      </c>
      <c r="AY3" s="126">
        <v>0</v>
      </c>
      <c r="AZ3" s="126">
        <v>0</v>
      </c>
      <c r="BA3" s="126">
        <v>0</v>
      </c>
      <c r="BB3" s="126">
        <v>0</v>
      </c>
      <c r="BC3" s="126">
        <v>0</v>
      </c>
      <c r="BD3" s="126">
        <v>0</v>
      </c>
      <c r="BE3" s="126">
        <v>0</v>
      </c>
      <c r="BF3" s="126">
        <v>0</v>
      </c>
      <c r="BG3" s="126">
        <v>0</v>
      </c>
      <c r="BH3" s="126">
        <v>0</v>
      </c>
      <c r="BI3" s="126">
        <v>0</v>
      </c>
      <c r="BJ3" s="126">
        <v>0</v>
      </c>
      <c r="BK3" s="126">
        <v>0</v>
      </c>
      <c r="BL3" s="126">
        <v>0</v>
      </c>
      <c r="BM3" s="126">
        <v>0</v>
      </c>
      <c r="BN3" s="126">
        <v>0</v>
      </c>
      <c r="BO3" s="126">
        <v>1</v>
      </c>
      <c r="BP3" s="126">
        <v>0</v>
      </c>
      <c r="BQ3" s="126">
        <v>0</v>
      </c>
      <c r="BR3" s="126">
        <v>0</v>
      </c>
      <c r="BS3" s="126">
        <v>0</v>
      </c>
      <c r="BT3" s="126">
        <v>0</v>
      </c>
      <c r="BU3" s="126">
        <v>0</v>
      </c>
      <c r="BV3" s="126">
        <v>0</v>
      </c>
      <c r="BW3" s="126">
        <v>0</v>
      </c>
      <c r="BX3" s="126">
        <v>0</v>
      </c>
      <c r="BY3" s="126">
        <v>2</v>
      </c>
      <c r="BZ3" s="126">
        <v>0</v>
      </c>
      <c r="CA3" s="126">
        <v>14</v>
      </c>
      <c r="CB3" s="126">
        <v>0</v>
      </c>
      <c r="CC3" s="126">
        <v>0</v>
      </c>
      <c r="CD3" s="126">
        <v>0</v>
      </c>
      <c r="CE3" s="126">
        <v>0</v>
      </c>
      <c r="CF3" s="126">
        <v>0</v>
      </c>
      <c r="CG3" s="126">
        <v>0</v>
      </c>
      <c r="CH3" s="126">
        <v>0</v>
      </c>
      <c r="CI3" s="126">
        <v>10</v>
      </c>
      <c r="CJ3" s="126">
        <v>0</v>
      </c>
      <c r="CK3" s="126">
        <v>0</v>
      </c>
      <c r="CL3" s="126">
        <v>0</v>
      </c>
      <c r="CM3" s="126">
        <v>1</v>
      </c>
      <c r="CN3" s="126">
        <v>0</v>
      </c>
      <c r="CO3" s="126">
        <v>0</v>
      </c>
      <c r="CP3" s="126">
        <v>0</v>
      </c>
      <c r="CQ3" s="126">
        <v>0</v>
      </c>
      <c r="CR3" s="126">
        <v>0</v>
      </c>
      <c r="CS3" s="126">
        <v>0</v>
      </c>
      <c r="CT3" s="126">
        <v>0</v>
      </c>
      <c r="CU3" s="126">
        <v>0</v>
      </c>
      <c r="CV3" s="126">
        <v>0</v>
      </c>
      <c r="CW3" s="126">
        <v>0</v>
      </c>
      <c r="CX3" s="127">
        <v>3</v>
      </c>
      <c r="CY3" s="128">
        <v>0</v>
      </c>
      <c r="CZ3" s="128">
        <v>27</v>
      </c>
      <c r="DA3" s="128">
        <v>2</v>
      </c>
      <c r="DB3" s="128">
        <v>2</v>
      </c>
      <c r="DC3" s="129">
        <v>0</v>
      </c>
    </row>
    <row r="4" spans="1:107" s="58" customFormat="1" x14ac:dyDescent="0.25">
      <c r="A4" s="130" t="s">
        <v>230</v>
      </c>
      <c r="B4" s="58">
        <v>0</v>
      </c>
      <c r="C4" s="58">
        <v>0</v>
      </c>
      <c r="D4" s="58">
        <v>0</v>
      </c>
      <c r="E4" s="58">
        <v>0</v>
      </c>
      <c r="F4" s="58">
        <v>0</v>
      </c>
      <c r="G4" s="58">
        <v>0</v>
      </c>
      <c r="H4" s="58">
        <v>2</v>
      </c>
      <c r="I4" s="58">
        <v>0</v>
      </c>
      <c r="J4" s="58">
        <v>0</v>
      </c>
      <c r="K4" s="58">
        <v>0</v>
      </c>
      <c r="L4" s="58">
        <v>0</v>
      </c>
      <c r="M4" s="58">
        <v>0</v>
      </c>
      <c r="N4" s="58">
        <v>0</v>
      </c>
      <c r="O4" s="58">
        <v>0</v>
      </c>
      <c r="P4" s="58">
        <v>0</v>
      </c>
      <c r="Q4" s="58">
        <v>0</v>
      </c>
      <c r="R4" s="58">
        <v>0</v>
      </c>
      <c r="S4" s="58">
        <v>0</v>
      </c>
      <c r="T4" s="58">
        <v>0</v>
      </c>
      <c r="U4" s="58">
        <v>0</v>
      </c>
      <c r="V4" s="58">
        <v>0</v>
      </c>
      <c r="W4" s="58">
        <v>0</v>
      </c>
      <c r="X4" s="58">
        <v>0</v>
      </c>
      <c r="Y4" s="58">
        <v>0</v>
      </c>
      <c r="Z4" s="58">
        <v>0</v>
      </c>
      <c r="AA4" s="58">
        <v>0</v>
      </c>
      <c r="AB4" s="58">
        <v>0</v>
      </c>
      <c r="AC4" s="58">
        <v>0</v>
      </c>
      <c r="AD4" s="58">
        <v>0</v>
      </c>
      <c r="AE4" s="58">
        <v>0</v>
      </c>
      <c r="AF4" s="58">
        <v>0</v>
      </c>
      <c r="AG4" s="58">
        <v>0</v>
      </c>
      <c r="AH4" s="58">
        <v>0</v>
      </c>
      <c r="AI4" s="58">
        <v>0</v>
      </c>
      <c r="AJ4" s="58">
        <v>0</v>
      </c>
      <c r="AK4" s="58">
        <v>0</v>
      </c>
      <c r="AL4" s="58">
        <v>0</v>
      </c>
      <c r="AM4" s="58">
        <v>0</v>
      </c>
      <c r="AN4" s="58">
        <v>0</v>
      </c>
      <c r="AO4" s="58">
        <v>0</v>
      </c>
      <c r="AP4" s="58">
        <v>0</v>
      </c>
      <c r="AQ4" s="58">
        <v>0</v>
      </c>
      <c r="AR4" s="58">
        <v>1</v>
      </c>
      <c r="AS4" s="58">
        <v>0</v>
      </c>
      <c r="AT4" s="58">
        <v>0</v>
      </c>
      <c r="AU4" s="58">
        <v>0</v>
      </c>
      <c r="AV4" s="58">
        <v>0</v>
      </c>
      <c r="AW4" s="58">
        <v>0</v>
      </c>
      <c r="AX4" s="58">
        <v>0</v>
      </c>
      <c r="AY4" s="58">
        <v>0</v>
      </c>
      <c r="AZ4" s="58">
        <v>0</v>
      </c>
      <c r="BA4" s="58">
        <v>0</v>
      </c>
      <c r="BB4" s="58">
        <v>0</v>
      </c>
      <c r="BC4" s="58">
        <v>0</v>
      </c>
      <c r="BD4" s="58">
        <v>0</v>
      </c>
      <c r="BE4" s="58">
        <v>0</v>
      </c>
      <c r="BF4" s="58">
        <v>0</v>
      </c>
      <c r="BG4" s="58">
        <v>0</v>
      </c>
      <c r="BH4" s="58">
        <v>0</v>
      </c>
      <c r="BI4" s="58">
        <v>0</v>
      </c>
      <c r="BJ4" s="58">
        <v>0</v>
      </c>
      <c r="BK4" s="58">
        <v>0</v>
      </c>
      <c r="BL4" s="58">
        <v>0</v>
      </c>
      <c r="BM4" s="58">
        <v>0</v>
      </c>
      <c r="BN4" s="58">
        <v>0</v>
      </c>
      <c r="BO4" s="58">
        <v>0</v>
      </c>
      <c r="BP4" s="58">
        <v>0</v>
      </c>
      <c r="BQ4" s="58">
        <v>0</v>
      </c>
      <c r="BR4" s="58">
        <v>0</v>
      </c>
      <c r="BS4" s="58">
        <v>0</v>
      </c>
      <c r="BT4" s="58">
        <v>0</v>
      </c>
      <c r="BU4" s="58">
        <v>0</v>
      </c>
      <c r="BV4" s="58">
        <v>0</v>
      </c>
      <c r="BW4" s="58">
        <v>0</v>
      </c>
      <c r="BX4" s="58">
        <v>0</v>
      </c>
      <c r="BY4" s="58">
        <v>2</v>
      </c>
      <c r="BZ4" s="58">
        <v>1</v>
      </c>
      <c r="CA4" s="58">
        <v>5</v>
      </c>
      <c r="CB4" s="58">
        <v>0</v>
      </c>
      <c r="CC4" s="58">
        <v>0</v>
      </c>
      <c r="CD4" s="58">
        <v>0</v>
      </c>
      <c r="CE4" s="58">
        <v>0</v>
      </c>
      <c r="CF4" s="58">
        <v>0</v>
      </c>
      <c r="CG4" s="58">
        <v>0</v>
      </c>
      <c r="CH4" s="58">
        <v>0</v>
      </c>
      <c r="CI4" s="58">
        <v>11</v>
      </c>
      <c r="CJ4" s="58">
        <v>0</v>
      </c>
      <c r="CK4" s="58">
        <v>0</v>
      </c>
      <c r="CL4" s="58">
        <v>0</v>
      </c>
      <c r="CM4" s="58">
        <v>0</v>
      </c>
      <c r="CN4" s="58">
        <v>0</v>
      </c>
      <c r="CO4" s="58">
        <v>0</v>
      </c>
      <c r="CP4" s="58">
        <v>0</v>
      </c>
      <c r="CQ4" s="58">
        <v>0</v>
      </c>
      <c r="CR4" s="58">
        <v>0</v>
      </c>
      <c r="CS4" s="58">
        <v>0</v>
      </c>
      <c r="CT4" s="58">
        <v>0</v>
      </c>
      <c r="CU4" s="58">
        <v>0</v>
      </c>
      <c r="CV4" s="58">
        <v>0</v>
      </c>
      <c r="CW4" s="58">
        <v>0</v>
      </c>
      <c r="CX4" s="56">
        <v>1</v>
      </c>
      <c r="CY4" s="34">
        <v>0</v>
      </c>
      <c r="CZ4" s="34">
        <v>19</v>
      </c>
      <c r="DA4" s="34">
        <v>2</v>
      </c>
      <c r="DB4" s="34">
        <v>0</v>
      </c>
      <c r="DC4" s="57">
        <v>0</v>
      </c>
    </row>
    <row r="5" spans="1:107" s="58" customFormat="1" x14ac:dyDescent="0.25">
      <c r="A5" s="130" t="s">
        <v>231</v>
      </c>
      <c r="B5" s="58">
        <v>0</v>
      </c>
      <c r="C5" s="58">
        <v>0</v>
      </c>
      <c r="D5" s="58">
        <v>0</v>
      </c>
      <c r="E5" s="58">
        <v>0</v>
      </c>
      <c r="F5" s="58">
        <v>0</v>
      </c>
      <c r="G5" s="58">
        <v>0</v>
      </c>
      <c r="H5" s="58">
        <v>0</v>
      </c>
      <c r="I5" s="58">
        <v>0</v>
      </c>
      <c r="J5" s="58">
        <v>0</v>
      </c>
      <c r="K5" s="58">
        <v>0</v>
      </c>
      <c r="L5" s="58">
        <v>0</v>
      </c>
      <c r="M5" s="58">
        <v>0</v>
      </c>
      <c r="N5" s="58">
        <v>0</v>
      </c>
      <c r="O5" s="58">
        <v>0</v>
      </c>
      <c r="P5" s="58">
        <v>0</v>
      </c>
      <c r="Q5" s="58">
        <v>0</v>
      </c>
      <c r="R5" s="58">
        <v>0</v>
      </c>
      <c r="S5" s="58">
        <v>0</v>
      </c>
      <c r="T5" s="58">
        <v>0</v>
      </c>
      <c r="U5" s="58">
        <v>0</v>
      </c>
      <c r="V5" s="58">
        <v>0</v>
      </c>
      <c r="W5" s="58">
        <v>0</v>
      </c>
      <c r="X5" s="58">
        <v>0</v>
      </c>
      <c r="Y5" s="58">
        <v>0</v>
      </c>
      <c r="Z5" s="58">
        <v>0</v>
      </c>
      <c r="AA5" s="58">
        <v>0</v>
      </c>
      <c r="AB5" s="58">
        <v>0</v>
      </c>
      <c r="AC5" s="58">
        <v>0</v>
      </c>
      <c r="AD5" s="58">
        <v>0</v>
      </c>
      <c r="AE5" s="58">
        <v>0</v>
      </c>
      <c r="AF5" s="58">
        <v>0</v>
      </c>
      <c r="AG5" s="58">
        <v>0</v>
      </c>
      <c r="AH5" s="58">
        <v>0</v>
      </c>
      <c r="AI5" s="58">
        <v>0</v>
      </c>
      <c r="AJ5" s="58">
        <v>0</v>
      </c>
      <c r="AK5" s="58">
        <v>0</v>
      </c>
      <c r="AL5" s="58">
        <v>0</v>
      </c>
      <c r="AM5" s="58">
        <v>0</v>
      </c>
      <c r="AN5" s="58">
        <v>0</v>
      </c>
      <c r="AO5" s="58">
        <v>0</v>
      </c>
      <c r="AP5" s="58">
        <v>0</v>
      </c>
      <c r="AQ5" s="58">
        <v>0</v>
      </c>
      <c r="AR5" s="58">
        <v>0</v>
      </c>
      <c r="AS5" s="58">
        <v>0</v>
      </c>
      <c r="AT5" s="58">
        <v>1</v>
      </c>
      <c r="AU5" s="58">
        <v>0</v>
      </c>
      <c r="AV5" s="58">
        <v>3</v>
      </c>
      <c r="AW5" s="58">
        <v>0</v>
      </c>
      <c r="AX5" s="58">
        <v>0</v>
      </c>
      <c r="AY5" s="58">
        <v>0</v>
      </c>
      <c r="AZ5" s="58">
        <v>0</v>
      </c>
      <c r="BA5" s="58">
        <v>0</v>
      </c>
      <c r="BB5" s="58">
        <v>0</v>
      </c>
      <c r="BC5" s="58">
        <v>0</v>
      </c>
      <c r="BD5" s="58">
        <v>0</v>
      </c>
      <c r="BE5" s="58">
        <v>0</v>
      </c>
      <c r="BF5" s="58">
        <v>0</v>
      </c>
      <c r="BG5" s="58">
        <v>0</v>
      </c>
      <c r="BH5" s="58">
        <v>0</v>
      </c>
      <c r="BI5" s="58">
        <v>0</v>
      </c>
      <c r="BJ5" s="58">
        <v>0</v>
      </c>
      <c r="BK5" s="58">
        <v>0</v>
      </c>
      <c r="BL5" s="58">
        <v>0</v>
      </c>
      <c r="BM5" s="58">
        <v>1</v>
      </c>
      <c r="BN5" s="58">
        <v>0</v>
      </c>
      <c r="BO5" s="58">
        <v>1</v>
      </c>
      <c r="BP5" s="58">
        <v>0</v>
      </c>
      <c r="BQ5" s="58">
        <v>0</v>
      </c>
      <c r="BR5" s="58">
        <v>0</v>
      </c>
      <c r="BS5" s="58">
        <v>0</v>
      </c>
      <c r="BT5" s="58">
        <v>0</v>
      </c>
      <c r="BU5" s="58">
        <v>0</v>
      </c>
      <c r="BV5" s="58">
        <v>0</v>
      </c>
      <c r="BW5" s="58">
        <v>0</v>
      </c>
      <c r="BX5" s="58">
        <v>0</v>
      </c>
      <c r="BY5" s="58">
        <v>3</v>
      </c>
      <c r="BZ5" s="58">
        <v>1</v>
      </c>
      <c r="CA5" s="58">
        <v>7</v>
      </c>
      <c r="CB5" s="58">
        <v>0</v>
      </c>
      <c r="CC5" s="58">
        <v>0</v>
      </c>
      <c r="CD5" s="58">
        <v>0</v>
      </c>
      <c r="CE5" s="58">
        <v>0</v>
      </c>
      <c r="CF5" s="58">
        <v>0</v>
      </c>
      <c r="CG5" s="58">
        <v>0</v>
      </c>
      <c r="CH5" s="58">
        <v>0</v>
      </c>
      <c r="CI5" s="58">
        <v>10</v>
      </c>
      <c r="CJ5" s="58">
        <v>0</v>
      </c>
      <c r="CK5" s="58">
        <v>0</v>
      </c>
      <c r="CL5" s="58">
        <v>0</v>
      </c>
      <c r="CM5" s="58">
        <v>1</v>
      </c>
      <c r="CN5" s="58">
        <v>0</v>
      </c>
      <c r="CO5" s="58">
        <v>0</v>
      </c>
      <c r="CP5" s="58">
        <v>0</v>
      </c>
      <c r="CQ5" s="58">
        <v>0</v>
      </c>
      <c r="CR5" s="58">
        <v>0</v>
      </c>
      <c r="CS5" s="58">
        <v>0</v>
      </c>
      <c r="CT5" s="58">
        <v>0</v>
      </c>
      <c r="CU5" s="58">
        <v>0</v>
      </c>
      <c r="CV5" s="58">
        <v>0</v>
      </c>
      <c r="CW5" s="58">
        <v>0</v>
      </c>
      <c r="CX5" s="56">
        <v>6</v>
      </c>
      <c r="CY5" s="34">
        <v>0</v>
      </c>
      <c r="CZ5" s="34">
        <v>22</v>
      </c>
      <c r="DA5" s="34">
        <v>0</v>
      </c>
      <c r="DB5" s="34">
        <v>0</v>
      </c>
      <c r="DC5" s="57">
        <v>0</v>
      </c>
    </row>
    <row r="6" spans="1:107" s="58" customFormat="1" x14ac:dyDescent="0.25">
      <c r="A6" s="130" t="s">
        <v>233</v>
      </c>
      <c r="B6" s="58">
        <v>0</v>
      </c>
      <c r="C6" s="58">
        <v>0</v>
      </c>
      <c r="D6" s="58">
        <v>0</v>
      </c>
      <c r="E6" s="58">
        <v>0</v>
      </c>
      <c r="F6" s="58">
        <v>0</v>
      </c>
      <c r="G6" s="58">
        <v>0</v>
      </c>
      <c r="H6" s="58">
        <v>0</v>
      </c>
      <c r="I6" s="58">
        <v>0</v>
      </c>
      <c r="J6" s="58">
        <v>0</v>
      </c>
      <c r="K6" s="58">
        <v>0</v>
      </c>
      <c r="L6" s="58">
        <v>0</v>
      </c>
      <c r="M6" s="58">
        <v>0</v>
      </c>
      <c r="N6" s="58">
        <v>0</v>
      </c>
      <c r="O6" s="58">
        <v>0</v>
      </c>
      <c r="P6" s="58">
        <v>0</v>
      </c>
      <c r="Q6" s="58">
        <v>0</v>
      </c>
      <c r="R6" s="58">
        <v>0</v>
      </c>
      <c r="S6" s="58">
        <v>0</v>
      </c>
      <c r="T6" s="58">
        <v>0</v>
      </c>
      <c r="U6" s="58">
        <v>0</v>
      </c>
      <c r="V6" s="58">
        <v>0</v>
      </c>
      <c r="W6" s="58">
        <v>0</v>
      </c>
      <c r="X6" s="58">
        <v>0</v>
      </c>
      <c r="Y6" s="58">
        <v>0</v>
      </c>
      <c r="Z6" s="58">
        <v>0</v>
      </c>
      <c r="AA6" s="58">
        <v>0</v>
      </c>
      <c r="AB6" s="58">
        <v>0</v>
      </c>
      <c r="AC6" s="58">
        <v>0</v>
      </c>
      <c r="AD6" s="58">
        <v>0</v>
      </c>
      <c r="AE6" s="58">
        <v>0</v>
      </c>
      <c r="AF6" s="58">
        <v>0</v>
      </c>
      <c r="AG6" s="58">
        <v>0</v>
      </c>
      <c r="AH6" s="58">
        <v>0</v>
      </c>
      <c r="AI6" s="58">
        <v>0</v>
      </c>
      <c r="AJ6" s="58">
        <v>0</v>
      </c>
      <c r="AK6" s="58">
        <v>0</v>
      </c>
      <c r="AL6" s="58">
        <v>0</v>
      </c>
      <c r="AM6" s="58">
        <v>0</v>
      </c>
      <c r="AN6" s="58">
        <v>0</v>
      </c>
      <c r="AO6" s="58">
        <v>0</v>
      </c>
      <c r="AP6" s="58">
        <v>0</v>
      </c>
      <c r="AQ6" s="58">
        <v>0</v>
      </c>
      <c r="AR6" s="58">
        <v>1</v>
      </c>
      <c r="AS6" s="58">
        <v>0</v>
      </c>
      <c r="AT6" s="58">
        <v>0</v>
      </c>
      <c r="AU6" s="58">
        <v>0</v>
      </c>
      <c r="AV6" s="58">
        <v>2</v>
      </c>
      <c r="AW6" s="58">
        <v>0</v>
      </c>
      <c r="AX6" s="58">
        <v>0</v>
      </c>
      <c r="AY6" s="58">
        <v>0</v>
      </c>
      <c r="AZ6" s="58">
        <v>0</v>
      </c>
      <c r="BA6" s="58">
        <v>0</v>
      </c>
      <c r="BB6" s="58">
        <v>0</v>
      </c>
      <c r="BC6" s="58">
        <v>0</v>
      </c>
      <c r="BD6" s="58">
        <v>0</v>
      </c>
      <c r="BE6" s="58">
        <v>0</v>
      </c>
      <c r="BF6" s="58">
        <v>0</v>
      </c>
      <c r="BG6" s="58">
        <v>0</v>
      </c>
      <c r="BH6" s="58">
        <v>0</v>
      </c>
      <c r="BI6" s="58">
        <v>0</v>
      </c>
      <c r="BJ6" s="58">
        <v>0</v>
      </c>
      <c r="BK6" s="58">
        <v>0</v>
      </c>
      <c r="BL6" s="58">
        <v>0</v>
      </c>
      <c r="BM6" s="58">
        <v>0</v>
      </c>
      <c r="BN6" s="58">
        <v>0</v>
      </c>
      <c r="BO6" s="58">
        <v>1</v>
      </c>
      <c r="BP6" s="58">
        <v>0</v>
      </c>
      <c r="BQ6" s="58">
        <v>0</v>
      </c>
      <c r="BR6" s="58">
        <v>0</v>
      </c>
      <c r="BS6" s="58">
        <v>0</v>
      </c>
      <c r="BT6" s="58">
        <v>0</v>
      </c>
      <c r="BU6" s="58">
        <v>0</v>
      </c>
      <c r="BV6" s="58">
        <v>0</v>
      </c>
      <c r="BW6" s="58">
        <v>0</v>
      </c>
      <c r="BX6" s="58">
        <v>0</v>
      </c>
      <c r="BY6" s="58">
        <v>2</v>
      </c>
      <c r="BZ6" s="58">
        <v>2</v>
      </c>
      <c r="CA6" s="58">
        <v>9</v>
      </c>
      <c r="CB6" s="58">
        <v>0</v>
      </c>
      <c r="CC6" s="58">
        <v>0</v>
      </c>
      <c r="CD6" s="58">
        <v>0</v>
      </c>
      <c r="CE6" s="58">
        <v>0</v>
      </c>
      <c r="CF6" s="58">
        <v>0</v>
      </c>
      <c r="CG6" s="58">
        <v>0</v>
      </c>
      <c r="CH6" s="58">
        <v>0</v>
      </c>
      <c r="CI6" s="58">
        <v>12</v>
      </c>
      <c r="CJ6" s="58">
        <v>0</v>
      </c>
      <c r="CK6" s="58">
        <v>0</v>
      </c>
      <c r="CL6" s="58">
        <v>0</v>
      </c>
      <c r="CM6" s="58">
        <v>1</v>
      </c>
      <c r="CN6" s="58">
        <v>0</v>
      </c>
      <c r="CO6" s="58">
        <v>0</v>
      </c>
      <c r="CP6" s="58">
        <v>0</v>
      </c>
      <c r="CQ6" s="58">
        <v>0</v>
      </c>
      <c r="CR6" s="58">
        <v>0</v>
      </c>
      <c r="CS6" s="58">
        <v>0</v>
      </c>
      <c r="CT6" s="58">
        <v>0</v>
      </c>
      <c r="CU6" s="58">
        <v>0</v>
      </c>
      <c r="CV6" s="58">
        <v>0</v>
      </c>
      <c r="CW6" s="58">
        <v>0</v>
      </c>
      <c r="CX6" s="56">
        <v>4</v>
      </c>
      <c r="CY6" s="34">
        <v>0</v>
      </c>
      <c r="CZ6" s="34">
        <v>26</v>
      </c>
      <c r="DA6" s="34">
        <v>0</v>
      </c>
      <c r="DB6" s="34">
        <v>0</v>
      </c>
      <c r="DC6" s="57">
        <v>0</v>
      </c>
    </row>
    <row r="7" spans="1:107" s="58" customFormat="1" x14ac:dyDescent="0.25">
      <c r="A7" s="130" t="s">
        <v>234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  <c r="H7" s="58">
        <v>1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58">
        <v>0</v>
      </c>
      <c r="P7" s="58">
        <v>0</v>
      </c>
      <c r="Q7" s="58">
        <v>0</v>
      </c>
      <c r="R7" s="58">
        <v>0</v>
      </c>
      <c r="S7" s="58">
        <v>0</v>
      </c>
      <c r="T7" s="58">
        <v>0</v>
      </c>
      <c r="U7" s="58">
        <v>0</v>
      </c>
      <c r="V7" s="58">
        <v>0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0</v>
      </c>
      <c r="AD7" s="58">
        <v>0</v>
      </c>
      <c r="AE7" s="58">
        <v>0</v>
      </c>
      <c r="AF7" s="58">
        <v>0</v>
      </c>
      <c r="AG7" s="58">
        <v>0</v>
      </c>
      <c r="AH7" s="58">
        <v>0</v>
      </c>
      <c r="AI7" s="58">
        <v>0</v>
      </c>
      <c r="AJ7" s="58">
        <v>0</v>
      </c>
      <c r="AK7" s="58">
        <v>0</v>
      </c>
      <c r="AL7" s="58">
        <v>0</v>
      </c>
      <c r="AM7" s="58">
        <v>0</v>
      </c>
      <c r="AN7" s="58">
        <v>0</v>
      </c>
      <c r="AO7" s="58">
        <v>0</v>
      </c>
      <c r="AP7" s="58">
        <v>0</v>
      </c>
      <c r="AQ7" s="58">
        <v>0</v>
      </c>
      <c r="AR7" s="58">
        <v>1</v>
      </c>
      <c r="AS7" s="58">
        <v>0</v>
      </c>
      <c r="AT7" s="58">
        <v>0</v>
      </c>
      <c r="AU7" s="58">
        <v>0</v>
      </c>
      <c r="AV7" s="58">
        <v>3</v>
      </c>
      <c r="AW7" s="58">
        <v>0</v>
      </c>
      <c r="AX7" s="58">
        <v>0</v>
      </c>
      <c r="AY7" s="58">
        <v>0</v>
      </c>
      <c r="AZ7" s="58">
        <v>0</v>
      </c>
      <c r="BA7" s="58">
        <v>0</v>
      </c>
      <c r="BB7" s="58">
        <v>0</v>
      </c>
      <c r="BC7" s="58">
        <v>0</v>
      </c>
      <c r="BD7" s="58">
        <v>0</v>
      </c>
      <c r="BE7" s="58">
        <v>0</v>
      </c>
      <c r="BF7" s="58">
        <v>0</v>
      </c>
      <c r="BG7" s="58">
        <v>0</v>
      </c>
      <c r="BH7" s="58">
        <v>0</v>
      </c>
      <c r="BI7" s="58">
        <v>0</v>
      </c>
      <c r="BJ7" s="58">
        <v>0</v>
      </c>
      <c r="BK7" s="58">
        <v>0</v>
      </c>
      <c r="BL7" s="58">
        <v>0</v>
      </c>
      <c r="BM7" s="58">
        <v>1</v>
      </c>
      <c r="BN7" s="58">
        <v>0</v>
      </c>
      <c r="BO7" s="58">
        <v>1</v>
      </c>
      <c r="BP7" s="58">
        <v>0</v>
      </c>
      <c r="BQ7" s="58">
        <v>0</v>
      </c>
      <c r="BR7" s="58">
        <v>0</v>
      </c>
      <c r="BS7" s="58">
        <v>0</v>
      </c>
      <c r="BT7" s="58">
        <v>0</v>
      </c>
      <c r="BU7" s="58">
        <v>0</v>
      </c>
      <c r="BV7" s="58">
        <v>0</v>
      </c>
      <c r="BW7" s="58">
        <v>0</v>
      </c>
      <c r="BX7" s="58">
        <v>0</v>
      </c>
      <c r="BY7" s="58">
        <v>2</v>
      </c>
      <c r="BZ7" s="58">
        <v>3</v>
      </c>
      <c r="CA7" s="58">
        <v>8</v>
      </c>
      <c r="CB7" s="58">
        <v>0</v>
      </c>
      <c r="CC7" s="58">
        <v>0</v>
      </c>
      <c r="CD7" s="58">
        <v>0</v>
      </c>
      <c r="CE7" s="58">
        <v>0</v>
      </c>
      <c r="CF7" s="58">
        <v>0</v>
      </c>
      <c r="CG7" s="58">
        <v>0</v>
      </c>
      <c r="CH7" s="58">
        <v>0</v>
      </c>
      <c r="CI7" s="58">
        <v>12</v>
      </c>
      <c r="CJ7" s="58">
        <v>0</v>
      </c>
      <c r="CK7" s="58">
        <v>0</v>
      </c>
      <c r="CL7" s="58">
        <v>0</v>
      </c>
      <c r="CM7" s="58">
        <v>1</v>
      </c>
      <c r="CN7" s="58">
        <v>0</v>
      </c>
      <c r="CO7" s="58">
        <v>0</v>
      </c>
      <c r="CP7" s="58">
        <v>0</v>
      </c>
      <c r="CQ7" s="58">
        <v>0</v>
      </c>
      <c r="CR7" s="58">
        <v>0</v>
      </c>
      <c r="CS7" s="58">
        <v>0</v>
      </c>
      <c r="CT7" s="58">
        <v>0</v>
      </c>
      <c r="CU7" s="58">
        <v>0</v>
      </c>
      <c r="CV7" s="58">
        <v>0</v>
      </c>
      <c r="CW7" s="58">
        <v>0</v>
      </c>
      <c r="CX7" s="56">
        <v>6</v>
      </c>
      <c r="CY7" s="34">
        <v>0</v>
      </c>
      <c r="CZ7" s="34">
        <v>26</v>
      </c>
      <c r="DA7" s="34">
        <v>1</v>
      </c>
      <c r="DB7" s="34">
        <v>0</v>
      </c>
      <c r="DC7" s="57">
        <v>0</v>
      </c>
    </row>
    <row r="8" spans="1:107" s="58" customFormat="1" x14ac:dyDescent="0.25">
      <c r="A8" s="130" t="s">
        <v>235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8">
        <v>0</v>
      </c>
      <c r="S8" s="58">
        <v>0</v>
      </c>
      <c r="T8" s="58">
        <v>0</v>
      </c>
      <c r="U8" s="58">
        <v>0</v>
      </c>
      <c r="V8" s="58">
        <v>0</v>
      </c>
      <c r="W8" s="58">
        <v>0</v>
      </c>
      <c r="X8" s="58">
        <v>0</v>
      </c>
      <c r="Y8" s="58">
        <v>0</v>
      </c>
      <c r="Z8" s="58">
        <v>0</v>
      </c>
      <c r="AA8" s="58">
        <v>0</v>
      </c>
      <c r="AB8" s="58">
        <v>0</v>
      </c>
      <c r="AC8" s="58">
        <v>0</v>
      </c>
      <c r="AD8" s="58">
        <v>0</v>
      </c>
      <c r="AE8" s="58">
        <v>0</v>
      </c>
      <c r="AF8" s="58">
        <v>0</v>
      </c>
      <c r="AG8" s="58">
        <v>0</v>
      </c>
      <c r="AH8" s="58">
        <v>0</v>
      </c>
      <c r="AI8" s="58">
        <v>0</v>
      </c>
      <c r="AJ8" s="58">
        <v>0</v>
      </c>
      <c r="AK8" s="58">
        <v>0</v>
      </c>
      <c r="AL8" s="58">
        <v>0</v>
      </c>
      <c r="AM8" s="58">
        <v>0</v>
      </c>
      <c r="AN8" s="58">
        <v>0</v>
      </c>
      <c r="AO8" s="58">
        <v>0</v>
      </c>
      <c r="AP8" s="58">
        <v>0</v>
      </c>
      <c r="AQ8" s="58">
        <v>0</v>
      </c>
      <c r="AR8" s="58">
        <v>1</v>
      </c>
      <c r="AS8" s="58">
        <v>0</v>
      </c>
      <c r="AT8" s="58">
        <v>0</v>
      </c>
      <c r="AU8" s="58">
        <v>0</v>
      </c>
      <c r="AV8" s="58">
        <v>2</v>
      </c>
      <c r="AW8" s="58">
        <v>0</v>
      </c>
      <c r="AX8" s="58">
        <v>0</v>
      </c>
      <c r="AY8" s="58">
        <v>0</v>
      </c>
      <c r="AZ8" s="58">
        <v>0</v>
      </c>
      <c r="BA8" s="58">
        <v>0</v>
      </c>
      <c r="BB8" s="58">
        <v>0</v>
      </c>
      <c r="BC8" s="58">
        <v>0</v>
      </c>
      <c r="BD8" s="58">
        <v>0</v>
      </c>
      <c r="BE8" s="58">
        <v>0</v>
      </c>
      <c r="BF8" s="58">
        <v>0</v>
      </c>
      <c r="BG8" s="58">
        <v>0</v>
      </c>
      <c r="BH8" s="58">
        <v>0</v>
      </c>
      <c r="BI8" s="58">
        <v>0</v>
      </c>
      <c r="BJ8" s="58">
        <v>0</v>
      </c>
      <c r="BK8" s="58">
        <v>0</v>
      </c>
      <c r="BL8" s="58">
        <v>0</v>
      </c>
      <c r="BM8" s="58">
        <v>0</v>
      </c>
      <c r="BN8" s="58">
        <v>0</v>
      </c>
      <c r="BO8" s="58">
        <v>1</v>
      </c>
      <c r="BP8" s="58">
        <v>0</v>
      </c>
      <c r="BQ8" s="58">
        <v>0</v>
      </c>
      <c r="BR8" s="58">
        <v>0</v>
      </c>
      <c r="BS8" s="58">
        <v>0</v>
      </c>
      <c r="BT8" s="58">
        <v>0</v>
      </c>
      <c r="BU8" s="58">
        <v>0</v>
      </c>
      <c r="BV8" s="58">
        <v>0</v>
      </c>
      <c r="BW8" s="58">
        <v>0</v>
      </c>
      <c r="BX8" s="58">
        <v>0</v>
      </c>
      <c r="BY8" s="58">
        <v>0</v>
      </c>
      <c r="BZ8" s="58">
        <v>0</v>
      </c>
      <c r="CA8" s="58">
        <v>3</v>
      </c>
      <c r="CB8" s="58">
        <v>0</v>
      </c>
      <c r="CC8" s="58">
        <v>0</v>
      </c>
      <c r="CD8" s="58">
        <v>0</v>
      </c>
      <c r="CE8" s="58">
        <v>0</v>
      </c>
      <c r="CF8" s="58">
        <v>0</v>
      </c>
      <c r="CG8" s="58">
        <v>0</v>
      </c>
      <c r="CH8" s="58">
        <v>0</v>
      </c>
      <c r="CI8" s="58">
        <v>8</v>
      </c>
      <c r="CJ8" s="58">
        <v>0</v>
      </c>
      <c r="CK8" s="58">
        <v>0</v>
      </c>
      <c r="CL8" s="58">
        <v>0</v>
      </c>
      <c r="CM8" s="58">
        <v>0</v>
      </c>
      <c r="CN8" s="58">
        <v>0</v>
      </c>
      <c r="CO8" s="58">
        <v>0</v>
      </c>
      <c r="CP8" s="58">
        <v>0</v>
      </c>
      <c r="CQ8" s="58">
        <v>0</v>
      </c>
      <c r="CR8" s="58">
        <v>0</v>
      </c>
      <c r="CS8" s="58">
        <v>0</v>
      </c>
      <c r="CT8" s="58">
        <v>0</v>
      </c>
      <c r="CU8" s="58">
        <v>0</v>
      </c>
      <c r="CV8" s="58">
        <v>0</v>
      </c>
      <c r="CW8" s="58">
        <v>0</v>
      </c>
      <c r="CX8" s="56">
        <v>4</v>
      </c>
      <c r="CY8" s="34">
        <v>0</v>
      </c>
      <c r="CZ8" s="34">
        <v>11</v>
      </c>
      <c r="DA8" s="34">
        <v>0</v>
      </c>
      <c r="DB8" s="34">
        <v>0</v>
      </c>
      <c r="DC8" s="57">
        <v>0</v>
      </c>
    </row>
    <row r="9" spans="1:107" s="58" customFormat="1" x14ac:dyDescent="0.25">
      <c r="A9" s="130" t="s">
        <v>236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58">
        <v>0</v>
      </c>
      <c r="W9" s="58">
        <v>0</v>
      </c>
      <c r="X9" s="58">
        <v>0</v>
      </c>
      <c r="Y9" s="58">
        <v>0</v>
      </c>
      <c r="Z9" s="58">
        <v>0</v>
      </c>
      <c r="AA9" s="58">
        <v>0</v>
      </c>
      <c r="AB9" s="58">
        <v>0</v>
      </c>
      <c r="AC9" s="58">
        <v>0</v>
      </c>
      <c r="AD9" s="58">
        <v>0</v>
      </c>
      <c r="AE9" s="58">
        <v>0</v>
      </c>
      <c r="AF9" s="58">
        <v>0</v>
      </c>
      <c r="AG9" s="58">
        <v>0</v>
      </c>
      <c r="AH9" s="58">
        <v>0</v>
      </c>
      <c r="AI9" s="58">
        <v>0</v>
      </c>
      <c r="AJ9" s="58">
        <v>0</v>
      </c>
      <c r="AK9" s="58">
        <v>0</v>
      </c>
      <c r="AL9" s="58">
        <v>0</v>
      </c>
      <c r="AM9" s="58">
        <v>0</v>
      </c>
      <c r="AN9" s="58">
        <v>0</v>
      </c>
      <c r="AO9" s="58">
        <v>0</v>
      </c>
      <c r="AP9" s="58">
        <v>0</v>
      </c>
      <c r="AQ9" s="58">
        <v>0</v>
      </c>
      <c r="AR9" s="58">
        <v>1</v>
      </c>
      <c r="AS9" s="58">
        <v>0</v>
      </c>
      <c r="AT9" s="58">
        <v>0</v>
      </c>
      <c r="AU9" s="58">
        <v>0</v>
      </c>
      <c r="AV9" s="58">
        <v>3</v>
      </c>
      <c r="AW9" s="58">
        <v>0</v>
      </c>
      <c r="AX9" s="58">
        <v>0</v>
      </c>
      <c r="AY9" s="58">
        <v>0</v>
      </c>
      <c r="AZ9" s="58">
        <v>0</v>
      </c>
      <c r="BA9" s="58">
        <v>0</v>
      </c>
      <c r="BB9" s="58">
        <v>0</v>
      </c>
      <c r="BC9" s="58">
        <v>0</v>
      </c>
      <c r="BD9" s="58">
        <v>0</v>
      </c>
      <c r="BE9" s="58">
        <v>0</v>
      </c>
      <c r="BF9" s="58">
        <v>0</v>
      </c>
      <c r="BG9" s="58">
        <v>0</v>
      </c>
      <c r="BH9" s="58">
        <v>0</v>
      </c>
      <c r="BI9" s="58">
        <v>0</v>
      </c>
      <c r="BJ9" s="58">
        <v>0</v>
      </c>
      <c r="BK9" s="58">
        <v>0</v>
      </c>
      <c r="BL9" s="58">
        <v>0</v>
      </c>
      <c r="BM9" s="58">
        <v>1</v>
      </c>
      <c r="BN9" s="58">
        <v>0</v>
      </c>
      <c r="BO9" s="58">
        <v>1</v>
      </c>
      <c r="BP9" s="58">
        <v>0</v>
      </c>
      <c r="BQ9" s="58">
        <v>0</v>
      </c>
      <c r="BR9" s="58">
        <v>0</v>
      </c>
      <c r="BS9" s="58">
        <v>0</v>
      </c>
      <c r="BT9" s="58">
        <v>0</v>
      </c>
      <c r="BU9" s="58">
        <v>0</v>
      </c>
      <c r="BV9" s="58">
        <v>0</v>
      </c>
      <c r="BW9" s="58">
        <v>0</v>
      </c>
      <c r="BX9" s="58">
        <v>0</v>
      </c>
      <c r="BY9" s="58">
        <v>1</v>
      </c>
      <c r="BZ9" s="58">
        <v>3</v>
      </c>
      <c r="CA9" s="58">
        <v>9</v>
      </c>
      <c r="CB9" s="58">
        <v>0</v>
      </c>
      <c r="CC9" s="58">
        <v>0</v>
      </c>
      <c r="CD9" s="58">
        <v>0</v>
      </c>
      <c r="CE9" s="58">
        <v>0</v>
      </c>
      <c r="CF9" s="58">
        <v>0</v>
      </c>
      <c r="CG9" s="58">
        <v>0</v>
      </c>
      <c r="CH9" s="58">
        <v>0</v>
      </c>
      <c r="CI9" s="58">
        <v>11</v>
      </c>
      <c r="CJ9" s="58">
        <v>0</v>
      </c>
      <c r="CK9" s="58">
        <v>0</v>
      </c>
      <c r="CL9" s="58">
        <v>0</v>
      </c>
      <c r="CM9" s="58">
        <v>1</v>
      </c>
      <c r="CN9" s="58">
        <v>0</v>
      </c>
      <c r="CO9" s="58">
        <v>0</v>
      </c>
      <c r="CP9" s="58">
        <v>0</v>
      </c>
      <c r="CQ9" s="58">
        <v>0</v>
      </c>
      <c r="CR9" s="58">
        <v>0</v>
      </c>
      <c r="CS9" s="58">
        <v>0</v>
      </c>
      <c r="CT9" s="58">
        <v>0</v>
      </c>
      <c r="CU9" s="58">
        <v>0</v>
      </c>
      <c r="CV9" s="58">
        <v>0</v>
      </c>
      <c r="CW9" s="58">
        <v>0</v>
      </c>
      <c r="CX9" s="56">
        <v>6</v>
      </c>
      <c r="CY9" s="34">
        <v>0</v>
      </c>
      <c r="CZ9" s="34">
        <v>25</v>
      </c>
      <c r="DA9" s="34">
        <v>0</v>
      </c>
      <c r="DB9" s="34">
        <v>0</v>
      </c>
      <c r="DC9" s="57">
        <v>0</v>
      </c>
    </row>
    <row r="10" spans="1:107" s="58" customFormat="1" x14ac:dyDescent="0.25">
      <c r="A10" s="130" t="s">
        <v>237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58">
        <v>0</v>
      </c>
      <c r="W10" s="58">
        <v>0</v>
      </c>
      <c r="X10" s="58">
        <v>0</v>
      </c>
      <c r="Y10" s="58">
        <v>0</v>
      </c>
      <c r="Z10" s="58">
        <v>0</v>
      </c>
      <c r="AA10" s="58">
        <v>0</v>
      </c>
      <c r="AB10" s="58">
        <v>0</v>
      </c>
      <c r="AC10" s="58">
        <v>0</v>
      </c>
      <c r="AD10" s="58">
        <v>0</v>
      </c>
      <c r="AE10" s="58">
        <v>0</v>
      </c>
      <c r="AF10" s="58">
        <v>0</v>
      </c>
      <c r="AG10" s="58">
        <v>0</v>
      </c>
      <c r="AH10" s="58">
        <v>0</v>
      </c>
      <c r="AI10" s="58">
        <v>0</v>
      </c>
      <c r="AJ10" s="58">
        <v>0</v>
      </c>
      <c r="AK10" s="58">
        <v>0</v>
      </c>
      <c r="AL10" s="58">
        <v>0</v>
      </c>
      <c r="AM10" s="58">
        <v>0</v>
      </c>
      <c r="AN10" s="58">
        <v>0</v>
      </c>
      <c r="AO10" s="58">
        <v>0</v>
      </c>
      <c r="AP10" s="58">
        <v>0</v>
      </c>
      <c r="AQ10" s="58">
        <v>0</v>
      </c>
      <c r="AR10" s="58">
        <v>1</v>
      </c>
      <c r="AS10" s="58">
        <v>0</v>
      </c>
      <c r="AT10" s="58">
        <v>0</v>
      </c>
      <c r="AU10" s="58">
        <v>0</v>
      </c>
      <c r="AV10" s="58">
        <v>3</v>
      </c>
      <c r="AW10" s="58">
        <v>0</v>
      </c>
      <c r="AX10" s="58">
        <v>0</v>
      </c>
      <c r="AY10" s="58">
        <v>0</v>
      </c>
      <c r="AZ10" s="58">
        <v>0</v>
      </c>
      <c r="BA10" s="58">
        <v>0</v>
      </c>
      <c r="BB10" s="58">
        <v>0</v>
      </c>
      <c r="BC10" s="58">
        <v>0</v>
      </c>
      <c r="BD10" s="58">
        <v>0</v>
      </c>
      <c r="BE10" s="58">
        <v>0</v>
      </c>
      <c r="BF10" s="58">
        <v>0</v>
      </c>
      <c r="BG10" s="58">
        <v>0</v>
      </c>
      <c r="BH10" s="58">
        <v>0</v>
      </c>
      <c r="BI10" s="58">
        <v>0</v>
      </c>
      <c r="BJ10" s="58">
        <v>0</v>
      </c>
      <c r="BK10" s="58">
        <v>0</v>
      </c>
      <c r="BL10" s="58">
        <v>0</v>
      </c>
      <c r="BM10" s="58">
        <v>0</v>
      </c>
      <c r="BN10" s="58">
        <v>0</v>
      </c>
      <c r="BO10" s="58">
        <v>1</v>
      </c>
      <c r="BP10" s="58">
        <v>0</v>
      </c>
      <c r="BQ10" s="58">
        <v>0</v>
      </c>
      <c r="BR10" s="58">
        <v>0</v>
      </c>
      <c r="BS10" s="58">
        <v>0</v>
      </c>
      <c r="BT10" s="58">
        <v>0</v>
      </c>
      <c r="BU10" s="58">
        <v>0</v>
      </c>
      <c r="BV10" s="58">
        <v>0</v>
      </c>
      <c r="BW10" s="58">
        <v>0</v>
      </c>
      <c r="BX10" s="58">
        <v>0</v>
      </c>
      <c r="BY10" s="58">
        <v>1</v>
      </c>
      <c r="BZ10" s="58">
        <v>2</v>
      </c>
      <c r="CA10" s="58">
        <v>9</v>
      </c>
      <c r="CB10" s="58">
        <v>0</v>
      </c>
      <c r="CC10" s="58">
        <v>0</v>
      </c>
      <c r="CD10" s="58">
        <v>0</v>
      </c>
      <c r="CE10" s="58">
        <v>0</v>
      </c>
      <c r="CF10" s="58">
        <v>0</v>
      </c>
      <c r="CG10" s="58">
        <v>0</v>
      </c>
      <c r="CH10" s="58">
        <v>0</v>
      </c>
      <c r="CI10" s="58">
        <v>10</v>
      </c>
      <c r="CJ10" s="58">
        <v>0</v>
      </c>
      <c r="CK10" s="58">
        <v>0</v>
      </c>
      <c r="CL10" s="58">
        <v>0</v>
      </c>
      <c r="CM10" s="58">
        <v>1</v>
      </c>
      <c r="CN10" s="58">
        <v>0</v>
      </c>
      <c r="CO10" s="58">
        <v>0</v>
      </c>
      <c r="CP10" s="58">
        <v>0</v>
      </c>
      <c r="CQ10" s="58">
        <v>0</v>
      </c>
      <c r="CR10" s="58">
        <v>0</v>
      </c>
      <c r="CS10" s="58">
        <v>0</v>
      </c>
      <c r="CT10" s="58">
        <v>0</v>
      </c>
      <c r="CU10" s="58">
        <v>0</v>
      </c>
      <c r="CV10" s="58">
        <v>0</v>
      </c>
      <c r="CW10" s="58">
        <v>0</v>
      </c>
      <c r="CX10" s="56">
        <v>5</v>
      </c>
      <c r="CY10" s="34">
        <v>0</v>
      </c>
      <c r="CZ10" s="34">
        <v>23</v>
      </c>
      <c r="DA10" s="34">
        <v>0</v>
      </c>
      <c r="DB10" s="34">
        <v>0</v>
      </c>
      <c r="DC10" s="57">
        <v>0</v>
      </c>
    </row>
    <row r="11" spans="1:107" s="58" customFormat="1" x14ac:dyDescent="0.25">
      <c r="A11" s="130" t="s">
        <v>238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1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2</v>
      </c>
      <c r="R11" s="58">
        <v>0</v>
      </c>
      <c r="S11" s="58">
        <v>0</v>
      </c>
      <c r="T11" s="58">
        <v>0</v>
      </c>
      <c r="U11" s="58">
        <v>0</v>
      </c>
      <c r="V11" s="58">
        <v>0</v>
      </c>
      <c r="W11" s="58">
        <v>0</v>
      </c>
      <c r="X11" s="58">
        <v>0</v>
      </c>
      <c r="Y11" s="58">
        <v>0</v>
      </c>
      <c r="Z11" s="58">
        <v>0</v>
      </c>
      <c r="AA11" s="58">
        <v>0</v>
      </c>
      <c r="AB11" s="58">
        <v>0</v>
      </c>
      <c r="AC11" s="58">
        <v>0</v>
      </c>
      <c r="AD11" s="58">
        <v>0</v>
      </c>
      <c r="AE11" s="58">
        <v>0</v>
      </c>
      <c r="AF11" s="58">
        <v>0</v>
      </c>
      <c r="AG11" s="58">
        <v>0</v>
      </c>
      <c r="AH11" s="58">
        <v>0</v>
      </c>
      <c r="AI11" s="58">
        <v>0</v>
      </c>
      <c r="AJ11" s="58">
        <v>0</v>
      </c>
      <c r="AK11" s="58">
        <v>0</v>
      </c>
      <c r="AL11" s="58">
        <v>0</v>
      </c>
      <c r="AM11" s="58">
        <v>0</v>
      </c>
      <c r="AN11" s="58">
        <v>0</v>
      </c>
      <c r="AO11" s="58">
        <v>0</v>
      </c>
      <c r="AP11" s="58">
        <v>0</v>
      </c>
      <c r="AQ11" s="58">
        <v>0</v>
      </c>
      <c r="AR11" s="58">
        <v>0</v>
      </c>
      <c r="AS11" s="58">
        <v>0</v>
      </c>
      <c r="AT11" s="58">
        <v>0</v>
      </c>
      <c r="AU11" s="58">
        <v>0</v>
      </c>
      <c r="AV11" s="58">
        <v>1</v>
      </c>
      <c r="AW11" s="58">
        <v>0</v>
      </c>
      <c r="AX11" s="58">
        <v>0</v>
      </c>
      <c r="AY11" s="58">
        <v>0</v>
      </c>
      <c r="AZ11" s="58">
        <v>0</v>
      </c>
      <c r="BA11" s="58">
        <v>0</v>
      </c>
      <c r="BB11" s="58">
        <v>0</v>
      </c>
      <c r="BC11" s="58">
        <v>0</v>
      </c>
      <c r="BD11" s="58">
        <v>0</v>
      </c>
      <c r="BE11" s="58">
        <v>0</v>
      </c>
      <c r="BF11" s="58">
        <v>0</v>
      </c>
      <c r="BG11" s="58">
        <v>0</v>
      </c>
      <c r="BH11" s="58">
        <v>0</v>
      </c>
      <c r="BI11" s="58">
        <v>0</v>
      </c>
      <c r="BJ11" s="58">
        <v>0</v>
      </c>
      <c r="BK11" s="58">
        <v>0</v>
      </c>
      <c r="BL11" s="58">
        <v>0</v>
      </c>
      <c r="BM11" s="58">
        <v>1</v>
      </c>
      <c r="BN11" s="58">
        <v>0</v>
      </c>
      <c r="BO11" s="58">
        <v>1</v>
      </c>
      <c r="BP11" s="58">
        <v>0</v>
      </c>
      <c r="BQ11" s="58">
        <v>0</v>
      </c>
      <c r="BR11" s="58">
        <v>0</v>
      </c>
      <c r="BS11" s="58">
        <v>0</v>
      </c>
      <c r="BT11" s="58">
        <v>0</v>
      </c>
      <c r="BU11" s="58">
        <v>0</v>
      </c>
      <c r="BV11" s="58">
        <v>0</v>
      </c>
      <c r="BW11" s="58">
        <v>0</v>
      </c>
      <c r="BX11" s="58">
        <v>0</v>
      </c>
      <c r="BY11" s="58">
        <v>1</v>
      </c>
      <c r="BZ11" s="58">
        <v>1</v>
      </c>
      <c r="CA11" s="58">
        <v>4</v>
      </c>
      <c r="CB11" s="58">
        <v>0</v>
      </c>
      <c r="CC11" s="58">
        <v>0</v>
      </c>
      <c r="CD11" s="58">
        <v>0</v>
      </c>
      <c r="CE11" s="58">
        <v>0</v>
      </c>
      <c r="CF11" s="58">
        <v>0</v>
      </c>
      <c r="CG11" s="58">
        <v>0</v>
      </c>
      <c r="CH11" s="58">
        <v>0</v>
      </c>
      <c r="CI11" s="58">
        <v>11</v>
      </c>
      <c r="CJ11" s="58">
        <v>0</v>
      </c>
      <c r="CK11" s="58">
        <v>0</v>
      </c>
      <c r="CL11" s="58">
        <v>0</v>
      </c>
      <c r="CM11" s="58">
        <v>1</v>
      </c>
      <c r="CN11" s="58">
        <v>1</v>
      </c>
      <c r="CO11" s="58">
        <v>0</v>
      </c>
      <c r="CP11" s="58">
        <v>0</v>
      </c>
      <c r="CQ11" s="58">
        <v>0</v>
      </c>
      <c r="CR11" s="58">
        <v>0</v>
      </c>
      <c r="CS11" s="58">
        <v>0</v>
      </c>
      <c r="CT11" s="58">
        <v>0</v>
      </c>
      <c r="CU11" s="58">
        <v>1</v>
      </c>
      <c r="CV11" s="58">
        <v>0</v>
      </c>
      <c r="CW11" s="58">
        <v>0</v>
      </c>
      <c r="CX11" s="56">
        <v>3</v>
      </c>
      <c r="CY11" s="34">
        <v>0</v>
      </c>
      <c r="CZ11" s="34">
        <v>20</v>
      </c>
      <c r="DA11" s="34">
        <v>1</v>
      </c>
      <c r="DB11" s="34">
        <v>2</v>
      </c>
      <c r="DC11" s="57">
        <v>0</v>
      </c>
    </row>
    <row r="12" spans="1:107" s="58" customFormat="1" x14ac:dyDescent="0.25">
      <c r="A12" s="130" t="s">
        <v>239</v>
      </c>
      <c r="B12" s="58">
        <v>0</v>
      </c>
      <c r="C12" s="58">
        <v>1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2</v>
      </c>
      <c r="R12" s="58">
        <v>0</v>
      </c>
      <c r="S12" s="58">
        <v>0</v>
      </c>
      <c r="T12" s="58">
        <v>0</v>
      </c>
      <c r="U12" s="58">
        <v>0</v>
      </c>
      <c r="V12" s="58">
        <v>0</v>
      </c>
      <c r="W12" s="58">
        <v>0</v>
      </c>
      <c r="X12" s="58">
        <v>0</v>
      </c>
      <c r="Y12" s="58">
        <v>0</v>
      </c>
      <c r="Z12" s="58">
        <v>0</v>
      </c>
      <c r="AA12" s="58">
        <v>0</v>
      </c>
      <c r="AB12" s="58">
        <v>0</v>
      </c>
      <c r="AC12" s="58">
        <v>0</v>
      </c>
      <c r="AD12" s="58">
        <v>0</v>
      </c>
      <c r="AE12" s="58">
        <v>0</v>
      </c>
      <c r="AF12" s="58">
        <v>0</v>
      </c>
      <c r="AG12" s="58">
        <v>0</v>
      </c>
      <c r="AH12" s="58">
        <v>0</v>
      </c>
      <c r="AI12" s="58">
        <v>0</v>
      </c>
      <c r="AJ12" s="58">
        <v>0</v>
      </c>
      <c r="AK12" s="58">
        <v>0</v>
      </c>
      <c r="AL12" s="58">
        <v>0</v>
      </c>
      <c r="AM12" s="58">
        <v>0</v>
      </c>
      <c r="AN12" s="58">
        <v>0</v>
      </c>
      <c r="AO12" s="58">
        <v>0</v>
      </c>
      <c r="AP12" s="58">
        <v>0</v>
      </c>
      <c r="AQ12" s="58">
        <v>0</v>
      </c>
      <c r="AR12" s="58">
        <v>0</v>
      </c>
      <c r="AS12" s="58">
        <v>0</v>
      </c>
      <c r="AT12" s="58">
        <v>0</v>
      </c>
      <c r="AU12" s="58">
        <v>0</v>
      </c>
      <c r="AV12" s="58">
        <v>1</v>
      </c>
      <c r="AW12" s="58">
        <v>0</v>
      </c>
      <c r="AX12" s="58">
        <v>0</v>
      </c>
      <c r="AY12" s="58">
        <v>0</v>
      </c>
      <c r="AZ12" s="58">
        <v>0</v>
      </c>
      <c r="BA12" s="58">
        <v>0</v>
      </c>
      <c r="BB12" s="58">
        <v>0</v>
      </c>
      <c r="BC12" s="58">
        <v>0</v>
      </c>
      <c r="BD12" s="58">
        <v>0</v>
      </c>
      <c r="BE12" s="58">
        <v>0</v>
      </c>
      <c r="BF12" s="58">
        <v>0</v>
      </c>
      <c r="BG12" s="58">
        <v>0</v>
      </c>
      <c r="BH12" s="58">
        <v>0</v>
      </c>
      <c r="BI12" s="58">
        <v>0</v>
      </c>
      <c r="BJ12" s="58">
        <v>0</v>
      </c>
      <c r="BK12" s="58">
        <v>0</v>
      </c>
      <c r="BL12" s="58">
        <v>0</v>
      </c>
      <c r="BM12" s="58">
        <v>0</v>
      </c>
      <c r="BN12" s="58">
        <v>0</v>
      </c>
      <c r="BO12" s="58">
        <v>1</v>
      </c>
      <c r="BP12" s="58">
        <v>0</v>
      </c>
      <c r="BQ12" s="58">
        <v>0</v>
      </c>
      <c r="BR12" s="58">
        <v>0</v>
      </c>
      <c r="BS12" s="58">
        <v>0</v>
      </c>
      <c r="BT12" s="58">
        <v>0</v>
      </c>
      <c r="BU12" s="58">
        <v>0</v>
      </c>
      <c r="BV12" s="58">
        <v>0</v>
      </c>
      <c r="BW12" s="58">
        <v>0</v>
      </c>
      <c r="BX12" s="58">
        <v>0</v>
      </c>
      <c r="BY12" s="58">
        <v>1</v>
      </c>
      <c r="BZ12" s="58">
        <v>1</v>
      </c>
      <c r="CA12" s="58">
        <v>6</v>
      </c>
      <c r="CB12" s="58">
        <v>0</v>
      </c>
      <c r="CC12" s="58">
        <v>0</v>
      </c>
      <c r="CD12" s="58">
        <v>0</v>
      </c>
      <c r="CE12" s="58">
        <v>0</v>
      </c>
      <c r="CF12" s="58">
        <v>0</v>
      </c>
      <c r="CG12" s="58">
        <v>0</v>
      </c>
      <c r="CH12" s="58">
        <v>0</v>
      </c>
      <c r="CI12" s="58">
        <v>9</v>
      </c>
      <c r="CJ12" s="58">
        <v>0</v>
      </c>
      <c r="CK12" s="58">
        <v>0</v>
      </c>
      <c r="CL12" s="58">
        <v>0</v>
      </c>
      <c r="CM12" s="58">
        <v>1</v>
      </c>
      <c r="CN12" s="58">
        <v>0</v>
      </c>
      <c r="CO12" s="58">
        <v>0</v>
      </c>
      <c r="CP12" s="58">
        <v>0</v>
      </c>
      <c r="CQ12" s="58">
        <v>0</v>
      </c>
      <c r="CR12" s="58">
        <v>0</v>
      </c>
      <c r="CS12" s="58">
        <v>0</v>
      </c>
      <c r="CT12" s="58">
        <v>0</v>
      </c>
      <c r="CU12" s="58">
        <v>0</v>
      </c>
      <c r="CV12" s="58">
        <v>0</v>
      </c>
      <c r="CW12" s="58">
        <v>0</v>
      </c>
      <c r="CX12" s="56">
        <v>2</v>
      </c>
      <c r="CY12" s="34">
        <v>0</v>
      </c>
      <c r="CZ12" s="34">
        <v>18</v>
      </c>
      <c r="DA12" s="34">
        <v>1</v>
      </c>
      <c r="DB12" s="34">
        <v>2</v>
      </c>
      <c r="DC12" s="57">
        <v>0</v>
      </c>
    </row>
    <row r="13" spans="1:107" s="58" customFormat="1" x14ac:dyDescent="0.25">
      <c r="A13" s="130" t="s">
        <v>277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1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58">
        <v>0</v>
      </c>
      <c r="W13" s="58">
        <v>0</v>
      </c>
      <c r="X13" s="58">
        <v>0</v>
      </c>
      <c r="Y13" s="58">
        <v>0</v>
      </c>
      <c r="Z13" s="58">
        <v>0</v>
      </c>
      <c r="AA13" s="58">
        <v>0</v>
      </c>
      <c r="AB13" s="58">
        <v>0</v>
      </c>
      <c r="AC13" s="58">
        <v>0</v>
      </c>
      <c r="AD13" s="58">
        <v>0</v>
      </c>
      <c r="AE13" s="58">
        <v>0</v>
      </c>
      <c r="AF13" s="58">
        <v>0</v>
      </c>
      <c r="AG13" s="58">
        <v>0</v>
      </c>
      <c r="AH13" s="58">
        <v>0</v>
      </c>
      <c r="AI13" s="58">
        <v>0</v>
      </c>
      <c r="AJ13" s="58">
        <v>0</v>
      </c>
      <c r="AK13" s="58">
        <v>0</v>
      </c>
      <c r="AL13" s="58">
        <v>0</v>
      </c>
      <c r="AM13" s="58">
        <v>0</v>
      </c>
      <c r="AN13" s="58">
        <v>0</v>
      </c>
      <c r="AO13" s="58">
        <v>0</v>
      </c>
      <c r="AP13" s="58">
        <v>0</v>
      </c>
      <c r="AQ13" s="58">
        <v>0</v>
      </c>
      <c r="AR13" s="58">
        <v>1</v>
      </c>
      <c r="AS13" s="58">
        <v>0</v>
      </c>
      <c r="AT13" s="58">
        <v>0</v>
      </c>
      <c r="AU13" s="58">
        <v>0</v>
      </c>
      <c r="AV13" s="58">
        <v>3</v>
      </c>
      <c r="AW13" s="58">
        <v>0</v>
      </c>
      <c r="AX13" s="58">
        <v>0</v>
      </c>
      <c r="AY13" s="58">
        <v>0</v>
      </c>
      <c r="AZ13" s="58">
        <v>0</v>
      </c>
      <c r="BA13" s="58">
        <v>0</v>
      </c>
      <c r="BB13" s="58">
        <v>0</v>
      </c>
      <c r="BC13" s="58">
        <v>0</v>
      </c>
      <c r="BD13" s="58">
        <v>0</v>
      </c>
      <c r="BE13" s="58">
        <v>0</v>
      </c>
      <c r="BF13" s="58">
        <v>0</v>
      </c>
      <c r="BG13" s="58">
        <v>0</v>
      </c>
      <c r="BH13" s="58">
        <v>0</v>
      </c>
      <c r="BI13" s="58">
        <v>0</v>
      </c>
      <c r="BJ13" s="58">
        <v>0</v>
      </c>
      <c r="BK13" s="58">
        <v>0</v>
      </c>
      <c r="BL13" s="58">
        <v>0</v>
      </c>
      <c r="BM13" s="58">
        <v>0</v>
      </c>
      <c r="BN13" s="58">
        <v>0</v>
      </c>
      <c r="BO13" s="58">
        <v>1</v>
      </c>
      <c r="BP13" s="58">
        <v>0</v>
      </c>
      <c r="BQ13" s="58">
        <v>0</v>
      </c>
      <c r="BR13" s="58">
        <v>0</v>
      </c>
      <c r="BS13" s="58">
        <v>0</v>
      </c>
      <c r="BT13" s="58">
        <v>0</v>
      </c>
      <c r="BU13" s="58">
        <v>0</v>
      </c>
      <c r="BV13" s="58">
        <v>0</v>
      </c>
      <c r="BW13" s="58">
        <v>0</v>
      </c>
      <c r="BX13" s="58">
        <v>0</v>
      </c>
      <c r="BY13" s="58">
        <v>1</v>
      </c>
      <c r="BZ13" s="58">
        <v>1</v>
      </c>
      <c r="CA13" s="58">
        <v>9</v>
      </c>
      <c r="CB13" s="58">
        <v>0</v>
      </c>
      <c r="CC13" s="58">
        <v>0</v>
      </c>
      <c r="CD13" s="58">
        <v>0</v>
      </c>
      <c r="CE13" s="58">
        <v>0</v>
      </c>
      <c r="CF13" s="58">
        <v>0</v>
      </c>
      <c r="CG13" s="58">
        <v>0</v>
      </c>
      <c r="CH13" s="58">
        <v>0</v>
      </c>
      <c r="CI13" s="58">
        <v>11</v>
      </c>
      <c r="CJ13" s="58">
        <v>0</v>
      </c>
      <c r="CK13" s="58">
        <v>0</v>
      </c>
      <c r="CL13" s="58">
        <v>0</v>
      </c>
      <c r="CM13" s="58">
        <v>1</v>
      </c>
      <c r="CN13" s="58">
        <v>0</v>
      </c>
      <c r="CO13" s="58">
        <v>0</v>
      </c>
      <c r="CP13" s="58">
        <v>0</v>
      </c>
      <c r="CQ13" s="58">
        <v>0</v>
      </c>
      <c r="CR13" s="58">
        <v>1</v>
      </c>
      <c r="CS13" s="58">
        <v>0</v>
      </c>
      <c r="CT13" s="58">
        <v>0</v>
      </c>
      <c r="CU13" s="58">
        <v>0</v>
      </c>
      <c r="CV13" s="58">
        <v>0</v>
      </c>
      <c r="CW13" s="58">
        <v>0</v>
      </c>
      <c r="CX13" s="56">
        <v>5</v>
      </c>
      <c r="CY13" s="34">
        <v>0</v>
      </c>
      <c r="CZ13" s="34">
        <v>24</v>
      </c>
      <c r="DA13" s="34">
        <v>1</v>
      </c>
      <c r="DB13" s="34">
        <v>0</v>
      </c>
      <c r="DC13" s="57">
        <v>0</v>
      </c>
    </row>
    <row r="14" spans="1:107" s="58" customFormat="1" x14ac:dyDescent="0.25">
      <c r="A14" s="130" t="s">
        <v>259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2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1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  <c r="AB14" s="58">
        <v>0</v>
      </c>
      <c r="AC14" s="58">
        <v>0</v>
      </c>
      <c r="AD14" s="58">
        <v>0</v>
      </c>
      <c r="AE14" s="58">
        <v>0</v>
      </c>
      <c r="AF14" s="58">
        <v>0</v>
      </c>
      <c r="AG14" s="58">
        <v>0</v>
      </c>
      <c r="AH14" s="58">
        <v>0</v>
      </c>
      <c r="AI14" s="58">
        <v>0</v>
      </c>
      <c r="AJ14" s="58">
        <v>0</v>
      </c>
      <c r="AK14" s="58">
        <v>0</v>
      </c>
      <c r="AL14" s="58">
        <v>0</v>
      </c>
      <c r="AM14" s="58">
        <v>0</v>
      </c>
      <c r="AN14" s="58">
        <v>0</v>
      </c>
      <c r="AO14" s="58">
        <v>0</v>
      </c>
      <c r="AP14" s="58">
        <v>0</v>
      </c>
      <c r="AQ14" s="58">
        <v>0</v>
      </c>
      <c r="AR14" s="58">
        <v>1</v>
      </c>
      <c r="AS14" s="58">
        <v>0</v>
      </c>
      <c r="AT14" s="58">
        <v>0</v>
      </c>
      <c r="AU14" s="58">
        <v>0</v>
      </c>
      <c r="AV14" s="58">
        <v>2</v>
      </c>
      <c r="AW14" s="58">
        <v>0</v>
      </c>
      <c r="AX14" s="58">
        <v>0</v>
      </c>
      <c r="AY14" s="58">
        <v>0</v>
      </c>
      <c r="AZ14" s="58">
        <v>0</v>
      </c>
      <c r="BA14" s="58">
        <v>0</v>
      </c>
      <c r="BB14" s="58">
        <v>0</v>
      </c>
      <c r="BC14" s="58">
        <v>0</v>
      </c>
      <c r="BD14" s="58">
        <v>0</v>
      </c>
      <c r="BE14" s="58">
        <v>0</v>
      </c>
      <c r="BF14" s="58">
        <v>0</v>
      </c>
      <c r="BG14" s="58">
        <v>0</v>
      </c>
      <c r="BH14" s="58">
        <v>0</v>
      </c>
      <c r="BI14" s="58">
        <v>0</v>
      </c>
      <c r="BJ14" s="58">
        <v>0</v>
      </c>
      <c r="BK14" s="58">
        <v>0</v>
      </c>
      <c r="BL14" s="58">
        <v>0</v>
      </c>
      <c r="BM14" s="58">
        <v>0</v>
      </c>
      <c r="BN14" s="58">
        <v>0</v>
      </c>
      <c r="BO14" s="58">
        <v>1</v>
      </c>
      <c r="BP14" s="58">
        <v>0</v>
      </c>
      <c r="BQ14" s="58">
        <v>0</v>
      </c>
      <c r="BR14" s="58">
        <v>0</v>
      </c>
      <c r="BS14" s="58">
        <v>0</v>
      </c>
      <c r="BT14" s="58">
        <v>0</v>
      </c>
      <c r="BU14" s="58">
        <v>0</v>
      </c>
      <c r="BV14" s="58">
        <v>0</v>
      </c>
      <c r="BW14" s="58">
        <v>0</v>
      </c>
      <c r="BX14" s="58">
        <v>0</v>
      </c>
      <c r="BY14" s="58">
        <v>2</v>
      </c>
      <c r="BZ14" s="58">
        <v>1</v>
      </c>
      <c r="CA14" s="58">
        <v>6</v>
      </c>
      <c r="CB14" s="58">
        <v>0</v>
      </c>
      <c r="CC14" s="58">
        <v>0</v>
      </c>
      <c r="CD14" s="58">
        <v>0</v>
      </c>
      <c r="CE14" s="58">
        <v>0</v>
      </c>
      <c r="CF14" s="58">
        <v>0</v>
      </c>
      <c r="CG14" s="58">
        <v>0</v>
      </c>
      <c r="CH14" s="58">
        <v>0</v>
      </c>
      <c r="CI14" s="58">
        <v>9</v>
      </c>
      <c r="CJ14" s="58">
        <v>0</v>
      </c>
      <c r="CK14" s="58">
        <v>0</v>
      </c>
      <c r="CL14" s="58">
        <v>0</v>
      </c>
      <c r="CM14" s="58">
        <v>1</v>
      </c>
      <c r="CN14" s="58">
        <v>0</v>
      </c>
      <c r="CO14" s="58">
        <v>0</v>
      </c>
      <c r="CP14" s="58">
        <v>0</v>
      </c>
      <c r="CQ14" s="58">
        <v>0</v>
      </c>
      <c r="CR14" s="58">
        <v>0</v>
      </c>
      <c r="CS14" s="58">
        <v>0</v>
      </c>
      <c r="CT14" s="58">
        <v>0</v>
      </c>
      <c r="CU14" s="58">
        <v>0</v>
      </c>
      <c r="CV14" s="58">
        <v>0</v>
      </c>
      <c r="CW14" s="58">
        <v>0</v>
      </c>
      <c r="CX14" s="56">
        <v>4</v>
      </c>
      <c r="CY14" s="34">
        <v>0</v>
      </c>
      <c r="CZ14" s="34">
        <v>19</v>
      </c>
      <c r="DA14" s="34">
        <v>2</v>
      </c>
      <c r="DB14" s="34">
        <v>1</v>
      </c>
      <c r="DC14" s="57">
        <v>0</v>
      </c>
    </row>
    <row r="15" spans="1:107" s="58" customFormat="1" x14ac:dyDescent="0.25">
      <c r="A15" s="130" t="s">
        <v>260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1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1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58">
        <v>0</v>
      </c>
      <c r="Y15" s="58">
        <v>0</v>
      </c>
      <c r="Z15" s="58">
        <v>0</v>
      </c>
      <c r="AA15" s="58">
        <v>0</v>
      </c>
      <c r="AB15" s="58">
        <v>0</v>
      </c>
      <c r="AC15" s="58">
        <v>0</v>
      </c>
      <c r="AD15" s="58">
        <v>0</v>
      </c>
      <c r="AE15" s="58">
        <v>0</v>
      </c>
      <c r="AF15" s="58">
        <v>0</v>
      </c>
      <c r="AG15" s="58">
        <v>0</v>
      </c>
      <c r="AH15" s="58">
        <v>0</v>
      </c>
      <c r="AI15" s="58">
        <v>0</v>
      </c>
      <c r="AJ15" s="58">
        <v>0</v>
      </c>
      <c r="AK15" s="58">
        <v>0</v>
      </c>
      <c r="AL15" s="58">
        <v>0</v>
      </c>
      <c r="AM15" s="58">
        <v>0</v>
      </c>
      <c r="AN15" s="58">
        <v>0</v>
      </c>
      <c r="AO15" s="58">
        <v>0</v>
      </c>
      <c r="AP15" s="58">
        <v>0</v>
      </c>
      <c r="AQ15" s="58">
        <v>0</v>
      </c>
      <c r="AR15" s="58">
        <v>1</v>
      </c>
      <c r="AS15" s="58">
        <v>0</v>
      </c>
      <c r="AT15" s="58">
        <v>0</v>
      </c>
      <c r="AU15" s="58">
        <v>0</v>
      </c>
      <c r="AV15" s="58">
        <v>3</v>
      </c>
      <c r="AW15" s="58">
        <v>0</v>
      </c>
      <c r="AX15" s="58">
        <v>0</v>
      </c>
      <c r="AY15" s="58">
        <v>0</v>
      </c>
      <c r="AZ15" s="58">
        <v>0</v>
      </c>
      <c r="BA15" s="58">
        <v>0</v>
      </c>
      <c r="BB15" s="58">
        <v>0</v>
      </c>
      <c r="BC15" s="58">
        <v>0</v>
      </c>
      <c r="BD15" s="58">
        <v>0</v>
      </c>
      <c r="BE15" s="58">
        <v>0</v>
      </c>
      <c r="BF15" s="58">
        <v>0</v>
      </c>
      <c r="BG15" s="58">
        <v>0</v>
      </c>
      <c r="BH15" s="58">
        <v>0</v>
      </c>
      <c r="BI15" s="58">
        <v>0</v>
      </c>
      <c r="BJ15" s="58">
        <v>0</v>
      </c>
      <c r="BK15" s="58">
        <v>0</v>
      </c>
      <c r="BL15" s="58">
        <v>0</v>
      </c>
      <c r="BM15" s="58">
        <v>0</v>
      </c>
      <c r="BN15" s="58">
        <v>0</v>
      </c>
      <c r="BO15" s="58">
        <v>1</v>
      </c>
      <c r="BP15" s="58">
        <v>0</v>
      </c>
      <c r="BQ15" s="58">
        <v>0</v>
      </c>
      <c r="BR15" s="58">
        <v>0</v>
      </c>
      <c r="BS15" s="58">
        <v>0</v>
      </c>
      <c r="BT15" s="58">
        <v>0</v>
      </c>
      <c r="BU15" s="58">
        <v>0</v>
      </c>
      <c r="BV15" s="58">
        <v>0</v>
      </c>
      <c r="BW15" s="58">
        <v>0</v>
      </c>
      <c r="BX15" s="58">
        <v>0</v>
      </c>
      <c r="BY15" s="58">
        <v>4</v>
      </c>
      <c r="BZ15" s="58">
        <v>0</v>
      </c>
      <c r="CA15" s="58">
        <v>4</v>
      </c>
      <c r="CB15" s="58">
        <v>0</v>
      </c>
      <c r="CC15" s="58">
        <v>0</v>
      </c>
      <c r="CD15" s="58">
        <v>0</v>
      </c>
      <c r="CE15" s="58">
        <v>0</v>
      </c>
      <c r="CF15" s="58">
        <v>0</v>
      </c>
      <c r="CG15" s="58">
        <v>0</v>
      </c>
      <c r="CH15" s="58">
        <v>0</v>
      </c>
      <c r="CI15" s="58">
        <v>10</v>
      </c>
      <c r="CJ15" s="58">
        <v>0</v>
      </c>
      <c r="CK15" s="58">
        <v>0</v>
      </c>
      <c r="CL15" s="58">
        <v>0</v>
      </c>
      <c r="CM15" s="58">
        <v>0</v>
      </c>
      <c r="CN15" s="58">
        <v>0</v>
      </c>
      <c r="CO15" s="58">
        <v>0</v>
      </c>
      <c r="CP15" s="58">
        <v>0</v>
      </c>
      <c r="CQ15" s="58">
        <v>0</v>
      </c>
      <c r="CR15" s="58">
        <v>0</v>
      </c>
      <c r="CS15" s="58">
        <v>0</v>
      </c>
      <c r="CT15" s="58">
        <v>0</v>
      </c>
      <c r="CU15" s="58">
        <v>0</v>
      </c>
      <c r="CV15" s="58">
        <v>0</v>
      </c>
      <c r="CW15" s="58">
        <v>0</v>
      </c>
      <c r="CX15" s="56">
        <v>5</v>
      </c>
      <c r="CY15" s="34">
        <v>0</v>
      </c>
      <c r="CZ15" s="34">
        <v>18</v>
      </c>
      <c r="DA15" s="34">
        <v>1</v>
      </c>
      <c r="DB15" s="34">
        <v>1</v>
      </c>
      <c r="DC15" s="57">
        <v>0</v>
      </c>
    </row>
    <row r="16" spans="1:107" s="58" customFormat="1" x14ac:dyDescent="0.25">
      <c r="A16" s="130" t="s">
        <v>261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8">
        <v>1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1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0</v>
      </c>
      <c r="AF16" s="58">
        <v>0</v>
      </c>
      <c r="AG16" s="58">
        <v>0</v>
      </c>
      <c r="AH16" s="58">
        <v>0</v>
      </c>
      <c r="AI16" s="58">
        <v>0</v>
      </c>
      <c r="AJ16" s="58">
        <v>0</v>
      </c>
      <c r="AK16" s="58">
        <v>0</v>
      </c>
      <c r="AL16" s="58">
        <v>0</v>
      </c>
      <c r="AM16" s="58">
        <v>0</v>
      </c>
      <c r="AN16" s="58">
        <v>0</v>
      </c>
      <c r="AO16" s="58">
        <v>0</v>
      </c>
      <c r="AP16" s="58">
        <v>0</v>
      </c>
      <c r="AQ16" s="58">
        <v>0</v>
      </c>
      <c r="AR16" s="58">
        <v>1</v>
      </c>
      <c r="AS16" s="58">
        <v>0</v>
      </c>
      <c r="AT16" s="58">
        <v>0</v>
      </c>
      <c r="AU16" s="58">
        <v>0</v>
      </c>
      <c r="AV16" s="58">
        <v>1</v>
      </c>
      <c r="AW16" s="58">
        <v>0</v>
      </c>
      <c r="AX16" s="58">
        <v>0</v>
      </c>
      <c r="AY16" s="58">
        <v>0</v>
      </c>
      <c r="AZ16" s="58">
        <v>0</v>
      </c>
      <c r="BA16" s="58">
        <v>0</v>
      </c>
      <c r="BB16" s="58">
        <v>0</v>
      </c>
      <c r="BC16" s="58">
        <v>0</v>
      </c>
      <c r="BD16" s="58">
        <v>0</v>
      </c>
      <c r="BE16" s="58">
        <v>0</v>
      </c>
      <c r="BF16" s="58">
        <v>0</v>
      </c>
      <c r="BG16" s="58">
        <v>0</v>
      </c>
      <c r="BH16" s="58">
        <v>0</v>
      </c>
      <c r="BI16" s="58">
        <v>0</v>
      </c>
      <c r="BJ16" s="58">
        <v>0</v>
      </c>
      <c r="BK16" s="58">
        <v>0</v>
      </c>
      <c r="BL16" s="58">
        <v>0</v>
      </c>
      <c r="BM16" s="58">
        <v>0</v>
      </c>
      <c r="BN16" s="58">
        <v>0</v>
      </c>
      <c r="BO16" s="58">
        <v>0</v>
      </c>
      <c r="BP16" s="58">
        <v>0</v>
      </c>
      <c r="BQ16" s="58">
        <v>0</v>
      </c>
      <c r="BR16" s="58">
        <v>0</v>
      </c>
      <c r="BS16" s="58">
        <v>0</v>
      </c>
      <c r="BT16" s="58">
        <v>0</v>
      </c>
      <c r="BU16" s="58">
        <v>0</v>
      </c>
      <c r="BV16" s="58">
        <v>0</v>
      </c>
      <c r="BW16" s="58">
        <v>0</v>
      </c>
      <c r="BX16" s="58">
        <v>0</v>
      </c>
      <c r="BY16" s="58">
        <v>2</v>
      </c>
      <c r="BZ16" s="58">
        <v>1</v>
      </c>
      <c r="CA16" s="58">
        <v>5</v>
      </c>
      <c r="CB16" s="58">
        <v>0</v>
      </c>
      <c r="CC16" s="58">
        <v>0</v>
      </c>
      <c r="CD16" s="58">
        <v>0</v>
      </c>
      <c r="CE16" s="58">
        <v>0</v>
      </c>
      <c r="CF16" s="58">
        <v>0</v>
      </c>
      <c r="CG16" s="58">
        <v>0</v>
      </c>
      <c r="CH16" s="58">
        <v>0</v>
      </c>
      <c r="CI16" s="58">
        <v>7</v>
      </c>
      <c r="CJ16" s="58">
        <v>0</v>
      </c>
      <c r="CK16" s="58">
        <v>0</v>
      </c>
      <c r="CL16" s="58">
        <v>0</v>
      </c>
      <c r="CM16" s="58">
        <v>1</v>
      </c>
      <c r="CN16" s="58">
        <v>0</v>
      </c>
      <c r="CO16" s="58">
        <v>0</v>
      </c>
      <c r="CP16" s="58">
        <v>0</v>
      </c>
      <c r="CQ16" s="58">
        <v>0</v>
      </c>
      <c r="CR16" s="58">
        <v>0</v>
      </c>
      <c r="CS16" s="58">
        <v>0</v>
      </c>
      <c r="CT16" s="58">
        <v>0</v>
      </c>
      <c r="CU16" s="58">
        <v>0</v>
      </c>
      <c r="CV16" s="58">
        <v>0</v>
      </c>
      <c r="CW16" s="58">
        <v>0</v>
      </c>
      <c r="CX16" s="56">
        <v>2</v>
      </c>
      <c r="CY16" s="34">
        <v>0</v>
      </c>
      <c r="CZ16" s="34">
        <v>16</v>
      </c>
      <c r="DA16" s="34">
        <v>1</v>
      </c>
      <c r="DB16" s="34">
        <v>1</v>
      </c>
      <c r="DC16" s="57">
        <v>0</v>
      </c>
    </row>
    <row r="17" spans="1:107" s="58" customFormat="1" x14ac:dyDescent="0.25">
      <c r="A17" s="130" t="s">
        <v>268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  <c r="H17" s="58">
        <v>2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58">
        <v>0</v>
      </c>
      <c r="AM17" s="58">
        <v>0</v>
      </c>
      <c r="AN17" s="58">
        <v>0</v>
      </c>
      <c r="AO17" s="58">
        <v>0</v>
      </c>
      <c r="AP17" s="58">
        <v>0</v>
      </c>
      <c r="AQ17" s="58">
        <v>0</v>
      </c>
      <c r="AR17" s="58">
        <v>0</v>
      </c>
      <c r="AS17" s="58">
        <v>0</v>
      </c>
      <c r="AT17" s="58">
        <v>0</v>
      </c>
      <c r="AU17" s="58">
        <v>0</v>
      </c>
      <c r="AV17" s="58">
        <v>1</v>
      </c>
      <c r="AW17" s="58">
        <v>0</v>
      </c>
      <c r="AX17" s="58">
        <v>0</v>
      </c>
      <c r="AY17" s="58">
        <v>0</v>
      </c>
      <c r="AZ17" s="58">
        <v>0</v>
      </c>
      <c r="BA17" s="58">
        <v>0</v>
      </c>
      <c r="BB17" s="58">
        <v>0</v>
      </c>
      <c r="BC17" s="58">
        <v>0</v>
      </c>
      <c r="BD17" s="58">
        <v>0</v>
      </c>
      <c r="BE17" s="58">
        <v>0</v>
      </c>
      <c r="BF17" s="58">
        <v>0</v>
      </c>
      <c r="BG17" s="58">
        <v>0</v>
      </c>
      <c r="BH17" s="58">
        <v>0</v>
      </c>
      <c r="BI17" s="58">
        <v>0</v>
      </c>
      <c r="BJ17" s="58">
        <v>0</v>
      </c>
      <c r="BK17" s="58">
        <v>0</v>
      </c>
      <c r="BL17" s="58">
        <v>0</v>
      </c>
      <c r="BM17" s="58">
        <v>0</v>
      </c>
      <c r="BN17" s="58">
        <v>0</v>
      </c>
      <c r="BO17" s="58">
        <v>1</v>
      </c>
      <c r="BP17" s="58">
        <v>0</v>
      </c>
      <c r="BQ17" s="58">
        <v>0</v>
      </c>
      <c r="BR17" s="58">
        <v>0</v>
      </c>
      <c r="BS17" s="58">
        <v>0</v>
      </c>
      <c r="BT17" s="58">
        <v>0</v>
      </c>
      <c r="BU17" s="58">
        <v>0</v>
      </c>
      <c r="BV17" s="58">
        <v>0</v>
      </c>
      <c r="BW17" s="58">
        <v>0</v>
      </c>
      <c r="BX17" s="58">
        <v>0</v>
      </c>
      <c r="BY17" s="58">
        <v>3</v>
      </c>
      <c r="BZ17" s="58">
        <v>1</v>
      </c>
      <c r="CA17" s="58">
        <v>8</v>
      </c>
      <c r="CB17" s="58">
        <v>0</v>
      </c>
      <c r="CC17" s="58">
        <v>0</v>
      </c>
      <c r="CD17" s="58">
        <v>0</v>
      </c>
      <c r="CE17" s="58">
        <v>0</v>
      </c>
      <c r="CF17" s="58">
        <v>0</v>
      </c>
      <c r="CG17" s="58">
        <v>0</v>
      </c>
      <c r="CH17" s="58">
        <v>0</v>
      </c>
      <c r="CI17" s="58">
        <v>9</v>
      </c>
      <c r="CJ17" s="58">
        <v>0</v>
      </c>
      <c r="CK17" s="58">
        <v>0</v>
      </c>
      <c r="CL17" s="58">
        <v>0</v>
      </c>
      <c r="CM17" s="58">
        <v>0</v>
      </c>
      <c r="CN17" s="58">
        <v>0</v>
      </c>
      <c r="CO17" s="58">
        <v>0</v>
      </c>
      <c r="CP17" s="58">
        <v>0</v>
      </c>
      <c r="CQ17" s="58">
        <v>0</v>
      </c>
      <c r="CR17" s="58">
        <v>0</v>
      </c>
      <c r="CS17" s="58">
        <v>0</v>
      </c>
      <c r="CT17" s="58">
        <v>0</v>
      </c>
      <c r="CU17" s="58">
        <v>0</v>
      </c>
      <c r="CV17" s="58">
        <v>0</v>
      </c>
      <c r="CW17" s="58">
        <v>0</v>
      </c>
      <c r="CX17" s="56">
        <v>2</v>
      </c>
      <c r="CY17" s="34">
        <v>0</v>
      </c>
      <c r="CZ17" s="34">
        <v>21</v>
      </c>
      <c r="DA17" s="34">
        <v>2</v>
      </c>
      <c r="DB17" s="34">
        <v>0</v>
      </c>
      <c r="DC17" s="57">
        <v>0</v>
      </c>
    </row>
    <row r="18" spans="1:107" s="58" customFormat="1" x14ac:dyDescent="0.25">
      <c r="A18" s="130" t="s">
        <v>263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>
        <v>0</v>
      </c>
      <c r="AM18" s="58">
        <v>0</v>
      </c>
      <c r="AN18" s="58">
        <v>0</v>
      </c>
      <c r="AO18" s="58">
        <v>0</v>
      </c>
      <c r="AP18" s="58">
        <v>0</v>
      </c>
      <c r="AQ18" s="58">
        <v>0</v>
      </c>
      <c r="AR18" s="58">
        <v>1</v>
      </c>
      <c r="AS18" s="58">
        <v>0</v>
      </c>
      <c r="AT18" s="58">
        <v>0</v>
      </c>
      <c r="AU18" s="58">
        <v>0</v>
      </c>
      <c r="AV18" s="58">
        <v>0</v>
      </c>
      <c r="AW18" s="58">
        <v>0</v>
      </c>
      <c r="AX18" s="58">
        <v>0</v>
      </c>
      <c r="AY18" s="58">
        <v>0</v>
      </c>
      <c r="AZ18" s="58">
        <v>0</v>
      </c>
      <c r="BA18" s="58">
        <v>0</v>
      </c>
      <c r="BB18" s="58">
        <v>0</v>
      </c>
      <c r="BC18" s="58">
        <v>0</v>
      </c>
      <c r="BD18" s="58">
        <v>0</v>
      </c>
      <c r="BE18" s="58">
        <v>0</v>
      </c>
      <c r="BF18" s="58">
        <v>0</v>
      </c>
      <c r="BG18" s="58">
        <v>0</v>
      </c>
      <c r="BH18" s="58">
        <v>0</v>
      </c>
      <c r="BI18" s="58">
        <v>0</v>
      </c>
      <c r="BJ18" s="58">
        <v>0</v>
      </c>
      <c r="BK18" s="58">
        <v>0</v>
      </c>
      <c r="BL18" s="58">
        <v>0</v>
      </c>
      <c r="BM18" s="58">
        <v>0</v>
      </c>
      <c r="BN18" s="58">
        <v>0</v>
      </c>
      <c r="BO18" s="58">
        <v>0</v>
      </c>
      <c r="BP18" s="58">
        <v>0</v>
      </c>
      <c r="BQ18" s="58">
        <v>0</v>
      </c>
      <c r="BR18" s="58">
        <v>0</v>
      </c>
      <c r="BS18" s="58">
        <v>0</v>
      </c>
      <c r="BT18" s="58">
        <v>0</v>
      </c>
      <c r="BU18" s="58">
        <v>0</v>
      </c>
      <c r="BV18" s="58">
        <v>0</v>
      </c>
      <c r="BW18" s="58">
        <v>0</v>
      </c>
      <c r="BX18" s="58">
        <v>0</v>
      </c>
      <c r="BY18" s="58">
        <v>2</v>
      </c>
      <c r="BZ18" s="58">
        <v>1</v>
      </c>
      <c r="CA18" s="58">
        <v>3</v>
      </c>
      <c r="CB18" s="58">
        <v>0</v>
      </c>
      <c r="CC18" s="58">
        <v>0</v>
      </c>
      <c r="CD18" s="58">
        <v>0</v>
      </c>
      <c r="CE18" s="58">
        <v>0</v>
      </c>
      <c r="CF18" s="58">
        <v>0</v>
      </c>
      <c r="CG18" s="58">
        <v>0</v>
      </c>
      <c r="CH18" s="58">
        <v>0</v>
      </c>
      <c r="CI18" s="58">
        <v>6</v>
      </c>
      <c r="CJ18" s="58">
        <v>0</v>
      </c>
      <c r="CK18" s="58">
        <v>0</v>
      </c>
      <c r="CL18" s="58">
        <v>0</v>
      </c>
      <c r="CM18" s="58">
        <v>0</v>
      </c>
      <c r="CN18" s="58">
        <v>0</v>
      </c>
      <c r="CO18" s="58">
        <v>0</v>
      </c>
      <c r="CP18" s="58">
        <v>0</v>
      </c>
      <c r="CQ18" s="58">
        <v>0</v>
      </c>
      <c r="CR18" s="58">
        <v>0</v>
      </c>
      <c r="CS18" s="58">
        <v>0</v>
      </c>
      <c r="CT18" s="58">
        <v>0</v>
      </c>
      <c r="CU18" s="58">
        <v>0</v>
      </c>
      <c r="CV18" s="58">
        <v>0</v>
      </c>
      <c r="CW18" s="58">
        <v>0</v>
      </c>
      <c r="CX18" s="56">
        <v>1</v>
      </c>
      <c r="CY18" s="34">
        <v>0</v>
      </c>
      <c r="CZ18" s="34">
        <v>12</v>
      </c>
      <c r="DA18" s="34">
        <v>0</v>
      </c>
      <c r="DB18" s="34">
        <v>0</v>
      </c>
      <c r="DC18" s="57">
        <v>0</v>
      </c>
    </row>
    <row r="19" spans="1:107" s="58" customFormat="1" x14ac:dyDescent="0.25">
      <c r="A19" s="130" t="s">
        <v>264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2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1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>
        <v>0</v>
      </c>
      <c r="AE19" s="58">
        <v>0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>
        <v>0</v>
      </c>
      <c r="AM19" s="58">
        <v>0</v>
      </c>
      <c r="AN19" s="58">
        <v>0</v>
      </c>
      <c r="AO19" s="58">
        <v>0</v>
      </c>
      <c r="AP19" s="58">
        <v>0</v>
      </c>
      <c r="AQ19" s="58">
        <v>0</v>
      </c>
      <c r="AR19" s="58">
        <v>0</v>
      </c>
      <c r="AS19" s="58">
        <v>0</v>
      </c>
      <c r="AT19" s="58">
        <v>0</v>
      </c>
      <c r="AU19" s="58">
        <v>0</v>
      </c>
      <c r="AV19" s="58">
        <v>0</v>
      </c>
      <c r="AW19" s="58">
        <v>0</v>
      </c>
      <c r="AX19" s="58">
        <v>0</v>
      </c>
      <c r="AY19" s="58">
        <v>0</v>
      </c>
      <c r="AZ19" s="58">
        <v>0</v>
      </c>
      <c r="BA19" s="58">
        <v>0</v>
      </c>
      <c r="BB19" s="58">
        <v>0</v>
      </c>
      <c r="BC19" s="58">
        <v>0</v>
      </c>
      <c r="BD19" s="58">
        <v>0</v>
      </c>
      <c r="BE19" s="58">
        <v>0</v>
      </c>
      <c r="BF19" s="58">
        <v>0</v>
      </c>
      <c r="BG19" s="58">
        <v>0</v>
      </c>
      <c r="BH19" s="58">
        <v>0</v>
      </c>
      <c r="BI19" s="58">
        <v>0</v>
      </c>
      <c r="BJ19" s="58">
        <v>0</v>
      </c>
      <c r="BK19" s="58">
        <v>0</v>
      </c>
      <c r="BL19" s="58">
        <v>0</v>
      </c>
      <c r="BM19" s="58">
        <v>0</v>
      </c>
      <c r="BN19" s="58">
        <v>0</v>
      </c>
      <c r="BO19" s="58">
        <v>0</v>
      </c>
      <c r="BP19" s="58">
        <v>0</v>
      </c>
      <c r="BQ19" s="58">
        <v>0</v>
      </c>
      <c r="BR19" s="58">
        <v>0</v>
      </c>
      <c r="BS19" s="58">
        <v>0</v>
      </c>
      <c r="BT19" s="58">
        <v>0</v>
      </c>
      <c r="BU19" s="58">
        <v>0</v>
      </c>
      <c r="BV19" s="58">
        <v>0</v>
      </c>
      <c r="BW19" s="58">
        <v>0</v>
      </c>
      <c r="BX19" s="58">
        <v>0</v>
      </c>
      <c r="BY19" s="58">
        <v>1</v>
      </c>
      <c r="BZ19" s="58">
        <v>1</v>
      </c>
      <c r="CA19" s="58">
        <v>6</v>
      </c>
      <c r="CB19" s="58">
        <v>0</v>
      </c>
      <c r="CC19" s="58">
        <v>0</v>
      </c>
      <c r="CD19" s="58">
        <v>0</v>
      </c>
      <c r="CE19" s="58">
        <v>0</v>
      </c>
      <c r="CF19" s="58">
        <v>0</v>
      </c>
      <c r="CG19" s="58">
        <v>0</v>
      </c>
      <c r="CH19" s="58">
        <v>0</v>
      </c>
      <c r="CI19" s="58">
        <v>8</v>
      </c>
      <c r="CJ19" s="58">
        <v>0</v>
      </c>
      <c r="CK19" s="58">
        <v>0</v>
      </c>
      <c r="CL19" s="58">
        <v>0</v>
      </c>
      <c r="CM19" s="58">
        <v>0</v>
      </c>
      <c r="CN19" s="58">
        <v>0</v>
      </c>
      <c r="CO19" s="58">
        <v>0</v>
      </c>
      <c r="CP19" s="58">
        <v>0</v>
      </c>
      <c r="CQ19" s="58">
        <v>0</v>
      </c>
      <c r="CR19" s="58">
        <v>0</v>
      </c>
      <c r="CS19" s="58">
        <v>0</v>
      </c>
      <c r="CT19" s="58">
        <v>0</v>
      </c>
      <c r="CU19" s="58">
        <v>0</v>
      </c>
      <c r="CV19" s="58">
        <v>0</v>
      </c>
      <c r="CW19" s="58">
        <v>0</v>
      </c>
      <c r="CX19" s="56">
        <v>0</v>
      </c>
      <c r="CY19" s="34">
        <v>0</v>
      </c>
      <c r="CZ19" s="34">
        <v>16</v>
      </c>
      <c r="DA19" s="34">
        <v>2</v>
      </c>
      <c r="DB19" s="34">
        <v>1</v>
      </c>
      <c r="DC19" s="57">
        <v>0</v>
      </c>
    </row>
    <row r="20" spans="1:107" s="58" customFormat="1" x14ac:dyDescent="0.25">
      <c r="A20" s="130" t="s">
        <v>265</v>
      </c>
      <c r="B20" s="58">
        <v>0</v>
      </c>
      <c r="C20" s="58">
        <v>0</v>
      </c>
      <c r="D20" s="58">
        <v>1</v>
      </c>
      <c r="E20" s="58">
        <v>0</v>
      </c>
      <c r="F20" s="58">
        <v>0</v>
      </c>
      <c r="G20" s="58">
        <v>0</v>
      </c>
      <c r="H20" s="58">
        <v>1</v>
      </c>
      <c r="I20" s="58">
        <v>0</v>
      </c>
      <c r="J20" s="58">
        <v>0</v>
      </c>
      <c r="K20" s="58">
        <v>0</v>
      </c>
      <c r="L20" s="58">
        <v>1</v>
      </c>
      <c r="M20" s="58">
        <v>0</v>
      </c>
      <c r="N20" s="58">
        <v>0</v>
      </c>
      <c r="O20" s="58">
        <v>0</v>
      </c>
      <c r="P20" s="58">
        <v>0</v>
      </c>
      <c r="Q20" s="58">
        <v>2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>
        <v>0</v>
      </c>
      <c r="AE20" s="58">
        <v>0</v>
      </c>
      <c r="AF20" s="58">
        <v>0</v>
      </c>
      <c r="AG20" s="58">
        <v>0</v>
      </c>
      <c r="AH20" s="58">
        <v>1</v>
      </c>
      <c r="AI20" s="58">
        <v>0</v>
      </c>
      <c r="AJ20" s="58">
        <v>0</v>
      </c>
      <c r="AK20" s="58">
        <v>0</v>
      </c>
      <c r="AL20" s="58">
        <v>0</v>
      </c>
      <c r="AM20" s="58">
        <v>0</v>
      </c>
      <c r="AN20" s="58">
        <v>0</v>
      </c>
      <c r="AO20" s="58">
        <v>0</v>
      </c>
      <c r="AP20" s="58">
        <v>0</v>
      </c>
      <c r="AQ20" s="58">
        <v>0</v>
      </c>
      <c r="AR20" s="58">
        <v>0</v>
      </c>
      <c r="AS20" s="58">
        <v>0</v>
      </c>
      <c r="AT20" s="58">
        <v>0</v>
      </c>
      <c r="AU20" s="58">
        <v>0</v>
      </c>
      <c r="AV20" s="58">
        <v>0</v>
      </c>
      <c r="AW20" s="58">
        <v>0</v>
      </c>
      <c r="AX20" s="58">
        <v>0</v>
      </c>
      <c r="AY20" s="58">
        <v>0</v>
      </c>
      <c r="AZ20" s="58">
        <v>0</v>
      </c>
      <c r="BA20" s="58">
        <v>0</v>
      </c>
      <c r="BB20" s="58">
        <v>0</v>
      </c>
      <c r="BC20" s="58">
        <v>0</v>
      </c>
      <c r="BD20" s="58">
        <v>0</v>
      </c>
      <c r="BE20" s="58">
        <v>1</v>
      </c>
      <c r="BF20" s="58">
        <v>0</v>
      </c>
      <c r="BG20" s="58">
        <v>0</v>
      </c>
      <c r="BH20" s="58">
        <v>0</v>
      </c>
      <c r="BI20" s="58">
        <v>0</v>
      </c>
      <c r="BJ20" s="58">
        <v>0</v>
      </c>
      <c r="BK20" s="58">
        <v>0</v>
      </c>
      <c r="BL20" s="58">
        <v>0</v>
      </c>
      <c r="BM20" s="58">
        <v>0</v>
      </c>
      <c r="BN20" s="58">
        <v>0</v>
      </c>
      <c r="BO20" s="58">
        <v>0</v>
      </c>
      <c r="BP20" s="58">
        <v>0</v>
      </c>
      <c r="BQ20" s="58">
        <v>0</v>
      </c>
      <c r="BR20" s="58">
        <v>0</v>
      </c>
      <c r="BS20" s="58">
        <v>0</v>
      </c>
      <c r="BT20" s="58">
        <v>0</v>
      </c>
      <c r="BU20" s="58">
        <v>0</v>
      </c>
      <c r="BV20" s="58">
        <v>0</v>
      </c>
      <c r="BW20" s="58">
        <v>0</v>
      </c>
      <c r="BX20" s="58">
        <v>0</v>
      </c>
      <c r="BY20" s="58">
        <v>1</v>
      </c>
      <c r="BZ20" s="58">
        <v>1</v>
      </c>
      <c r="CA20" s="58">
        <v>2</v>
      </c>
      <c r="CB20" s="58">
        <v>0</v>
      </c>
      <c r="CC20" s="58">
        <v>0</v>
      </c>
      <c r="CD20" s="58">
        <v>1</v>
      </c>
      <c r="CE20" s="58">
        <v>0</v>
      </c>
      <c r="CF20" s="58">
        <v>0</v>
      </c>
      <c r="CG20" s="58">
        <v>0</v>
      </c>
      <c r="CH20" s="58">
        <v>0</v>
      </c>
      <c r="CI20" s="58">
        <v>3</v>
      </c>
      <c r="CJ20" s="58">
        <v>0</v>
      </c>
      <c r="CK20" s="58">
        <v>0</v>
      </c>
      <c r="CL20" s="58">
        <v>0</v>
      </c>
      <c r="CM20" s="58">
        <v>0</v>
      </c>
      <c r="CN20" s="58">
        <v>0</v>
      </c>
      <c r="CO20" s="58">
        <v>0</v>
      </c>
      <c r="CP20" s="58">
        <v>0</v>
      </c>
      <c r="CQ20" s="58">
        <v>0</v>
      </c>
      <c r="CR20" s="58">
        <v>0</v>
      </c>
      <c r="CS20" s="58">
        <v>0</v>
      </c>
      <c r="CT20" s="58">
        <v>0</v>
      </c>
      <c r="CU20" s="58">
        <v>0</v>
      </c>
      <c r="CV20" s="58">
        <v>0</v>
      </c>
      <c r="CW20" s="58">
        <v>0</v>
      </c>
      <c r="CX20" s="56">
        <v>2</v>
      </c>
      <c r="CY20" s="34">
        <v>0</v>
      </c>
      <c r="CZ20" s="34">
        <v>8</v>
      </c>
      <c r="DA20" s="34">
        <v>2</v>
      </c>
      <c r="DB20" s="34">
        <v>2</v>
      </c>
      <c r="DC20" s="57">
        <v>1</v>
      </c>
    </row>
    <row r="21" spans="1:107" s="58" customFormat="1" x14ac:dyDescent="0.25">
      <c r="A21" s="130" t="s">
        <v>262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>
        <v>0</v>
      </c>
      <c r="AE21" s="58">
        <v>0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>
        <v>0</v>
      </c>
      <c r="AM21" s="58">
        <v>0</v>
      </c>
      <c r="AN21" s="58">
        <v>0</v>
      </c>
      <c r="AO21" s="58">
        <v>0</v>
      </c>
      <c r="AP21" s="58">
        <v>0</v>
      </c>
      <c r="AQ21" s="58">
        <v>0</v>
      </c>
      <c r="AR21" s="58">
        <v>1</v>
      </c>
      <c r="AS21" s="58">
        <v>0</v>
      </c>
      <c r="AT21" s="58">
        <v>0</v>
      </c>
      <c r="AU21" s="58">
        <v>0</v>
      </c>
      <c r="AV21" s="58">
        <v>3</v>
      </c>
      <c r="AW21" s="58">
        <v>0</v>
      </c>
      <c r="AX21" s="58">
        <v>0</v>
      </c>
      <c r="AY21" s="58">
        <v>0</v>
      </c>
      <c r="AZ21" s="58">
        <v>0</v>
      </c>
      <c r="BA21" s="58">
        <v>0</v>
      </c>
      <c r="BB21" s="58">
        <v>0</v>
      </c>
      <c r="BC21" s="58">
        <v>0</v>
      </c>
      <c r="BD21" s="58">
        <v>0</v>
      </c>
      <c r="BE21" s="58">
        <v>2</v>
      </c>
      <c r="BF21" s="58">
        <v>0</v>
      </c>
      <c r="BG21" s="58">
        <v>0</v>
      </c>
      <c r="BH21" s="58">
        <v>0</v>
      </c>
      <c r="BI21" s="58">
        <v>0</v>
      </c>
      <c r="BJ21" s="58">
        <v>0</v>
      </c>
      <c r="BK21" s="58">
        <v>0</v>
      </c>
      <c r="BL21" s="58">
        <v>0</v>
      </c>
      <c r="BM21" s="58">
        <v>0</v>
      </c>
      <c r="BN21" s="58">
        <v>0</v>
      </c>
      <c r="BO21" s="58">
        <v>1</v>
      </c>
      <c r="BP21" s="58">
        <v>0</v>
      </c>
      <c r="BQ21" s="58">
        <v>0</v>
      </c>
      <c r="BR21" s="58">
        <v>0</v>
      </c>
      <c r="BS21" s="58">
        <v>0</v>
      </c>
      <c r="BT21" s="58">
        <v>0</v>
      </c>
      <c r="BU21" s="58">
        <v>0</v>
      </c>
      <c r="BV21" s="58">
        <v>0</v>
      </c>
      <c r="BW21" s="58">
        <v>0</v>
      </c>
      <c r="BX21" s="58">
        <v>0</v>
      </c>
      <c r="BY21" s="58">
        <v>2</v>
      </c>
      <c r="BZ21" s="58">
        <v>0</v>
      </c>
      <c r="CA21" s="58">
        <v>9</v>
      </c>
      <c r="CB21" s="58">
        <v>0</v>
      </c>
      <c r="CC21" s="58">
        <v>0</v>
      </c>
      <c r="CD21" s="58">
        <v>0</v>
      </c>
      <c r="CE21" s="58">
        <v>0</v>
      </c>
      <c r="CF21" s="58">
        <v>0</v>
      </c>
      <c r="CG21" s="58">
        <v>0</v>
      </c>
      <c r="CH21" s="58">
        <v>0</v>
      </c>
      <c r="CI21" s="58">
        <v>19</v>
      </c>
      <c r="CJ21" s="58">
        <v>0</v>
      </c>
      <c r="CK21" s="58">
        <v>0</v>
      </c>
      <c r="CL21" s="58">
        <v>0</v>
      </c>
      <c r="CM21" s="58">
        <v>1</v>
      </c>
      <c r="CN21" s="58">
        <v>0</v>
      </c>
      <c r="CO21" s="58">
        <v>0</v>
      </c>
      <c r="CP21" s="58">
        <v>0</v>
      </c>
      <c r="CQ21" s="58">
        <v>0</v>
      </c>
      <c r="CR21" s="58">
        <v>0</v>
      </c>
      <c r="CS21" s="58">
        <v>0</v>
      </c>
      <c r="CT21" s="58">
        <v>0</v>
      </c>
      <c r="CU21" s="58">
        <v>0</v>
      </c>
      <c r="CV21" s="58">
        <v>0</v>
      </c>
      <c r="CW21" s="58">
        <v>0</v>
      </c>
      <c r="CX21" s="56">
        <v>7</v>
      </c>
      <c r="CY21" s="34">
        <v>0</v>
      </c>
      <c r="CZ21" s="34">
        <v>31</v>
      </c>
      <c r="DA21" s="34">
        <v>0</v>
      </c>
      <c r="DB21" s="34">
        <v>0</v>
      </c>
      <c r="DC21" s="57">
        <v>0</v>
      </c>
    </row>
    <row r="22" spans="1:107" s="58" customFormat="1" x14ac:dyDescent="0.25">
      <c r="A22" s="130" t="s">
        <v>255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0</v>
      </c>
      <c r="AF22" s="58">
        <v>0</v>
      </c>
      <c r="AG22" s="58">
        <v>0</v>
      </c>
      <c r="AH22" s="58">
        <v>0</v>
      </c>
      <c r="AI22" s="58">
        <v>0</v>
      </c>
      <c r="AJ22" s="58">
        <v>0</v>
      </c>
      <c r="AK22" s="58">
        <v>0</v>
      </c>
      <c r="AL22" s="58">
        <v>0</v>
      </c>
      <c r="AM22" s="58">
        <v>0</v>
      </c>
      <c r="AN22" s="58">
        <v>0</v>
      </c>
      <c r="AO22" s="58">
        <v>0</v>
      </c>
      <c r="AP22" s="58">
        <v>0</v>
      </c>
      <c r="AQ22" s="58">
        <v>0</v>
      </c>
      <c r="AR22" s="58">
        <v>1</v>
      </c>
      <c r="AS22" s="58">
        <v>0</v>
      </c>
      <c r="AT22" s="58">
        <v>0</v>
      </c>
      <c r="AU22" s="58">
        <v>0</v>
      </c>
      <c r="AV22" s="58">
        <v>3</v>
      </c>
      <c r="AW22" s="58">
        <v>0</v>
      </c>
      <c r="AX22" s="58">
        <v>0</v>
      </c>
      <c r="AY22" s="58">
        <v>0</v>
      </c>
      <c r="AZ22" s="58">
        <v>0</v>
      </c>
      <c r="BA22" s="58">
        <v>0</v>
      </c>
      <c r="BB22" s="58">
        <v>0</v>
      </c>
      <c r="BC22" s="58">
        <v>0</v>
      </c>
      <c r="BD22" s="58">
        <v>0</v>
      </c>
      <c r="BE22" s="58">
        <v>2</v>
      </c>
      <c r="BF22" s="58">
        <v>0</v>
      </c>
      <c r="BG22" s="58">
        <v>0</v>
      </c>
      <c r="BH22" s="58">
        <v>0</v>
      </c>
      <c r="BI22" s="58">
        <v>0</v>
      </c>
      <c r="BJ22" s="58">
        <v>0</v>
      </c>
      <c r="BK22" s="58">
        <v>0</v>
      </c>
      <c r="BL22" s="58">
        <v>0</v>
      </c>
      <c r="BM22" s="58">
        <v>0</v>
      </c>
      <c r="BN22" s="58">
        <v>0</v>
      </c>
      <c r="BO22" s="58">
        <v>1</v>
      </c>
      <c r="BP22" s="58">
        <v>0</v>
      </c>
      <c r="BQ22" s="58">
        <v>0</v>
      </c>
      <c r="BR22" s="58">
        <v>0</v>
      </c>
      <c r="BS22" s="58">
        <v>0</v>
      </c>
      <c r="BT22" s="58">
        <v>0</v>
      </c>
      <c r="BU22" s="58">
        <v>0</v>
      </c>
      <c r="BV22" s="58">
        <v>0</v>
      </c>
      <c r="BW22" s="58">
        <v>0</v>
      </c>
      <c r="BX22" s="58">
        <v>0</v>
      </c>
      <c r="BY22" s="58">
        <v>1</v>
      </c>
      <c r="BZ22" s="58">
        <v>0</v>
      </c>
      <c r="CA22" s="58">
        <v>9</v>
      </c>
      <c r="CB22" s="58">
        <v>0</v>
      </c>
      <c r="CC22" s="58">
        <v>0</v>
      </c>
      <c r="CD22" s="58">
        <v>0</v>
      </c>
      <c r="CE22" s="58">
        <v>0</v>
      </c>
      <c r="CF22" s="58">
        <v>0</v>
      </c>
      <c r="CG22" s="58">
        <v>0</v>
      </c>
      <c r="CH22" s="58">
        <v>0</v>
      </c>
      <c r="CI22" s="58">
        <v>9</v>
      </c>
      <c r="CJ22" s="58">
        <v>0</v>
      </c>
      <c r="CK22" s="58">
        <v>0</v>
      </c>
      <c r="CL22" s="58">
        <v>0</v>
      </c>
      <c r="CM22" s="58">
        <v>1</v>
      </c>
      <c r="CN22" s="58">
        <v>0</v>
      </c>
      <c r="CO22" s="58">
        <v>0</v>
      </c>
      <c r="CP22" s="58">
        <v>0</v>
      </c>
      <c r="CQ22" s="58">
        <v>0</v>
      </c>
      <c r="CR22" s="58">
        <v>0</v>
      </c>
      <c r="CS22" s="58">
        <v>0</v>
      </c>
      <c r="CT22" s="58">
        <v>0</v>
      </c>
      <c r="CU22" s="58">
        <v>0</v>
      </c>
      <c r="CV22" s="58">
        <v>0</v>
      </c>
      <c r="CW22" s="58">
        <v>0</v>
      </c>
      <c r="CX22" s="56">
        <v>7</v>
      </c>
      <c r="CY22" s="34">
        <v>0</v>
      </c>
      <c r="CZ22" s="34">
        <v>20</v>
      </c>
      <c r="DA22" s="34">
        <v>0</v>
      </c>
      <c r="DB22" s="34">
        <v>0</v>
      </c>
      <c r="DC22" s="57">
        <v>0</v>
      </c>
    </row>
    <row r="23" spans="1:107" s="58" customFormat="1" x14ac:dyDescent="0.25">
      <c r="A23" s="130" t="s">
        <v>256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1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0</v>
      </c>
      <c r="AE23" s="58">
        <v>0</v>
      </c>
      <c r="AF23" s="58">
        <v>0</v>
      </c>
      <c r="AG23" s="58">
        <v>0</v>
      </c>
      <c r="AH23" s="58">
        <v>0</v>
      </c>
      <c r="AI23" s="58">
        <v>0</v>
      </c>
      <c r="AJ23" s="58">
        <v>0</v>
      </c>
      <c r="AK23" s="58">
        <v>0</v>
      </c>
      <c r="AL23" s="58">
        <v>0</v>
      </c>
      <c r="AM23" s="58">
        <v>0</v>
      </c>
      <c r="AN23" s="58">
        <v>0</v>
      </c>
      <c r="AO23" s="58">
        <v>0</v>
      </c>
      <c r="AP23" s="58">
        <v>0</v>
      </c>
      <c r="AQ23" s="58">
        <v>0</v>
      </c>
      <c r="AR23" s="58">
        <v>1</v>
      </c>
      <c r="AS23" s="58">
        <v>0</v>
      </c>
      <c r="AT23" s="58">
        <v>0</v>
      </c>
      <c r="AU23" s="58">
        <v>0</v>
      </c>
      <c r="AV23" s="58">
        <v>3</v>
      </c>
      <c r="AW23" s="58">
        <v>0</v>
      </c>
      <c r="AX23" s="58">
        <v>0</v>
      </c>
      <c r="AY23" s="58">
        <v>0</v>
      </c>
      <c r="AZ23" s="58">
        <v>0</v>
      </c>
      <c r="BA23" s="58">
        <v>0</v>
      </c>
      <c r="BB23" s="58">
        <v>0</v>
      </c>
      <c r="BC23" s="58">
        <v>0</v>
      </c>
      <c r="BD23" s="58">
        <v>0</v>
      </c>
      <c r="BE23" s="58">
        <v>0</v>
      </c>
      <c r="BF23" s="58">
        <v>0</v>
      </c>
      <c r="BG23" s="58">
        <v>0</v>
      </c>
      <c r="BH23" s="58">
        <v>0</v>
      </c>
      <c r="BI23" s="58">
        <v>0</v>
      </c>
      <c r="BJ23" s="58">
        <v>0</v>
      </c>
      <c r="BK23" s="58">
        <v>0</v>
      </c>
      <c r="BL23" s="58">
        <v>0</v>
      </c>
      <c r="BM23" s="58">
        <v>0</v>
      </c>
      <c r="BN23" s="58">
        <v>0</v>
      </c>
      <c r="BO23" s="58">
        <v>1</v>
      </c>
      <c r="BP23" s="58">
        <v>0</v>
      </c>
      <c r="BQ23" s="58">
        <v>0</v>
      </c>
      <c r="BR23" s="58">
        <v>0</v>
      </c>
      <c r="BS23" s="58">
        <v>0</v>
      </c>
      <c r="BT23" s="58">
        <v>0</v>
      </c>
      <c r="BU23" s="58">
        <v>0</v>
      </c>
      <c r="BV23" s="58">
        <v>0</v>
      </c>
      <c r="BW23" s="58">
        <v>0</v>
      </c>
      <c r="BX23" s="58">
        <v>0</v>
      </c>
      <c r="BY23" s="58">
        <v>4</v>
      </c>
      <c r="BZ23" s="58">
        <v>1</v>
      </c>
      <c r="CA23" s="58">
        <v>12</v>
      </c>
      <c r="CB23" s="58">
        <v>0</v>
      </c>
      <c r="CC23" s="58">
        <v>0</v>
      </c>
      <c r="CD23" s="58">
        <v>0</v>
      </c>
      <c r="CE23" s="58">
        <v>0</v>
      </c>
      <c r="CF23" s="58">
        <v>0</v>
      </c>
      <c r="CG23" s="58">
        <v>0</v>
      </c>
      <c r="CH23" s="58">
        <v>0</v>
      </c>
      <c r="CI23" s="58">
        <v>13</v>
      </c>
      <c r="CJ23" s="58">
        <v>0</v>
      </c>
      <c r="CK23" s="58">
        <v>0</v>
      </c>
      <c r="CL23" s="58">
        <v>0</v>
      </c>
      <c r="CM23" s="58">
        <v>1</v>
      </c>
      <c r="CN23" s="58">
        <v>0</v>
      </c>
      <c r="CO23" s="58">
        <v>0</v>
      </c>
      <c r="CP23" s="58">
        <v>0</v>
      </c>
      <c r="CQ23" s="58">
        <v>0</v>
      </c>
      <c r="CR23" s="58">
        <v>0</v>
      </c>
      <c r="CS23" s="58">
        <v>0</v>
      </c>
      <c r="CT23" s="58">
        <v>0</v>
      </c>
      <c r="CU23" s="58">
        <v>0</v>
      </c>
      <c r="CV23" s="58">
        <v>0</v>
      </c>
      <c r="CW23" s="58">
        <v>0</v>
      </c>
      <c r="CX23" s="56">
        <v>5</v>
      </c>
      <c r="CY23" s="34">
        <v>0</v>
      </c>
      <c r="CZ23" s="34">
        <v>31</v>
      </c>
      <c r="DA23" s="34">
        <v>1</v>
      </c>
      <c r="DB23" s="34">
        <v>0</v>
      </c>
      <c r="DC23" s="57">
        <v>0</v>
      </c>
    </row>
    <row r="24" spans="1:107" s="58" customFormat="1" x14ac:dyDescent="0.25">
      <c r="A24" s="130" t="s">
        <v>257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1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0</v>
      </c>
      <c r="AE24" s="58">
        <v>0</v>
      </c>
      <c r="AF24" s="58">
        <v>0</v>
      </c>
      <c r="AG24" s="58">
        <v>0</v>
      </c>
      <c r="AH24" s="58">
        <v>0</v>
      </c>
      <c r="AI24" s="58">
        <v>0</v>
      </c>
      <c r="AJ24" s="58">
        <v>0</v>
      </c>
      <c r="AK24" s="58">
        <v>0</v>
      </c>
      <c r="AL24" s="58">
        <v>0</v>
      </c>
      <c r="AM24" s="58">
        <v>0</v>
      </c>
      <c r="AN24" s="58">
        <v>0</v>
      </c>
      <c r="AO24" s="58">
        <v>0</v>
      </c>
      <c r="AP24" s="58">
        <v>0</v>
      </c>
      <c r="AQ24" s="58">
        <v>0</v>
      </c>
      <c r="AR24" s="58">
        <v>1</v>
      </c>
      <c r="AS24" s="58">
        <v>0</v>
      </c>
      <c r="AT24" s="58">
        <v>0</v>
      </c>
      <c r="AU24" s="58">
        <v>0</v>
      </c>
      <c r="AV24" s="58">
        <v>2</v>
      </c>
      <c r="AW24" s="58">
        <v>0</v>
      </c>
      <c r="AX24" s="58">
        <v>0</v>
      </c>
      <c r="AY24" s="58">
        <v>0</v>
      </c>
      <c r="AZ24" s="58">
        <v>0</v>
      </c>
      <c r="BA24" s="58">
        <v>0</v>
      </c>
      <c r="BB24" s="58">
        <v>0</v>
      </c>
      <c r="BC24" s="58">
        <v>0</v>
      </c>
      <c r="BD24" s="58">
        <v>0</v>
      </c>
      <c r="BE24" s="58">
        <v>0</v>
      </c>
      <c r="BF24" s="58">
        <v>0</v>
      </c>
      <c r="BG24" s="58">
        <v>0</v>
      </c>
      <c r="BH24" s="58">
        <v>0</v>
      </c>
      <c r="BI24" s="58">
        <v>0</v>
      </c>
      <c r="BJ24" s="58">
        <v>0</v>
      </c>
      <c r="BK24" s="58">
        <v>0</v>
      </c>
      <c r="BL24" s="58">
        <v>0</v>
      </c>
      <c r="BM24" s="58">
        <v>0</v>
      </c>
      <c r="BN24" s="58">
        <v>0</v>
      </c>
      <c r="BO24" s="58">
        <v>1</v>
      </c>
      <c r="BP24" s="58">
        <v>0</v>
      </c>
      <c r="BQ24" s="58">
        <v>0</v>
      </c>
      <c r="BR24" s="58">
        <v>0</v>
      </c>
      <c r="BS24" s="58">
        <v>0</v>
      </c>
      <c r="BT24" s="58">
        <v>0</v>
      </c>
      <c r="BU24" s="58">
        <v>0</v>
      </c>
      <c r="BV24" s="58">
        <v>0</v>
      </c>
      <c r="BW24" s="58">
        <v>0</v>
      </c>
      <c r="BX24" s="58">
        <v>0</v>
      </c>
      <c r="BY24" s="58">
        <v>1</v>
      </c>
      <c r="BZ24" s="58">
        <v>1</v>
      </c>
      <c r="CA24" s="58">
        <v>2</v>
      </c>
      <c r="CB24" s="58">
        <v>0</v>
      </c>
      <c r="CC24" s="58">
        <v>0</v>
      </c>
      <c r="CD24" s="58">
        <v>0</v>
      </c>
      <c r="CE24" s="58">
        <v>0</v>
      </c>
      <c r="CF24" s="58">
        <v>0</v>
      </c>
      <c r="CG24" s="58">
        <v>0</v>
      </c>
      <c r="CH24" s="58">
        <v>0</v>
      </c>
      <c r="CI24" s="58">
        <v>3</v>
      </c>
      <c r="CJ24" s="58">
        <v>0</v>
      </c>
      <c r="CK24" s="58">
        <v>0</v>
      </c>
      <c r="CL24" s="58">
        <v>0</v>
      </c>
      <c r="CM24" s="58">
        <v>0</v>
      </c>
      <c r="CN24" s="58">
        <v>0</v>
      </c>
      <c r="CO24" s="58">
        <v>0</v>
      </c>
      <c r="CP24" s="58">
        <v>0</v>
      </c>
      <c r="CQ24" s="58">
        <v>0</v>
      </c>
      <c r="CR24" s="58">
        <v>0</v>
      </c>
      <c r="CS24" s="58">
        <v>0</v>
      </c>
      <c r="CT24" s="58">
        <v>0</v>
      </c>
      <c r="CU24" s="58">
        <v>0</v>
      </c>
      <c r="CV24" s="58">
        <v>0</v>
      </c>
      <c r="CW24" s="58">
        <v>0</v>
      </c>
      <c r="CX24" s="56">
        <v>4</v>
      </c>
      <c r="CY24" s="34">
        <v>0</v>
      </c>
      <c r="CZ24" s="34">
        <v>7</v>
      </c>
      <c r="DA24" s="34">
        <v>1</v>
      </c>
      <c r="DB24" s="34">
        <v>0</v>
      </c>
      <c r="DC24" s="57">
        <v>0</v>
      </c>
    </row>
    <row r="25" spans="1:107" s="58" customFormat="1" x14ac:dyDescent="0.25">
      <c r="A25" s="130" t="s">
        <v>269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  <c r="H25" s="58">
        <v>2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1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0</v>
      </c>
      <c r="AE25" s="58">
        <v>0</v>
      </c>
      <c r="AF25" s="58">
        <v>0</v>
      </c>
      <c r="AG25" s="58">
        <v>0</v>
      </c>
      <c r="AH25" s="58">
        <v>0</v>
      </c>
      <c r="AI25" s="58">
        <v>0</v>
      </c>
      <c r="AJ25" s="58">
        <v>0</v>
      </c>
      <c r="AK25" s="58">
        <v>0</v>
      </c>
      <c r="AL25" s="58">
        <v>0</v>
      </c>
      <c r="AM25" s="58">
        <v>0</v>
      </c>
      <c r="AN25" s="58">
        <v>0</v>
      </c>
      <c r="AO25" s="58">
        <v>0</v>
      </c>
      <c r="AP25" s="58">
        <v>0</v>
      </c>
      <c r="AQ25" s="58">
        <v>0</v>
      </c>
      <c r="AR25" s="58">
        <v>0</v>
      </c>
      <c r="AS25" s="58">
        <v>0</v>
      </c>
      <c r="AT25" s="58">
        <v>0</v>
      </c>
      <c r="AU25" s="58">
        <v>0</v>
      </c>
      <c r="AV25" s="58">
        <v>1</v>
      </c>
      <c r="AW25" s="58">
        <v>0</v>
      </c>
      <c r="AX25" s="58">
        <v>0</v>
      </c>
      <c r="AY25" s="58">
        <v>0</v>
      </c>
      <c r="AZ25" s="58">
        <v>0</v>
      </c>
      <c r="BA25" s="58">
        <v>0</v>
      </c>
      <c r="BB25" s="58">
        <v>0</v>
      </c>
      <c r="BC25" s="58">
        <v>0</v>
      </c>
      <c r="BD25" s="58">
        <v>0</v>
      </c>
      <c r="BE25" s="58">
        <v>0</v>
      </c>
      <c r="BF25" s="58">
        <v>0</v>
      </c>
      <c r="BG25" s="58">
        <v>0</v>
      </c>
      <c r="BH25" s="58">
        <v>0</v>
      </c>
      <c r="BI25" s="58">
        <v>0</v>
      </c>
      <c r="BJ25" s="58">
        <v>0</v>
      </c>
      <c r="BK25" s="58">
        <v>0</v>
      </c>
      <c r="BL25" s="58">
        <v>0</v>
      </c>
      <c r="BM25" s="58">
        <v>0</v>
      </c>
      <c r="BN25" s="58">
        <v>0</v>
      </c>
      <c r="BO25" s="58">
        <v>1</v>
      </c>
      <c r="BP25" s="58">
        <v>0</v>
      </c>
      <c r="BQ25" s="58">
        <v>0</v>
      </c>
      <c r="BR25" s="58">
        <v>0</v>
      </c>
      <c r="BS25" s="58">
        <v>0</v>
      </c>
      <c r="BT25" s="58">
        <v>0</v>
      </c>
      <c r="BU25" s="58">
        <v>0</v>
      </c>
      <c r="BV25" s="58">
        <v>0</v>
      </c>
      <c r="BW25" s="58">
        <v>0</v>
      </c>
      <c r="BX25" s="58">
        <v>0</v>
      </c>
      <c r="BY25" s="58">
        <v>0</v>
      </c>
      <c r="BZ25" s="58">
        <v>0</v>
      </c>
      <c r="CA25" s="58">
        <v>3</v>
      </c>
      <c r="CB25" s="58">
        <v>0</v>
      </c>
      <c r="CC25" s="58">
        <v>0</v>
      </c>
      <c r="CD25" s="58">
        <v>0</v>
      </c>
      <c r="CE25" s="58">
        <v>0</v>
      </c>
      <c r="CF25" s="58">
        <v>0</v>
      </c>
      <c r="CG25" s="58">
        <v>0</v>
      </c>
      <c r="CH25" s="58">
        <v>0</v>
      </c>
      <c r="CI25" s="58">
        <v>7</v>
      </c>
      <c r="CJ25" s="58">
        <v>0</v>
      </c>
      <c r="CK25" s="58">
        <v>0</v>
      </c>
      <c r="CL25" s="58">
        <v>0</v>
      </c>
      <c r="CM25" s="58">
        <v>0</v>
      </c>
      <c r="CN25" s="58">
        <v>0</v>
      </c>
      <c r="CO25" s="58">
        <v>0</v>
      </c>
      <c r="CP25" s="58">
        <v>0</v>
      </c>
      <c r="CQ25" s="58">
        <v>0</v>
      </c>
      <c r="CR25" s="58">
        <v>0</v>
      </c>
      <c r="CS25" s="58">
        <v>0</v>
      </c>
      <c r="CT25" s="58">
        <v>0</v>
      </c>
      <c r="CU25" s="58">
        <v>0</v>
      </c>
      <c r="CV25" s="58">
        <v>0</v>
      </c>
      <c r="CW25" s="58">
        <v>0</v>
      </c>
      <c r="CX25" s="56">
        <v>2</v>
      </c>
      <c r="CY25" s="34">
        <v>0</v>
      </c>
      <c r="CZ25" s="34">
        <v>10</v>
      </c>
      <c r="DA25" s="34">
        <v>2</v>
      </c>
      <c r="DB25" s="34">
        <v>1</v>
      </c>
      <c r="DC25" s="57">
        <v>0</v>
      </c>
    </row>
    <row r="26" spans="1:107" s="58" customFormat="1" x14ac:dyDescent="0.25">
      <c r="A26" s="130" t="s">
        <v>267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2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0</v>
      </c>
      <c r="AE26" s="58">
        <v>0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0</v>
      </c>
      <c r="AL26" s="58">
        <v>0</v>
      </c>
      <c r="AM26" s="58">
        <v>0</v>
      </c>
      <c r="AN26" s="58">
        <v>0</v>
      </c>
      <c r="AO26" s="58">
        <v>0</v>
      </c>
      <c r="AP26" s="58">
        <v>0</v>
      </c>
      <c r="AQ26" s="58">
        <v>0</v>
      </c>
      <c r="AR26" s="58">
        <v>1</v>
      </c>
      <c r="AS26" s="58">
        <v>0</v>
      </c>
      <c r="AT26" s="58">
        <v>0</v>
      </c>
      <c r="AU26" s="58">
        <v>0</v>
      </c>
      <c r="AV26" s="58">
        <v>1</v>
      </c>
      <c r="AW26" s="58">
        <v>0</v>
      </c>
      <c r="AX26" s="58">
        <v>0</v>
      </c>
      <c r="AY26" s="58">
        <v>0</v>
      </c>
      <c r="AZ26" s="58">
        <v>0</v>
      </c>
      <c r="BA26" s="58">
        <v>0</v>
      </c>
      <c r="BB26" s="58">
        <v>0</v>
      </c>
      <c r="BC26" s="58">
        <v>0</v>
      </c>
      <c r="BD26" s="58">
        <v>0</v>
      </c>
      <c r="BE26" s="58">
        <v>0</v>
      </c>
      <c r="BF26" s="58">
        <v>0</v>
      </c>
      <c r="BG26" s="58">
        <v>0</v>
      </c>
      <c r="BH26" s="58">
        <v>0</v>
      </c>
      <c r="BI26" s="58">
        <v>0</v>
      </c>
      <c r="BJ26" s="58">
        <v>0</v>
      </c>
      <c r="BK26" s="58">
        <v>0</v>
      </c>
      <c r="BL26" s="58">
        <v>0</v>
      </c>
      <c r="BM26" s="58">
        <v>0</v>
      </c>
      <c r="BN26" s="58">
        <v>0</v>
      </c>
      <c r="BO26" s="58">
        <v>1</v>
      </c>
      <c r="BP26" s="58">
        <v>0</v>
      </c>
      <c r="BQ26" s="58">
        <v>0</v>
      </c>
      <c r="BR26" s="58">
        <v>0</v>
      </c>
      <c r="BS26" s="58">
        <v>0</v>
      </c>
      <c r="BT26" s="58">
        <v>0</v>
      </c>
      <c r="BU26" s="58">
        <v>0</v>
      </c>
      <c r="BV26" s="58">
        <v>0</v>
      </c>
      <c r="BW26" s="58">
        <v>0</v>
      </c>
      <c r="BX26" s="58">
        <v>0</v>
      </c>
      <c r="BY26" s="58">
        <v>1</v>
      </c>
      <c r="BZ26" s="58">
        <v>0</v>
      </c>
      <c r="CA26" s="58">
        <v>6</v>
      </c>
      <c r="CB26" s="58">
        <v>0</v>
      </c>
      <c r="CC26" s="58">
        <v>0</v>
      </c>
      <c r="CD26" s="58">
        <v>0</v>
      </c>
      <c r="CE26" s="58">
        <v>0</v>
      </c>
      <c r="CF26" s="58">
        <v>0</v>
      </c>
      <c r="CG26" s="58">
        <v>0</v>
      </c>
      <c r="CH26" s="58">
        <v>0</v>
      </c>
      <c r="CI26" s="58">
        <v>8</v>
      </c>
      <c r="CJ26" s="58">
        <v>0</v>
      </c>
      <c r="CK26" s="58">
        <v>0</v>
      </c>
      <c r="CL26" s="58">
        <v>0</v>
      </c>
      <c r="CM26" s="58">
        <v>0</v>
      </c>
      <c r="CN26" s="58">
        <v>0</v>
      </c>
      <c r="CO26" s="58">
        <v>0</v>
      </c>
      <c r="CP26" s="58">
        <v>0</v>
      </c>
      <c r="CQ26" s="58">
        <v>0</v>
      </c>
      <c r="CR26" s="58">
        <v>1</v>
      </c>
      <c r="CS26" s="58">
        <v>0</v>
      </c>
      <c r="CT26" s="58">
        <v>0</v>
      </c>
      <c r="CU26" s="58">
        <v>0</v>
      </c>
      <c r="CV26" s="58">
        <v>0</v>
      </c>
      <c r="CW26" s="58">
        <v>0</v>
      </c>
      <c r="CX26" s="56">
        <v>3</v>
      </c>
      <c r="CY26" s="34">
        <v>0</v>
      </c>
      <c r="CZ26" s="34">
        <v>16</v>
      </c>
      <c r="DA26" s="34">
        <v>2</v>
      </c>
      <c r="DB26" s="34">
        <v>0</v>
      </c>
      <c r="DC26" s="57">
        <v>0</v>
      </c>
    </row>
    <row r="27" spans="1:107" s="58" customFormat="1" x14ac:dyDescent="0.25">
      <c r="A27" s="130" t="s">
        <v>266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  <c r="H27" s="58">
        <v>2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1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0</v>
      </c>
      <c r="AE27" s="58">
        <v>0</v>
      </c>
      <c r="AF27" s="58">
        <v>0</v>
      </c>
      <c r="AG27" s="58">
        <v>0</v>
      </c>
      <c r="AH27" s="58">
        <v>0</v>
      </c>
      <c r="AI27" s="58">
        <v>0</v>
      </c>
      <c r="AJ27" s="58">
        <v>0</v>
      </c>
      <c r="AK27" s="58">
        <v>0</v>
      </c>
      <c r="AL27" s="58">
        <v>0</v>
      </c>
      <c r="AM27" s="58">
        <v>0</v>
      </c>
      <c r="AN27" s="58">
        <v>0</v>
      </c>
      <c r="AO27" s="58">
        <v>0</v>
      </c>
      <c r="AP27" s="58">
        <v>0</v>
      </c>
      <c r="AQ27" s="58">
        <v>0</v>
      </c>
      <c r="AR27" s="58">
        <v>1</v>
      </c>
      <c r="AS27" s="58">
        <v>0</v>
      </c>
      <c r="AT27" s="58">
        <v>0</v>
      </c>
      <c r="AU27" s="58">
        <v>0</v>
      </c>
      <c r="AV27" s="58">
        <v>4</v>
      </c>
      <c r="AW27" s="58">
        <v>0</v>
      </c>
      <c r="AX27" s="58">
        <v>0</v>
      </c>
      <c r="AY27" s="58">
        <v>0</v>
      </c>
      <c r="AZ27" s="58">
        <v>0</v>
      </c>
      <c r="BA27" s="58">
        <v>0</v>
      </c>
      <c r="BB27" s="58">
        <v>0</v>
      </c>
      <c r="BC27" s="58">
        <v>0</v>
      </c>
      <c r="BD27" s="58">
        <v>0</v>
      </c>
      <c r="BE27" s="58">
        <v>0</v>
      </c>
      <c r="BF27" s="58">
        <v>0</v>
      </c>
      <c r="BG27" s="58">
        <v>0</v>
      </c>
      <c r="BH27" s="58">
        <v>0</v>
      </c>
      <c r="BI27" s="58">
        <v>0</v>
      </c>
      <c r="BJ27" s="58">
        <v>0</v>
      </c>
      <c r="BK27" s="58">
        <v>0</v>
      </c>
      <c r="BL27" s="58">
        <v>0</v>
      </c>
      <c r="BM27" s="58">
        <v>0</v>
      </c>
      <c r="BN27" s="58">
        <v>0</v>
      </c>
      <c r="BO27" s="58">
        <v>1</v>
      </c>
      <c r="BP27" s="58">
        <v>0</v>
      </c>
      <c r="BQ27" s="58">
        <v>0</v>
      </c>
      <c r="BR27" s="58">
        <v>0</v>
      </c>
      <c r="BS27" s="58">
        <v>0</v>
      </c>
      <c r="BT27" s="58">
        <v>0</v>
      </c>
      <c r="BU27" s="58">
        <v>0</v>
      </c>
      <c r="BV27" s="58">
        <v>0</v>
      </c>
      <c r="BW27" s="58">
        <v>0</v>
      </c>
      <c r="BX27" s="58">
        <v>0</v>
      </c>
      <c r="BY27" s="58">
        <v>1</v>
      </c>
      <c r="BZ27" s="58">
        <v>0</v>
      </c>
      <c r="CA27" s="58">
        <v>10</v>
      </c>
      <c r="CB27" s="58">
        <v>0</v>
      </c>
      <c r="CC27" s="58">
        <v>0</v>
      </c>
      <c r="CD27" s="58">
        <v>0</v>
      </c>
      <c r="CE27" s="58">
        <v>0</v>
      </c>
      <c r="CF27" s="58">
        <v>0</v>
      </c>
      <c r="CG27" s="58">
        <v>0</v>
      </c>
      <c r="CH27" s="58">
        <v>0</v>
      </c>
      <c r="CI27" s="58">
        <v>11</v>
      </c>
      <c r="CJ27" s="58">
        <v>0</v>
      </c>
      <c r="CK27" s="58">
        <v>0</v>
      </c>
      <c r="CL27" s="58">
        <v>0</v>
      </c>
      <c r="CM27" s="58">
        <v>1</v>
      </c>
      <c r="CN27" s="58">
        <v>0</v>
      </c>
      <c r="CO27" s="58">
        <v>0</v>
      </c>
      <c r="CP27" s="58">
        <v>0</v>
      </c>
      <c r="CQ27" s="58">
        <v>0</v>
      </c>
      <c r="CR27" s="58">
        <v>0</v>
      </c>
      <c r="CS27" s="58">
        <v>0</v>
      </c>
      <c r="CT27" s="58">
        <v>0</v>
      </c>
      <c r="CU27" s="58">
        <v>0</v>
      </c>
      <c r="CV27" s="58">
        <v>0</v>
      </c>
      <c r="CW27" s="58">
        <v>0</v>
      </c>
      <c r="CX27" s="56">
        <v>6</v>
      </c>
      <c r="CY27" s="34">
        <v>0</v>
      </c>
      <c r="CZ27" s="34">
        <v>23</v>
      </c>
      <c r="DA27" s="34">
        <v>2</v>
      </c>
      <c r="DB27" s="34">
        <v>1</v>
      </c>
      <c r="DC27" s="57">
        <v>0</v>
      </c>
    </row>
    <row r="28" spans="1:107" s="58" customFormat="1" x14ac:dyDescent="0.25">
      <c r="A28" s="130" t="s">
        <v>270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0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58">
        <v>0</v>
      </c>
      <c r="AM28" s="58">
        <v>0</v>
      </c>
      <c r="AN28" s="58">
        <v>0</v>
      </c>
      <c r="AO28" s="58">
        <v>0</v>
      </c>
      <c r="AP28" s="58">
        <v>0</v>
      </c>
      <c r="AQ28" s="58">
        <v>0</v>
      </c>
      <c r="AR28" s="58">
        <v>1</v>
      </c>
      <c r="AS28" s="58">
        <v>0</v>
      </c>
      <c r="AT28" s="58">
        <v>0</v>
      </c>
      <c r="AU28" s="58">
        <v>0</v>
      </c>
      <c r="AV28" s="58">
        <v>2</v>
      </c>
      <c r="AW28" s="58">
        <v>0</v>
      </c>
      <c r="AX28" s="58">
        <v>0</v>
      </c>
      <c r="AY28" s="58">
        <v>0</v>
      </c>
      <c r="AZ28" s="58">
        <v>0</v>
      </c>
      <c r="BA28" s="58">
        <v>0</v>
      </c>
      <c r="BB28" s="58">
        <v>0</v>
      </c>
      <c r="BC28" s="58">
        <v>0</v>
      </c>
      <c r="BD28" s="58">
        <v>0</v>
      </c>
      <c r="BE28" s="58">
        <v>0</v>
      </c>
      <c r="BF28" s="58">
        <v>0</v>
      </c>
      <c r="BG28" s="58">
        <v>0</v>
      </c>
      <c r="BH28" s="58">
        <v>0</v>
      </c>
      <c r="BI28" s="58">
        <v>0</v>
      </c>
      <c r="BJ28" s="58">
        <v>0</v>
      </c>
      <c r="BK28" s="58">
        <v>0</v>
      </c>
      <c r="BL28" s="58">
        <v>0</v>
      </c>
      <c r="BM28" s="58">
        <v>0</v>
      </c>
      <c r="BN28" s="58">
        <v>0</v>
      </c>
      <c r="BO28" s="58">
        <v>1</v>
      </c>
      <c r="BP28" s="58">
        <v>0</v>
      </c>
      <c r="BQ28" s="58">
        <v>0</v>
      </c>
      <c r="BR28" s="58">
        <v>0</v>
      </c>
      <c r="BS28" s="58">
        <v>0</v>
      </c>
      <c r="BT28" s="58">
        <v>0</v>
      </c>
      <c r="BU28" s="58">
        <v>0</v>
      </c>
      <c r="BV28" s="58">
        <v>0</v>
      </c>
      <c r="BW28" s="58">
        <v>0</v>
      </c>
      <c r="BX28" s="58">
        <v>0</v>
      </c>
      <c r="BY28" s="58">
        <v>1</v>
      </c>
      <c r="BZ28" s="58">
        <v>0</v>
      </c>
      <c r="CA28" s="58">
        <v>5</v>
      </c>
      <c r="CB28" s="58">
        <v>0</v>
      </c>
      <c r="CC28" s="58">
        <v>0</v>
      </c>
      <c r="CD28" s="58">
        <v>0</v>
      </c>
      <c r="CE28" s="58">
        <v>0</v>
      </c>
      <c r="CF28" s="58">
        <v>0</v>
      </c>
      <c r="CG28" s="58">
        <v>0</v>
      </c>
      <c r="CH28" s="58">
        <v>0</v>
      </c>
      <c r="CI28" s="58">
        <v>7</v>
      </c>
      <c r="CJ28" s="58">
        <v>0</v>
      </c>
      <c r="CK28" s="58">
        <v>0</v>
      </c>
      <c r="CL28" s="58">
        <v>0</v>
      </c>
      <c r="CM28" s="58">
        <v>0</v>
      </c>
      <c r="CN28" s="58">
        <v>0</v>
      </c>
      <c r="CO28" s="58">
        <v>0</v>
      </c>
      <c r="CP28" s="58">
        <v>0</v>
      </c>
      <c r="CQ28" s="58">
        <v>0</v>
      </c>
      <c r="CR28" s="58">
        <v>0</v>
      </c>
      <c r="CS28" s="58">
        <v>0</v>
      </c>
      <c r="CT28" s="58">
        <v>0</v>
      </c>
      <c r="CU28" s="58">
        <v>0</v>
      </c>
      <c r="CV28" s="58">
        <v>0</v>
      </c>
      <c r="CW28" s="58">
        <v>0</v>
      </c>
      <c r="CX28" s="56">
        <v>4</v>
      </c>
      <c r="CY28" s="34">
        <v>0</v>
      </c>
      <c r="CZ28" s="34">
        <v>13</v>
      </c>
      <c r="DA28" s="34">
        <v>0</v>
      </c>
      <c r="DB28" s="34">
        <v>0</v>
      </c>
      <c r="DC28" s="57">
        <v>0</v>
      </c>
    </row>
    <row r="29" spans="1:107" s="58" customFormat="1" x14ac:dyDescent="0.25">
      <c r="A29" s="130" t="s">
        <v>271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0</v>
      </c>
      <c r="AE29" s="58">
        <v>0</v>
      </c>
      <c r="AF29" s="58">
        <v>0</v>
      </c>
      <c r="AG29" s="58">
        <v>0</v>
      </c>
      <c r="AH29" s="58">
        <v>0</v>
      </c>
      <c r="AI29" s="58">
        <v>0</v>
      </c>
      <c r="AJ29" s="58">
        <v>0</v>
      </c>
      <c r="AK29" s="58">
        <v>0</v>
      </c>
      <c r="AL29" s="58">
        <v>0</v>
      </c>
      <c r="AM29" s="58">
        <v>0</v>
      </c>
      <c r="AN29" s="58">
        <v>0</v>
      </c>
      <c r="AO29" s="58">
        <v>0</v>
      </c>
      <c r="AP29" s="58">
        <v>0</v>
      </c>
      <c r="AQ29" s="58">
        <v>0</v>
      </c>
      <c r="AR29" s="58">
        <v>1</v>
      </c>
      <c r="AS29" s="58">
        <v>0</v>
      </c>
      <c r="AT29" s="58">
        <v>0</v>
      </c>
      <c r="AU29" s="58">
        <v>0</v>
      </c>
      <c r="AV29" s="58">
        <v>2</v>
      </c>
      <c r="AW29" s="58">
        <v>0</v>
      </c>
      <c r="AX29" s="58">
        <v>0</v>
      </c>
      <c r="AY29" s="58">
        <v>0</v>
      </c>
      <c r="AZ29" s="58">
        <v>0</v>
      </c>
      <c r="BA29" s="58">
        <v>0</v>
      </c>
      <c r="BB29" s="58">
        <v>0</v>
      </c>
      <c r="BC29" s="58">
        <v>0</v>
      </c>
      <c r="BD29" s="58">
        <v>0</v>
      </c>
      <c r="BE29" s="58">
        <v>0</v>
      </c>
      <c r="BF29" s="58">
        <v>0</v>
      </c>
      <c r="BG29" s="58">
        <v>0</v>
      </c>
      <c r="BH29" s="58">
        <v>0</v>
      </c>
      <c r="BI29" s="58">
        <v>0</v>
      </c>
      <c r="BJ29" s="58">
        <v>0</v>
      </c>
      <c r="BK29" s="58">
        <v>0</v>
      </c>
      <c r="BL29" s="58">
        <v>0</v>
      </c>
      <c r="BM29" s="58">
        <v>0</v>
      </c>
      <c r="BN29" s="58">
        <v>0</v>
      </c>
      <c r="BO29" s="58">
        <v>1</v>
      </c>
      <c r="BP29" s="58">
        <v>0</v>
      </c>
      <c r="BQ29" s="58">
        <v>0</v>
      </c>
      <c r="BR29" s="58">
        <v>0</v>
      </c>
      <c r="BS29" s="58">
        <v>0</v>
      </c>
      <c r="BT29" s="58">
        <v>0</v>
      </c>
      <c r="BU29" s="58">
        <v>0</v>
      </c>
      <c r="BV29" s="58">
        <v>0</v>
      </c>
      <c r="BW29" s="58">
        <v>0</v>
      </c>
      <c r="BX29" s="58">
        <v>0</v>
      </c>
      <c r="BY29" s="58">
        <v>0</v>
      </c>
      <c r="BZ29" s="58">
        <v>1</v>
      </c>
      <c r="CA29" s="58">
        <v>6</v>
      </c>
      <c r="CB29" s="58">
        <v>0</v>
      </c>
      <c r="CC29" s="58">
        <v>0</v>
      </c>
      <c r="CD29" s="58">
        <v>0</v>
      </c>
      <c r="CE29" s="58">
        <v>0</v>
      </c>
      <c r="CF29" s="58">
        <v>0</v>
      </c>
      <c r="CG29" s="58">
        <v>0</v>
      </c>
      <c r="CH29" s="58">
        <v>0</v>
      </c>
      <c r="CI29" s="58">
        <v>9</v>
      </c>
      <c r="CJ29" s="58">
        <v>0</v>
      </c>
      <c r="CK29" s="58">
        <v>0</v>
      </c>
      <c r="CL29" s="58">
        <v>0</v>
      </c>
      <c r="CM29" s="58">
        <v>1</v>
      </c>
      <c r="CN29" s="58">
        <v>0</v>
      </c>
      <c r="CO29" s="58">
        <v>0</v>
      </c>
      <c r="CP29" s="58">
        <v>0</v>
      </c>
      <c r="CQ29" s="58">
        <v>0</v>
      </c>
      <c r="CR29" s="58">
        <v>0</v>
      </c>
      <c r="CS29" s="58">
        <v>0</v>
      </c>
      <c r="CT29" s="58">
        <v>0</v>
      </c>
      <c r="CU29" s="58">
        <v>0</v>
      </c>
      <c r="CV29" s="58">
        <v>0</v>
      </c>
      <c r="CW29" s="58">
        <v>0</v>
      </c>
      <c r="CX29" s="56">
        <v>4</v>
      </c>
      <c r="CY29" s="34">
        <v>0</v>
      </c>
      <c r="CZ29" s="34">
        <v>17</v>
      </c>
      <c r="DA29" s="34">
        <v>0</v>
      </c>
      <c r="DB29" s="34">
        <v>0</v>
      </c>
      <c r="DC29" s="57">
        <v>0</v>
      </c>
    </row>
    <row r="30" spans="1:107" s="58" customFormat="1" x14ac:dyDescent="0.25">
      <c r="A30" s="130" t="s">
        <v>272</v>
      </c>
      <c r="B30" s="58">
        <v>0</v>
      </c>
      <c r="C30" s="58">
        <v>0</v>
      </c>
      <c r="D30" s="58">
        <v>0</v>
      </c>
      <c r="E30" s="58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>
        <v>0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58">
        <v>0</v>
      </c>
      <c r="AM30" s="58">
        <v>0</v>
      </c>
      <c r="AN30" s="58">
        <v>0</v>
      </c>
      <c r="AO30" s="58">
        <v>0</v>
      </c>
      <c r="AP30" s="58">
        <v>0</v>
      </c>
      <c r="AQ30" s="58">
        <v>0</v>
      </c>
      <c r="AR30" s="58">
        <v>1</v>
      </c>
      <c r="AS30" s="58">
        <v>0</v>
      </c>
      <c r="AT30" s="58">
        <v>0</v>
      </c>
      <c r="AU30" s="58">
        <v>0</v>
      </c>
      <c r="AV30" s="58">
        <v>2</v>
      </c>
      <c r="AW30" s="58">
        <v>0</v>
      </c>
      <c r="AX30" s="58">
        <v>0</v>
      </c>
      <c r="AY30" s="58">
        <v>0</v>
      </c>
      <c r="AZ30" s="58">
        <v>0</v>
      </c>
      <c r="BA30" s="58">
        <v>0</v>
      </c>
      <c r="BB30" s="58">
        <v>0</v>
      </c>
      <c r="BC30" s="58">
        <v>0</v>
      </c>
      <c r="BD30" s="58">
        <v>0</v>
      </c>
      <c r="BE30" s="58">
        <v>0</v>
      </c>
      <c r="BF30" s="58">
        <v>0</v>
      </c>
      <c r="BG30" s="58">
        <v>0</v>
      </c>
      <c r="BH30" s="58">
        <v>0</v>
      </c>
      <c r="BI30" s="58">
        <v>0</v>
      </c>
      <c r="BJ30" s="58">
        <v>0</v>
      </c>
      <c r="BK30" s="58">
        <v>0</v>
      </c>
      <c r="BL30" s="58">
        <v>0</v>
      </c>
      <c r="BM30" s="58">
        <v>0</v>
      </c>
      <c r="BN30" s="58">
        <v>0</v>
      </c>
      <c r="BO30" s="58">
        <v>1</v>
      </c>
      <c r="BP30" s="58">
        <v>0</v>
      </c>
      <c r="BQ30" s="58">
        <v>0</v>
      </c>
      <c r="BR30" s="58">
        <v>0</v>
      </c>
      <c r="BS30" s="58">
        <v>0</v>
      </c>
      <c r="BT30" s="58">
        <v>0</v>
      </c>
      <c r="BU30" s="58">
        <v>0</v>
      </c>
      <c r="BV30" s="58">
        <v>0</v>
      </c>
      <c r="BW30" s="58">
        <v>0</v>
      </c>
      <c r="BX30" s="58">
        <v>0</v>
      </c>
      <c r="BY30" s="58">
        <v>0</v>
      </c>
      <c r="BZ30" s="58">
        <v>1</v>
      </c>
      <c r="CA30" s="58">
        <v>3</v>
      </c>
      <c r="CB30" s="58">
        <v>0</v>
      </c>
      <c r="CC30" s="58">
        <v>0</v>
      </c>
      <c r="CD30" s="58">
        <v>0</v>
      </c>
      <c r="CE30" s="58">
        <v>0</v>
      </c>
      <c r="CF30" s="58">
        <v>0</v>
      </c>
      <c r="CG30" s="58">
        <v>0</v>
      </c>
      <c r="CH30" s="58">
        <v>0</v>
      </c>
      <c r="CI30" s="58">
        <v>7</v>
      </c>
      <c r="CJ30" s="58">
        <v>0</v>
      </c>
      <c r="CK30" s="58">
        <v>0</v>
      </c>
      <c r="CL30" s="58">
        <v>0</v>
      </c>
      <c r="CM30" s="58">
        <v>1</v>
      </c>
      <c r="CN30" s="58">
        <v>0</v>
      </c>
      <c r="CO30" s="58">
        <v>0</v>
      </c>
      <c r="CP30" s="58">
        <v>0</v>
      </c>
      <c r="CQ30" s="58">
        <v>0</v>
      </c>
      <c r="CR30" s="58">
        <v>0</v>
      </c>
      <c r="CS30" s="58">
        <v>0</v>
      </c>
      <c r="CT30" s="58">
        <v>0</v>
      </c>
      <c r="CU30" s="58">
        <v>0</v>
      </c>
      <c r="CV30" s="58">
        <v>0</v>
      </c>
      <c r="CW30" s="58">
        <v>0</v>
      </c>
      <c r="CX30" s="56">
        <v>4</v>
      </c>
      <c r="CY30" s="34">
        <v>0</v>
      </c>
      <c r="CZ30" s="34">
        <v>12</v>
      </c>
      <c r="DA30" s="34">
        <v>0</v>
      </c>
      <c r="DB30" s="34">
        <v>0</v>
      </c>
      <c r="DC30" s="57">
        <v>0</v>
      </c>
    </row>
    <row r="31" spans="1:107" s="58" customFormat="1" x14ac:dyDescent="0.25">
      <c r="A31" s="130" t="s">
        <v>273</v>
      </c>
      <c r="B31" s="58">
        <v>0</v>
      </c>
      <c r="C31" s="58">
        <v>0</v>
      </c>
      <c r="D31" s="58">
        <v>0</v>
      </c>
      <c r="E31" s="58">
        <v>0</v>
      </c>
      <c r="F31" s="58">
        <v>0</v>
      </c>
      <c r="G31" s="58">
        <v>0</v>
      </c>
      <c r="H31" s="58">
        <v>1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0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0</v>
      </c>
      <c r="AD31" s="58">
        <v>0</v>
      </c>
      <c r="AE31" s="58">
        <v>0</v>
      </c>
      <c r="AF31" s="58">
        <v>0</v>
      </c>
      <c r="AG31" s="58">
        <v>0</v>
      </c>
      <c r="AH31" s="58">
        <v>0</v>
      </c>
      <c r="AI31" s="58">
        <v>0</v>
      </c>
      <c r="AJ31" s="58">
        <v>0</v>
      </c>
      <c r="AK31" s="58">
        <v>0</v>
      </c>
      <c r="AL31" s="58">
        <v>0</v>
      </c>
      <c r="AM31" s="58">
        <v>0</v>
      </c>
      <c r="AN31" s="58">
        <v>0</v>
      </c>
      <c r="AO31" s="58">
        <v>0</v>
      </c>
      <c r="AP31" s="58">
        <v>0</v>
      </c>
      <c r="AQ31" s="58">
        <v>0</v>
      </c>
      <c r="AR31" s="58">
        <v>1</v>
      </c>
      <c r="AS31" s="58">
        <v>0</v>
      </c>
      <c r="AT31" s="58">
        <v>0</v>
      </c>
      <c r="AU31" s="58">
        <v>0</v>
      </c>
      <c r="AV31" s="58">
        <v>2</v>
      </c>
      <c r="AW31" s="58">
        <v>0</v>
      </c>
      <c r="AX31" s="58">
        <v>0</v>
      </c>
      <c r="AY31" s="58">
        <v>0</v>
      </c>
      <c r="AZ31" s="58">
        <v>0</v>
      </c>
      <c r="BA31" s="58">
        <v>0</v>
      </c>
      <c r="BB31" s="58">
        <v>0</v>
      </c>
      <c r="BC31" s="58">
        <v>0</v>
      </c>
      <c r="BD31" s="58">
        <v>0</v>
      </c>
      <c r="BE31" s="58">
        <v>0</v>
      </c>
      <c r="BF31" s="58">
        <v>0</v>
      </c>
      <c r="BG31" s="58">
        <v>0</v>
      </c>
      <c r="BH31" s="58">
        <v>0</v>
      </c>
      <c r="BI31" s="58">
        <v>0</v>
      </c>
      <c r="BJ31" s="58">
        <v>0</v>
      </c>
      <c r="BK31" s="58">
        <v>0</v>
      </c>
      <c r="BL31" s="58">
        <v>0</v>
      </c>
      <c r="BM31" s="58">
        <v>0</v>
      </c>
      <c r="BN31" s="58">
        <v>0</v>
      </c>
      <c r="BO31" s="58">
        <v>1</v>
      </c>
      <c r="BP31" s="58">
        <v>0</v>
      </c>
      <c r="BQ31" s="58">
        <v>0</v>
      </c>
      <c r="BR31" s="58">
        <v>0</v>
      </c>
      <c r="BS31" s="58">
        <v>0</v>
      </c>
      <c r="BT31" s="58">
        <v>0</v>
      </c>
      <c r="BU31" s="58">
        <v>0</v>
      </c>
      <c r="BV31" s="58">
        <v>0</v>
      </c>
      <c r="BW31" s="58">
        <v>0</v>
      </c>
      <c r="BX31" s="58">
        <v>0</v>
      </c>
      <c r="BY31" s="58">
        <v>1</v>
      </c>
      <c r="BZ31" s="58">
        <v>1</v>
      </c>
      <c r="CA31" s="58">
        <v>4</v>
      </c>
      <c r="CB31" s="58">
        <v>0</v>
      </c>
      <c r="CC31" s="58">
        <v>0</v>
      </c>
      <c r="CD31" s="58">
        <v>0</v>
      </c>
      <c r="CE31" s="58">
        <v>0</v>
      </c>
      <c r="CF31" s="58">
        <v>0</v>
      </c>
      <c r="CG31" s="58">
        <v>0</v>
      </c>
      <c r="CH31" s="58">
        <v>0</v>
      </c>
      <c r="CI31" s="58">
        <v>9</v>
      </c>
      <c r="CJ31" s="58">
        <v>0</v>
      </c>
      <c r="CK31" s="58">
        <v>0</v>
      </c>
      <c r="CL31" s="58">
        <v>0</v>
      </c>
      <c r="CM31" s="58">
        <v>0</v>
      </c>
      <c r="CN31" s="58">
        <v>0</v>
      </c>
      <c r="CO31" s="58">
        <v>0</v>
      </c>
      <c r="CP31" s="58">
        <v>0</v>
      </c>
      <c r="CQ31" s="58">
        <v>0</v>
      </c>
      <c r="CR31" s="58">
        <v>0</v>
      </c>
      <c r="CS31" s="58">
        <v>0</v>
      </c>
      <c r="CT31" s="58">
        <v>0</v>
      </c>
      <c r="CU31" s="58">
        <v>0</v>
      </c>
      <c r="CV31" s="58">
        <v>0</v>
      </c>
      <c r="CW31" s="58">
        <v>0</v>
      </c>
      <c r="CX31" s="56">
        <v>4</v>
      </c>
      <c r="CY31" s="34">
        <v>0</v>
      </c>
      <c r="CZ31" s="34">
        <v>15</v>
      </c>
      <c r="DA31" s="34">
        <v>1</v>
      </c>
      <c r="DB31" s="34">
        <v>0</v>
      </c>
      <c r="DC31" s="57">
        <v>0</v>
      </c>
    </row>
    <row r="32" spans="1:107" s="58" customFormat="1" x14ac:dyDescent="0.25">
      <c r="A32" s="130" t="s">
        <v>274</v>
      </c>
      <c r="B32" s="58">
        <v>0</v>
      </c>
      <c r="C32" s="58">
        <v>0</v>
      </c>
      <c r="D32" s="58">
        <v>0</v>
      </c>
      <c r="E32" s="58">
        <v>0</v>
      </c>
      <c r="F32" s="58">
        <v>0</v>
      </c>
      <c r="G32" s="58">
        <v>0</v>
      </c>
      <c r="H32" s="58">
        <v>1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>
        <v>0</v>
      </c>
      <c r="AE32" s="58">
        <v>0</v>
      </c>
      <c r="AF32" s="58">
        <v>0</v>
      </c>
      <c r="AG32" s="58">
        <v>0</v>
      </c>
      <c r="AH32" s="58">
        <v>0</v>
      </c>
      <c r="AI32" s="58">
        <v>0</v>
      </c>
      <c r="AJ32" s="58">
        <v>0</v>
      </c>
      <c r="AK32" s="58">
        <v>0</v>
      </c>
      <c r="AL32" s="58">
        <v>0</v>
      </c>
      <c r="AM32" s="58">
        <v>0</v>
      </c>
      <c r="AN32" s="58">
        <v>0</v>
      </c>
      <c r="AO32" s="58">
        <v>0</v>
      </c>
      <c r="AP32" s="58">
        <v>0</v>
      </c>
      <c r="AQ32" s="58">
        <v>0</v>
      </c>
      <c r="AR32" s="58">
        <v>1</v>
      </c>
      <c r="AS32" s="58">
        <v>0</v>
      </c>
      <c r="AT32" s="58">
        <v>0</v>
      </c>
      <c r="AU32" s="58">
        <v>0</v>
      </c>
      <c r="AV32" s="58">
        <v>3</v>
      </c>
      <c r="AW32" s="58">
        <v>0</v>
      </c>
      <c r="AX32" s="58">
        <v>0</v>
      </c>
      <c r="AY32" s="58">
        <v>0</v>
      </c>
      <c r="AZ32" s="58">
        <v>0</v>
      </c>
      <c r="BA32" s="58">
        <v>0</v>
      </c>
      <c r="BB32" s="58">
        <v>0</v>
      </c>
      <c r="BC32" s="58">
        <v>0</v>
      </c>
      <c r="BD32" s="58">
        <v>0</v>
      </c>
      <c r="BE32" s="58">
        <v>1</v>
      </c>
      <c r="BF32" s="58">
        <v>0</v>
      </c>
      <c r="BG32" s="58">
        <v>0</v>
      </c>
      <c r="BH32" s="58">
        <v>0</v>
      </c>
      <c r="BI32" s="58">
        <v>0</v>
      </c>
      <c r="BJ32" s="58">
        <v>0</v>
      </c>
      <c r="BK32" s="58">
        <v>0</v>
      </c>
      <c r="BL32" s="58">
        <v>0</v>
      </c>
      <c r="BM32" s="58">
        <v>0</v>
      </c>
      <c r="BN32" s="58">
        <v>0</v>
      </c>
      <c r="BO32" s="58">
        <v>1</v>
      </c>
      <c r="BP32" s="58">
        <v>0</v>
      </c>
      <c r="BQ32" s="58">
        <v>0</v>
      </c>
      <c r="BR32" s="58">
        <v>0</v>
      </c>
      <c r="BS32" s="58">
        <v>0</v>
      </c>
      <c r="BT32" s="58">
        <v>0</v>
      </c>
      <c r="BU32" s="58">
        <v>0</v>
      </c>
      <c r="BV32" s="58">
        <v>0</v>
      </c>
      <c r="BW32" s="58">
        <v>0</v>
      </c>
      <c r="BX32" s="58">
        <v>0</v>
      </c>
      <c r="BY32" s="58">
        <v>3</v>
      </c>
      <c r="BZ32" s="58">
        <v>1</v>
      </c>
      <c r="CA32" s="58">
        <v>9</v>
      </c>
      <c r="CB32" s="58">
        <v>0</v>
      </c>
      <c r="CC32" s="58">
        <v>0</v>
      </c>
      <c r="CD32" s="58">
        <v>0</v>
      </c>
      <c r="CE32" s="58">
        <v>0</v>
      </c>
      <c r="CF32" s="58">
        <v>0</v>
      </c>
      <c r="CG32" s="58">
        <v>0</v>
      </c>
      <c r="CH32" s="58">
        <v>0</v>
      </c>
      <c r="CI32" s="58">
        <v>15</v>
      </c>
      <c r="CJ32" s="58">
        <v>0</v>
      </c>
      <c r="CK32" s="58">
        <v>0</v>
      </c>
      <c r="CL32" s="58">
        <v>0</v>
      </c>
      <c r="CM32" s="58">
        <v>1</v>
      </c>
      <c r="CN32" s="58">
        <v>0</v>
      </c>
      <c r="CO32" s="58">
        <v>0</v>
      </c>
      <c r="CP32" s="58">
        <v>0</v>
      </c>
      <c r="CQ32" s="58">
        <v>0</v>
      </c>
      <c r="CR32" s="58">
        <v>0</v>
      </c>
      <c r="CS32" s="58">
        <v>0</v>
      </c>
      <c r="CT32" s="58">
        <v>0</v>
      </c>
      <c r="CU32" s="58">
        <v>0</v>
      </c>
      <c r="CV32" s="58">
        <v>0</v>
      </c>
      <c r="CW32" s="58">
        <v>0</v>
      </c>
      <c r="CX32" s="56">
        <v>6</v>
      </c>
      <c r="CY32" s="34">
        <v>0</v>
      </c>
      <c r="CZ32" s="34">
        <v>29</v>
      </c>
      <c r="DA32" s="34">
        <v>1</v>
      </c>
      <c r="DB32" s="34">
        <v>0</v>
      </c>
      <c r="DC32" s="57">
        <v>0</v>
      </c>
    </row>
    <row r="33" spans="1:107" s="58" customFormat="1" x14ac:dyDescent="0.25">
      <c r="A33" s="130" t="s">
        <v>276</v>
      </c>
      <c r="B33" s="58">
        <v>0</v>
      </c>
      <c r="C33" s="58">
        <v>0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0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0</v>
      </c>
      <c r="AD33" s="58">
        <v>0</v>
      </c>
      <c r="AE33" s="58">
        <v>0</v>
      </c>
      <c r="AF33" s="58">
        <v>0</v>
      </c>
      <c r="AG33" s="58">
        <v>0</v>
      </c>
      <c r="AH33" s="58">
        <v>0</v>
      </c>
      <c r="AI33" s="58">
        <v>0</v>
      </c>
      <c r="AJ33" s="58">
        <v>0</v>
      </c>
      <c r="AK33" s="58">
        <v>0</v>
      </c>
      <c r="AL33" s="58">
        <v>0</v>
      </c>
      <c r="AM33" s="58">
        <v>0</v>
      </c>
      <c r="AN33" s="58">
        <v>0</v>
      </c>
      <c r="AO33" s="58">
        <v>0</v>
      </c>
      <c r="AP33" s="58">
        <v>0</v>
      </c>
      <c r="AQ33" s="58">
        <v>0</v>
      </c>
      <c r="AR33" s="58">
        <v>1</v>
      </c>
      <c r="AS33" s="58">
        <v>0</v>
      </c>
      <c r="AT33" s="58">
        <v>0</v>
      </c>
      <c r="AU33" s="58">
        <v>0</v>
      </c>
      <c r="AV33" s="58">
        <v>0</v>
      </c>
      <c r="AW33" s="58">
        <v>0</v>
      </c>
      <c r="AX33" s="58">
        <v>0</v>
      </c>
      <c r="AY33" s="58">
        <v>0</v>
      </c>
      <c r="AZ33" s="58">
        <v>0</v>
      </c>
      <c r="BA33" s="58">
        <v>0</v>
      </c>
      <c r="BB33" s="58">
        <v>0</v>
      </c>
      <c r="BC33" s="58">
        <v>0</v>
      </c>
      <c r="BD33" s="58">
        <v>0</v>
      </c>
      <c r="BE33" s="58">
        <v>0</v>
      </c>
      <c r="BF33" s="58">
        <v>0</v>
      </c>
      <c r="BG33" s="58">
        <v>0</v>
      </c>
      <c r="BH33" s="58">
        <v>0</v>
      </c>
      <c r="BI33" s="58">
        <v>0</v>
      </c>
      <c r="BJ33" s="58">
        <v>0</v>
      </c>
      <c r="BK33" s="58">
        <v>0</v>
      </c>
      <c r="BL33" s="58">
        <v>0</v>
      </c>
      <c r="BM33" s="58">
        <v>0</v>
      </c>
      <c r="BN33" s="58">
        <v>0</v>
      </c>
      <c r="BO33" s="58">
        <v>0</v>
      </c>
      <c r="BP33" s="58">
        <v>0</v>
      </c>
      <c r="BQ33" s="58">
        <v>0</v>
      </c>
      <c r="BR33" s="58">
        <v>0</v>
      </c>
      <c r="BS33" s="58">
        <v>0</v>
      </c>
      <c r="BT33" s="58">
        <v>0</v>
      </c>
      <c r="BU33" s="58">
        <v>0</v>
      </c>
      <c r="BV33" s="58">
        <v>0</v>
      </c>
      <c r="BW33" s="58">
        <v>0</v>
      </c>
      <c r="BX33" s="58">
        <v>0</v>
      </c>
      <c r="BY33" s="58">
        <v>0</v>
      </c>
      <c r="BZ33" s="58">
        <v>1</v>
      </c>
      <c r="CA33" s="58">
        <v>5</v>
      </c>
      <c r="CB33" s="58">
        <v>0</v>
      </c>
      <c r="CC33" s="58">
        <v>0</v>
      </c>
      <c r="CD33" s="58">
        <v>0</v>
      </c>
      <c r="CE33" s="58">
        <v>0</v>
      </c>
      <c r="CF33" s="58">
        <v>0</v>
      </c>
      <c r="CG33" s="58">
        <v>0</v>
      </c>
      <c r="CH33" s="58">
        <v>0</v>
      </c>
      <c r="CI33" s="58">
        <v>3</v>
      </c>
      <c r="CJ33" s="58">
        <v>0</v>
      </c>
      <c r="CK33" s="58">
        <v>0</v>
      </c>
      <c r="CL33" s="58">
        <v>0</v>
      </c>
      <c r="CM33" s="58">
        <v>0</v>
      </c>
      <c r="CN33" s="58">
        <v>0</v>
      </c>
      <c r="CO33" s="58">
        <v>0</v>
      </c>
      <c r="CP33" s="58">
        <v>0</v>
      </c>
      <c r="CQ33" s="58">
        <v>0</v>
      </c>
      <c r="CR33" s="58">
        <v>0</v>
      </c>
      <c r="CS33" s="58">
        <v>0</v>
      </c>
      <c r="CT33" s="58">
        <v>0</v>
      </c>
      <c r="CU33" s="58">
        <v>0</v>
      </c>
      <c r="CV33" s="58">
        <v>0</v>
      </c>
      <c r="CW33" s="58">
        <v>0</v>
      </c>
      <c r="CX33" s="56">
        <v>1</v>
      </c>
      <c r="CY33" s="34">
        <v>0</v>
      </c>
      <c r="CZ33" s="34">
        <v>9</v>
      </c>
      <c r="DA33" s="34">
        <v>0</v>
      </c>
      <c r="DB33" s="34">
        <v>0</v>
      </c>
      <c r="DC33" s="57">
        <v>0</v>
      </c>
    </row>
    <row r="34" spans="1:107" s="58" customFormat="1" x14ac:dyDescent="0.25">
      <c r="A34" s="130" t="s">
        <v>275</v>
      </c>
      <c r="B34" s="58">
        <v>0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0</v>
      </c>
      <c r="AD34" s="58">
        <v>0</v>
      </c>
      <c r="AE34" s="58">
        <v>0</v>
      </c>
      <c r="AF34" s="58">
        <v>0</v>
      </c>
      <c r="AG34" s="58">
        <v>0</v>
      </c>
      <c r="AH34" s="58">
        <v>0</v>
      </c>
      <c r="AI34" s="58">
        <v>0</v>
      </c>
      <c r="AJ34" s="58">
        <v>0</v>
      </c>
      <c r="AK34" s="58">
        <v>0</v>
      </c>
      <c r="AL34" s="58">
        <v>0</v>
      </c>
      <c r="AM34" s="58">
        <v>0</v>
      </c>
      <c r="AN34" s="58">
        <v>0</v>
      </c>
      <c r="AO34" s="58">
        <v>0</v>
      </c>
      <c r="AP34" s="58">
        <v>0</v>
      </c>
      <c r="AQ34" s="58">
        <v>0</v>
      </c>
      <c r="AR34" s="58">
        <v>1</v>
      </c>
      <c r="AS34" s="58">
        <v>0</v>
      </c>
      <c r="AT34" s="58">
        <v>0</v>
      </c>
      <c r="AU34" s="58">
        <v>0</v>
      </c>
      <c r="AV34" s="58">
        <v>3</v>
      </c>
      <c r="AW34" s="58">
        <v>0</v>
      </c>
      <c r="AX34" s="58">
        <v>0</v>
      </c>
      <c r="AY34" s="58">
        <v>0</v>
      </c>
      <c r="AZ34" s="58">
        <v>0</v>
      </c>
      <c r="BA34" s="58">
        <v>0</v>
      </c>
      <c r="BB34" s="58">
        <v>0</v>
      </c>
      <c r="BC34" s="58">
        <v>0</v>
      </c>
      <c r="BD34" s="58">
        <v>0</v>
      </c>
      <c r="BE34" s="58">
        <v>0</v>
      </c>
      <c r="BF34" s="58">
        <v>0</v>
      </c>
      <c r="BG34" s="58">
        <v>0</v>
      </c>
      <c r="BH34" s="58">
        <v>0</v>
      </c>
      <c r="BI34" s="58">
        <v>0</v>
      </c>
      <c r="BJ34" s="58">
        <v>0</v>
      </c>
      <c r="BK34" s="58">
        <v>0</v>
      </c>
      <c r="BL34" s="58">
        <v>0</v>
      </c>
      <c r="BM34" s="58">
        <v>0</v>
      </c>
      <c r="BN34" s="58">
        <v>0</v>
      </c>
      <c r="BO34" s="58">
        <v>1</v>
      </c>
      <c r="BP34" s="58">
        <v>0</v>
      </c>
      <c r="BQ34" s="58">
        <v>0</v>
      </c>
      <c r="BR34" s="58">
        <v>0</v>
      </c>
      <c r="BS34" s="58">
        <v>0</v>
      </c>
      <c r="BT34" s="58">
        <v>0</v>
      </c>
      <c r="BU34" s="58">
        <v>0</v>
      </c>
      <c r="BV34" s="58">
        <v>0</v>
      </c>
      <c r="BW34" s="58">
        <v>0</v>
      </c>
      <c r="BX34" s="58">
        <v>0</v>
      </c>
      <c r="BY34" s="58">
        <v>3</v>
      </c>
      <c r="BZ34" s="58">
        <v>1</v>
      </c>
      <c r="CA34" s="58">
        <v>7</v>
      </c>
      <c r="CB34" s="58">
        <v>0</v>
      </c>
      <c r="CC34" s="58">
        <v>0</v>
      </c>
      <c r="CD34" s="58">
        <v>0</v>
      </c>
      <c r="CE34" s="58">
        <v>0</v>
      </c>
      <c r="CF34" s="58">
        <v>0</v>
      </c>
      <c r="CG34" s="58">
        <v>0</v>
      </c>
      <c r="CH34" s="58">
        <v>0</v>
      </c>
      <c r="CI34" s="58">
        <v>14</v>
      </c>
      <c r="CJ34" s="58">
        <v>0</v>
      </c>
      <c r="CK34" s="58">
        <v>0</v>
      </c>
      <c r="CL34" s="58">
        <v>0</v>
      </c>
      <c r="CM34" s="58">
        <v>1</v>
      </c>
      <c r="CN34" s="58">
        <v>0</v>
      </c>
      <c r="CO34" s="58">
        <v>0</v>
      </c>
      <c r="CP34" s="58">
        <v>0</v>
      </c>
      <c r="CQ34" s="58">
        <v>0</v>
      </c>
      <c r="CR34" s="58">
        <v>1</v>
      </c>
      <c r="CS34" s="58">
        <v>0</v>
      </c>
      <c r="CT34" s="58">
        <v>0</v>
      </c>
      <c r="CU34" s="58">
        <v>0</v>
      </c>
      <c r="CV34" s="58">
        <v>0</v>
      </c>
      <c r="CW34" s="58">
        <v>0</v>
      </c>
      <c r="CX34" s="56">
        <v>5</v>
      </c>
      <c r="CY34" s="34">
        <v>0</v>
      </c>
      <c r="CZ34" s="34">
        <v>27</v>
      </c>
      <c r="DA34" s="34">
        <v>0</v>
      </c>
      <c r="DB34" s="34">
        <v>0</v>
      </c>
      <c r="DC34" s="57">
        <v>0</v>
      </c>
    </row>
    <row r="35" spans="1:107" s="58" customFormat="1" x14ac:dyDescent="0.25">
      <c r="A35" s="130" t="s">
        <v>281</v>
      </c>
      <c r="B35" s="58">
        <v>0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  <c r="H35" s="58">
        <v>2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0</v>
      </c>
      <c r="AD35" s="58">
        <v>0</v>
      </c>
      <c r="AE35" s="58">
        <v>0</v>
      </c>
      <c r="AF35" s="58">
        <v>0</v>
      </c>
      <c r="AG35" s="58">
        <v>0</v>
      </c>
      <c r="AH35" s="58">
        <v>0</v>
      </c>
      <c r="AI35" s="58">
        <v>0</v>
      </c>
      <c r="AJ35" s="58">
        <v>0</v>
      </c>
      <c r="AK35" s="58">
        <v>0</v>
      </c>
      <c r="AL35" s="58">
        <v>0</v>
      </c>
      <c r="AM35" s="58">
        <v>0</v>
      </c>
      <c r="AN35" s="58">
        <v>0</v>
      </c>
      <c r="AO35" s="58">
        <v>0</v>
      </c>
      <c r="AP35" s="58">
        <v>0</v>
      </c>
      <c r="AQ35" s="58">
        <v>0</v>
      </c>
      <c r="AR35" s="58">
        <v>1</v>
      </c>
      <c r="AS35" s="58">
        <v>0</v>
      </c>
      <c r="AT35" s="58">
        <v>0</v>
      </c>
      <c r="AU35" s="58">
        <v>0</v>
      </c>
      <c r="AV35" s="58">
        <v>2</v>
      </c>
      <c r="AW35" s="58">
        <v>0</v>
      </c>
      <c r="AX35" s="58">
        <v>0</v>
      </c>
      <c r="AY35" s="58">
        <v>0</v>
      </c>
      <c r="AZ35" s="58">
        <v>0</v>
      </c>
      <c r="BA35" s="58">
        <v>0</v>
      </c>
      <c r="BB35" s="58">
        <v>0</v>
      </c>
      <c r="BC35" s="58">
        <v>0</v>
      </c>
      <c r="BD35" s="58">
        <v>0</v>
      </c>
      <c r="BE35" s="58">
        <v>1</v>
      </c>
      <c r="BF35" s="58">
        <v>0</v>
      </c>
      <c r="BG35" s="58">
        <v>0</v>
      </c>
      <c r="BH35" s="58">
        <v>0</v>
      </c>
      <c r="BI35" s="58">
        <v>0</v>
      </c>
      <c r="BJ35" s="58">
        <v>0</v>
      </c>
      <c r="BK35" s="58">
        <v>0</v>
      </c>
      <c r="BL35" s="58">
        <v>0</v>
      </c>
      <c r="BM35" s="58">
        <v>1</v>
      </c>
      <c r="BN35" s="58">
        <v>0</v>
      </c>
      <c r="BO35" s="58">
        <v>1</v>
      </c>
      <c r="BP35" s="58">
        <v>0</v>
      </c>
      <c r="BQ35" s="58">
        <v>0</v>
      </c>
      <c r="BR35" s="58">
        <v>0</v>
      </c>
      <c r="BS35" s="58">
        <v>0</v>
      </c>
      <c r="BT35" s="58">
        <v>0</v>
      </c>
      <c r="BU35" s="58">
        <v>0</v>
      </c>
      <c r="BV35" s="58">
        <v>0</v>
      </c>
      <c r="BW35" s="58">
        <v>0</v>
      </c>
      <c r="BX35" s="58">
        <v>0</v>
      </c>
      <c r="BY35" s="58">
        <v>2</v>
      </c>
      <c r="BZ35" s="58">
        <v>1</v>
      </c>
      <c r="CA35" s="58">
        <v>7</v>
      </c>
      <c r="CB35" s="58">
        <v>0</v>
      </c>
      <c r="CC35" s="58">
        <v>0</v>
      </c>
      <c r="CD35" s="58">
        <v>0</v>
      </c>
      <c r="CE35" s="58">
        <v>0</v>
      </c>
      <c r="CF35" s="58">
        <v>0</v>
      </c>
      <c r="CG35" s="58">
        <v>0</v>
      </c>
      <c r="CH35" s="58">
        <v>0</v>
      </c>
      <c r="CI35" s="58">
        <v>12</v>
      </c>
      <c r="CJ35" s="58">
        <v>0</v>
      </c>
      <c r="CK35" s="58">
        <v>0</v>
      </c>
      <c r="CL35" s="58">
        <v>0</v>
      </c>
      <c r="CM35" s="58">
        <v>0</v>
      </c>
      <c r="CN35" s="58">
        <v>0</v>
      </c>
      <c r="CO35" s="58">
        <v>0</v>
      </c>
      <c r="CP35" s="58">
        <v>0</v>
      </c>
      <c r="CQ35" s="58">
        <v>0</v>
      </c>
      <c r="CR35" s="58">
        <v>0</v>
      </c>
      <c r="CS35" s="58">
        <v>0</v>
      </c>
      <c r="CT35" s="58">
        <v>0</v>
      </c>
      <c r="CU35" s="58">
        <v>0</v>
      </c>
      <c r="CV35" s="58">
        <v>0</v>
      </c>
      <c r="CW35" s="58">
        <v>0</v>
      </c>
      <c r="CX35" s="56">
        <v>6</v>
      </c>
      <c r="CY35" s="34">
        <v>0</v>
      </c>
      <c r="CZ35" s="34">
        <v>22</v>
      </c>
      <c r="DA35" s="34">
        <v>2</v>
      </c>
      <c r="DB35" s="34">
        <v>0</v>
      </c>
      <c r="DC35" s="57">
        <v>0</v>
      </c>
    </row>
    <row r="36" spans="1:107" s="58" customFormat="1" x14ac:dyDescent="0.25">
      <c r="A36" s="130" t="s">
        <v>278</v>
      </c>
      <c r="B36" s="58">
        <v>0</v>
      </c>
      <c r="C36" s="58">
        <v>0</v>
      </c>
      <c r="D36" s="58">
        <v>0</v>
      </c>
      <c r="E36" s="58">
        <v>0</v>
      </c>
      <c r="F36" s="58">
        <v>0</v>
      </c>
      <c r="G36" s="58">
        <v>0</v>
      </c>
      <c r="H36" s="58">
        <v>1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0</v>
      </c>
      <c r="AD36" s="58">
        <v>0</v>
      </c>
      <c r="AE36" s="58">
        <v>0</v>
      </c>
      <c r="AF36" s="58">
        <v>0</v>
      </c>
      <c r="AG36" s="58">
        <v>0</v>
      </c>
      <c r="AH36" s="58">
        <v>0</v>
      </c>
      <c r="AI36" s="58">
        <v>0</v>
      </c>
      <c r="AJ36" s="58">
        <v>0</v>
      </c>
      <c r="AK36" s="58">
        <v>0</v>
      </c>
      <c r="AL36" s="58">
        <v>0</v>
      </c>
      <c r="AM36" s="58">
        <v>0</v>
      </c>
      <c r="AN36" s="58">
        <v>0</v>
      </c>
      <c r="AO36" s="58">
        <v>0</v>
      </c>
      <c r="AP36" s="58">
        <v>0</v>
      </c>
      <c r="AQ36" s="58">
        <v>0</v>
      </c>
      <c r="AR36" s="58">
        <v>0</v>
      </c>
      <c r="AS36" s="58">
        <v>0</v>
      </c>
      <c r="AT36" s="58">
        <v>0</v>
      </c>
      <c r="AU36" s="58">
        <v>0</v>
      </c>
      <c r="AV36" s="58">
        <v>2</v>
      </c>
      <c r="AW36" s="58">
        <v>0</v>
      </c>
      <c r="AX36" s="58">
        <v>0</v>
      </c>
      <c r="AY36" s="58">
        <v>0</v>
      </c>
      <c r="AZ36" s="58">
        <v>0</v>
      </c>
      <c r="BA36" s="58">
        <v>0</v>
      </c>
      <c r="BB36" s="58">
        <v>0</v>
      </c>
      <c r="BC36" s="58">
        <v>0</v>
      </c>
      <c r="BD36" s="58">
        <v>0</v>
      </c>
      <c r="BE36" s="58">
        <v>0</v>
      </c>
      <c r="BF36" s="58">
        <v>0</v>
      </c>
      <c r="BG36" s="58">
        <v>0</v>
      </c>
      <c r="BH36" s="58">
        <v>0</v>
      </c>
      <c r="BI36" s="58">
        <v>0</v>
      </c>
      <c r="BJ36" s="58">
        <v>0</v>
      </c>
      <c r="BK36" s="58">
        <v>0</v>
      </c>
      <c r="BL36" s="58">
        <v>0</v>
      </c>
      <c r="BM36" s="58">
        <v>0</v>
      </c>
      <c r="BN36" s="58">
        <v>0</v>
      </c>
      <c r="BO36" s="58">
        <v>0</v>
      </c>
      <c r="BP36" s="58">
        <v>0</v>
      </c>
      <c r="BQ36" s="58">
        <v>0</v>
      </c>
      <c r="BR36" s="58">
        <v>0</v>
      </c>
      <c r="BS36" s="58">
        <v>0</v>
      </c>
      <c r="BT36" s="58">
        <v>0</v>
      </c>
      <c r="BU36" s="58">
        <v>0</v>
      </c>
      <c r="BV36" s="58">
        <v>0</v>
      </c>
      <c r="BW36" s="58">
        <v>0</v>
      </c>
      <c r="BX36" s="58">
        <v>0</v>
      </c>
      <c r="BY36" s="58">
        <v>1</v>
      </c>
      <c r="BZ36" s="58">
        <v>1</v>
      </c>
      <c r="CA36" s="58">
        <v>2</v>
      </c>
      <c r="CB36" s="58">
        <v>0</v>
      </c>
      <c r="CC36" s="58">
        <v>0</v>
      </c>
      <c r="CD36" s="58">
        <v>0</v>
      </c>
      <c r="CE36" s="58">
        <v>0</v>
      </c>
      <c r="CF36" s="58">
        <v>0</v>
      </c>
      <c r="CG36" s="58">
        <v>0</v>
      </c>
      <c r="CH36" s="58">
        <v>0</v>
      </c>
      <c r="CI36" s="58">
        <v>10</v>
      </c>
      <c r="CJ36" s="58">
        <v>0</v>
      </c>
      <c r="CK36" s="58">
        <v>0</v>
      </c>
      <c r="CL36" s="58">
        <v>0</v>
      </c>
      <c r="CM36" s="58">
        <v>0</v>
      </c>
      <c r="CN36" s="58">
        <v>0</v>
      </c>
      <c r="CO36" s="58">
        <v>0</v>
      </c>
      <c r="CP36" s="58">
        <v>0</v>
      </c>
      <c r="CQ36" s="58">
        <v>0</v>
      </c>
      <c r="CR36" s="58">
        <v>0</v>
      </c>
      <c r="CS36" s="58">
        <v>0</v>
      </c>
      <c r="CT36" s="58">
        <v>0</v>
      </c>
      <c r="CU36" s="58">
        <v>0</v>
      </c>
      <c r="CV36" s="58">
        <v>0</v>
      </c>
      <c r="CW36" s="58">
        <v>0</v>
      </c>
      <c r="CX36" s="56">
        <v>2</v>
      </c>
      <c r="CY36" s="34">
        <v>0</v>
      </c>
      <c r="CZ36" s="34">
        <v>14</v>
      </c>
      <c r="DA36" s="34">
        <v>1</v>
      </c>
      <c r="DB36" s="34">
        <v>0</v>
      </c>
      <c r="DC36" s="57">
        <v>0</v>
      </c>
    </row>
    <row r="37" spans="1:107" s="58" customFormat="1" x14ac:dyDescent="0.25">
      <c r="A37" s="130" t="s">
        <v>280</v>
      </c>
      <c r="B37" s="58">
        <v>0</v>
      </c>
      <c r="C37" s="58">
        <v>0</v>
      </c>
      <c r="D37" s="58">
        <v>0</v>
      </c>
      <c r="E37" s="58">
        <v>0</v>
      </c>
      <c r="F37" s="58">
        <v>0</v>
      </c>
      <c r="G37" s="58">
        <v>0</v>
      </c>
      <c r="H37" s="58">
        <v>1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8">
        <v>0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0</v>
      </c>
      <c r="AD37" s="58">
        <v>0</v>
      </c>
      <c r="AE37" s="58">
        <v>0</v>
      </c>
      <c r="AF37" s="58">
        <v>0</v>
      </c>
      <c r="AG37" s="58">
        <v>0</v>
      </c>
      <c r="AH37" s="58">
        <v>0</v>
      </c>
      <c r="AI37" s="58">
        <v>0</v>
      </c>
      <c r="AJ37" s="58">
        <v>0</v>
      </c>
      <c r="AK37" s="58">
        <v>0</v>
      </c>
      <c r="AL37" s="58">
        <v>0</v>
      </c>
      <c r="AM37" s="58">
        <v>0</v>
      </c>
      <c r="AN37" s="58">
        <v>0</v>
      </c>
      <c r="AO37" s="58">
        <v>0</v>
      </c>
      <c r="AP37" s="58">
        <v>0</v>
      </c>
      <c r="AQ37" s="58">
        <v>0</v>
      </c>
      <c r="AR37" s="58">
        <v>0</v>
      </c>
      <c r="AS37" s="58">
        <v>0</v>
      </c>
      <c r="AT37" s="58">
        <v>0</v>
      </c>
      <c r="AU37" s="58">
        <v>0</v>
      </c>
      <c r="AV37" s="58">
        <v>1</v>
      </c>
      <c r="AW37" s="58">
        <v>0</v>
      </c>
      <c r="AX37" s="58">
        <v>0</v>
      </c>
      <c r="AY37" s="58">
        <v>0</v>
      </c>
      <c r="AZ37" s="58">
        <v>0</v>
      </c>
      <c r="BA37" s="58">
        <v>0</v>
      </c>
      <c r="BB37" s="58">
        <v>0</v>
      </c>
      <c r="BC37" s="58">
        <v>0</v>
      </c>
      <c r="BD37" s="58">
        <v>0</v>
      </c>
      <c r="BE37" s="58">
        <v>1</v>
      </c>
      <c r="BF37" s="58">
        <v>0</v>
      </c>
      <c r="BG37" s="58">
        <v>0</v>
      </c>
      <c r="BH37" s="58">
        <v>0</v>
      </c>
      <c r="BI37" s="58">
        <v>0</v>
      </c>
      <c r="BJ37" s="58">
        <v>0</v>
      </c>
      <c r="BK37" s="58">
        <v>0</v>
      </c>
      <c r="BL37" s="58">
        <v>0</v>
      </c>
      <c r="BM37" s="58">
        <v>1</v>
      </c>
      <c r="BN37" s="58">
        <v>0</v>
      </c>
      <c r="BO37" s="58">
        <v>0</v>
      </c>
      <c r="BP37" s="58">
        <v>0</v>
      </c>
      <c r="BQ37" s="58">
        <v>0</v>
      </c>
      <c r="BR37" s="58">
        <v>0</v>
      </c>
      <c r="BS37" s="58">
        <v>0</v>
      </c>
      <c r="BT37" s="58">
        <v>0</v>
      </c>
      <c r="BU37" s="58">
        <v>0</v>
      </c>
      <c r="BV37" s="58">
        <v>0</v>
      </c>
      <c r="BW37" s="58">
        <v>0</v>
      </c>
      <c r="BX37" s="58">
        <v>0</v>
      </c>
      <c r="BY37" s="58">
        <v>1</v>
      </c>
      <c r="BZ37" s="58">
        <v>0</v>
      </c>
      <c r="CA37" s="58">
        <v>3</v>
      </c>
      <c r="CB37" s="58">
        <v>0</v>
      </c>
      <c r="CC37" s="58">
        <v>0</v>
      </c>
      <c r="CD37" s="58">
        <v>0</v>
      </c>
      <c r="CE37" s="58">
        <v>0</v>
      </c>
      <c r="CF37" s="58">
        <v>0</v>
      </c>
      <c r="CG37" s="58">
        <v>0</v>
      </c>
      <c r="CH37" s="58">
        <v>0</v>
      </c>
      <c r="CI37" s="58">
        <v>9</v>
      </c>
      <c r="CJ37" s="58">
        <v>0</v>
      </c>
      <c r="CK37" s="58">
        <v>0</v>
      </c>
      <c r="CL37" s="58">
        <v>0</v>
      </c>
      <c r="CM37" s="58">
        <v>0</v>
      </c>
      <c r="CN37" s="58">
        <v>0</v>
      </c>
      <c r="CO37" s="58">
        <v>0</v>
      </c>
      <c r="CP37" s="58">
        <v>0</v>
      </c>
      <c r="CQ37" s="58">
        <v>0</v>
      </c>
      <c r="CR37" s="58">
        <v>0</v>
      </c>
      <c r="CS37" s="58">
        <v>0</v>
      </c>
      <c r="CT37" s="58">
        <v>0</v>
      </c>
      <c r="CU37" s="58">
        <v>0</v>
      </c>
      <c r="CV37" s="58">
        <v>0</v>
      </c>
      <c r="CW37" s="58">
        <v>0</v>
      </c>
      <c r="CX37" s="56">
        <v>3</v>
      </c>
      <c r="CY37" s="34">
        <v>0</v>
      </c>
      <c r="CZ37" s="34">
        <v>13</v>
      </c>
      <c r="DA37" s="34">
        <v>1</v>
      </c>
      <c r="DB37" s="34">
        <v>0</v>
      </c>
      <c r="DC37" s="57">
        <v>0</v>
      </c>
    </row>
    <row r="38" spans="1:107" s="58" customFormat="1" x14ac:dyDescent="0.25">
      <c r="A38" s="130" t="s">
        <v>258</v>
      </c>
      <c r="B38" s="58">
        <v>0</v>
      </c>
      <c r="C38" s="58">
        <v>0</v>
      </c>
      <c r="D38" s="58">
        <v>0</v>
      </c>
      <c r="E38" s="58">
        <v>0</v>
      </c>
      <c r="F38" s="58">
        <v>0</v>
      </c>
      <c r="G38" s="58">
        <v>0</v>
      </c>
      <c r="H38" s="58">
        <v>1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1</v>
      </c>
      <c r="R38" s="58">
        <v>0</v>
      </c>
      <c r="S38" s="58">
        <v>0</v>
      </c>
      <c r="T38" s="58">
        <v>0</v>
      </c>
      <c r="U38" s="58">
        <v>0</v>
      </c>
      <c r="V38" s="58">
        <v>0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0</v>
      </c>
      <c r="AE38" s="58">
        <v>0</v>
      </c>
      <c r="AF38" s="58">
        <v>0</v>
      </c>
      <c r="AG38" s="58">
        <v>0</v>
      </c>
      <c r="AH38" s="58">
        <v>0</v>
      </c>
      <c r="AI38" s="58">
        <v>0</v>
      </c>
      <c r="AJ38" s="58">
        <v>0</v>
      </c>
      <c r="AK38" s="58">
        <v>0</v>
      </c>
      <c r="AL38" s="58">
        <v>0</v>
      </c>
      <c r="AM38" s="58">
        <v>0</v>
      </c>
      <c r="AN38" s="58">
        <v>0</v>
      </c>
      <c r="AO38" s="58">
        <v>0</v>
      </c>
      <c r="AP38" s="58">
        <v>0</v>
      </c>
      <c r="AQ38" s="58">
        <v>0</v>
      </c>
      <c r="AR38" s="58">
        <v>1</v>
      </c>
      <c r="AS38" s="58">
        <v>0</v>
      </c>
      <c r="AT38" s="58">
        <v>0</v>
      </c>
      <c r="AU38" s="58">
        <v>0</v>
      </c>
      <c r="AV38" s="58">
        <v>0</v>
      </c>
      <c r="AW38" s="58">
        <v>0</v>
      </c>
      <c r="AX38" s="58">
        <v>0</v>
      </c>
      <c r="AY38" s="58">
        <v>0</v>
      </c>
      <c r="AZ38" s="58">
        <v>0</v>
      </c>
      <c r="BA38" s="58">
        <v>0</v>
      </c>
      <c r="BB38" s="58">
        <v>0</v>
      </c>
      <c r="BC38" s="58">
        <v>0</v>
      </c>
      <c r="BD38" s="58">
        <v>0</v>
      </c>
      <c r="BE38" s="58">
        <v>0</v>
      </c>
      <c r="BF38" s="58">
        <v>0</v>
      </c>
      <c r="BG38" s="58">
        <v>0</v>
      </c>
      <c r="BH38" s="58">
        <v>0</v>
      </c>
      <c r="BI38" s="58">
        <v>0</v>
      </c>
      <c r="BJ38" s="58">
        <v>0</v>
      </c>
      <c r="BK38" s="58">
        <v>0</v>
      </c>
      <c r="BL38" s="58">
        <v>0</v>
      </c>
      <c r="BM38" s="58">
        <v>0</v>
      </c>
      <c r="BN38" s="58">
        <v>0</v>
      </c>
      <c r="BO38" s="58">
        <v>0</v>
      </c>
      <c r="BP38" s="58">
        <v>0</v>
      </c>
      <c r="BQ38" s="58">
        <v>0</v>
      </c>
      <c r="BR38" s="58">
        <v>0</v>
      </c>
      <c r="BS38" s="58">
        <v>0</v>
      </c>
      <c r="BT38" s="58">
        <v>0</v>
      </c>
      <c r="BU38" s="58">
        <v>0</v>
      </c>
      <c r="BV38" s="58">
        <v>0</v>
      </c>
      <c r="BW38" s="58">
        <v>0</v>
      </c>
      <c r="BX38" s="58">
        <v>0</v>
      </c>
      <c r="BY38" s="58">
        <v>1</v>
      </c>
      <c r="BZ38" s="58">
        <v>1</v>
      </c>
      <c r="CA38" s="58">
        <v>2</v>
      </c>
      <c r="CB38" s="58">
        <v>0</v>
      </c>
      <c r="CC38" s="58">
        <v>0</v>
      </c>
      <c r="CD38" s="58">
        <v>0</v>
      </c>
      <c r="CE38" s="58">
        <v>0</v>
      </c>
      <c r="CF38" s="58">
        <v>0</v>
      </c>
      <c r="CG38" s="58">
        <v>0</v>
      </c>
      <c r="CH38" s="58">
        <v>0</v>
      </c>
      <c r="CI38" s="58">
        <v>6</v>
      </c>
      <c r="CJ38" s="58">
        <v>0</v>
      </c>
      <c r="CK38" s="58">
        <v>0</v>
      </c>
      <c r="CL38" s="58">
        <v>0</v>
      </c>
      <c r="CM38" s="58">
        <v>1</v>
      </c>
      <c r="CN38" s="58">
        <v>0</v>
      </c>
      <c r="CO38" s="58">
        <v>0</v>
      </c>
      <c r="CP38" s="58">
        <v>0</v>
      </c>
      <c r="CQ38" s="58">
        <v>0</v>
      </c>
      <c r="CR38" s="58">
        <v>0</v>
      </c>
      <c r="CS38" s="58">
        <v>0</v>
      </c>
      <c r="CT38" s="58">
        <v>0</v>
      </c>
      <c r="CU38" s="58">
        <v>0</v>
      </c>
      <c r="CV38" s="58">
        <v>0</v>
      </c>
      <c r="CW38" s="58">
        <v>0</v>
      </c>
      <c r="CX38" s="56">
        <v>1</v>
      </c>
      <c r="CY38" s="34">
        <v>0</v>
      </c>
      <c r="CZ38" s="34">
        <v>11</v>
      </c>
      <c r="DA38" s="34">
        <v>1</v>
      </c>
      <c r="DB38" s="34">
        <v>1</v>
      </c>
      <c r="DC38" s="57">
        <v>0</v>
      </c>
    </row>
    <row r="39" spans="1:107" s="132" customFormat="1" ht="16.5" thickBot="1" x14ac:dyDescent="0.3">
      <c r="A39" s="131" t="s">
        <v>279</v>
      </c>
      <c r="B39" s="132">
        <v>0</v>
      </c>
      <c r="C39" s="132">
        <v>0</v>
      </c>
      <c r="D39" s="132">
        <v>0</v>
      </c>
      <c r="E39" s="132">
        <v>0</v>
      </c>
      <c r="F39" s="132">
        <v>0</v>
      </c>
      <c r="G39" s="132">
        <v>0</v>
      </c>
      <c r="H39" s="132">
        <v>2</v>
      </c>
      <c r="I39" s="132">
        <v>0</v>
      </c>
      <c r="J39" s="132">
        <v>0</v>
      </c>
      <c r="K39" s="132">
        <v>0</v>
      </c>
      <c r="L39" s="132">
        <v>0</v>
      </c>
      <c r="M39" s="132">
        <v>0</v>
      </c>
      <c r="N39" s="132">
        <v>0</v>
      </c>
      <c r="O39" s="132">
        <v>0</v>
      </c>
      <c r="P39" s="132">
        <v>0</v>
      </c>
      <c r="Q39" s="132">
        <v>0</v>
      </c>
      <c r="R39" s="132">
        <v>0</v>
      </c>
      <c r="S39" s="132">
        <v>0</v>
      </c>
      <c r="T39" s="132">
        <v>0</v>
      </c>
      <c r="U39" s="132">
        <v>0</v>
      </c>
      <c r="V39" s="132">
        <v>0</v>
      </c>
      <c r="W39" s="132">
        <v>0</v>
      </c>
      <c r="X39" s="132">
        <v>0</v>
      </c>
      <c r="Y39" s="132">
        <v>0</v>
      </c>
      <c r="Z39" s="132">
        <v>0</v>
      </c>
      <c r="AA39" s="132">
        <v>0</v>
      </c>
      <c r="AB39" s="132">
        <v>0</v>
      </c>
      <c r="AC39" s="132">
        <v>0</v>
      </c>
      <c r="AD39" s="132">
        <v>0</v>
      </c>
      <c r="AE39" s="132">
        <v>0</v>
      </c>
      <c r="AF39" s="132">
        <v>0</v>
      </c>
      <c r="AG39" s="132">
        <v>0</v>
      </c>
      <c r="AH39" s="132">
        <v>0</v>
      </c>
      <c r="AI39" s="132">
        <v>0</v>
      </c>
      <c r="AJ39" s="132">
        <v>0</v>
      </c>
      <c r="AK39" s="132">
        <v>0</v>
      </c>
      <c r="AL39" s="132">
        <v>0</v>
      </c>
      <c r="AM39" s="132">
        <v>0</v>
      </c>
      <c r="AN39" s="132">
        <v>0</v>
      </c>
      <c r="AO39" s="132">
        <v>0</v>
      </c>
      <c r="AP39" s="132">
        <v>0</v>
      </c>
      <c r="AQ39" s="132">
        <v>0</v>
      </c>
      <c r="AR39" s="132">
        <v>0</v>
      </c>
      <c r="AS39" s="132">
        <v>0</v>
      </c>
      <c r="AT39" s="132">
        <v>0</v>
      </c>
      <c r="AU39" s="132">
        <v>0</v>
      </c>
      <c r="AV39" s="132">
        <v>1</v>
      </c>
      <c r="AW39" s="132">
        <v>0</v>
      </c>
      <c r="AX39" s="132">
        <v>0</v>
      </c>
      <c r="AY39" s="132">
        <v>0</v>
      </c>
      <c r="AZ39" s="132">
        <v>0</v>
      </c>
      <c r="BA39" s="132">
        <v>0</v>
      </c>
      <c r="BB39" s="132">
        <v>0</v>
      </c>
      <c r="BC39" s="132">
        <v>0</v>
      </c>
      <c r="BD39" s="132">
        <v>0</v>
      </c>
      <c r="BE39" s="132">
        <v>0</v>
      </c>
      <c r="BF39" s="132">
        <v>0</v>
      </c>
      <c r="BG39" s="132">
        <v>0</v>
      </c>
      <c r="BH39" s="132">
        <v>0</v>
      </c>
      <c r="BI39" s="132">
        <v>0</v>
      </c>
      <c r="BJ39" s="132">
        <v>0</v>
      </c>
      <c r="BK39" s="132">
        <v>0</v>
      </c>
      <c r="BL39" s="132">
        <v>0</v>
      </c>
      <c r="BM39" s="132">
        <v>0</v>
      </c>
      <c r="BN39" s="132">
        <v>0</v>
      </c>
      <c r="BO39" s="132">
        <v>0</v>
      </c>
      <c r="BP39" s="132">
        <v>0</v>
      </c>
      <c r="BQ39" s="132">
        <v>0</v>
      </c>
      <c r="BR39" s="132">
        <v>0</v>
      </c>
      <c r="BS39" s="132">
        <v>0</v>
      </c>
      <c r="BT39" s="132">
        <v>0</v>
      </c>
      <c r="BU39" s="132">
        <v>0</v>
      </c>
      <c r="BV39" s="132">
        <v>0</v>
      </c>
      <c r="BW39" s="132">
        <v>0</v>
      </c>
      <c r="BX39" s="132">
        <v>0</v>
      </c>
      <c r="BY39" s="132">
        <v>2</v>
      </c>
      <c r="BZ39" s="132">
        <v>0</v>
      </c>
      <c r="CA39" s="132">
        <v>5</v>
      </c>
      <c r="CB39" s="132">
        <v>0</v>
      </c>
      <c r="CC39" s="132">
        <v>0</v>
      </c>
      <c r="CD39" s="132">
        <v>0</v>
      </c>
      <c r="CE39" s="132">
        <v>0</v>
      </c>
      <c r="CF39" s="132">
        <v>0</v>
      </c>
      <c r="CG39" s="132">
        <v>0</v>
      </c>
      <c r="CH39" s="132">
        <v>0</v>
      </c>
      <c r="CI39" s="132">
        <v>5</v>
      </c>
      <c r="CJ39" s="132">
        <v>0</v>
      </c>
      <c r="CK39" s="132">
        <v>0</v>
      </c>
      <c r="CL39" s="132">
        <v>0</v>
      </c>
      <c r="CM39" s="132">
        <v>0</v>
      </c>
      <c r="CN39" s="132">
        <v>0</v>
      </c>
      <c r="CO39" s="132">
        <v>0</v>
      </c>
      <c r="CP39" s="132">
        <v>0</v>
      </c>
      <c r="CQ39" s="132">
        <v>0</v>
      </c>
      <c r="CR39" s="132">
        <v>0</v>
      </c>
      <c r="CS39" s="132">
        <v>0</v>
      </c>
      <c r="CT39" s="132">
        <v>0</v>
      </c>
      <c r="CU39" s="132">
        <v>0</v>
      </c>
      <c r="CV39" s="132">
        <v>0</v>
      </c>
      <c r="CW39" s="132">
        <v>0</v>
      </c>
      <c r="CX39" s="133">
        <v>1</v>
      </c>
      <c r="CY39" s="134">
        <v>0</v>
      </c>
      <c r="CZ39" s="134">
        <v>12</v>
      </c>
      <c r="DA39" s="134">
        <v>2</v>
      </c>
      <c r="DB39" s="134">
        <v>0</v>
      </c>
      <c r="DC39" s="135">
        <v>0</v>
      </c>
    </row>
    <row r="40" spans="1:107" x14ac:dyDescent="0.25">
      <c r="A40" s="3" t="s">
        <v>622</v>
      </c>
      <c r="B40" s="4">
        <v>1</v>
      </c>
      <c r="C40" s="4">
        <v>0</v>
      </c>
      <c r="D40" s="4">
        <v>0</v>
      </c>
      <c r="E40" s="4">
        <v>1</v>
      </c>
      <c r="F40" s="4">
        <v>0</v>
      </c>
      <c r="G40" s="4">
        <v>2</v>
      </c>
      <c r="H40" s="4">
        <v>1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2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1</v>
      </c>
      <c r="BZ40" s="4">
        <v>0</v>
      </c>
      <c r="CA40" s="4">
        <v>8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10</v>
      </c>
      <c r="CJ40" s="4">
        <v>0</v>
      </c>
      <c r="CK40" s="4">
        <v>0</v>
      </c>
      <c r="CL40" s="4">
        <v>0</v>
      </c>
      <c r="CM40" s="4">
        <v>3</v>
      </c>
      <c r="CN40" s="4">
        <v>0</v>
      </c>
      <c r="CO40" s="4">
        <v>0</v>
      </c>
      <c r="CP40" s="4">
        <v>0</v>
      </c>
      <c r="CQ40" s="4">
        <v>0</v>
      </c>
      <c r="CR40" s="4">
        <v>2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56">
        <v>0</v>
      </c>
      <c r="CY40" s="34">
        <v>0</v>
      </c>
      <c r="CZ40" s="34">
        <v>24</v>
      </c>
      <c r="DA40" s="34">
        <v>5</v>
      </c>
      <c r="DB40" s="34">
        <v>2</v>
      </c>
      <c r="DC40" s="57">
        <v>1</v>
      </c>
    </row>
    <row r="41" spans="1:107" x14ac:dyDescent="0.25">
      <c r="A41" s="3" t="s">
        <v>623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1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1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1</v>
      </c>
      <c r="AR41" s="4">
        <v>1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1</v>
      </c>
      <c r="BH41" s="4">
        <v>1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1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1</v>
      </c>
      <c r="BZ41" s="4">
        <v>1</v>
      </c>
      <c r="CA41" s="4">
        <v>4</v>
      </c>
      <c r="CB41" s="4">
        <v>0</v>
      </c>
      <c r="CC41" s="4">
        <v>0</v>
      </c>
      <c r="CD41" s="4">
        <v>0</v>
      </c>
      <c r="CE41" s="4">
        <v>0</v>
      </c>
      <c r="CF41" s="4">
        <v>1</v>
      </c>
      <c r="CG41" s="4">
        <v>0</v>
      </c>
      <c r="CH41" s="4">
        <v>0</v>
      </c>
      <c r="CI41" s="4">
        <v>2</v>
      </c>
      <c r="CJ41" s="4">
        <v>0</v>
      </c>
      <c r="CK41" s="4">
        <v>2</v>
      </c>
      <c r="CL41" s="4">
        <v>2</v>
      </c>
      <c r="CM41" s="4">
        <v>1</v>
      </c>
      <c r="CN41" s="4">
        <v>0</v>
      </c>
      <c r="CO41" s="4">
        <v>0</v>
      </c>
      <c r="CP41" s="4">
        <v>0</v>
      </c>
      <c r="CQ41" s="4">
        <v>0</v>
      </c>
      <c r="CR41" s="4">
        <v>1</v>
      </c>
      <c r="CS41" s="4">
        <v>0</v>
      </c>
      <c r="CT41" s="4">
        <v>0</v>
      </c>
      <c r="CU41" s="4">
        <v>1</v>
      </c>
      <c r="CV41" s="4">
        <v>0</v>
      </c>
      <c r="CW41" s="4">
        <v>0</v>
      </c>
      <c r="CX41" s="56">
        <v>6</v>
      </c>
      <c r="CY41" s="34">
        <v>0</v>
      </c>
      <c r="CZ41" s="34">
        <v>16</v>
      </c>
      <c r="DA41" s="34">
        <v>0</v>
      </c>
      <c r="DB41" s="34">
        <v>0</v>
      </c>
      <c r="DC41" s="57">
        <v>1</v>
      </c>
    </row>
    <row r="42" spans="1:107" x14ac:dyDescent="0.25">
      <c r="A42" s="3" t="s">
        <v>33</v>
      </c>
      <c r="B42" s="4">
        <v>1</v>
      </c>
      <c r="C42" s="4">
        <v>0</v>
      </c>
      <c r="D42" s="4">
        <v>0</v>
      </c>
      <c r="E42" s="4">
        <v>1</v>
      </c>
      <c r="F42" s="4">
        <v>0</v>
      </c>
      <c r="G42" s="4">
        <v>1</v>
      </c>
      <c r="H42" s="4">
        <v>1</v>
      </c>
      <c r="I42" s="4">
        <v>2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2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3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5</v>
      </c>
      <c r="CJ42" s="4">
        <v>0</v>
      </c>
      <c r="CK42" s="4">
        <v>0</v>
      </c>
      <c r="CL42" s="4">
        <v>0</v>
      </c>
      <c r="CM42" s="4">
        <v>1</v>
      </c>
      <c r="CN42" s="4">
        <v>0</v>
      </c>
      <c r="CO42" s="4">
        <v>0</v>
      </c>
      <c r="CP42" s="4">
        <v>0</v>
      </c>
      <c r="CQ42" s="4">
        <v>0</v>
      </c>
      <c r="CR42" s="4">
        <v>1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56">
        <v>2</v>
      </c>
      <c r="CY42" s="34">
        <v>0</v>
      </c>
      <c r="CZ42" s="34">
        <v>10</v>
      </c>
      <c r="DA42" s="34">
        <v>4</v>
      </c>
      <c r="DB42" s="34">
        <v>0</v>
      </c>
      <c r="DC42" s="57">
        <v>2</v>
      </c>
    </row>
    <row r="43" spans="1:107" x14ac:dyDescent="0.25">
      <c r="A43" s="3" t="s">
        <v>39</v>
      </c>
      <c r="B43" s="4">
        <v>1</v>
      </c>
      <c r="C43" s="4">
        <v>0</v>
      </c>
      <c r="D43" s="4">
        <v>0</v>
      </c>
      <c r="E43" s="4">
        <v>1</v>
      </c>
      <c r="F43" s="4">
        <v>0</v>
      </c>
      <c r="G43" s="4">
        <v>0</v>
      </c>
      <c r="H43" s="4">
        <v>2</v>
      </c>
      <c r="I43" s="4">
        <v>1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2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1</v>
      </c>
      <c r="BZ43" s="4">
        <v>1</v>
      </c>
      <c r="CA43" s="4">
        <v>3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1</v>
      </c>
      <c r="CJ43" s="4">
        <v>0</v>
      </c>
      <c r="CK43" s="4">
        <v>0</v>
      </c>
      <c r="CL43" s="4">
        <v>0</v>
      </c>
      <c r="CM43" s="4">
        <v>1</v>
      </c>
      <c r="CN43" s="4">
        <v>0</v>
      </c>
      <c r="CO43" s="4">
        <v>0</v>
      </c>
      <c r="CP43" s="4">
        <v>0</v>
      </c>
      <c r="CQ43" s="4">
        <v>0</v>
      </c>
      <c r="CR43" s="4">
        <v>1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56">
        <v>0</v>
      </c>
      <c r="CY43" s="34">
        <v>0</v>
      </c>
      <c r="CZ43" s="34">
        <v>8</v>
      </c>
      <c r="DA43" s="34">
        <v>4</v>
      </c>
      <c r="DB43" s="34">
        <v>0</v>
      </c>
      <c r="DC43" s="57">
        <v>1</v>
      </c>
    </row>
    <row r="44" spans="1:107" x14ac:dyDescent="0.25">
      <c r="A44" s="3" t="s">
        <v>62</v>
      </c>
      <c r="B44" s="4">
        <v>0</v>
      </c>
      <c r="C44" s="4">
        <v>0</v>
      </c>
      <c r="D44" s="4">
        <v>0</v>
      </c>
      <c r="E44" s="4">
        <v>1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1</v>
      </c>
      <c r="U44" s="4">
        <v>0</v>
      </c>
      <c r="V44" s="4">
        <v>0</v>
      </c>
      <c r="W44" s="4">
        <v>1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1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1</v>
      </c>
      <c r="CA44" s="4">
        <v>3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3</v>
      </c>
      <c r="CJ44" s="4">
        <v>0</v>
      </c>
      <c r="CK44" s="4">
        <v>0</v>
      </c>
      <c r="CL44" s="4">
        <v>0</v>
      </c>
      <c r="CM44" s="4">
        <v>2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56">
        <v>2</v>
      </c>
      <c r="CY44" s="34">
        <v>0</v>
      </c>
      <c r="CZ44" s="34">
        <v>9</v>
      </c>
      <c r="DA44" s="34">
        <v>1</v>
      </c>
      <c r="DB44" s="34">
        <v>2</v>
      </c>
      <c r="DC44" s="57">
        <v>0</v>
      </c>
    </row>
    <row r="45" spans="1:107" x14ac:dyDescent="0.25">
      <c r="A45" s="3" t="s">
        <v>45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1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2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3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56">
        <v>1</v>
      </c>
      <c r="CY45" s="34">
        <v>0</v>
      </c>
      <c r="CZ45" s="34">
        <v>5</v>
      </c>
      <c r="DA45" s="34">
        <v>1</v>
      </c>
      <c r="DB45" s="34">
        <v>1</v>
      </c>
      <c r="DC45" s="57">
        <v>0</v>
      </c>
    </row>
    <row r="46" spans="1:107" x14ac:dyDescent="0.25">
      <c r="A46" s="3" t="s">
        <v>52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1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1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1</v>
      </c>
      <c r="BZ46" s="4">
        <v>0</v>
      </c>
      <c r="CA46" s="4">
        <v>3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5</v>
      </c>
      <c r="CJ46" s="4">
        <v>0</v>
      </c>
      <c r="CK46" s="4">
        <v>0</v>
      </c>
      <c r="CL46" s="4">
        <v>0</v>
      </c>
      <c r="CM46" s="4">
        <v>2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56">
        <v>2</v>
      </c>
      <c r="CY46" s="34">
        <v>0</v>
      </c>
      <c r="CZ46" s="34">
        <v>11</v>
      </c>
      <c r="DA46" s="34">
        <v>1</v>
      </c>
      <c r="DB46" s="34">
        <v>0</v>
      </c>
      <c r="DC46" s="57">
        <v>0</v>
      </c>
    </row>
    <row r="47" spans="1:107" x14ac:dyDescent="0.25">
      <c r="A47" s="3" t="s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1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1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1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1</v>
      </c>
      <c r="BK47" s="4">
        <v>0</v>
      </c>
      <c r="BL47" s="4">
        <v>0</v>
      </c>
      <c r="BM47" s="4">
        <v>0</v>
      </c>
      <c r="BN47" s="4">
        <v>0</v>
      </c>
      <c r="BO47" s="4">
        <v>1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1</v>
      </c>
      <c r="BZ47" s="4">
        <v>0</v>
      </c>
      <c r="CA47" s="4">
        <v>3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9</v>
      </c>
      <c r="CJ47" s="4">
        <v>0</v>
      </c>
      <c r="CK47" s="4">
        <v>0</v>
      </c>
      <c r="CL47" s="4">
        <v>0</v>
      </c>
      <c r="CM47" s="4">
        <v>2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56">
        <v>5</v>
      </c>
      <c r="CY47" s="34">
        <v>0</v>
      </c>
      <c r="CZ47" s="34">
        <v>15</v>
      </c>
      <c r="DA47" s="34">
        <v>0</v>
      </c>
      <c r="DB47" s="34">
        <v>1</v>
      </c>
      <c r="DC47" s="57">
        <v>0</v>
      </c>
    </row>
    <row r="48" spans="1:107" x14ac:dyDescent="0.25">
      <c r="A48" s="3" t="s">
        <v>65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1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1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1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1</v>
      </c>
      <c r="AS48" s="4">
        <v>1</v>
      </c>
      <c r="AT48" s="4">
        <v>0</v>
      </c>
      <c r="AU48" s="4">
        <v>0</v>
      </c>
      <c r="AV48" s="4">
        <v>2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1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1</v>
      </c>
      <c r="BZ48" s="4">
        <v>0</v>
      </c>
      <c r="CA48" s="4">
        <v>5</v>
      </c>
      <c r="CB48" s="4">
        <v>0</v>
      </c>
      <c r="CC48" s="4">
        <v>1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5</v>
      </c>
      <c r="CJ48" s="4">
        <v>0</v>
      </c>
      <c r="CK48" s="4">
        <v>0</v>
      </c>
      <c r="CL48" s="4">
        <v>0</v>
      </c>
      <c r="CM48" s="4">
        <v>1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56">
        <v>6</v>
      </c>
      <c r="CY48" s="34">
        <v>0</v>
      </c>
      <c r="CZ48" s="34">
        <v>13</v>
      </c>
      <c r="DA48" s="34">
        <v>0</v>
      </c>
      <c r="DB48" s="34">
        <v>2</v>
      </c>
      <c r="DC48" s="57">
        <v>0</v>
      </c>
    </row>
    <row r="49" spans="1:107" x14ac:dyDescent="0.25">
      <c r="A49" s="3" t="s">
        <v>71</v>
      </c>
      <c r="B49" s="4">
        <v>0</v>
      </c>
      <c r="C49" s="4">
        <v>0</v>
      </c>
      <c r="D49" s="4">
        <v>0</v>
      </c>
      <c r="E49" s="4">
        <v>1</v>
      </c>
      <c r="F49" s="4">
        <v>0</v>
      </c>
      <c r="G49" s="4">
        <v>0</v>
      </c>
      <c r="H49" s="4">
        <v>0</v>
      </c>
      <c r="I49" s="4">
        <v>0</v>
      </c>
      <c r="J49" s="4">
        <v>1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2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1</v>
      </c>
      <c r="Z49" s="4">
        <v>0</v>
      </c>
      <c r="AA49" s="4">
        <v>2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1</v>
      </c>
      <c r="AL49" s="4">
        <v>0</v>
      </c>
      <c r="AM49" s="4">
        <v>0</v>
      </c>
      <c r="AN49" s="4">
        <v>1</v>
      </c>
      <c r="AO49" s="4">
        <v>0</v>
      </c>
      <c r="AP49" s="4">
        <v>1</v>
      </c>
      <c r="AQ49" s="4">
        <v>0</v>
      </c>
      <c r="AR49" s="4">
        <v>1</v>
      </c>
      <c r="AS49" s="4">
        <v>0</v>
      </c>
      <c r="AT49" s="4">
        <v>0</v>
      </c>
      <c r="AU49" s="4">
        <v>0</v>
      </c>
      <c r="AV49" s="4">
        <v>3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1</v>
      </c>
      <c r="BC49" s="4">
        <v>1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1</v>
      </c>
      <c r="BP49" s="4">
        <v>0</v>
      </c>
      <c r="BQ49" s="4">
        <v>0</v>
      </c>
      <c r="BR49" s="4">
        <v>0</v>
      </c>
      <c r="BS49" s="4">
        <v>1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3</v>
      </c>
      <c r="BZ49" s="4">
        <v>2</v>
      </c>
      <c r="CA49" s="4">
        <v>4</v>
      </c>
      <c r="CB49" s="4">
        <v>1</v>
      </c>
      <c r="CC49" s="4">
        <v>1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5</v>
      </c>
      <c r="CJ49" s="4">
        <v>0</v>
      </c>
      <c r="CK49" s="4">
        <v>0</v>
      </c>
      <c r="CL49" s="4">
        <v>0</v>
      </c>
      <c r="CM49" s="4">
        <v>1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56">
        <v>13</v>
      </c>
      <c r="CY49" s="34">
        <v>0</v>
      </c>
      <c r="CZ49" s="34">
        <v>17</v>
      </c>
      <c r="DA49" s="34">
        <v>1</v>
      </c>
      <c r="DB49" s="34">
        <v>3</v>
      </c>
      <c r="DC49" s="57">
        <v>2</v>
      </c>
    </row>
    <row r="50" spans="1:107" x14ac:dyDescent="0.25">
      <c r="A50" s="3" t="s">
        <v>79</v>
      </c>
      <c r="B50" s="4">
        <v>0</v>
      </c>
      <c r="C50" s="4">
        <v>0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4">
        <v>1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1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1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1</v>
      </c>
      <c r="AJ50" s="4">
        <v>1</v>
      </c>
      <c r="AK50" s="4">
        <v>0</v>
      </c>
      <c r="AL50" s="4">
        <v>0</v>
      </c>
      <c r="AM50" s="4">
        <v>1</v>
      </c>
      <c r="AN50" s="4">
        <v>1</v>
      </c>
      <c r="AO50" s="4">
        <v>0</v>
      </c>
      <c r="AP50" s="4">
        <v>1</v>
      </c>
      <c r="AQ50" s="4">
        <v>0</v>
      </c>
      <c r="AR50" s="4">
        <v>1</v>
      </c>
      <c r="AS50" s="4">
        <v>0</v>
      </c>
      <c r="AT50" s="4">
        <v>0</v>
      </c>
      <c r="AU50" s="4">
        <v>0</v>
      </c>
      <c r="AV50" s="4">
        <v>2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1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1</v>
      </c>
      <c r="BZ50" s="4">
        <v>2</v>
      </c>
      <c r="CA50" s="4">
        <v>6</v>
      </c>
      <c r="CB50" s="4">
        <v>1</v>
      </c>
      <c r="CC50" s="4">
        <v>1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10</v>
      </c>
      <c r="CJ50" s="4">
        <v>0</v>
      </c>
      <c r="CK50" s="4">
        <v>0</v>
      </c>
      <c r="CL50" s="4">
        <v>0</v>
      </c>
      <c r="CM50" s="4">
        <v>1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56">
        <v>10</v>
      </c>
      <c r="CY50" s="34">
        <v>0</v>
      </c>
      <c r="CZ50" s="34">
        <v>22</v>
      </c>
      <c r="DA50" s="34">
        <v>1</v>
      </c>
      <c r="DB50" s="34">
        <v>1</v>
      </c>
      <c r="DC50" s="57">
        <v>1</v>
      </c>
    </row>
    <row r="51" spans="1:107" x14ac:dyDescent="0.25">
      <c r="A51" s="3" t="s">
        <v>84</v>
      </c>
      <c r="B51" s="4">
        <v>0</v>
      </c>
      <c r="C51" s="4">
        <v>0</v>
      </c>
      <c r="D51" s="4">
        <v>0</v>
      </c>
      <c r="E51" s="4">
        <v>1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2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1</v>
      </c>
      <c r="AS51" s="4">
        <v>0</v>
      </c>
      <c r="AT51" s="4">
        <v>0</v>
      </c>
      <c r="AU51" s="4">
        <v>0</v>
      </c>
      <c r="AV51" s="4">
        <v>2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1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2</v>
      </c>
      <c r="BZ51" s="4">
        <v>1</v>
      </c>
      <c r="CA51" s="4">
        <v>5</v>
      </c>
      <c r="CB51" s="4">
        <v>1</v>
      </c>
      <c r="CC51" s="4">
        <v>1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5</v>
      </c>
      <c r="CJ51" s="4">
        <v>0</v>
      </c>
      <c r="CK51" s="4">
        <v>0</v>
      </c>
      <c r="CL51" s="4">
        <v>0</v>
      </c>
      <c r="CM51" s="4">
        <v>1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56">
        <v>4</v>
      </c>
      <c r="CY51" s="34">
        <v>0</v>
      </c>
      <c r="CZ51" s="34">
        <v>16</v>
      </c>
      <c r="DA51" s="34">
        <v>1</v>
      </c>
      <c r="DB51" s="34">
        <v>2</v>
      </c>
      <c r="DC51" s="57">
        <v>0</v>
      </c>
    </row>
    <row r="52" spans="1:107" x14ac:dyDescent="0.25">
      <c r="A52" s="3" t="s">
        <v>88</v>
      </c>
      <c r="B52" s="4">
        <v>0</v>
      </c>
      <c r="C52" s="4">
        <v>0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2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1</v>
      </c>
      <c r="AS52" s="4">
        <v>0</v>
      </c>
      <c r="AT52" s="4">
        <v>0</v>
      </c>
      <c r="AU52" s="4">
        <v>0</v>
      </c>
      <c r="AV52" s="4">
        <v>3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1</v>
      </c>
      <c r="BD52" s="4">
        <v>0</v>
      </c>
      <c r="BE52" s="4">
        <v>0</v>
      </c>
      <c r="BF52" s="4">
        <v>0</v>
      </c>
      <c r="BG52" s="4">
        <v>1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1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1</v>
      </c>
      <c r="BZ52" s="4">
        <v>1</v>
      </c>
      <c r="CA52" s="4">
        <v>8</v>
      </c>
      <c r="CB52" s="4">
        <v>1</v>
      </c>
      <c r="CC52" s="4">
        <v>1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9</v>
      </c>
      <c r="CJ52" s="4">
        <v>0</v>
      </c>
      <c r="CK52" s="4">
        <v>0</v>
      </c>
      <c r="CL52" s="4">
        <v>0</v>
      </c>
      <c r="CM52" s="4">
        <v>1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56">
        <v>8</v>
      </c>
      <c r="CY52" s="34">
        <v>0</v>
      </c>
      <c r="CZ52" s="34">
        <v>22</v>
      </c>
      <c r="DA52" s="34">
        <v>1</v>
      </c>
      <c r="DB52" s="34">
        <v>2</v>
      </c>
      <c r="DC52" s="57">
        <v>0</v>
      </c>
    </row>
    <row r="53" spans="1:107" x14ac:dyDescent="0.25">
      <c r="A53" s="3" t="s">
        <v>94</v>
      </c>
      <c r="B53" s="4">
        <v>0</v>
      </c>
      <c r="C53" s="4">
        <v>0</v>
      </c>
      <c r="D53" s="4">
        <v>0</v>
      </c>
      <c r="E53" s="4">
        <v>1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2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2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1</v>
      </c>
      <c r="AS53" s="4">
        <v>0</v>
      </c>
      <c r="AT53" s="4">
        <v>0</v>
      </c>
      <c r="AU53" s="4">
        <v>0</v>
      </c>
      <c r="AV53" s="4">
        <v>3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1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1</v>
      </c>
      <c r="BZ53" s="4">
        <v>2</v>
      </c>
      <c r="CA53" s="4">
        <v>7</v>
      </c>
      <c r="CB53" s="4">
        <v>1</v>
      </c>
      <c r="CC53" s="4">
        <v>1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8</v>
      </c>
      <c r="CJ53" s="4">
        <v>0</v>
      </c>
      <c r="CK53" s="4">
        <v>0</v>
      </c>
      <c r="CL53" s="4">
        <v>0</v>
      </c>
      <c r="CM53" s="4">
        <v>1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56">
        <v>7</v>
      </c>
      <c r="CY53" s="34">
        <v>0</v>
      </c>
      <c r="CZ53" s="34">
        <v>21</v>
      </c>
      <c r="DA53" s="34">
        <v>1</v>
      </c>
      <c r="DB53" s="34">
        <v>2</v>
      </c>
      <c r="DC53" s="57">
        <v>0</v>
      </c>
    </row>
    <row r="54" spans="1:107" x14ac:dyDescent="0.25">
      <c r="A54" s="3" t="s">
        <v>100</v>
      </c>
      <c r="B54" s="4">
        <v>0</v>
      </c>
      <c r="C54" s="4">
        <v>0</v>
      </c>
      <c r="D54" s="4">
        <v>0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2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1</v>
      </c>
      <c r="X54" s="4">
        <v>0</v>
      </c>
      <c r="Y54" s="4">
        <v>0</v>
      </c>
      <c r="Z54" s="4">
        <v>0</v>
      </c>
      <c r="AA54" s="4">
        <v>1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1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1</v>
      </c>
      <c r="AS54" s="4">
        <v>0</v>
      </c>
      <c r="AT54" s="4">
        <v>0</v>
      </c>
      <c r="AU54" s="4">
        <v>0</v>
      </c>
      <c r="AV54" s="4">
        <v>2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1</v>
      </c>
      <c r="BD54" s="4">
        <v>0</v>
      </c>
      <c r="BE54" s="4">
        <v>0</v>
      </c>
      <c r="BF54" s="4">
        <v>0</v>
      </c>
      <c r="BG54" s="4">
        <v>1</v>
      </c>
      <c r="BH54" s="4">
        <v>0</v>
      </c>
      <c r="BI54" s="4">
        <v>0</v>
      </c>
      <c r="BJ54" s="4">
        <v>0</v>
      </c>
      <c r="BK54" s="4">
        <v>1</v>
      </c>
      <c r="BL54" s="4">
        <v>0</v>
      </c>
      <c r="BM54" s="4">
        <v>0</v>
      </c>
      <c r="BN54" s="4">
        <v>0</v>
      </c>
      <c r="BO54" s="4">
        <v>1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1</v>
      </c>
      <c r="BZ54" s="4">
        <v>1</v>
      </c>
      <c r="CA54" s="4">
        <v>7</v>
      </c>
      <c r="CB54" s="4">
        <v>1</v>
      </c>
      <c r="CC54" s="4">
        <v>1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5</v>
      </c>
      <c r="CJ54" s="4">
        <v>0</v>
      </c>
      <c r="CK54" s="4">
        <v>0</v>
      </c>
      <c r="CL54" s="4">
        <v>0</v>
      </c>
      <c r="CM54" s="4">
        <v>1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56">
        <v>9</v>
      </c>
      <c r="CY54" s="34">
        <v>0</v>
      </c>
      <c r="CZ54" s="34">
        <v>17</v>
      </c>
      <c r="DA54" s="34">
        <v>1</v>
      </c>
      <c r="DB54" s="34">
        <v>3</v>
      </c>
      <c r="DC54" s="57">
        <v>0</v>
      </c>
    </row>
    <row r="55" spans="1:107" x14ac:dyDescent="0.25">
      <c r="A55" s="3" t="s">
        <v>107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1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2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1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1</v>
      </c>
      <c r="AS55" s="4">
        <v>1</v>
      </c>
      <c r="AT55" s="4">
        <v>0</v>
      </c>
      <c r="AU55" s="4">
        <v>0</v>
      </c>
      <c r="AV55" s="4">
        <v>2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1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2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1</v>
      </c>
      <c r="BZ55" s="4">
        <v>2</v>
      </c>
      <c r="CA55" s="4">
        <v>3</v>
      </c>
      <c r="CB55" s="4">
        <v>1</v>
      </c>
      <c r="CC55" s="4">
        <v>1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4</v>
      </c>
      <c r="CJ55" s="4">
        <v>0</v>
      </c>
      <c r="CK55" s="4">
        <v>0</v>
      </c>
      <c r="CL55" s="4">
        <v>0</v>
      </c>
      <c r="CM55" s="4">
        <v>1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56">
        <v>9</v>
      </c>
      <c r="CY55" s="34">
        <v>0</v>
      </c>
      <c r="CZ55" s="34">
        <v>13</v>
      </c>
      <c r="DA55" s="34">
        <v>1</v>
      </c>
      <c r="DB55" s="34">
        <v>2</v>
      </c>
      <c r="DC55" s="57">
        <v>0</v>
      </c>
    </row>
    <row r="56" spans="1:107" x14ac:dyDescent="0.25">
      <c r="A56" s="3" t="s">
        <v>115</v>
      </c>
      <c r="B56" s="4">
        <v>0</v>
      </c>
      <c r="C56" s="4">
        <v>0</v>
      </c>
      <c r="D56" s="4">
        <v>0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2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1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1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1</v>
      </c>
      <c r="AS56" s="4">
        <v>0</v>
      </c>
      <c r="AT56" s="4">
        <v>0</v>
      </c>
      <c r="AU56" s="4">
        <v>0</v>
      </c>
      <c r="AV56" s="4">
        <v>2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1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2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1</v>
      </c>
      <c r="BZ56" s="4">
        <v>2</v>
      </c>
      <c r="CA56" s="4">
        <v>3</v>
      </c>
      <c r="CB56" s="4">
        <v>1</v>
      </c>
      <c r="CC56" s="4">
        <v>1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5</v>
      </c>
      <c r="CJ56" s="4">
        <v>0</v>
      </c>
      <c r="CK56" s="4">
        <v>0</v>
      </c>
      <c r="CL56" s="4">
        <v>0</v>
      </c>
      <c r="CM56" s="4">
        <v>2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56">
        <v>8</v>
      </c>
      <c r="CY56" s="34">
        <v>0</v>
      </c>
      <c r="CZ56" s="34">
        <v>15</v>
      </c>
      <c r="DA56" s="34">
        <v>1</v>
      </c>
      <c r="DB56" s="34">
        <v>2</v>
      </c>
      <c r="DC56" s="57">
        <v>0</v>
      </c>
    </row>
    <row r="57" spans="1:107" x14ac:dyDescent="0.25">
      <c r="A57" s="3" t="s">
        <v>125</v>
      </c>
      <c r="B57" s="4">
        <v>0</v>
      </c>
      <c r="C57" s="4">
        <v>1</v>
      </c>
      <c r="D57" s="4">
        <v>0</v>
      </c>
      <c r="E57" s="4">
        <v>1</v>
      </c>
      <c r="F57" s="4">
        <v>0</v>
      </c>
      <c r="G57" s="4">
        <v>0</v>
      </c>
      <c r="H57" s="4">
        <v>1</v>
      </c>
      <c r="I57" s="4">
        <v>0</v>
      </c>
      <c r="J57" s="4">
        <v>1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2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1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1</v>
      </c>
      <c r="AL57" s="4">
        <v>0</v>
      </c>
      <c r="AM57" s="4">
        <v>1</v>
      </c>
      <c r="AN57" s="4">
        <v>1</v>
      </c>
      <c r="AO57" s="4">
        <v>0</v>
      </c>
      <c r="AP57" s="4">
        <v>1</v>
      </c>
      <c r="AQ57" s="4">
        <v>0</v>
      </c>
      <c r="AR57" s="4">
        <v>0</v>
      </c>
      <c r="AS57" s="4">
        <v>0</v>
      </c>
      <c r="AT57" s="4">
        <v>0</v>
      </c>
      <c r="AU57" s="4">
        <v>1</v>
      </c>
      <c r="AV57" s="4">
        <v>4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1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1</v>
      </c>
      <c r="BZ57" s="4">
        <v>0</v>
      </c>
      <c r="CA57" s="4">
        <v>4</v>
      </c>
      <c r="CB57" s="4">
        <v>1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4">
        <v>7</v>
      </c>
      <c r="CJ57" s="4">
        <v>0</v>
      </c>
      <c r="CK57" s="4">
        <v>0</v>
      </c>
      <c r="CL57" s="4">
        <v>0</v>
      </c>
      <c r="CM57" s="4">
        <v>0</v>
      </c>
      <c r="CN57" s="4">
        <v>0</v>
      </c>
      <c r="CO57" s="4">
        <v>0</v>
      </c>
      <c r="CP57" s="4">
        <v>0</v>
      </c>
      <c r="CQ57" s="4">
        <v>0</v>
      </c>
      <c r="CR57" s="4">
        <v>0</v>
      </c>
      <c r="CS57" s="4">
        <v>0</v>
      </c>
      <c r="CT57" s="4">
        <v>0</v>
      </c>
      <c r="CU57" s="4">
        <v>0</v>
      </c>
      <c r="CV57" s="4">
        <v>0</v>
      </c>
      <c r="CW57" s="4">
        <v>0</v>
      </c>
      <c r="CX57" s="56">
        <v>11</v>
      </c>
      <c r="CY57" s="34">
        <v>0</v>
      </c>
      <c r="CZ57" s="34">
        <v>13</v>
      </c>
      <c r="DA57" s="34">
        <v>3</v>
      </c>
      <c r="DB57" s="34">
        <v>2</v>
      </c>
      <c r="DC57" s="57">
        <v>1</v>
      </c>
    </row>
    <row r="58" spans="1:107" x14ac:dyDescent="0.25">
      <c r="A58" s="3" t="s">
        <v>128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1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1</v>
      </c>
      <c r="AK58" s="4">
        <v>1</v>
      </c>
      <c r="AL58" s="4">
        <v>0</v>
      </c>
      <c r="AM58" s="4">
        <v>0</v>
      </c>
      <c r="AN58" s="4">
        <v>1</v>
      </c>
      <c r="AO58" s="4">
        <v>0</v>
      </c>
      <c r="AP58" s="4">
        <v>1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2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1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8</v>
      </c>
      <c r="CB58" s="4">
        <v>2</v>
      </c>
      <c r="CC58" s="4">
        <v>2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4">
        <v>7</v>
      </c>
      <c r="CJ58" s="4">
        <v>0</v>
      </c>
      <c r="CK58" s="4">
        <v>0</v>
      </c>
      <c r="CL58" s="4">
        <v>0</v>
      </c>
      <c r="CM58" s="4">
        <v>1</v>
      </c>
      <c r="CN58" s="4">
        <v>0</v>
      </c>
      <c r="CO58" s="4">
        <v>0</v>
      </c>
      <c r="CP58" s="4">
        <v>0</v>
      </c>
      <c r="CQ58" s="4">
        <v>0</v>
      </c>
      <c r="CR58" s="4">
        <v>0</v>
      </c>
      <c r="CS58" s="4">
        <v>0</v>
      </c>
      <c r="CT58" s="4">
        <v>0</v>
      </c>
      <c r="CU58" s="4">
        <v>0</v>
      </c>
      <c r="CV58" s="4">
        <v>0</v>
      </c>
      <c r="CW58" s="4">
        <v>0</v>
      </c>
      <c r="CX58" s="56">
        <v>7</v>
      </c>
      <c r="CY58" s="34">
        <v>0</v>
      </c>
      <c r="CZ58" s="34">
        <v>20</v>
      </c>
      <c r="DA58" s="34">
        <v>0</v>
      </c>
      <c r="DB58" s="34">
        <v>0</v>
      </c>
      <c r="DC58" s="57">
        <v>1</v>
      </c>
    </row>
    <row r="59" spans="1:107" x14ac:dyDescent="0.25">
      <c r="A59" s="3" t="s">
        <v>131</v>
      </c>
      <c r="B59" s="4">
        <v>0</v>
      </c>
      <c r="C59" s="4">
        <v>0</v>
      </c>
      <c r="D59" s="4">
        <v>0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1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1</v>
      </c>
      <c r="Z59" s="4">
        <v>0</v>
      </c>
      <c r="AA59" s="4">
        <v>3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0</v>
      </c>
      <c r="AP59" s="4">
        <v>1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3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1</v>
      </c>
      <c r="BC59" s="4">
        <v>3</v>
      </c>
      <c r="BD59" s="4">
        <v>0</v>
      </c>
      <c r="BE59" s="4">
        <v>0</v>
      </c>
      <c r="BF59" s="4">
        <v>0</v>
      </c>
      <c r="BG59" s="4">
        <v>1</v>
      </c>
      <c r="BH59" s="4">
        <v>0</v>
      </c>
      <c r="BI59" s="4">
        <v>0</v>
      </c>
      <c r="BJ59" s="4">
        <v>0</v>
      </c>
      <c r="BK59" s="4">
        <v>1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8</v>
      </c>
      <c r="CB59" s="4">
        <v>1</v>
      </c>
      <c r="CC59" s="4">
        <v>2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5</v>
      </c>
      <c r="CJ59" s="4">
        <v>0</v>
      </c>
      <c r="CK59" s="4">
        <v>0</v>
      </c>
      <c r="CL59" s="4">
        <v>0</v>
      </c>
      <c r="CM59" s="4">
        <v>1</v>
      </c>
      <c r="CN59" s="4">
        <v>0</v>
      </c>
      <c r="CO59" s="4">
        <v>0</v>
      </c>
      <c r="CP59" s="4">
        <v>0</v>
      </c>
      <c r="CQ59" s="4">
        <v>0</v>
      </c>
      <c r="CR59" s="4">
        <v>0</v>
      </c>
      <c r="CS59" s="4">
        <v>0</v>
      </c>
      <c r="CT59" s="4">
        <v>0</v>
      </c>
      <c r="CU59" s="4">
        <v>0</v>
      </c>
      <c r="CV59" s="4">
        <v>0</v>
      </c>
      <c r="CW59" s="4">
        <v>0</v>
      </c>
      <c r="CX59" s="56">
        <v>19</v>
      </c>
      <c r="CY59" s="34">
        <v>0</v>
      </c>
      <c r="CZ59" s="34">
        <v>17</v>
      </c>
      <c r="DA59" s="34">
        <v>1</v>
      </c>
      <c r="DB59" s="34">
        <v>2</v>
      </c>
      <c r="DC59" s="57">
        <v>0</v>
      </c>
    </row>
    <row r="60" spans="1:107" x14ac:dyDescent="0.25">
      <c r="A60" s="3" t="s">
        <v>118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1</v>
      </c>
      <c r="X60" s="4">
        <v>0</v>
      </c>
      <c r="Y60" s="4">
        <v>0</v>
      </c>
      <c r="Z60" s="4">
        <v>0</v>
      </c>
      <c r="AA60" s="4">
        <v>1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0</v>
      </c>
      <c r="AO60" s="4">
        <v>0</v>
      </c>
      <c r="AP60" s="4">
        <v>1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1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4</v>
      </c>
      <c r="BD60" s="4">
        <v>0</v>
      </c>
      <c r="BE60" s="4">
        <v>0</v>
      </c>
      <c r="BF60" s="4">
        <v>0</v>
      </c>
      <c r="BG60" s="4">
        <v>1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3</v>
      </c>
      <c r="CB60" s="4">
        <v>1</v>
      </c>
      <c r="CC60" s="4">
        <v>1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4">
        <v>3</v>
      </c>
      <c r="CJ60" s="4">
        <v>0</v>
      </c>
      <c r="CK60" s="4">
        <v>0</v>
      </c>
      <c r="CL60" s="4">
        <v>0</v>
      </c>
      <c r="CM60" s="4">
        <v>1</v>
      </c>
      <c r="CN60" s="4">
        <v>0</v>
      </c>
      <c r="CO60" s="4">
        <v>0</v>
      </c>
      <c r="CP60" s="4">
        <v>0</v>
      </c>
      <c r="CQ60" s="4">
        <v>0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0</v>
      </c>
      <c r="CX60" s="56">
        <v>13</v>
      </c>
      <c r="CY60" s="34">
        <v>0</v>
      </c>
      <c r="CZ60" s="34">
        <v>9</v>
      </c>
      <c r="DA60" s="34">
        <v>0</v>
      </c>
      <c r="DB60" s="34">
        <v>1</v>
      </c>
      <c r="DC60" s="57">
        <v>0</v>
      </c>
    </row>
    <row r="61" spans="1:107" x14ac:dyDescent="0.25">
      <c r="A61" s="3" t="s">
        <v>138</v>
      </c>
      <c r="B61" s="4">
        <v>0</v>
      </c>
      <c r="C61" s="4">
        <v>0</v>
      </c>
      <c r="D61" s="4">
        <v>0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4">
        <v>2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1</v>
      </c>
      <c r="AJ61" s="4">
        <v>1</v>
      </c>
      <c r="AK61" s="4">
        <v>1</v>
      </c>
      <c r="AL61" s="4">
        <v>0</v>
      </c>
      <c r="AM61" s="4">
        <v>1</v>
      </c>
      <c r="AN61" s="4">
        <v>1</v>
      </c>
      <c r="AO61" s="4">
        <v>0</v>
      </c>
      <c r="AP61" s="4">
        <v>1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3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1</v>
      </c>
      <c r="BZ61" s="4">
        <v>0</v>
      </c>
      <c r="CA61" s="4">
        <v>6</v>
      </c>
      <c r="CB61" s="4">
        <v>1</v>
      </c>
      <c r="CC61" s="4">
        <v>1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4">
        <v>4</v>
      </c>
      <c r="CJ61" s="4">
        <v>0</v>
      </c>
      <c r="CK61" s="4">
        <v>0</v>
      </c>
      <c r="CL61" s="4">
        <v>0</v>
      </c>
      <c r="CM61" s="4">
        <v>1</v>
      </c>
      <c r="CN61" s="4">
        <v>0</v>
      </c>
      <c r="CO61" s="4">
        <v>0</v>
      </c>
      <c r="CP61" s="4">
        <v>0</v>
      </c>
      <c r="CQ61" s="4">
        <v>0</v>
      </c>
      <c r="CR61" s="4">
        <v>0</v>
      </c>
      <c r="CS61" s="4">
        <v>0</v>
      </c>
      <c r="CT61" s="4">
        <v>0</v>
      </c>
      <c r="CU61" s="4">
        <v>0</v>
      </c>
      <c r="CV61" s="4">
        <v>0</v>
      </c>
      <c r="CW61" s="4">
        <v>0</v>
      </c>
      <c r="CX61" s="56">
        <v>9</v>
      </c>
      <c r="CY61" s="34">
        <v>0</v>
      </c>
      <c r="CZ61" s="34">
        <v>14</v>
      </c>
      <c r="DA61" s="34">
        <v>1</v>
      </c>
      <c r="DB61" s="34">
        <v>0</v>
      </c>
      <c r="DC61" s="57">
        <v>2</v>
      </c>
    </row>
    <row r="62" spans="1:107" x14ac:dyDescent="0.25">
      <c r="A62" s="3" t="s">
        <v>144</v>
      </c>
      <c r="B62" s="4">
        <v>0</v>
      </c>
      <c r="C62" s="4">
        <v>1</v>
      </c>
      <c r="D62" s="4">
        <v>0</v>
      </c>
      <c r="E62" s="4">
        <v>0</v>
      </c>
      <c r="F62" s="4">
        <v>0</v>
      </c>
      <c r="G62" s="4">
        <v>0</v>
      </c>
      <c r="H62" s="4">
        <v>2</v>
      </c>
      <c r="I62" s="4">
        <v>0</v>
      </c>
      <c r="J62" s="4">
        <v>1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1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2</v>
      </c>
      <c r="X62" s="4">
        <v>0</v>
      </c>
      <c r="Y62" s="4">
        <v>1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1</v>
      </c>
      <c r="AJ62" s="4">
        <v>1</v>
      </c>
      <c r="AK62" s="4">
        <v>1</v>
      </c>
      <c r="AL62" s="4">
        <v>0</v>
      </c>
      <c r="AM62" s="4">
        <v>1</v>
      </c>
      <c r="AN62" s="4">
        <v>1</v>
      </c>
      <c r="AO62" s="4">
        <v>0</v>
      </c>
      <c r="AP62" s="4">
        <v>1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3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1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1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2</v>
      </c>
      <c r="BZ62" s="4">
        <v>0</v>
      </c>
      <c r="CA62" s="4">
        <v>8</v>
      </c>
      <c r="CB62" s="4">
        <v>1</v>
      </c>
      <c r="CC62" s="4">
        <v>1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4">
        <v>10</v>
      </c>
      <c r="CJ62" s="4">
        <v>0</v>
      </c>
      <c r="CK62" s="4">
        <v>0</v>
      </c>
      <c r="CL62" s="4">
        <v>0</v>
      </c>
      <c r="CM62" s="4">
        <v>1</v>
      </c>
      <c r="CN62" s="4">
        <v>0</v>
      </c>
      <c r="CO62" s="4">
        <v>0</v>
      </c>
      <c r="CP62" s="4">
        <v>0</v>
      </c>
      <c r="CQ62" s="4">
        <v>0</v>
      </c>
      <c r="CR62" s="4">
        <v>0</v>
      </c>
      <c r="CS62" s="4">
        <v>0</v>
      </c>
      <c r="CT62" s="4">
        <v>0</v>
      </c>
      <c r="CU62" s="4">
        <v>0</v>
      </c>
      <c r="CV62" s="4">
        <v>0</v>
      </c>
      <c r="CW62" s="4">
        <v>0</v>
      </c>
      <c r="CX62" s="56">
        <v>11</v>
      </c>
      <c r="CY62" s="34">
        <v>0</v>
      </c>
      <c r="CZ62" s="34">
        <v>23</v>
      </c>
      <c r="DA62" s="34">
        <v>3</v>
      </c>
      <c r="DB62" s="34">
        <v>4</v>
      </c>
      <c r="DC62" s="57">
        <v>1</v>
      </c>
    </row>
    <row r="63" spans="1:107" x14ac:dyDescent="0.25">
      <c r="A63" s="3" t="s">
        <v>147</v>
      </c>
      <c r="B63" s="4">
        <v>0</v>
      </c>
      <c r="C63" s="4">
        <v>0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4">
        <v>1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1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1</v>
      </c>
      <c r="Z63" s="4">
        <v>0</v>
      </c>
      <c r="AA63" s="4">
        <v>1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1</v>
      </c>
      <c r="AJ63" s="4">
        <v>1</v>
      </c>
      <c r="AK63" s="4">
        <v>1</v>
      </c>
      <c r="AL63" s="4">
        <v>0</v>
      </c>
      <c r="AM63" s="4">
        <v>1</v>
      </c>
      <c r="AN63" s="4">
        <v>1</v>
      </c>
      <c r="AO63" s="4">
        <v>0</v>
      </c>
      <c r="AP63" s="4">
        <v>1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2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1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1</v>
      </c>
      <c r="BZ63" s="4">
        <v>2</v>
      </c>
      <c r="CA63" s="4">
        <v>6</v>
      </c>
      <c r="CB63" s="4">
        <v>1</v>
      </c>
      <c r="CC63" s="4">
        <v>1</v>
      </c>
      <c r="CD63" s="4">
        <v>0</v>
      </c>
      <c r="CE63" s="4">
        <v>0</v>
      </c>
      <c r="CF63" s="4">
        <v>0</v>
      </c>
      <c r="CG63" s="4">
        <v>0</v>
      </c>
      <c r="CH63" s="4">
        <v>0</v>
      </c>
      <c r="CI63" s="4">
        <v>5</v>
      </c>
      <c r="CJ63" s="4">
        <v>0</v>
      </c>
      <c r="CK63" s="4">
        <v>0</v>
      </c>
      <c r="CL63" s="4">
        <v>0</v>
      </c>
      <c r="CM63" s="4">
        <v>1</v>
      </c>
      <c r="CN63" s="4">
        <v>0</v>
      </c>
      <c r="CO63" s="4">
        <v>0</v>
      </c>
      <c r="CP63" s="4">
        <v>0</v>
      </c>
      <c r="CQ63" s="4">
        <v>0</v>
      </c>
      <c r="CR63" s="4">
        <v>0</v>
      </c>
      <c r="CS63" s="4">
        <v>0</v>
      </c>
      <c r="CT63" s="4">
        <v>0</v>
      </c>
      <c r="CU63" s="4">
        <v>0</v>
      </c>
      <c r="CV63" s="4">
        <v>0</v>
      </c>
      <c r="CW63" s="4">
        <v>0</v>
      </c>
      <c r="CX63" s="56">
        <v>10</v>
      </c>
      <c r="CY63" s="34">
        <v>0</v>
      </c>
      <c r="CZ63" s="34">
        <v>17</v>
      </c>
      <c r="DA63" s="34">
        <v>1</v>
      </c>
      <c r="DB63" s="34">
        <v>2</v>
      </c>
      <c r="DC63" s="57">
        <v>1</v>
      </c>
    </row>
    <row r="64" spans="1:107" x14ac:dyDescent="0.25">
      <c r="A64" s="3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2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1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1</v>
      </c>
      <c r="AJ64" s="4">
        <v>1</v>
      </c>
      <c r="AK64" s="4">
        <v>1</v>
      </c>
      <c r="AL64" s="4">
        <v>0</v>
      </c>
      <c r="AM64" s="4">
        <v>1</v>
      </c>
      <c r="AN64" s="4">
        <v>1</v>
      </c>
      <c r="AO64" s="4">
        <v>0</v>
      </c>
      <c r="AP64" s="4">
        <v>1</v>
      </c>
      <c r="AQ64" s="4">
        <v>0</v>
      </c>
      <c r="AR64" s="4">
        <v>1</v>
      </c>
      <c r="AS64" s="4">
        <v>1</v>
      </c>
      <c r="AT64" s="4">
        <v>0</v>
      </c>
      <c r="AU64" s="4">
        <v>0</v>
      </c>
      <c r="AV64" s="4">
        <v>3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1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3</v>
      </c>
      <c r="CA64" s="4">
        <v>4</v>
      </c>
      <c r="CB64" s="4">
        <v>1</v>
      </c>
      <c r="CC64" s="4">
        <v>1</v>
      </c>
      <c r="CD64" s="4">
        <v>0</v>
      </c>
      <c r="CE64" s="4">
        <v>0</v>
      </c>
      <c r="CF64" s="4">
        <v>0</v>
      </c>
      <c r="CG64" s="4">
        <v>0</v>
      </c>
      <c r="CH64" s="4">
        <v>0</v>
      </c>
      <c r="CI64" s="4">
        <v>6</v>
      </c>
      <c r="CJ64" s="4">
        <v>0</v>
      </c>
      <c r="CK64" s="4">
        <v>0</v>
      </c>
      <c r="CL64" s="4">
        <v>0</v>
      </c>
      <c r="CM64" s="4">
        <v>1</v>
      </c>
      <c r="CN64" s="4">
        <v>0</v>
      </c>
      <c r="CO64" s="4">
        <v>0</v>
      </c>
      <c r="CP64" s="4">
        <v>0</v>
      </c>
      <c r="CQ64" s="4">
        <v>0</v>
      </c>
      <c r="CR64" s="4">
        <v>0</v>
      </c>
      <c r="CS64" s="4">
        <v>0</v>
      </c>
      <c r="CT64" s="4">
        <v>0</v>
      </c>
      <c r="CU64" s="4">
        <v>0</v>
      </c>
      <c r="CV64" s="4">
        <v>0</v>
      </c>
      <c r="CW64" s="4">
        <v>0</v>
      </c>
      <c r="CX64" s="56">
        <v>12</v>
      </c>
      <c r="CY64" s="34">
        <v>0</v>
      </c>
      <c r="CZ64" s="34">
        <v>16</v>
      </c>
      <c r="DA64" s="34">
        <v>0</v>
      </c>
      <c r="DB64" s="34">
        <v>1</v>
      </c>
      <c r="DC64" s="57">
        <v>2</v>
      </c>
    </row>
    <row r="65" spans="1:107" x14ac:dyDescent="0.25">
      <c r="A65" s="3" t="s">
        <v>153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1</v>
      </c>
      <c r="J65" s="4">
        <v>0</v>
      </c>
      <c r="K65" s="4">
        <v>1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1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2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4">
        <v>3</v>
      </c>
      <c r="CJ65" s="4">
        <v>0</v>
      </c>
      <c r="CK65" s="4">
        <v>0</v>
      </c>
      <c r="CL65" s="4">
        <v>0</v>
      </c>
      <c r="CM65" s="4">
        <v>0</v>
      </c>
      <c r="CN65" s="4">
        <v>0</v>
      </c>
      <c r="CO65" s="4">
        <v>0</v>
      </c>
      <c r="CP65" s="4">
        <v>0</v>
      </c>
      <c r="CQ65" s="4">
        <v>0</v>
      </c>
      <c r="CR65" s="4">
        <v>0</v>
      </c>
      <c r="CS65" s="4">
        <v>0</v>
      </c>
      <c r="CT65" s="4">
        <v>0</v>
      </c>
      <c r="CU65" s="4">
        <v>0</v>
      </c>
      <c r="CV65" s="4">
        <v>0</v>
      </c>
      <c r="CW65" s="4">
        <v>0</v>
      </c>
      <c r="CX65" s="56">
        <v>1</v>
      </c>
      <c r="CY65" s="34">
        <v>0</v>
      </c>
      <c r="CZ65" s="34">
        <v>5</v>
      </c>
      <c r="DA65" s="34">
        <v>0</v>
      </c>
      <c r="DB65" s="34">
        <v>0</v>
      </c>
      <c r="DC65" s="57">
        <v>2</v>
      </c>
    </row>
    <row r="66" spans="1:107" x14ac:dyDescent="0.25">
      <c r="A66" s="3" t="s">
        <v>157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1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1</v>
      </c>
      <c r="AE66" s="4">
        <v>1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  <c r="BX66" s="4">
        <v>0</v>
      </c>
      <c r="BY66" s="4">
        <v>0</v>
      </c>
      <c r="BZ66" s="4">
        <v>0</v>
      </c>
      <c r="CA66" s="4">
        <v>3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2</v>
      </c>
      <c r="CJ66" s="4">
        <v>0</v>
      </c>
      <c r="CK66" s="4">
        <v>0</v>
      </c>
      <c r="CL66" s="4">
        <v>0</v>
      </c>
      <c r="CM66" s="4">
        <v>1</v>
      </c>
      <c r="CN66" s="4">
        <v>0</v>
      </c>
      <c r="CO66" s="4">
        <v>0</v>
      </c>
      <c r="CP66" s="4">
        <v>0</v>
      </c>
      <c r="CQ66" s="4">
        <v>0</v>
      </c>
      <c r="CR66" s="4">
        <v>2</v>
      </c>
      <c r="CS66" s="4">
        <v>0</v>
      </c>
      <c r="CT66" s="4">
        <v>0</v>
      </c>
      <c r="CU66" s="4">
        <v>0</v>
      </c>
      <c r="CV66" s="4">
        <v>0</v>
      </c>
      <c r="CW66" s="4">
        <v>0</v>
      </c>
      <c r="CX66" s="56">
        <v>2</v>
      </c>
      <c r="CY66" s="34">
        <v>0</v>
      </c>
      <c r="CZ66" s="34">
        <v>8</v>
      </c>
      <c r="DA66" s="34">
        <v>0</v>
      </c>
      <c r="DB66" s="34">
        <v>1</v>
      </c>
      <c r="DC66" s="57">
        <v>0</v>
      </c>
    </row>
    <row r="67" spans="1:107" x14ac:dyDescent="0.25">
      <c r="A67" s="3" t="s">
        <v>159</v>
      </c>
      <c r="B67" s="4">
        <v>0</v>
      </c>
      <c r="C67" s="4">
        <v>0</v>
      </c>
      <c r="D67" s="4">
        <v>0</v>
      </c>
      <c r="E67" s="4">
        <v>1</v>
      </c>
      <c r="F67" s="4">
        <v>0</v>
      </c>
      <c r="G67" s="4">
        <v>0</v>
      </c>
      <c r="H67" s="4">
        <v>0</v>
      </c>
      <c r="I67" s="4">
        <v>3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1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1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1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7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  <c r="CI67" s="4">
        <v>8</v>
      </c>
      <c r="CJ67" s="4">
        <v>0</v>
      </c>
      <c r="CK67" s="4">
        <v>0</v>
      </c>
      <c r="CL67" s="4">
        <v>0</v>
      </c>
      <c r="CM67" s="4">
        <v>0</v>
      </c>
      <c r="CN67" s="4">
        <v>0</v>
      </c>
      <c r="CO67" s="4">
        <v>0</v>
      </c>
      <c r="CP67" s="4">
        <v>0</v>
      </c>
      <c r="CQ67" s="4">
        <v>2</v>
      </c>
      <c r="CR67" s="4">
        <v>0</v>
      </c>
      <c r="CS67" s="4">
        <v>0</v>
      </c>
      <c r="CT67" s="4">
        <v>0</v>
      </c>
      <c r="CU67" s="4">
        <v>0</v>
      </c>
      <c r="CV67" s="4">
        <v>0</v>
      </c>
      <c r="CW67" s="4">
        <v>0</v>
      </c>
      <c r="CX67" s="56">
        <v>2</v>
      </c>
      <c r="CY67" s="34">
        <v>0</v>
      </c>
      <c r="CZ67" s="34">
        <v>17</v>
      </c>
      <c r="DA67" s="34">
        <v>1</v>
      </c>
      <c r="DB67" s="34">
        <v>1</v>
      </c>
      <c r="DC67" s="57">
        <v>3</v>
      </c>
    </row>
    <row r="68" spans="1:107" x14ac:dyDescent="0.25">
      <c r="A68" s="3" t="s">
        <v>161</v>
      </c>
      <c r="B68" s="4">
        <v>0</v>
      </c>
      <c r="C68" s="4">
        <v>0</v>
      </c>
      <c r="D68" s="4">
        <v>0</v>
      </c>
      <c r="E68" s="4">
        <v>1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1</v>
      </c>
      <c r="AW68" s="4">
        <v>0</v>
      </c>
      <c r="AX68" s="4">
        <v>0</v>
      </c>
      <c r="AY68" s="4">
        <v>0</v>
      </c>
      <c r="AZ68" s="4">
        <v>2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1</v>
      </c>
      <c r="BG68" s="4">
        <v>0</v>
      </c>
      <c r="BH68" s="4">
        <v>0</v>
      </c>
      <c r="BI68" s="4">
        <v>1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1</v>
      </c>
      <c r="BP68" s="4">
        <v>1</v>
      </c>
      <c r="BQ68" s="4">
        <v>0</v>
      </c>
      <c r="BR68" s="4">
        <v>0</v>
      </c>
      <c r="BS68" s="4">
        <v>0</v>
      </c>
      <c r="BT68" s="4">
        <v>1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3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4">
        <v>0</v>
      </c>
      <c r="CH68" s="4">
        <v>0</v>
      </c>
      <c r="CI68" s="4">
        <v>1</v>
      </c>
      <c r="CJ68" s="4">
        <v>0</v>
      </c>
      <c r="CK68" s="4">
        <v>0</v>
      </c>
      <c r="CL68" s="4">
        <v>0</v>
      </c>
      <c r="CM68" s="4">
        <v>1</v>
      </c>
      <c r="CN68" s="4">
        <v>0</v>
      </c>
      <c r="CO68" s="4">
        <v>0</v>
      </c>
      <c r="CP68" s="4">
        <v>0</v>
      </c>
      <c r="CQ68" s="4">
        <v>0</v>
      </c>
      <c r="CR68" s="4">
        <v>0</v>
      </c>
      <c r="CS68" s="4">
        <v>0</v>
      </c>
      <c r="CT68" s="4">
        <v>0</v>
      </c>
      <c r="CU68" s="4">
        <v>0</v>
      </c>
      <c r="CV68" s="4">
        <v>0</v>
      </c>
      <c r="CW68" s="4">
        <v>0</v>
      </c>
      <c r="CX68" s="56">
        <v>8</v>
      </c>
      <c r="CY68" s="34">
        <v>0</v>
      </c>
      <c r="CZ68" s="34">
        <v>5</v>
      </c>
      <c r="DA68" s="34">
        <v>1</v>
      </c>
      <c r="DB68" s="34">
        <v>0</v>
      </c>
      <c r="DC68" s="57">
        <v>0</v>
      </c>
    </row>
    <row r="69" spans="1:107" x14ac:dyDescent="0.25">
      <c r="A69" s="3" t="s">
        <v>167</v>
      </c>
      <c r="B69" s="4">
        <v>0</v>
      </c>
      <c r="C69" s="4">
        <v>0</v>
      </c>
      <c r="D69" s="4">
        <v>0</v>
      </c>
      <c r="E69" s="4">
        <v>2</v>
      </c>
      <c r="F69" s="4">
        <v>0</v>
      </c>
      <c r="G69" s="4">
        <v>0</v>
      </c>
      <c r="H69" s="4">
        <v>1</v>
      </c>
      <c r="I69" s="4">
        <v>4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2</v>
      </c>
      <c r="R69" s="4">
        <v>1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2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1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1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1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3</v>
      </c>
      <c r="CB69" s="4">
        <v>1</v>
      </c>
      <c r="CC69" s="4">
        <v>1</v>
      </c>
      <c r="CD69" s="4">
        <v>0</v>
      </c>
      <c r="CE69" s="4">
        <v>0</v>
      </c>
      <c r="CF69" s="4">
        <v>0</v>
      </c>
      <c r="CG69" s="4">
        <v>0</v>
      </c>
      <c r="CH69" s="4">
        <v>1</v>
      </c>
      <c r="CI69" s="4">
        <v>14</v>
      </c>
      <c r="CJ69" s="4">
        <v>0</v>
      </c>
      <c r="CK69" s="4">
        <v>4</v>
      </c>
      <c r="CL69" s="4">
        <v>0</v>
      </c>
      <c r="CM69" s="4">
        <v>1</v>
      </c>
      <c r="CN69" s="4">
        <v>0</v>
      </c>
      <c r="CO69" s="4">
        <v>0</v>
      </c>
      <c r="CP69" s="4">
        <v>0</v>
      </c>
      <c r="CQ69" s="4">
        <v>2</v>
      </c>
      <c r="CR69" s="4">
        <v>0</v>
      </c>
      <c r="CS69" s="4">
        <v>2</v>
      </c>
      <c r="CT69" s="4">
        <v>0</v>
      </c>
      <c r="CU69" s="4">
        <v>0</v>
      </c>
      <c r="CV69" s="4">
        <v>0</v>
      </c>
      <c r="CW69" s="4">
        <v>0</v>
      </c>
      <c r="CX69" s="56">
        <v>3</v>
      </c>
      <c r="CY69" s="34">
        <v>0</v>
      </c>
      <c r="CZ69" s="34">
        <v>29</v>
      </c>
      <c r="DA69" s="34">
        <v>3</v>
      </c>
      <c r="DB69" s="34">
        <v>5</v>
      </c>
      <c r="DC69" s="57">
        <v>4</v>
      </c>
    </row>
    <row r="70" spans="1:107" x14ac:dyDescent="0.25">
      <c r="A70" s="3" t="s">
        <v>171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5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1</v>
      </c>
      <c r="Q70" s="4">
        <v>3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2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1</v>
      </c>
      <c r="AM70" s="4">
        <v>0</v>
      </c>
      <c r="AN70" s="4">
        <v>0</v>
      </c>
      <c r="AO70" s="4">
        <v>0</v>
      </c>
      <c r="AP70" s="4">
        <v>0</v>
      </c>
      <c r="AQ70" s="4">
        <v>1</v>
      </c>
      <c r="AR70" s="4">
        <v>1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1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1</v>
      </c>
      <c r="CB70" s="4">
        <v>1</v>
      </c>
      <c r="CC70" s="4">
        <v>1</v>
      </c>
      <c r="CD70" s="4">
        <v>0</v>
      </c>
      <c r="CE70" s="4">
        <v>0</v>
      </c>
      <c r="CF70" s="4">
        <v>0</v>
      </c>
      <c r="CG70" s="4">
        <v>0</v>
      </c>
      <c r="CH70" s="4">
        <v>1</v>
      </c>
      <c r="CI70" s="4">
        <v>4</v>
      </c>
      <c r="CJ70" s="4">
        <v>0</v>
      </c>
      <c r="CK70" s="4">
        <v>2</v>
      </c>
      <c r="CL70" s="4">
        <v>0</v>
      </c>
      <c r="CM70" s="4">
        <v>2</v>
      </c>
      <c r="CN70" s="4">
        <v>0</v>
      </c>
      <c r="CO70" s="4">
        <v>0</v>
      </c>
      <c r="CP70" s="4">
        <v>0</v>
      </c>
      <c r="CQ70" s="4">
        <v>2</v>
      </c>
      <c r="CR70" s="4">
        <v>0</v>
      </c>
      <c r="CS70" s="4">
        <v>0</v>
      </c>
      <c r="CT70" s="4">
        <v>0</v>
      </c>
      <c r="CU70" s="4">
        <v>0</v>
      </c>
      <c r="CV70" s="4">
        <v>1</v>
      </c>
      <c r="CW70" s="4">
        <v>0</v>
      </c>
      <c r="CX70" s="56">
        <v>6</v>
      </c>
      <c r="CY70" s="34">
        <v>1</v>
      </c>
      <c r="CZ70" s="34">
        <v>14</v>
      </c>
      <c r="DA70" s="34">
        <v>0</v>
      </c>
      <c r="DB70" s="34">
        <v>3</v>
      </c>
      <c r="DC70" s="57">
        <v>6</v>
      </c>
    </row>
    <row r="71" spans="1:107" x14ac:dyDescent="0.25">
      <c r="A71" s="3" t="s">
        <v>175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2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3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1</v>
      </c>
      <c r="AC71" s="4">
        <v>0</v>
      </c>
      <c r="AD71" s="4">
        <v>0</v>
      </c>
      <c r="AE71" s="4">
        <v>1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1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1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1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1</v>
      </c>
      <c r="CI71" s="4">
        <v>2</v>
      </c>
      <c r="CJ71" s="4">
        <v>0</v>
      </c>
      <c r="CK71" s="4">
        <v>0</v>
      </c>
      <c r="CL71" s="4">
        <v>0</v>
      </c>
      <c r="CM71" s="4">
        <v>2</v>
      </c>
      <c r="CN71" s="4">
        <v>0</v>
      </c>
      <c r="CO71" s="4">
        <v>0</v>
      </c>
      <c r="CP71" s="4">
        <v>0</v>
      </c>
      <c r="CQ71" s="4">
        <v>2</v>
      </c>
      <c r="CR71" s="4">
        <v>0</v>
      </c>
      <c r="CS71" s="4">
        <v>0</v>
      </c>
      <c r="CT71" s="4">
        <v>0</v>
      </c>
      <c r="CU71" s="4">
        <v>0</v>
      </c>
      <c r="CV71" s="4">
        <v>0</v>
      </c>
      <c r="CW71" s="4">
        <v>0</v>
      </c>
      <c r="CX71" s="56">
        <v>5</v>
      </c>
      <c r="CY71" s="34">
        <v>0</v>
      </c>
      <c r="CZ71" s="34">
        <v>7</v>
      </c>
      <c r="DA71" s="34">
        <v>0</v>
      </c>
      <c r="DB71" s="34">
        <v>3</v>
      </c>
      <c r="DC71" s="57">
        <v>2</v>
      </c>
    </row>
    <row r="72" spans="1:107" x14ac:dyDescent="0.25">
      <c r="A72" s="3" t="s">
        <v>178</v>
      </c>
      <c r="B72" s="4">
        <v>0</v>
      </c>
      <c r="C72" s="4">
        <v>0</v>
      </c>
      <c r="D72" s="4">
        <v>0</v>
      </c>
      <c r="E72" s="4">
        <v>1</v>
      </c>
      <c r="F72" s="4">
        <v>0</v>
      </c>
      <c r="G72" s="4">
        <v>0</v>
      </c>
      <c r="H72" s="4">
        <v>0</v>
      </c>
      <c r="I72" s="4">
        <v>2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2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1</v>
      </c>
      <c r="AS72" s="4">
        <v>0</v>
      </c>
      <c r="AT72" s="4">
        <v>0</v>
      </c>
      <c r="AU72" s="4">
        <v>0</v>
      </c>
      <c r="AV72" s="4">
        <v>1</v>
      </c>
      <c r="AW72" s="4">
        <v>0</v>
      </c>
      <c r="AX72" s="4">
        <v>0</v>
      </c>
      <c r="AY72" s="4">
        <v>0</v>
      </c>
      <c r="AZ72" s="4">
        <v>0</v>
      </c>
      <c r="BA72" s="4">
        <v>1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2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2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2</v>
      </c>
      <c r="CI72" s="4">
        <v>5</v>
      </c>
      <c r="CJ72" s="4">
        <v>0</v>
      </c>
      <c r="CK72" s="4">
        <v>0</v>
      </c>
      <c r="CL72" s="4">
        <v>0</v>
      </c>
      <c r="CM72" s="4">
        <v>0</v>
      </c>
      <c r="CN72" s="4">
        <v>0</v>
      </c>
      <c r="CO72" s="4">
        <v>0</v>
      </c>
      <c r="CP72" s="4">
        <v>0</v>
      </c>
      <c r="CQ72" s="4">
        <v>1</v>
      </c>
      <c r="CR72" s="4">
        <v>0</v>
      </c>
      <c r="CS72" s="4">
        <v>0</v>
      </c>
      <c r="CT72" s="4">
        <v>0</v>
      </c>
      <c r="CU72" s="4">
        <v>0</v>
      </c>
      <c r="CV72" s="4">
        <v>2</v>
      </c>
      <c r="CW72" s="4">
        <v>0</v>
      </c>
      <c r="CX72" s="56">
        <v>5</v>
      </c>
      <c r="CY72" s="34">
        <v>2</v>
      </c>
      <c r="CZ72" s="34">
        <v>10</v>
      </c>
      <c r="DA72" s="34">
        <v>1</v>
      </c>
      <c r="DB72" s="34">
        <v>2</v>
      </c>
      <c r="DC72" s="57">
        <v>2</v>
      </c>
    </row>
    <row r="73" spans="1:107" x14ac:dyDescent="0.25">
      <c r="A73" s="3" t="s">
        <v>628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3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4">
        <v>4</v>
      </c>
      <c r="CJ73" s="4">
        <v>0</v>
      </c>
      <c r="CK73" s="4">
        <v>0</v>
      </c>
      <c r="CL73" s="4">
        <v>0</v>
      </c>
      <c r="CM73" s="4">
        <v>0</v>
      </c>
      <c r="CN73" s="4">
        <v>0</v>
      </c>
      <c r="CO73" s="4">
        <v>0</v>
      </c>
      <c r="CP73" s="4">
        <v>0</v>
      </c>
      <c r="CQ73" s="4">
        <v>0</v>
      </c>
      <c r="CR73" s="4">
        <v>1</v>
      </c>
      <c r="CS73" s="4">
        <v>0</v>
      </c>
      <c r="CT73" s="4">
        <v>0</v>
      </c>
      <c r="CU73" s="4">
        <v>0</v>
      </c>
      <c r="CV73" s="4">
        <v>0</v>
      </c>
      <c r="CW73" s="4">
        <v>0</v>
      </c>
      <c r="CX73" s="56">
        <v>0</v>
      </c>
      <c r="CY73" s="34">
        <v>0</v>
      </c>
      <c r="CZ73" s="34">
        <v>8</v>
      </c>
      <c r="DA73" s="34">
        <v>0</v>
      </c>
      <c r="DB73" s="34">
        <v>0</v>
      </c>
      <c r="DC73" s="57">
        <v>0</v>
      </c>
    </row>
    <row r="74" spans="1:107" x14ac:dyDescent="0.25">
      <c r="A74" s="3" t="s">
        <v>184</v>
      </c>
      <c r="B74" s="4">
        <v>1</v>
      </c>
      <c r="C74" s="4">
        <v>0</v>
      </c>
      <c r="D74" s="4">
        <v>0</v>
      </c>
      <c r="E74" s="4">
        <v>0</v>
      </c>
      <c r="F74" s="4">
        <v>1</v>
      </c>
      <c r="G74" s="4">
        <v>0</v>
      </c>
      <c r="H74" s="4">
        <v>2</v>
      </c>
      <c r="I74" s="4">
        <v>2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1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3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2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1</v>
      </c>
      <c r="BP74" s="4">
        <v>0</v>
      </c>
      <c r="BQ74" s="4">
        <v>1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2</v>
      </c>
      <c r="BZ74" s="4">
        <v>0</v>
      </c>
      <c r="CA74" s="4">
        <v>7</v>
      </c>
      <c r="CB74" s="4">
        <v>1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4">
        <v>9</v>
      </c>
      <c r="CJ74" s="4">
        <v>0</v>
      </c>
      <c r="CK74" s="4">
        <v>0</v>
      </c>
      <c r="CL74" s="4">
        <v>0</v>
      </c>
      <c r="CM74" s="4">
        <v>2</v>
      </c>
      <c r="CN74" s="4">
        <v>0</v>
      </c>
      <c r="CO74" s="4">
        <v>1</v>
      </c>
      <c r="CP74" s="4">
        <v>0</v>
      </c>
      <c r="CQ74" s="4">
        <v>0</v>
      </c>
      <c r="CR74" s="4">
        <v>1</v>
      </c>
      <c r="CS74" s="4">
        <v>0</v>
      </c>
      <c r="CT74" s="4">
        <v>0</v>
      </c>
      <c r="CU74" s="4">
        <v>0</v>
      </c>
      <c r="CV74" s="4">
        <v>0</v>
      </c>
      <c r="CW74" s="4">
        <v>0</v>
      </c>
      <c r="CX74" s="56">
        <v>7</v>
      </c>
      <c r="CY74" s="34">
        <v>0</v>
      </c>
      <c r="CZ74" s="34">
        <v>23</v>
      </c>
      <c r="DA74" s="34">
        <v>4</v>
      </c>
      <c r="DB74" s="34">
        <v>1</v>
      </c>
      <c r="DC74" s="57">
        <v>2</v>
      </c>
    </row>
    <row r="75" spans="1:107" x14ac:dyDescent="0.25">
      <c r="A75" s="3" t="s">
        <v>188</v>
      </c>
      <c r="B75" s="4">
        <v>1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1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1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1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1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1</v>
      </c>
      <c r="BP75" s="4">
        <v>0</v>
      </c>
      <c r="BQ75" s="4">
        <v>0</v>
      </c>
      <c r="BR75" s="4">
        <v>1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4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1</v>
      </c>
      <c r="CI75" s="4">
        <v>5</v>
      </c>
      <c r="CJ75" s="4">
        <v>0</v>
      </c>
      <c r="CK75" s="4">
        <v>0</v>
      </c>
      <c r="CL75" s="4">
        <v>0</v>
      </c>
      <c r="CM75" s="4">
        <v>1</v>
      </c>
      <c r="CN75" s="4">
        <v>0</v>
      </c>
      <c r="CO75" s="4">
        <v>0</v>
      </c>
      <c r="CP75" s="4">
        <v>0</v>
      </c>
      <c r="CQ75" s="4">
        <v>0</v>
      </c>
      <c r="CR75" s="4">
        <v>0</v>
      </c>
      <c r="CS75" s="4">
        <v>0</v>
      </c>
      <c r="CT75" s="4">
        <v>0</v>
      </c>
      <c r="CU75" s="4">
        <v>0</v>
      </c>
      <c r="CV75" s="4">
        <v>0</v>
      </c>
      <c r="CW75" s="4">
        <v>0</v>
      </c>
      <c r="CX75" s="56">
        <v>5</v>
      </c>
      <c r="CY75" s="34">
        <v>0</v>
      </c>
      <c r="CZ75" s="34">
        <v>11</v>
      </c>
      <c r="DA75" s="34">
        <v>1</v>
      </c>
      <c r="DB75" s="34">
        <v>1</v>
      </c>
      <c r="DC75" s="57">
        <v>0</v>
      </c>
    </row>
    <row r="76" spans="1:107" x14ac:dyDescent="0.25">
      <c r="A76" s="3" t="s">
        <v>193</v>
      </c>
      <c r="B76" s="4">
        <v>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1</v>
      </c>
      <c r="O76" s="4">
        <v>0</v>
      </c>
      <c r="P76" s="4">
        <v>0</v>
      </c>
      <c r="Q76" s="4">
        <v>2</v>
      </c>
      <c r="R76" s="4">
        <v>0</v>
      </c>
      <c r="S76" s="4">
        <v>0</v>
      </c>
      <c r="T76" s="4">
        <v>0</v>
      </c>
      <c r="U76" s="4">
        <v>1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1</v>
      </c>
      <c r="AB76" s="4">
        <v>0</v>
      </c>
      <c r="AC76" s="4">
        <v>0</v>
      </c>
      <c r="AD76" s="4">
        <v>1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1</v>
      </c>
      <c r="BE76" s="4">
        <v>0</v>
      </c>
      <c r="BF76" s="4">
        <v>0</v>
      </c>
      <c r="BG76" s="4">
        <v>1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5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4">
        <v>3</v>
      </c>
      <c r="CJ76" s="4">
        <v>0</v>
      </c>
      <c r="CK76" s="4">
        <v>0</v>
      </c>
      <c r="CL76" s="4">
        <v>0</v>
      </c>
      <c r="CM76" s="4">
        <v>0</v>
      </c>
      <c r="CN76" s="4">
        <v>0</v>
      </c>
      <c r="CO76" s="4">
        <v>0</v>
      </c>
      <c r="CP76" s="4">
        <v>0</v>
      </c>
      <c r="CQ76" s="4">
        <v>0</v>
      </c>
      <c r="CR76" s="4">
        <v>0</v>
      </c>
      <c r="CS76" s="4">
        <v>0</v>
      </c>
      <c r="CT76" s="4">
        <v>0</v>
      </c>
      <c r="CU76" s="4">
        <v>0</v>
      </c>
      <c r="CV76" s="4">
        <v>0</v>
      </c>
      <c r="CW76" s="4">
        <v>0</v>
      </c>
      <c r="CX76" s="56">
        <v>4</v>
      </c>
      <c r="CY76" s="34">
        <v>0</v>
      </c>
      <c r="CZ76" s="34">
        <v>8</v>
      </c>
      <c r="DA76" s="34">
        <v>1</v>
      </c>
      <c r="DB76" s="34">
        <v>3</v>
      </c>
      <c r="DC76" s="57">
        <v>1</v>
      </c>
    </row>
    <row r="77" spans="1:107" x14ac:dyDescent="0.25">
      <c r="A77" s="3" t="s">
        <v>196</v>
      </c>
      <c r="B77" s="4">
        <v>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1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1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1</v>
      </c>
      <c r="BP77" s="4">
        <v>0</v>
      </c>
      <c r="BQ77" s="4">
        <v>0</v>
      </c>
      <c r="BR77" s="4">
        <v>1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3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1</v>
      </c>
      <c r="CI77" s="4">
        <v>2</v>
      </c>
      <c r="CJ77" s="4">
        <v>0</v>
      </c>
      <c r="CK77" s="4">
        <v>0</v>
      </c>
      <c r="CL77" s="4">
        <v>0</v>
      </c>
      <c r="CM77" s="4">
        <v>1</v>
      </c>
      <c r="CN77" s="4">
        <v>0</v>
      </c>
      <c r="CO77" s="4">
        <v>0</v>
      </c>
      <c r="CP77" s="4">
        <v>0</v>
      </c>
      <c r="CQ77" s="4">
        <v>0</v>
      </c>
      <c r="CR77" s="4">
        <v>0</v>
      </c>
      <c r="CS77" s="4">
        <v>0</v>
      </c>
      <c r="CT77" s="4">
        <v>0</v>
      </c>
      <c r="CU77" s="4">
        <v>0</v>
      </c>
      <c r="CV77" s="4">
        <v>0</v>
      </c>
      <c r="CW77" s="4">
        <v>0</v>
      </c>
      <c r="CX77" s="56">
        <v>4</v>
      </c>
      <c r="CY77" s="34">
        <v>0</v>
      </c>
      <c r="CZ77" s="34">
        <v>7</v>
      </c>
      <c r="DA77" s="34">
        <v>2</v>
      </c>
      <c r="DB77" s="34">
        <v>0</v>
      </c>
      <c r="DC77" s="57">
        <v>0</v>
      </c>
    </row>
    <row r="78" spans="1:107" x14ac:dyDescent="0.25">
      <c r="A78" s="3" t="s">
        <v>199</v>
      </c>
      <c r="B78" s="4">
        <v>1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2</v>
      </c>
      <c r="R78" s="4">
        <v>0</v>
      </c>
      <c r="S78" s="4">
        <v>0</v>
      </c>
      <c r="T78" s="4">
        <v>0</v>
      </c>
      <c r="U78" s="4">
        <v>1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1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2</v>
      </c>
      <c r="BP78" s="4">
        <v>0</v>
      </c>
      <c r="BQ78" s="4">
        <v>0</v>
      </c>
      <c r="BR78" s="4">
        <v>2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4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1</v>
      </c>
      <c r="CI78" s="4">
        <v>3</v>
      </c>
      <c r="CJ78" s="4">
        <v>0</v>
      </c>
      <c r="CK78" s="4">
        <v>0</v>
      </c>
      <c r="CL78" s="4">
        <v>0</v>
      </c>
      <c r="CM78" s="4">
        <v>1</v>
      </c>
      <c r="CN78" s="4">
        <v>0</v>
      </c>
      <c r="CO78" s="4">
        <v>0</v>
      </c>
      <c r="CP78" s="4">
        <v>0</v>
      </c>
      <c r="CQ78" s="4">
        <v>0</v>
      </c>
      <c r="CR78" s="4">
        <v>0</v>
      </c>
      <c r="CS78" s="4">
        <v>0</v>
      </c>
      <c r="CT78" s="4">
        <v>0</v>
      </c>
      <c r="CU78" s="4">
        <v>0</v>
      </c>
      <c r="CV78" s="4">
        <v>0</v>
      </c>
      <c r="CW78" s="4">
        <v>0</v>
      </c>
      <c r="CX78" s="56">
        <v>5</v>
      </c>
      <c r="CY78" s="34">
        <v>0</v>
      </c>
      <c r="CZ78" s="34">
        <v>9</v>
      </c>
      <c r="DA78" s="34">
        <v>1</v>
      </c>
      <c r="DB78" s="34">
        <v>3</v>
      </c>
      <c r="DC78" s="57">
        <v>0</v>
      </c>
    </row>
    <row r="79" spans="1:107" x14ac:dyDescent="0.25">
      <c r="A79" s="3" t="s">
        <v>202</v>
      </c>
      <c r="B79" s="4">
        <v>2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1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1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1</v>
      </c>
      <c r="BP79" s="4">
        <v>0</v>
      </c>
      <c r="BQ79" s="4">
        <v>0</v>
      </c>
      <c r="BR79" s="4">
        <v>1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8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4">
        <v>5</v>
      </c>
      <c r="CJ79" s="4">
        <v>0</v>
      </c>
      <c r="CK79" s="4">
        <v>0</v>
      </c>
      <c r="CL79" s="4">
        <v>0</v>
      </c>
      <c r="CM79" s="4">
        <v>0</v>
      </c>
      <c r="CN79" s="4">
        <v>0</v>
      </c>
      <c r="CO79" s="4">
        <v>0</v>
      </c>
      <c r="CP79" s="4">
        <v>0</v>
      </c>
      <c r="CQ79" s="4">
        <v>0</v>
      </c>
      <c r="CR79" s="4">
        <v>0</v>
      </c>
      <c r="CS79" s="4">
        <v>0</v>
      </c>
      <c r="CT79" s="4">
        <v>0</v>
      </c>
      <c r="CU79" s="4">
        <v>0</v>
      </c>
      <c r="CV79" s="4">
        <v>0</v>
      </c>
      <c r="CW79" s="4">
        <v>0</v>
      </c>
      <c r="CX79" s="56">
        <v>3</v>
      </c>
      <c r="CY79" s="34">
        <v>0</v>
      </c>
      <c r="CZ79" s="34">
        <v>13</v>
      </c>
      <c r="DA79" s="34">
        <v>2</v>
      </c>
      <c r="DB79" s="34">
        <v>1</v>
      </c>
      <c r="DC79" s="57">
        <v>0</v>
      </c>
    </row>
    <row r="80" spans="1:107" x14ac:dyDescent="0.25">
      <c r="A80" s="3" t="s">
        <v>205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1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1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1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1</v>
      </c>
      <c r="BP80" s="4">
        <v>0</v>
      </c>
      <c r="BQ80" s="4">
        <v>0</v>
      </c>
      <c r="BR80" s="4">
        <v>1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1</v>
      </c>
      <c r="BZ80" s="4">
        <v>1</v>
      </c>
      <c r="CA80" s="4">
        <v>3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1</v>
      </c>
      <c r="CI80" s="4">
        <v>3</v>
      </c>
      <c r="CJ80" s="4">
        <v>0</v>
      </c>
      <c r="CK80" s="4">
        <v>0</v>
      </c>
      <c r="CL80" s="4">
        <v>0</v>
      </c>
      <c r="CM80" s="4">
        <v>1</v>
      </c>
      <c r="CN80" s="4">
        <v>0</v>
      </c>
      <c r="CO80" s="4">
        <v>0</v>
      </c>
      <c r="CP80" s="4">
        <v>0</v>
      </c>
      <c r="CQ80" s="4">
        <v>0</v>
      </c>
      <c r="CR80" s="4">
        <v>0</v>
      </c>
      <c r="CS80" s="4">
        <v>0</v>
      </c>
      <c r="CT80" s="4">
        <v>0</v>
      </c>
      <c r="CU80" s="4">
        <v>0</v>
      </c>
      <c r="CV80" s="4">
        <v>0</v>
      </c>
      <c r="CW80" s="4">
        <v>0</v>
      </c>
      <c r="CX80" s="56">
        <v>4</v>
      </c>
      <c r="CY80" s="34">
        <v>0</v>
      </c>
      <c r="CZ80" s="34">
        <v>10</v>
      </c>
      <c r="DA80" s="34">
        <v>0</v>
      </c>
      <c r="DB80" s="34">
        <v>1</v>
      </c>
      <c r="DC80" s="57">
        <v>0</v>
      </c>
    </row>
    <row r="81" spans="1:107" x14ac:dyDescent="0.25">
      <c r="A81" s="3" t="s">
        <v>208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1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1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1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1</v>
      </c>
      <c r="BZ81" s="4">
        <v>0</v>
      </c>
      <c r="CA81" s="4">
        <v>4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1</v>
      </c>
      <c r="CI81" s="4">
        <v>3</v>
      </c>
      <c r="CJ81" s="4">
        <v>0</v>
      </c>
      <c r="CK81" s="4">
        <v>0</v>
      </c>
      <c r="CL81" s="4">
        <v>0</v>
      </c>
      <c r="CM81" s="4">
        <v>1</v>
      </c>
      <c r="CN81" s="4">
        <v>0</v>
      </c>
      <c r="CO81" s="4">
        <v>0</v>
      </c>
      <c r="CP81" s="4">
        <v>0</v>
      </c>
      <c r="CQ81" s="4">
        <v>0</v>
      </c>
      <c r="CR81" s="4">
        <v>0</v>
      </c>
      <c r="CS81" s="4">
        <v>0</v>
      </c>
      <c r="CT81" s="4">
        <v>0</v>
      </c>
      <c r="CU81" s="4">
        <v>0</v>
      </c>
      <c r="CV81" s="4">
        <v>0</v>
      </c>
      <c r="CW81" s="4">
        <v>0</v>
      </c>
      <c r="CX81" s="56">
        <v>3</v>
      </c>
      <c r="CY81" s="34">
        <v>0</v>
      </c>
      <c r="CZ81" s="34">
        <v>10</v>
      </c>
      <c r="DA81" s="34">
        <v>0</v>
      </c>
      <c r="DB81" s="34">
        <v>0</v>
      </c>
      <c r="DC81" s="57">
        <v>0</v>
      </c>
    </row>
    <row r="82" spans="1:107" x14ac:dyDescent="0.25">
      <c r="A82" s="3" t="s">
        <v>211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3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1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1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2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1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5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4">
        <v>6</v>
      </c>
      <c r="CJ82" s="4">
        <v>0</v>
      </c>
      <c r="CK82" s="4">
        <v>0</v>
      </c>
      <c r="CL82" s="4">
        <v>0</v>
      </c>
      <c r="CM82" s="4">
        <v>0</v>
      </c>
      <c r="CN82" s="4">
        <v>0</v>
      </c>
      <c r="CO82" s="4">
        <v>0</v>
      </c>
      <c r="CP82" s="4">
        <v>0</v>
      </c>
      <c r="CQ82" s="4">
        <v>0</v>
      </c>
      <c r="CR82" s="4">
        <v>0</v>
      </c>
      <c r="CS82" s="4">
        <v>0</v>
      </c>
      <c r="CT82" s="4">
        <v>0</v>
      </c>
      <c r="CU82" s="4">
        <v>0</v>
      </c>
      <c r="CV82" s="4">
        <v>0</v>
      </c>
      <c r="CW82" s="4">
        <v>0</v>
      </c>
      <c r="CX82" s="56">
        <v>5</v>
      </c>
      <c r="CY82" s="34">
        <v>0</v>
      </c>
      <c r="CZ82" s="34">
        <v>11</v>
      </c>
      <c r="DA82" s="34">
        <v>0</v>
      </c>
      <c r="DB82" s="34">
        <v>3</v>
      </c>
      <c r="DC82" s="57">
        <v>0</v>
      </c>
    </row>
    <row r="83" spans="1:107" x14ac:dyDescent="0.25">
      <c r="A83" s="3" t="s">
        <v>213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1</v>
      </c>
      <c r="R83" s="4">
        <v>0</v>
      </c>
      <c r="S83" s="4">
        <v>1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1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1</v>
      </c>
      <c r="BO83" s="4">
        <v>1</v>
      </c>
      <c r="BP83" s="4">
        <v>0</v>
      </c>
      <c r="BQ83" s="4">
        <v>0</v>
      </c>
      <c r="BR83" s="4">
        <v>1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1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1</v>
      </c>
      <c r="CI83" s="4">
        <v>4</v>
      </c>
      <c r="CJ83" s="4">
        <v>0</v>
      </c>
      <c r="CK83" s="4">
        <v>0</v>
      </c>
      <c r="CL83" s="4">
        <v>0</v>
      </c>
      <c r="CM83" s="4">
        <v>0</v>
      </c>
      <c r="CN83" s="4">
        <v>0</v>
      </c>
      <c r="CO83" s="4">
        <v>0</v>
      </c>
      <c r="CP83" s="4">
        <v>0</v>
      </c>
      <c r="CQ83" s="4">
        <v>0</v>
      </c>
      <c r="CR83" s="4">
        <v>0</v>
      </c>
      <c r="CS83" s="4">
        <v>0</v>
      </c>
      <c r="CT83" s="4">
        <v>0</v>
      </c>
      <c r="CU83" s="4">
        <v>0</v>
      </c>
      <c r="CV83" s="4">
        <v>0</v>
      </c>
      <c r="CW83" s="4">
        <v>0</v>
      </c>
      <c r="CX83" s="56">
        <v>4</v>
      </c>
      <c r="CY83" s="34">
        <v>0</v>
      </c>
      <c r="CZ83" s="34">
        <v>6</v>
      </c>
      <c r="DA83" s="34">
        <v>0</v>
      </c>
      <c r="DB83" s="34">
        <v>2</v>
      </c>
      <c r="DC83" s="57">
        <v>0</v>
      </c>
    </row>
    <row r="84" spans="1:107" x14ac:dyDescent="0.25">
      <c r="A84" s="3" t="s">
        <v>216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2</v>
      </c>
      <c r="R84" s="4">
        <v>0</v>
      </c>
      <c r="S84" s="4">
        <v>1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4">
        <v>2</v>
      </c>
      <c r="CJ84" s="4">
        <v>0</v>
      </c>
      <c r="CK84" s="4">
        <v>0</v>
      </c>
      <c r="CL84" s="4">
        <v>0</v>
      </c>
      <c r="CM84" s="4">
        <v>1</v>
      </c>
      <c r="CN84" s="4">
        <v>0</v>
      </c>
      <c r="CO84" s="4">
        <v>0</v>
      </c>
      <c r="CP84" s="4">
        <v>0</v>
      </c>
      <c r="CQ84" s="4">
        <v>0</v>
      </c>
      <c r="CR84" s="4">
        <v>0</v>
      </c>
      <c r="CS84" s="4">
        <v>0</v>
      </c>
      <c r="CT84" s="4">
        <v>0</v>
      </c>
      <c r="CU84" s="4">
        <v>0</v>
      </c>
      <c r="CV84" s="4">
        <v>0</v>
      </c>
      <c r="CW84" s="4">
        <v>0</v>
      </c>
      <c r="CX84" s="56">
        <v>0</v>
      </c>
      <c r="CY84" s="34">
        <v>0</v>
      </c>
      <c r="CZ84" s="34">
        <v>3</v>
      </c>
      <c r="DA84" s="34">
        <v>0</v>
      </c>
      <c r="DB84" s="34">
        <v>3</v>
      </c>
      <c r="DC84" s="57">
        <v>0</v>
      </c>
    </row>
    <row r="85" spans="1:107" x14ac:dyDescent="0.25">
      <c r="A85" s="3" t="s">
        <v>223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1</v>
      </c>
      <c r="N85" s="4">
        <v>1</v>
      </c>
      <c r="O85" s="4">
        <v>0</v>
      </c>
      <c r="P85" s="4">
        <v>0</v>
      </c>
      <c r="Q85" s="4">
        <v>2</v>
      </c>
      <c r="R85" s="4">
        <v>1</v>
      </c>
      <c r="S85" s="4">
        <v>0</v>
      </c>
      <c r="T85" s="4">
        <v>0</v>
      </c>
      <c r="U85" s="4">
        <v>0</v>
      </c>
      <c r="V85" s="4">
        <v>0</v>
      </c>
      <c r="W85" s="4">
        <v>1</v>
      </c>
      <c r="X85" s="4">
        <v>0</v>
      </c>
      <c r="Y85" s="4">
        <v>0</v>
      </c>
      <c r="Z85" s="4">
        <v>0</v>
      </c>
      <c r="AA85" s="4">
        <v>1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1</v>
      </c>
      <c r="AI85" s="4">
        <v>1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2</v>
      </c>
      <c r="AX85" s="4">
        <v>1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1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1</v>
      </c>
      <c r="BV85" s="4">
        <v>0</v>
      </c>
      <c r="BW85" s="4">
        <v>0</v>
      </c>
      <c r="BX85" s="4">
        <v>1</v>
      </c>
      <c r="BY85" s="4">
        <v>1</v>
      </c>
      <c r="BZ85" s="4">
        <v>0</v>
      </c>
      <c r="CA85" s="4">
        <v>11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1</v>
      </c>
      <c r="CH85" s="4">
        <v>0</v>
      </c>
      <c r="CI85" s="4">
        <v>20</v>
      </c>
      <c r="CJ85" s="4">
        <v>1</v>
      </c>
      <c r="CK85" s="4">
        <v>0</v>
      </c>
      <c r="CL85" s="4">
        <v>0</v>
      </c>
      <c r="CM85" s="4">
        <v>1</v>
      </c>
      <c r="CN85" s="4">
        <v>1</v>
      </c>
      <c r="CO85" s="4">
        <v>0</v>
      </c>
      <c r="CP85" s="4">
        <v>0</v>
      </c>
      <c r="CQ85" s="4">
        <v>0</v>
      </c>
      <c r="CR85" s="4">
        <v>0</v>
      </c>
      <c r="CS85" s="4">
        <v>0</v>
      </c>
      <c r="CT85" s="4">
        <v>1</v>
      </c>
      <c r="CU85" s="4">
        <v>0</v>
      </c>
      <c r="CV85" s="4">
        <v>0</v>
      </c>
      <c r="CW85" s="4">
        <v>0</v>
      </c>
      <c r="CX85" s="56">
        <v>7</v>
      </c>
      <c r="CY85" s="34">
        <v>0</v>
      </c>
      <c r="CZ85" s="34">
        <v>39</v>
      </c>
      <c r="DA85" s="34">
        <v>0</v>
      </c>
      <c r="DB85" s="34">
        <v>4</v>
      </c>
      <c r="DC85" s="57">
        <v>2</v>
      </c>
    </row>
    <row r="86" spans="1:107" x14ac:dyDescent="0.25">
      <c r="A86" s="3" t="s">
        <v>221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2</v>
      </c>
      <c r="R86" s="4">
        <v>0</v>
      </c>
      <c r="S86" s="4">
        <v>1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1</v>
      </c>
      <c r="BZ86" s="4">
        <v>0</v>
      </c>
      <c r="CA86" s="4">
        <v>1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4">
        <v>4</v>
      </c>
      <c r="CJ86" s="4">
        <v>0</v>
      </c>
      <c r="CK86" s="4">
        <v>0</v>
      </c>
      <c r="CL86" s="4">
        <v>0</v>
      </c>
      <c r="CM86" s="4">
        <v>1</v>
      </c>
      <c r="CN86" s="4">
        <v>0</v>
      </c>
      <c r="CO86" s="4">
        <v>0</v>
      </c>
      <c r="CP86" s="4">
        <v>0</v>
      </c>
      <c r="CQ86" s="4">
        <v>0</v>
      </c>
      <c r="CR86" s="4">
        <v>0</v>
      </c>
      <c r="CS86" s="4">
        <v>0</v>
      </c>
      <c r="CT86" s="4">
        <v>0</v>
      </c>
      <c r="CU86" s="4">
        <v>0</v>
      </c>
      <c r="CV86" s="4">
        <v>0</v>
      </c>
      <c r="CW86" s="4">
        <v>0</v>
      </c>
      <c r="CX86" s="56">
        <v>0</v>
      </c>
      <c r="CY86" s="34">
        <v>0</v>
      </c>
      <c r="CZ86" s="34">
        <v>7</v>
      </c>
      <c r="DA86" s="34">
        <v>0</v>
      </c>
      <c r="DB86" s="34">
        <v>3</v>
      </c>
      <c r="DC86" s="57">
        <v>0</v>
      </c>
    </row>
    <row r="87" spans="1:107" x14ac:dyDescent="0.25">
      <c r="A87" s="3" t="s">
        <v>218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1</v>
      </c>
      <c r="BZ87" s="4">
        <v>0</v>
      </c>
      <c r="CA87" s="4">
        <v>1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4">
        <v>2</v>
      </c>
      <c r="CJ87" s="4">
        <v>0</v>
      </c>
      <c r="CK87" s="4">
        <v>0</v>
      </c>
      <c r="CL87" s="4">
        <v>0</v>
      </c>
      <c r="CM87" s="4">
        <v>0</v>
      </c>
      <c r="CN87" s="4">
        <v>0</v>
      </c>
      <c r="CO87" s="4">
        <v>0</v>
      </c>
      <c r="CP87" s="4">
        <v>0</v>
      </c>
      <c r="CQ87" s="4">
        <v>0</v>
      </c>
      <c r="CR87" s="4">
        <v>0</v>
      </c>
      <c r="CS87" s="4">
        <v>0</v>
      </c>
      <c r="CT87" s="4">
        <v>0</v>
      </c>
      <c r="CU87" s="4">
        <v>0</v>
      </c>
      <c r="CV87" s="4">
        <v>0</v>
      </c>
      <c r="CW87" s="4">
        <v>0</v>
      </c>
      <c r="CX87" s="56">
        <v>0</v>
      </c>
      <c r="CY87" s="34">
        <v>0</v>
      </c>
      <c r="CZ87" s="34">
        <v>4</v>
      </c>
      <c r="DA87" s="34">
        <v>0</v>
      </c>
      <c r="DB87" s="34">
        <v>0</v>
      </c>
      <c r="DC87" s="57">
        <v>0</v>
      </c>
    </row>
    <row r="88" spans="1:107" x14ac:dyDescent="0.25">
      <c r="A88" s="3" t="s">
        <v>624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1</v>
      </c>
      <c r="I88" s="4">
        <v>2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1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6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4">
        <v>16</v>
      </c>
      <c r="CJ88" s="4">
        <v>0</v>
      </c>
      <c r="CK88" s="4">
        <v>0</v>
      </c>
      <c r="CL88" s="4">
        <v>0</v>
      </c>
      <c r="CM88" s="4">
        <v>1</v>
      </c>
      <c r="CN88" s="4">
        <v>0</v>
      </c>
      <c r="CO88" s="4">
        <v>0</v>
      </c>
      <c r="CP88" s="4">
        <v>0</v>
      </c>
      <c r="CQ88" s="4">
        <v>0</v>
      </c>
      <c r="CR88" s="4">
        <v>1</v>
      </c>
      <c r="CS88" s="4">
        <v>0</v>
      </c>
      <c r="CT88" s="4">
        <v>0</v>
      </c>
      <c r="CU88" s="4">
        <v>1</v>
      </c>
      <c r="CV88" s="4">
        <v>0</v>
      </c>
      <c r="CW88" s="4">
        <v>0</v>
      </c>
      <c r="CX88" s="56">
        <v>0</v>
      </c>
      <c r="CY88" s="34">
        <v>0</v>
      </c>
      <c r="CZ88" s="34">
        <v>25</v>
      </c>
      <c r="DA88" s="34">
        <v>1</v>
      </c>
      <c r="DB88" s="34">
        <v>1</v>
      </c>
      <c r="DC88" s="57">
        <v>2</v>
      </c>
    </row>
    <row r="89" spans="1:107" x14ac:dyDescent="0.25">
      <c r="A89" s="3" t="s">
        <v>625</v>
      </c>
      <c r="B89" s="4">
        <v>0</v>
      </c>
      <c r="C89" s="4">
        <v>1</v>
      </c>
      <c r="D89" s="4">
        <v>0</v>
      </c>
      <c r="E89" s="4">
        <v>0</v>
      </c>
      <c r="F89" s="4">
        <v>0</v>
      </c>
      <c r="G89" s="4">
        <v>0</v>
      </c>
      <c r="H89" s="4">
        <v>1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1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1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4">
        <v>1</v>
      </c>
      <c r="CJ89" s="4">
        <v>0</v>
      </c>
      <c r="CK89" s="4">
        <v>0</v>
      </c>
      <c r="CL89" s="4">
        <v>0</v>
      </c>
      <c r="CM89" s="4">
        <v>0</v>
      </c>
      <c r="CN89" s="4">
        <v>0</v>
      </c>
      <c r="CO89" s="4">
        <v>0</v>
      </c>
      <c r="CP89" s="4">
        <v>0</v>
      </c>
      <c r="CQ89" s="4">
        <v>0</v>
      </c>
      <c r="CR89" s="4">
        <v>0</v>
      </c>
      <c r="CS89" s="4">
        <v>0</v>
      </c>
      <c r="CT89" s="4">
        <v>0</v>
      </c>
      <c r="CU89" s="4">
        <v>0</v>
      </c>
      <c r="CV89" s="4">
        <v>0</v>
      </c>
      <c r="CW89" s="4">
        <v>0</v>
      </c>
      <c r="CX89" s="56">
        <v>1</v>
      </c>
      <c r="CY89" s="34">
        <v>0</v>
      </c>
      <c r="CZ89" s="34">
        <v>2</v>
      </c>
      <c r="DA89" s="34">
        <v>2</v>
      </c>
      <c r="DB89" s="34">
        <v>0</v>
      </c>
      <c r="DC89" s="57">
        <v>0</v>
      </c>
    </row>
    <row r="90" spans="1:107" x14ac:dyDescent="0.25">
      <c r="A90" s="3" t="s">
        <v>626</v>
      </c>
      <c r="B90" s="4">
        <v>0</v>
      </c>
      <c r="C90" s="4">
        <v>1</v>
      </c>
      <c r="D90" s="4">
        <v>0</v>
      </c>
      <c r="E90" s="4">
        <v>0</v>
      </c>
      <c r="F90" s="4">
        <v>0</v>
      </c>
      <c r="G90" s="4">
        <v>0</v>
      </c>
      <c r="H90" s="4">
        <v>2</v>
      </c>
      <c r="I90" s="4">
        <v>4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1</v>
      </c>
      <c r="R90" s="4">
        <v>0</v>
      </c>
      <c r="S90" s="4">
        <v>0</v>
      </c>
      <c r="T90" s="4">
        <v>0</v>
      </c>
      <c r="U90" s="4">
        <v>0</v>
      </c>
      <c r="V90" s="4">
        <v>1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5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4">
        <v>6</v>
      </c>
      <c r="CJ90" s="4">
        <v>0</v>
      </c>
      <c r="CK90" s="4">
        <v>0</v>
      </c>
      <c r="CL90" s="4">
        <v>0</v>
      </c>
      <c r="CM90" s="4">
        <v>0</v>
      </c>
      <c r="CN90" s="4">
        <v>0</v>
      </c>
      <c r="CO90" s="4">
        <v>0</v>
      </c>
      <c r="CP90" s="4">
        <v>0</v>
      </c>
      <c r="CQ90" s="4">
        <v>0</v>
      </c>
      <c r="CR90" s="4">
        <v>0</v>
      </c>
      <c r="CS90" s="4">
        <v>0</v>
      </c>
      <c r="CT90" s="4">
        <v>0</v>
      </c>
      <c r="CU90" s="4">
        <v>0</v>
      </c>
      <c r="CV90" s="4">
        <v>0</v>
      </c>
      <c r="CW90" s="4">
        <v>0</v>
      </c>
      <c r="CX90" s="56">
        <v>0</v>
      </c>
      <c r="CY90" s="34">
        <v>0</v>
      </c>
      <c r="CZ90" s="34">
        <v>11</v>
      </c>
      <c r="DA90" s="34">
        <v>3</v>
      </c>
      <c r="DB90" s="34">
        <v>2</v>
      </c>
      <c r="DC90" s="57">
        <v>4</v>
      </c>
    </row>
    <row r="91" spans="1:107" x14ac:dyDescent="0.25">
      <c r="A91" s="3" t="s">
        <v>627</v>
      </c>
      <c r="B91" s="4">
        <v>0</v>
      </c>
      <c r="C91" s="4">
        <v>1</v>
      </c>
      <c r="D91" s="4">
        <v>0</v>
      </c>
      <c r="E91" s="4">
        <v>1</v>
      </c>
      <c r="F91" s="4">
        <v>0</v>
      </c>
      <c r="G91" s="4">
        <v>0</v>
      </c>
      <c r="H91" s="4">
        <v>1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1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1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2</v>
      </c>
      <c r="BZ91" s="4">
        <v>0</v>
      </c>
      <c r="CA91" s="4">
        <v>5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4">
        <v>10</v>
      </c>
      <c r="CJ91" s="4">
        <v>0</v>
      </c>
      <c r="CK91" s="4">
        <v>0</v>
      </c>
      <c r="CL91" s="4">
        <v>0</v>
      </c>
      <c r="CM91" s="4">
        <v>0</v>
      </c>
      <c r="CN91" s="4">
        <v>0</v>
      </c>
      <c r="CO91" s="4">
        <v>0</v>
      </c>
      <c r="CP91" s="4">
        <v>0</v>
      </c>
      <c r="CQ91" s="4">
        <v>0</v>
      </c>
      <c r="CR91" s="4">
        <v>0</v>
      </c>
      <c r="CS91" s="4">
        <v>0</v>
      </c>
      <c r="CT91" s="4">
        <v>0</v>
      </c>
      <c r="CU91" s="4">
        <v>0</v>
      </c>
      <c r="CV91" s="4">
        <v>0</v>
      </c>
      <c r="CW91" s="4">
        <v>0</v>
      </c>
      <c r="CX91" s="56">
        <v>1</v>
      </c>
      <c r="CY91" s="34">
        <v>0</v>
      </c>
      <c r="CZ91" s="34">
        <v>17</v>
      </c>
      <c r="DA91" s="34">
        <v>3</v>
      </c>
      <c r="DB91" s="34">
        <v>1</v>
      </c>
      <c r="DC91" s="57">
        <v>0</v>
      </c>
    </row>
    <row r="92" spans="1:107" x14ac:dyDescent="0.25">
      <c r="A92" s="3" t="s">
        <v>180</v>
      </c>
      <c r="B92" s="4">
        <v>0</v>
      </c>
      <c r="C92" s="4">
        <v>0</v>
      </c>
      <c r="D92" s="4">
        <v>0</v>
      </c>
      <c r="E92" s="4">
        <v>2</v>
      </c>
      <c r="F92" s="4">
        <v>0</v>
      </c>
      <c r="G92" s="4">
        <v>1</v>
      </c>
      <c r="H92" s="4">
        <v>0</v>
      </c>
      <c r="I92" s="4">
        <v>2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1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1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1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1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2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1</v>
      </c>
      <c r="CI92" s="4">
        <v>2</v>
      </c>
      <c r="CJ92" s="4">
        <v>0</v>
      </c>
      <c r="CK92" s="4">
        <v>1</v>
      </c>
      <c r="CL92" s="4">
        <v>0</v>
      </c>
      <c r="CM92" s="4">
        <v>0</v>
      </c>
      <c r="CN92" s="4">
        <v>0</v>
      </c>
      <c r="CO92" s="4">
        <v>0</v>
      </c>
      <c r="CP92" s="4">
        <v>0</v>
      </c>
      <c r="CQ92" s="4">
        <v>3</v>
      </c>
      <c r="CR92" s="4">
        <v>0</v>
      </c>
      <c r="CS92" s="4">
        <v>0</v>
      </c>
      <c r="CT92" s="4">
        <v>0</v>
      </c>
      <c r="CU92" s="4">
        <v>1</v>
      </c>
      <c r="CV92" s="4">
        <v>0</v>
      </c>
      <c r="CW92" s="4">
        <v>0</v>
      </c>
      <c r="CX92" s="56">
        <v>4</v>
      </c>
      <c r="CY92" s="34">
        <v>0</v>
      </c>
      <c r="CZ92" s="34">
        <v>10</v>
      </c>
      <c r="DA92" s="34">
        <v>3</v>
      </c>
      <c r="DB92" s="34">
        <v>0</v>
      </c>
      <c r="DC92" s="57">
        <v>2</v>
      </c>
    </row>
    <row r="93" spans="1:107" x14ac:dyDescent="0.25">
      <c r="A93" s="3" t="s">
        <v>629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1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1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4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4">
        <v>5</v>
      </c>
      <c r="CJ93" s="4">
        <v>0</v>
      </c>
      <c r="CK93" s="4">
        <v>0</v>
      </c>
      <c r="CL93" s="4">
        <v>0</v>
      </c>
      <c r="CM93" s="4">
        <v>0</v>
      </c>
      <c r="CN93" s="4">
        <v>0</v>
      </c>
      <c r="CO93" s="4">
        <v>0</v>
      </c>
      <c r="CP93" s="4">
        <v>0</v>
      </c>
      <c r="CQ93" s="4">
        <v>0</v>
      </c>
      <c r="CR93" s="4">
        <v>1</v>
      </c>
      <c r="CS93" s="4">
        <v>0</v>
      </c>
      <c r="CT93" s="4">
        <v>0</v>
      </c>
      <c r="CU93" s="4">
        <v>0</v>
      </c>
      <c r="CV93" s="4">
        <v>0</v>
      </c>
      <c r="CW93" s="4">
        <v>0</v>
      </c>
      <c r="CX93" s="56">
        <v>1</v>
      </c>
      <c r="CY93" s="34">
        <v>0</v>
      </c>
      <c r="CZ93" s="34">
        <v>10</v>
      </c>
      <c r="DA93" s="34">
        <v>0</v>
      </c>
      <c r="DB93" s="34">
        <v>0</v>
      </c>
      <c r="DC93" s="57">
        <v>1</v>
      </c>
    </row>
    <row r="94" spans="1:107" x14ac:dyDescent="0.25">
      <c r="A94" s="3" t="s">
        <v>630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2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1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1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4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4">
        <v>3</v>
      </c>
      <c r="CJ94" s="4">
        <v>0</v>
      </c>
      <c r="CK94" s="4">
        <v>0</v>
      </c>
      <c r="CL94" s="4">
        <v>0</v>
      </c>
      <c r="CM94" s="4">
        <v>1</v>
      </c>
      <c r="CN94" s="4">
        <v>0</v>
      </c>
      <c r="CO94" s="4">
        <v>0</v>
      </c>
      <c r="CP94" s="4">
        <v>0</v>
      </c>
      <c r="CQ94" s="4">
        <v>0</v>
      </c>
      <c r="CR94" s="4">
        <v>0</v>
      </c>
      <c r="CS94" s="4">
        <v>0</v>
      </c>
      <c r="CT94" s="4">
        <v>0</v>
      </c>
      <c r="CU94" s="4">
        <v>0</v>
      </c>
      <c r="CV94" s="4">
        <v>0</v>
      </c>
      <c r="CW94" s="4">
        <v>0</v>
      </c>
      <c r="CX94" s="56">
        <v>2</v>
      </c>
      <c r="CY94" s="34">
        <v>0</v>
      </c>
      <c r="CZ94" s="34">
        <v>8</v>
      </c>
      <c r="DA94" s="34">
        <v>0</v>
      </c>
      <c r="DB94" s="34">
        <v>0</v>
      </c>
      <c r="DC94" s="57">
        <v>2</v>
      </c>
    </row>
    <row r="95" spans="1:107" x14ac:dyDescent="0.25">
      <c r="A95" s="3" t="s">
        <v>631</v>
      </c>
      <c r="B95" s="4">
        <v>0</v>
      </c>
      <c r="C95" s="4">
        <v>0</v>
      </c>
      <c r="D95" s="4">
        <v>0</v>
      </c>
      <c r="E95" s="4">
        <v>3</v>
      </c>
      <c r="F95" s="4">
        <v>0</v>
      </c>
      <c r="G95" s="4">
        <v>3</v>
      </c>
      <c r="H95" s="4">
        <v>3</v>
      </c>
      <c r="I95" s="4">
        <v>2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1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2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4">
        <v>6</v>
      </c>
      <c r="CJ95" s="4">
        <v>0</v>
      </c>
      <c r="CK95" s="4">
        <v>0</v>
      </c>
      <c r="CL95" s="4">
        <v>0</v>
      </c>
      <c r="CM95" s="4">
        <v>1</v>
      </c>
      <c r="CN95" s="4">
        <v>0</v>
      </c>
      <c r="CO95" s="4">
        <v>0</v>
      </c>
      <c r="CP95" s="4">
        <v>0</v>
      </c>
      <c r="CQ95" s="4">
        <v>0</v>
      </c>
      <c r="CR95" s="4">
        <v>1</v>
      </c>
      <c r="CS95" s="4">
        <v>0</v>
      </c>
      <c r="CT95" s="4">
        <v>0</v>
      </c>
      <c r="CU95" s="4">
        <v>0</v>
      </c>
      <c r="CV95" s="4">
        <v>0</v>
      </c>
      <c r="CW95" s="4">
        <v>0</v>
      </c>
      <c r="CX95" s="56">
        <v>1</v>
      </c>
      <c r="CY95" s="34">
        <v>0</v>
      </c>
      <c r="CZ95" s="34">
        <v>10</v>
      </c>
      <c r="DA95" s="34">
        <v>9</v>
      </c>
      <c r="DB95" s="34">
        <v>0</v>
      </c>
      <c r="DC95" s="57">
        <v>2</v>
      </c>
    </row>
    <row r="96" spans="1:107" x14ac:dyDescent="0.25">
      <c r="A96" s="3" t="s">
        <v>632</v>
      </c>
      <c r="B96" s="4">
        <v>0</v>
      </c>
      <c r="C96" s="4">
        <v>0</v>
      </c>
      <c r="D96" s="4">
        <v>0</v>
      </c>
      <c r="E96" s="4">
        <v>2</v>
      </c>
      <c r="F96" s="4">
        <v>0</v>
      </c>
      <c r="G96" s="4">
        <v>2</v>
      </c>
      <c r="H96" s="4">
        <v>2</v>
      </c>
      <c r="I96" s="4">
        <v>6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1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2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4">
        <v>9</v>
      </c>
      <c r="CJ96" s="4">
        <v>0</v>
      </c>
      <c r="CK96" s="4">
        <v>0</v>
      </c>
      <c r="CL96" s="4">
        <v>0</v>
      </c>
      <c r="CM96" s="4">
        <v>1</v>
      </c>
      <c r="CN96" s="4">
        <v>0</v>
      </c>
      <c r="CO96" s="4">
        <v>0</v>
      </c>
      <c r="CP96" s="4">
        <v>0</v>
      </c>
      <c r="CQ96" s="4">
        <v>0</v>
      </c>
      <c r="CR96" s="4">
        <v>1</v>
      </c>
      <c r="CS96" s="4">
        <v>0</v>
      </c>
      <c r="CT96" s="4">
        <v>0</v>
      </c>
      <c r="CU96" s="4">
        <v>0</v>
      </c>
      <c r="CV96" s="4">
        <v>0</v>
      </c>
      <c r="CW96" s="4">
        <v>0</v>
      </c>
      <c r="CX96" s="56">
        <v>1</v>
      </c>
      <c r="CY96" s="34">
        <v>0</v>
      </c>
      <c r="CZ96" s="34">
        <v>13</v>
      </c>
      <c r="DA96" s="34">
        <v>6</v>
      </c>
      <c r="DB96" s="34">
        <v>0</v>
      </c>
      <c r="DC96" s="57">
        <v>6</v>
      </c>
    </row>
    <row r="97" spans="1:107" x14ac:dyDescent="0.25">
      <c r="A97" s="3" t="s">
        <v>633</v>
      </c>
      <c r="B97" s="4">
        <v>0</v>
      </c>
      <c r="C97" s="4">
        <v>0</v>
      </c>
      <c r="D97" s="4">
        <v>0</v>
      </c>
      <c r="E97" s="4">
        <v>1</v>
      </c>
      <c r="F97" s="4">
        <v>0</v>
      </c>
      <c r="G97" s="4">
        <v>0</v>
      </c>
      <c r="H97" s="4">
        <v>1</v>
      </c>
      <c r="I97" s="4">
        <v>1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10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4">
        <v>9</v>
      </c>
      <c r="CJ97" s="4">
        <v>0</v>
      </c>
      <c r="CK97" s="4">
        <v>0</v>
      </c>
      <c r="CL97" s="4">
        <v>0</v>
      </c>
      <c r="CM97" s="4">
        <v>1</v>
      </c>
      <c r="CN97" s="4">
        <v>0</v>
      </c>
      <c r="CO97" s="4">
        <v>0</v>
      </c>
      <c r="CP97" s="4">
        <v>0</v>
      </c>
      <c r="CQ97" s="4">
        <v>0</v>
      </c>
      <c r="CR97" s="4">
        <v>0</v>
      </c>
      <c r="CS97" s="4">
        <v>0</v>
      </c>
      <c r="CT97" s="4">
        <v>0</v>
      </c>
      <c r="CU97" s="4">
        <v>0</v>
      </c>
      <c r="CV97" s="4">
        <v>0</v>
      </c>
      <c r="CW97" s="4">
        <v>0</v>
      </c>
      <c r="CX97" s="56">
        <v>0</v>
      </c>
      <c r="CY97" s="34">
        <v>0</v>
      </c>
      <c r="CZ97" s="34">
        <v>20</v>
      </c>
      <c r="DA97" s="34">
        <v>2</v>
      </c>
      <c r="DB97" s="34">
        <v>0</v>
      </c>
      <c r="DC97" s="57">
        <v>1</v>
      </c>
    </row>
    <row r="98" spans="1:107" x14ac:dyDescent="0.25">
      <c r="A98" s="3" t="s">
        <v>634</v>
      </c>
      <c r="B98" s="4">
        <v>0</v>
      </c>
      <c r="C98" s="4">
        <v>1</v>
      </c>
      <c r="D98" s="4">
        <v>0</v>
      </c>
      <c r="E98" s="4">
        <v>2</v>
      </c>
      <c r="F98" s="4">
        <v>0</v>
      </c>
      <c r="G98" s="4">
        <v>1</v>
      </c>
      <c r="H98" s="4">
        <v>1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1</v>
      </c>
      <c r="U98" s="4">
        <v>0</v>
      </c>
      <c r="V98" s="4">
        <v>0</v>
      </c>
      <c r="W98" s="4">
        <v>1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1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1</v>
      </c>
      <c r="BZ98" s="4">
        <v>0</v>
      </c>
      <c r="CA98" s="4">
        <v>6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4">
        <v>0</v>
      </c>
      <c r="CH98" s="4">
        <v>0</v>
      </c>
      <c r="CI98" s="4">
        <v>7</v>
      </c>
      <c r="CJ98" s="4">
        <v>0</v>
      </c>
      <c r="CK98" s="4">
        <v>0</v>
      </c>
      <c r="CL98" s="4">
        <v>0</v>
      </c>
      <c r="CM98" s="4">
        <v>1</v>
      </c>
      <c r="CN98" s="4">
        <v>0</v>
      </c>
      <c r="CO98" s="4">
        <v>0</v>
      </c>
      <c r="CP98" s="4">
        <v>0</v>
      </c>
      <c r="CQ98" s="4">
        <v>0</v>
      </c>
      <c r="CR98" s="4">
        <v>0</v>
      </c>
      <c r="CS98" s="4">
        <v>0</v>
      </c>
      <c r="CT98" s="4">
        <v>0</v>
      </c>
      <c r="CU98" s="4">
        <v>0</v>
      </c>
      <c r="CV98" s="4">
        <v>0</v>
      </c>
      <c r="CW98" s="4">
        <v>0</v>
      </c>
      <c r="CX98" s="56">
        <v>1</v>
      </c>
      <c r="CY98" s="34">
        <v>0</v>
      </c>
      <c r="CZ98" s="34">
        <v>15</v>
      </c>
      <c r="DA98" s="34">
        <v>5</v>
      </c>
      <c r="DB98" s="34">
        <v>2</v>
      </c>
      <c r="DC98" s="57">
        <v>0</v>
      </c>
    </row>
    <row r="99" spans="1:107" x14ac:dyDescent="0.25">
      <c r="A99" s="3" t="s">
        <v>635</v>
      </c>
      <c r="B99" s="4">
        <v>0</v>
      </c>
      <c r="C99" s="4">
        <v>1</v>
      </c>
      <c r="D99" s="4">
        <v>0</v>
      </c>
      <c r="E99" s="4">
        <v>1</v>
      </c>
      <c r="F99" s="4">
        <v>0</v>
      </c>
      <c r="G99" s="4">
        <v>1</v>
      </c>
      <c r="H99" s="4">
        <v>1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1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1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7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4">
        <v>6</v>
      </c>
      <c r="CJ99" s="4">
        <v>0</v>
      </c>
      <c r="CK99" s="4">
        <v>0</v>
      </c>
      <c r="CL99" s="4">
        <v>0</v>
      </c>
      <c r="CM99" s="4">
        <v>1</v>
      </c>
      <c r="CN99" s="4">
        <v>0</v>
      </c>
      <c r="CO99" s="4">
        <v>0</v>
      </c>
      <c r="CP99" s="4">
        <v>0</v>
      </c>
      <c r="CQ99" s="4">
        <v>0</v>
      </c>
      <c r="CR99" s="4">
        <v>0</v>
      </c>
      <c r="CS99" s="4">
        <v>0</v>
      </c>
      <c r="CT99" s="4">
        <v>0</v>
      </c>
      <c r="CU99" s="4">
        <v>0</v>
      </c>
      <c r="CV99" s="4">
        <v>0</v>
      </c>
      <c r="CW99" s="4">
        <v>0</v>
      </c>
      <c r="CX99" s="56">
        <v>2</v>
      </c>
      <c r="CY99" s="34">
        <v>0</v>
      </c>
      <c r="CZ99" s="34">
        <v>14</v>
      </c>
      <c r="DA99" s="34">
        <v>4</v>
      </c>
      <c r="DB99" s="34">
        <v>0</v>
      </c>
      <c r="DC99" s="57">
        <v>0</v>
      </c>
    </row>
    <row r="100" spans="1:107" x14ac:dyDescent="0.25">
      <c r="A100" s="3" t="s">
        <v>636</v>
      </c>
      <c r="B100" s="4">
        <v>0</v>
      </c>
      <c r="C100" s="4">
        <v>0</v>
      </c>
      <c r="D100" s="4">
        <v>0</v>
      </c>
      <c r="E100" s="4">
        <v>1</v>
      </c>
      <c r="F100" s="4">
        <v>0</v>
      </c>
      <c r="G100" s="4">
        <v>1</v>
      </c>
      <c r="H100" s="4">
        <v>1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1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0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3</v>
      </c>
      <c r="CB100" s="4">
        <v>1</v>
      </c>
      <c r="CC100" s="4">
        <v>0</v>
      </c>
      <c r="CD100" s="4">
        <v>0</v>
      </c>
      <c r="CE100" s="4">
        <v>0</v>
      </c>
      <c r="CF100" s="4">
        <v>0</v>
      </c>
      <c r="CG100" s="4">
        <v>0</v>
      </c>
      <c r="CH100" s="4">
        <v>0</v>
      </c>
      <c r="CI100" s="4">
        <v>8</v>
      </c>
      <c r="CJ100" s="4">
        <v>0</v>
      </c>
      <c r="CK100" s="4">
        <v>0</v>
      </c>
      <c r="CL100" s="4">
        <v>0</v>
      </c>
      <c r="CM100" s="4">
        <v>1</v>
      </c>
      <c r="CN100" s="4">
        <v>0</v>
      </c>
      <c r="CO100" s="4">
        <v>0</v>
      </c>
      <c r="CP100" s="4">
        <v>0</v>
      </c>
      <c r="CQ100" s="4">
        <v>0</v>
      </c>
      <c r="CR100" s="4">
        <v>0</v>
      </c>
      <c r="CS100" s="4">
        <v>0</v>
      </c>
      <c r="CT100" s="4">
        <v>0</v>
      </c>
      <c r="CU100" s="4">
        <v>0</v>
      </c>
      <c r="CV100" s="4">
        <v>0</v>
      </c>
      <c r="CW100" s="4">
        <v>1</v>
      </c>
      <c r="CX100" s="56">
        <v>0</v>
      </c>
      <c r="CY100" s="34">
        <v>1</v>
      </c>
      <c r="CZ100" s="34">
        <v>13</v>
      </c>
      <c r="DA100" s="34">
        <v>3</v>
      </c>
      <c r="DB100" s="34">
        <v>1</v>
      </c>
      <c r="DC100" s="57">
        <v>0</v>
      </c>
    </row>
    <row r="101" spans="1:107" x14ac:dyDescent="0.25">
      <c r="A101" s="3" t="s">
        <v>637</v>
      </c>
      <c r="B101" s="4">
        <v>0</v>
      </c>
      <c r="C101" s="4">
        <v>0</v>
      </c>
      <c r="D101" s="4">
        <v>0</v>
      </c>
      <c r="E101" s="4">
        <v>2</v>
      </c>
      <c r="F101" s="4">
        <v>0</v>
      </c>
      <c r="G101" s="4">
        <v>0</v>
      </c>
      <c r="H101" s="4">
        <v>1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1</v>
      </c>
      <c r="X101" s="4">
        <v>0</v>
      </c>
      <c r="Y101" s="4">
        <v>0</v>
      </c>
      <c r="Z101" s="4">
        <v>1</v>
      </c>
      <c r="AA101" s="4">
        <v>0</v>
      </c>
      <c r="AB101" s="4">
        <v>0</v>
      </c>
      <c r="AC101" s="4">
        <v>0</v>
      </c>
      <c r="AD101" s="4">
        <v>1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1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1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1</v>
      </c>
      <c r="BX101" s="4">
        <v>0</v>
      </c>
      <c r="BY101" s="4">
        <v>0</v>
      </c>
      <c r="BZ101" s="4">
        <v>1</v>
      </c>
      <c r="CA101" s="4">
        <v>11</v>
      </c>
      <c r="CB101" s="4">
        <v>1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0</v>
      </c>
      <c r="CI101" s="4">
        <v>15</v>
      </c>
      <c r="CJ101" s="4">
        <v>0</v>
      </c>
      <c r="CK101" s="4">
        <v>0</v>
      </c>
      <c r="CL101" s="4">
        <v>0</v>
      </c>
      <c r="CM101" s="4">
        <v>1</v>
      </c>
      <c r="CN101" s="4">
        <v>0</v>
      </c>
      <c r="CO101" s="4">
        <v>0</v>
      </c>
      <c r="CP101" s="4">
        <v>0</v>
      </c>
      <c r="CQ101" s="4">
        <v>0</v>
      </c>
      <c r="CR101" s="4">
        <v>0</v>
      </c>
      <c r="CS101" s="4">
        <v>0</v>
      </c>
      <c r="CT101" s="4">
        <v>0</v>
      </c>
      <c r="CU101" s="4">
        <v>1</v>
      </c>
      <c r="CV101" s="4">
        <v>0</v>
      </c>
      <c r="CW101" s="4">
        <v>0</v>
      </c>
      <c r="CX101" s="56">
        <v>3</v>
      </c>
      <c r="CY101" s="34">
        <v>0</v>
      </c>
      <c r="CZ101" s="34">
        <v>31</v>
      </c>
      <c r="DA101" s="34">
        <v>3</v>
      </c>
      <c r="DB101" s="34">
        <v>1</v>
      </c>
      <c r="DC101" s="57">
        <v>0</v>
      </c>
    </row>
    <row r="102" spans="1:107" x14ac:dyDescent="0.25">
      <c r="A102" s="3" t="s">
        <v>638</v>
      </c>
      <c r="B102" s="4">
        <v>0</v>
      </c>
      <c r="C102" s="4">
        <v>0</v>
      </c>
      <c r="D102" s="4">
        <v>0</v>
      </c>
      <c r="E102" s="4">
        <v>2</v>
      </c>
      <c r="F102" s="4">
        <v>0</v>
      </c>
      <c r="G102" s="4">
        <v>1</v>
      </c>
      <c r="H102" s="4">
        <v>1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1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1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1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2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9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4">
        <v>14</v>
      </c>
      <c r="CJ102" s="4">
        <v>0</v>
      </c>
      <c r="CK102" s="4">
        <v>1</v>
      </c>
      <c r="CL102" s="4">
        <v>0</v>
      </c>
      <c r="CM102" s="4">
        <v>1</v>
      </c>
      <c r="CN102" s="4">
        <v>0</v>
      </c>
      <c r="CO102" s="4">
        <v>0</v>
      </c>
      <c r="CP102" s="4">
        <v>0</v>
      </c>
      <c r="CQ102" s="4">
        <v>0</v>
      </c>
      <c r="CR102" s="4">
        <v>0</v>
      </c>
      <c r="CS102" s="4">
        <v>0</v>
      </c>
      <c r="CT102" s="4">
        <v>0</v>
      </c>
      <c r="CU102" s="4">
        <v>0</v>
      </c>
      <c r="CV102" s="4">
        <v>0</v>
      </c>
      <c r="CW102" s="4">
        <v>0</v>
      </c>
      <c r="CX102" s="56">
        <v>4</v>
      </c>
      <c r="CY102" s="34">
        <v>0</v>
      </c>
      <c r="CZ102" s="34">
        <v>25</v>
      </c>
      <c r="DA102" s="34">
        <v>4</v>
      </c>
      <c r="DB102" s="34">
        <v>1</v>
      </c>
      <c r="DC102" s="57">
        <v>0</v>
      </c>
    </row>
    <row r="103" spans="1:107" x14ac:dyDescent="0.25">
      <c r="A103" s="3" t="s">
        <v>639</v>
      </c>
      <c r="B103" s="4">
        <v>0</v>
      </c>
      <c r="C103" s="4">
        <v>1</v>
      </c>
      <c r="D103" s="4">
        <v>0</v>
      </c>
      <c r="E103" s="4">
        <v>2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2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1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2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1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1</v>
      </c>
      <c r="BZ103" s="4">
        <v>0</v>
      </c>
      <c r="CA103" s="4">
        <v>9</v>
      </c>
      <c r="CB103" s="4">
        <v>1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4">
        <v>13</v>
      </c>
      <c r="CJ103" s="4">
        <v>0</v>
      </c>
      <c r="CK103" s="4">
        <v>0</v>
      </c>
      <c r="CL103" s="4">
        <v>0</v>
      </c>
      <c r="CM103" s="4">
        <v>1</v>
      </c>
      <c r="CN103" s="4">
        <v>0</v>
      </c>
      <c r="CO103" s="4">
        <v>0</v>
      </c>
      <c r="CP103" s="4">
        <v>0</v>
      </c>
      <c r="CQ103" s="4">
        <v>0</v>
      </c>
      <c r="CR103" s="4">
        <v>0</v>
      </c>
      <c r="CS103" s="4">
        <v>0</v>
      </c>
      <c r="CT103" s="4">
        <v>0</v>
      </c>
      <c r="CU103" s="4">
        <v>1</v>
      </c>
      <c r="CV103" s="4">
        <v>0</v>
      </c>
      <c r="CW103" s="4">
        <v>0</v>
      </c>
      <c r="CX103" s="56">
        <v>4</v>
      </c>
      <c r="CY103" s="34">
        <v>0</v>
      </c>
      <c r="CZ103" s="34">
        <v>26</v>
      </c>
      <c r="DA103" s="34">
        <v>3</v>
      </c>
      <c r="DB103" s="34">
        <v>2</v>
      </c>
      <c r="DC103" s="57">
        <v>0</v>
      </c>
    </row>
    <row r="104" spans="1:107" x14ac:dyDescent="0.25">
      <c r="A104" s="3" t="s">
        <v>640</v>
      </c>
      <c r="B104" s="4">
        <v>0</v>
      </c>
      <c r="C104" s="4">
        <v>0</v>
      </c>
      <c r="D104" s="4">
        <v>0</v>
      </c>
      <c r="E104" s="4">
        <v>1</v>
      </c>
      <c r="F104" s="4">
        <v>0</v>
      </c>
      <c r="G104" s="4">
        <v>1</v>
      </c>
      <c r="H104" s="4">
        <v>1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1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1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1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1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8</v>
      </c>
      <c r="CB104" s="4">
        <v>1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4">
        <v>10</v>
      </c>
      <c r="CJ104" s="4">
        <v>0</v>
      </c>
      <c r="CK104" s="4">
        <v>0</v>
      </c>
      <c r="CL104" s="4">
        <v>0</v>
      </c>
      <c r="CM104" s="4">
        <v>0</v>
      </c>
      <c r="CN104" s="4">
        <v>0</v>
      </c>
      <c r="CO104" s="4">
        <v>0</v>
      </c>
      <c r="CP104" s="4">
        <v>0</v>
      </c>
      <c r="CQ104" s="4">
        <v>0</v>
      </c>
      <c r="CR104" s="4">
        <v>1</v>
      </c>
      <c r="CS104" s="4">
        <v>0</v>
      </c>
      <c r="CT104" s="4">
        <v>0</v>
      </c>
      <c r="CU104" s="4">
        <v>1</v>
      </c>
      <c r="CV104" s="4">
        <v>0</v>
      </c>
      <c r="CW104" s="4">
        <v>0</v>
      </c>
      <c r="CX104" s="56">
        <v>4</v>
      </c>
      <c r="CY104" s="34">
        <v>0</v>
      </c>
      <c r="CZ104" s="34">
        <v>21</v>
      </c>
      <c r="DA104" s="34">
        <v>3</v>
      </c>
      <c r="DB104" s="34">
        <v>0</v>
      </c>
      <c r="DC104" s="57">
        <v>0</v>
      </c>
    </row>
    <row r="105" spans="1:107" x14ac:dyDescent="0.25">
      <c r="A105" s="3" t="s">
        <v>641</v>
      </c>
      <c r="B105" s="4">
        <v>0</v>
      </c>
      <c r="C105" s="4">
        <v>0</v>
      </c>
      <c r="D105" s="4">
        <v>0</v>
      </c>
      <c r="E105" s="4">
        <v>1</v>
      </c>
      <c r="F105" s="4">
        <v>0</v>
      </c>
      <c r="G105" s="4">
        <v>1</v>
      </c>
      <c r="H105" s="4">
        <v>1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1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1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1</v>
      </c>
      <c r="BR105" s="4">
        <v>0</v>
      </c>
      <c r="BS105" s="4">
        <v>0</v>
      </c>
      <c r="BT105" s="4">
        <v>0</v>
      </c>
      <c r="BU105" s="4">
        <v>0</v>
      </c>
      <c r="BV105" s="4">
        <v>0</v>
      </c>
      <c r="BW105" s="4">
        <v>1</v>
      </c>
      <c r="BX105" s="4">
        <v>0</v>
      </c>
      <c r="BY105" s="4">
        <v>1</v>
      </c>
      <c r="BZ105" s="4">
        <v>0</v>
      </c>
      <c r="CA105" s="4">
        <v>10</v>
      </c>
      <c r="CB105" s="4">
        <v>1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4">
        <v>13</v>
      </c>
      <c r="CJ105" s="4">
        <v>0</v>
      </c>
      <c r="CK105" s="4">
        <v>0</v>
      </c>
      <c r="CL105" s="4">
        <v>0</v>
      </c>
      <c r="CM105" s="4">
        <v>1</v>
      </c>
      <c r="CN105" s="4">
        <v>0</v>
      </c>
      <c r="CO105" s="4">
        <v>0</v>
      </c>
      <c r="CP105" s="4">
        <v>0</v>
      </c>
      <c r="CQ105" s="4">
        <v>0</v>
      </c>
      <c r="CR105" s="4">
        <v>0</v>
      </c>
      <c r="CS105" s="4">
        <v>0</v>
      </c>
      <c r="CT105" s="4">
        <v>0</v>
      </c>
      <c r="CU105" s="4">
        <v>1</v>
      </c>
      <c r="CV105" s="4">
        <v>1</v>
      </c>
      <c r="CW105" s="4">
        <v>0</v>
      </c>
      <c r="CX105" s="56">
        <v>3</v>
      </c>
      <c r="CY105" s="34">
        <v>1</v>
      </c>
      <c r="CZ105" s="34">
        <v>28</v>
      </c>
      <c r="DA105" s="34">
        <v>3</v>
      </c>
      <c r="DB105" s="34">
        <v>0</v>
      </c>
      <c r="DC105" s="57">
        <v>0</v>
      </c>
    </row>
    <row r="106" spans="1:107" x14ac:dyDescent="0.25">
      <c r="A106" s="3" t="s">
        <v>642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1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1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1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1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1</v>
      </c>
      <c r="BZ106" s="4">
        <v>0</v>
      </c>
      <c r="CA106" s="4">
        <v>6</v>
      </c>
      <c r="CB106" s="4">
        <v>1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4">
        <v>11</v>
      </c>
      <c r="CJ106" s="4">
        <v>0</v>
      </c>
      <c r="CK106" s="4">
        <v>0</v>
      </c>
      <c r="CL106" s="4">
        <v>0</v>
      </c>
      <c r="CM106" s="4">
        <v>0</v>
      </c>
      <c r="CN106" s="4">
        <v>0</v>
      </c>
      <c r="CO106" s="4">
        <v>0</v>
      </c>
      <c r="CP106" s="4">
        <v>0</v>
      </c>
      <c r="CQ106" s="4">
        <v>0</v>
      </c>
      <c r="CR106" s="4">
        <v>0</v>
      </c>
      <c r="CS106" s="4">
        <v>0</v>
      </c>
      <c r="CT106" s="4">
        <v>0</v>
      </c>
      <c r="CU106" s="4">
        <v>0</v>
      </c>
      <c r="CV106" s="4">
        <v>1</v>
      </c>
      <c r="CW106" s="4">
        <v>0</v>
      </c>
      <c r="CX106" s="56">
        <v>2</v>
      </c>
      <c r="CY106" s="34">
        <v>1</v>
      </c>
      <c r="CZ106" s="34">
        <v>19</v>
      </c>
      <c r="DA106" s="34">
        <v>1</v>
      </c>
      <c r="DB106" s="34">
        <v>1</v>
      </c>
      <c r="DC106" s="57">
        <v>0</v>
      </c>
    </row>
    <row r="107" spans="1:107" x14ac:dyDescent="0.25">
      <c r="A107" s="3" t="s">
        <v>643</v>
      </c>
      <c r="B107" s="4">
        <v>0</v>
      </c>
      <c r="C107" s="4">
        <v>0</v>
      </c>
      <c r="D107" s="4">
        <v>0</v>
      </c>
      <c r="E107" s="4">
        <v>2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7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4">
        <v>4</v>
      </c>
      <c r="CJ107" s="4">
        <v>0</v>
      </c>
      <c r="CK107" s="4">
        <v>0</v>
      </c>
      <c r="CL107" s="4">
        <v>0</v>
      </c>
      <c r="CM107" s="4">
        <v>1</v>
      </c>
      <c r="CN107" s="4">
        <v>0</v>
      </c>
      <c r="CO107" s="4">
        <v>0</v>
      </c>
      <c r="CP107" s="4">
        <v>0</v>
      </c>
      <c r="CQ107" s="4">
        <v>0</v>
      </c>
      <c r="CR107" s="4">
        <v>0</v>
      </c>
      <c r="CS107" s="4">
        <v>0</v>
      </c>
      <c r="CT107" s="4">
        <v>0</v>
      </c>
      <c r="CU107" s="4">
        <v>0</v>
      </c>
      <c r="CV107" s="4">
        <v>0</v>
      </c>
      <c r="CW107" s="4">
        <v>0</v>
      </c>
      <c r="CX107" s="56">
        <v>0</v>
      </c>
      <c r="CY107" s="34">
        <v>0</v>
      </c>
      <c r="CZ107" s="34">
        <v>12</v>
      </c>
      <c r="DA107" s="34">
        <v>2</v>
      </c>
      <c r="DB107" s="34">
        <v>0</v>
      </c>
      <c r="DC107" s="57">
        <v>0</v>
      </c>
    </row>
    <row r="108" spans="1:107" x14ac:dyDescent="0.25">
      <c r="A108" s="3" t="s">
        <v>644</v>
      </c>
      <c r="B108" s="4">
        <v>0</v>
      </c>
      <c r="C108" s="4">
        <v>0</v>
      </c>
      <c r="D108" s="4">
        <v>0</v>
      </c>
      <c r="E108" s="4">
        <v>1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2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4">
        <v>4</v>
      </c>
      <c r="CJ108" s="4">
        <v>0</v>
      </c>
      <c r="CK108" s="4">
        <v>0</v>
      </c>
      <c r="CL108" s="4">
        <v>0</v>
      </c>
      <c r="CM108" s="4">
        <v>1</v>
      </c>
      <c r="CN108" s="4">
        <v>0</v>
      </c>
      <c r="CO108" s="4">
        <v>0</v>
      </c>
      <c r="CP108" s="4">
        <v>0</v>
      </c>
      <c r="CQ108" s="4">
        <v>0</v>
      </c>
      <c r="CR108" s="4">
        <v>0</v>
      </c>
      <c r="CS108" s="4">
        <v>0</v>
      </c>
      <c r="CT108" s="4">
        <v>0</v>
      </c>
      <c r="CU108" s="4">
        <v>0</v>
      </c>
      <c r="CV108" s="4">
        <v>0</v>
      </c>
      <c r="CW108" s="4">
        <v>0</v>
      </c>
      <c r="CX108" s="56">
        <v>0</v>
      </c>
      <c r="CY108" s="34">
        <v>0</v>
      </c>
      <c r="CZ108" s="34">
        <v>7</v>
      </c>
      <c r="DA108" s="34">
        <v>1</v>
      </c>
      <c r="DB108" s="34">
        <v>0</v>
      </c>
      <c r="DC108" s="57">
        <v>0</v>
      </c>
    </row>
    <row r="109" spans="1:107" x14ac:dyDescent="0.25">
      <c r="A109" s="3" t="s">
        <v>645</v>
      </c>
      <c r="B109" s="4">
        <v>0</v>
      </c>
      <c r="C109" s="4">
        <v>0</v>
      </c>
      <c r="D109" s="4">
        <v>0</v>
      </c>
      <c r="E109" s="4">
        <v>1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4">
        <v>2</v>
      </c>
      <c r="CJ109" s="4">
        <v>0</v>
      </c>
      <c r="CK109" s="4">
        <v>0</v>
      </c>
      <c r="CL109" s="4">
        <v>0</v>
      </c>
      <c r="CM109" s="4">
        <v>0</v>
      </c>
      <c r="CN109" s="4">
        <v>0</v>
      </c>
      <c r="CO109" s="4">
        <v>0</v>
      </c>
      <c r="CP109" s="4">
        <v>0</v>
      </c>
      <c r="CQ109" s="4">
        <v>0</v>
      </c>
      <c r="CR109" s="4">
        <v>0</v>
      </c>
      <c r="CS109" s="4">
        <v>0</v>
      </c>
      <c r="CT109" s="4">
        <v>0</v>
      </c>
      <c r="CU109" s="4">
        <v>0</v>
      </c>
      <c r="CV109" s="4">
        <v>0</v>
      </c>
      <c r="CW109" s="4">
        <v>0</v>
      </c>
      <c r="CX109" s="56">
        <v>0</v>
      </c>
      <c r="CY109" s="34">
        <v>0</v>
      </c>
      <c r="CZ109" s="34">
        <v>2</v>
      </c>
      <c r="DA109" s="34">
        <v>1</v>
      </c>
      <c r="DB109" s="34">
        <v>0</v>
      </c>
      <c r="DC109" s="57">
        <v>0</v>
      </c>
    </row>
    <row r="110" spans="1:107" x14ac:dyDescent="0.25">
      <c r="A110" s="3" t="s">
        <v>646</v>
      </c>
      <c r="B110" s="4">
        <v>0</v>
      </c>
      <c r="C110" s="4">
        <v>0</v>
      </c>
      <c r="D110" s="4">
        <v>0</v>
      </c>
      <c r="E110" s="4">
        <v>1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1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4">
        <v>3</v>
      </c>
      <c r="CJ110" s="4">
        <v>0</v>
      </c>
      <c r="CK110" s="4">
        <v>0</v>
      </c>
      <c r="CL110" s="4">
        <v>0</v>
      </c>
      <c r="CM110" s="4">
        <v>1</v>
      </c>
      <c r="CN110" s="4">
        <v>0</v>
      </c>
      <c r="CO110" s="4">
        <v>0</v>
      </c>
      <c r="CP110" s="4">
        <v>0</v>
      </c>
      <c r="CQ110" s="4">
        <v>0</v>
      </c>
      <c r="CR110" s="4">
        <v>0</v>
      </c>
      <c r="CS110" s="4">
        <v>0</v>
      </c>
      <c r="CT110" s="4">
        <v>0</v>
      </c>
      <c r="CU110" s="4">
        <v>0</v>
      </c>
      <c r="CV110" s="4">
        <v>0</v>
      </c>
      <c r="CW110" s="4">
        <v>0</v>
      </c>
      <c r="CX110" s="56">
        <v>0</v>
      </c>
      <c r="CY110" s="34">
        <v>0</v>
      </c>
      <c r="CZ110" s="34">
        <v>5</v>
      </c>
      <c r="DA110" s="34">
        <v>1</v>
      </c>
      <c r="DB110" s="34">
        <v>0</v>
      </c>
      <c r="DC110" s="57">
        <v>0</v>
      </c>
    </row>
    <row r="111" spans="1:107" x14ac:dyDescent="0.25">
      <c r="A111" s="3" t="s">
        <v>647</v>
      </c>
      <c r="B111" s="4">
        <v>0</v>
      </c>
      <c r="C111" s="4">
        <v>0</v>
      </c>
      <c r="D111" s="4">
        <v>0</v>
      </c>
      <c r="E111" s="4">
        <v>2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  <c r="BX111" s="4">
        <v>0</v>
      </c>
      <c r="BY111" s="4">
        <v>1</v>
      </c>
      <c r="BZ111" s="4">
        <v>0</v>
      </c>
      <c r="CA111" s="4">
        <v>5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4">
        <v>4</v>
      </c>
      <c r="CJ111" s="4">
        <v>0</v>
      </c>
      <c r="CK111" s="4">
        <v>0</v>
      </c>
      <c r="CL111" s="4">
        <v>0</v>
      </c>
      <c r="CM111" s="4">
        <v>1</v>
      </c>
      <c r="CN111" s="4">
        <v>0</v>
      </c>
      <c r="CO111" s="4">
        <v>0</v>
      </c>
      <c r="CP111" s="4">
        <v>1</v>
      </c>
      <c r="CQ111" s="4">
        <v>0</v>
      </c>
      <c r="CR111" s="4">
        <v>0</v>
      </c>
      <c r="CS111" s="4">
        <v>0</v>
      </c>
      <c r="CT111" s="4">
        <v>0</v>
      </c>
      <c r="CU111" s="4">
        <v>0</v>
      </c>
      <c r="CV111" s="4">
        <v>0</v>
      </c>
      <c r="CW111" s="4">
        <v>0</v>
      </c>
      <c r="CX111" s="56">
        <v>0</v>
      </c>
      <c r="CY111" s="34">
        <v>0</v>
      </c>
      <c r="CZ111" s="34">
        <v>12</v>
      </c>
      <c r="DA111" s="34">
        <v>2</v>
      </c>
      <c r="DB111" s="34">
        <v>0</v>
      </c>
      <c r="DC111" s="57">
        <v>0</v>
      </c>
    </row>
    <row r="112" spans="1:107" x14ac:dyDescent="0.25">
      <c r="A112" s="3" t="s">
        <v>648</v>
      </c>
      <c r="B112" s="4">
        <v>0</v>
      </c>
      <c r="C112" s="4">
        <v>0</v>
      </c>
      <c r="D112" s="4">
        <v>0</v>
      </c>
      <c r="E112" s="4">
        <v>2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1</v>
      </c>
      <c r="BZ112" s="4">
        <v>0</v>
      </c>
      <c r="CA112" s="4">
        <v>5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4">
        <v>4</v>
      </c>
      <c r="CJ112" s="4">
        <v>0</v>
      </c>
      <c r="CK112" s="4">
        <v>0</v>
      </c>
      <c r="CL112" s="4">
        <v>0</v>
      </c>
      <c r="CM112" s="4">
        <v>1</v>
      </c>
      <c r="CN112" s="4">
        <v>0</v>
      </c>
      <c r="CO112" s="4">
        <v>0</v>
      </c>
      <c r="CP112" s="4">
        <v>0</v>
      </c>
      <c r="CQ112" s="4">
        <v>0</v>
      </c>
      <c r="CR112" s="4">
        <v>0</v>
      </c>
      <c r="CS112" s="4">
        <v>0</v>
      </c>
      <c r="CT112" s="4">
        <v>0</v>
      </c>
      <c r="CU112" s="4">
        <v>0</v>
      </c>
      <c r="CV112" s="4">
        <v>0</v>
      </c>
      <c r="CW112" s="4">
        <v>0</v>
      </c>
      <c r="CX112" s="56">
        <v>0</v>
      </c>
      <c r="CY112" s="34">
        <v>0</v>
      </c>
      <c r="CZ112" s="34">
        <v>11</v>
      </c>
      <c r="DA112" s="34">
        <v>2</v>
      </c>
      <c r="DB112" s="34">
        <v>0</v>
      </c>
      <c r="DC112" s="57">
        <v>0</v>
      </c>
    </row>
    <row r="113" spans="1:107" x14ac:dyDescent="0.25">
      <c r="A113" s="3" t="s">
        <v>649</v>
      </c>
      <c r="B113" s="4">
        <v>0</v>
      </c>
      <c r="C113" s="4">
        <v>0</v>
      </c>
      <c r="D113" s="4">
        <v>0</v>
      </c>
      <c r="E113" s="4">
        <v>2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1</v>
      </c>
      <c r="CA113" s="4">
        <v>4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4">
        <v>3</v>
      </c>
      <c r="CJ113" s="4">
        <v>0</v>
      </c>
      <c r="CK113" s="4">
        <v>0</v>
      </c>
      <c r="CL113" s="4">
        <v>0</v>
      </c>
      <c r="CM113" s="4">
        <v>1</v>
      </c>
      <c r="CN113" s="4">
        <v>0</v>
      </c>
      <c r="CO113" s="4">
        <v>0</v>
      </c>
      <c r="CP113" s="4">
        <v>0</v>
      </c>
      <c r="CQ113" s="4">
        <v>0</v>
      </c>
      <c r="CR113" s="4">
        <v>0</v>
      </c>
      <c r="CS113" s="4">
        <v>0</v>
      </c>
      <c r="CT113" s="4">
        <v>0</v>
      </c>
      <c r="CU113" s="4">
        <v>0</v>
      </c>
      <c r="CV113" s="4">
        <v>0</v>
      </c>
      <c r="CW113" s="4">
        <v>0</v>
      </c>
      <c r="CX113" s="56">
        <v>0</v>
      </c>
      <c r="CY113" s="34">
        <v>0</v>
      </c>
      <c r="CZ113" s="34">
        <v>9</v>
      </c>
      <c r="DA113" s="34">
        <v>2</v>
      </c>
      <c r="DB113" s="34">
        <v>0</v>
      </c>
      <c r="DC113" s="57">
        <v>0</v>
      </c>
    </row>
    <row r="114" spans="1:107" x14ac:dyDescent="0.25">
      <c r="A114" s="3" t="s">
        <v>650</v>
      </c>
      <c r="B114" s="4">
        <v>0</v>
      </c>
      <c r="C114" s="4">
        <v>0</v>
      </c>
      <c r="D114" s="4">
        <v>0</v>
      </c>
      <c r="E114" s="4">
        <v>2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4">
        <v>2</v>
      </c>
      <c r="CJ114" s="4">
        <v>0</v>
      </c>
      <c r="CK114" s="4">
        <v>0</v>
      </c>
      <c r="CL114" s="4">
        <v>0</v>
      </c>
      <c r="CM114" s="4">
        <v>1</v>
      </c>
      <c r="CN114" s="4">
        <v>0</v>
      </c>
      <c r="CO114" s="4">
        <v>0</v>
      </c>
      <c r="CP114" s="4">
        <v>1</v>
      </c>
      <c r="CQ114" s="4">
        <v>0</v>
      </c>
      <c r="CR114" s="4">
        <v>0</v>
      </c>
      <c r="CS114" s="4">
        <v>0</v>
      </c>
      <c r="CT114" s="4">
        <v>0</v>
      </c>
      <c r="CU114" s="4">
        <v>0</v>
      </c>
      <c r="CV114" s="4">
        <v>0</v>
      </c>
      <c r="CW114" s="4">
        <v>0</v>
      </c>
      <c r="CX114" s="56">
        <v>0</v>
      </c>
      <c r="CY114" s="34">
        <v>0</v>
      </c>
      <c r="CZ114" s="34">
        <v>4</v>
      </c>
      <c r="DA114" s="34">
        <v>2</v>
      </c>
      <c r="DB114" s="34">
        <v>0</v>
      </c>
      <c r="DC114" s="57">
        <v>0</v>
      </c>
    </row>
    <row r="115" spans="1:107" x14ac:dyDescent="0.25">
      <c r="A115" s="3" t="s">
        <v>651</v>
      </c>
      <c r="B115" s="4">
        <v>0</v>
      </c>
      <c r="C115" s="4">
        <v>0</v>
      </c>
      <c r="D115" s="4">
        <v>0</v>
      </c>
      <c r="E115" s="4">
        <v>1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1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4">
        <v>2</v>
      </c>
      <c r="CJ115" s="4">
        <v>0</v>
      </c>
      <c r="CK115" s="4">
        <v>0</v>
      </c>
      <c r="CL115" s="4">
        <v>0</v>
      </c>
      <c r="CM115" s="4">
        <v>1</v>
      </c>
      <c r="CN115" s="4">
        <v>0</v>
      </c>
      <c r="CO115" s="4">
        <v>0</v>
      </c>
      <c r="CP115" s="4">
        <v>0</v>
      </c>
      <c r="CQ115" s="4">
        <v>0</v>
      </c>
      <c r="CR115" s="4">
        <v>0</v>
      </c>
      <c r="CS115" s="4">
        <v>0</v>
      </c>
      <c r="CT115" s="4">
        <v>0</v>
      </c>
      <c r="CU115" s="4">
        <v>0</v>
      </c>
      <c r="CV115" s="4">
        <v>0</v>
      </c>
      <c r="CW115" s="4">
        <v>0</v>
      </c>
      <c r="CX115" s="56">
        <v>0</v>
      </c>
      <c r="CY115" s="34">
        <v>0</v>
      </c>
      <c r="CZ115" s="34">
        <v>4</v>
      </c>
      <c r="DA115" s="34">
        <v>1</v>
      </c>
      <c r="DB115" s="34">
        <v>0</v>
      </c>
      <c r="DC115" s="57">
        <v>0</v>
      </c>
    </row>
    <row r="116" spans="1:107" x14ac:dyDescent="0.25">
      <c r="A116" s="3" t="s">
        <v>652</v>
      </c>
      <c r="B116" s="4">
        <v>0</v>
      </c>
      <c r="C116" s="4">
        <v>0</v>
      </c>
      <c r="D116" s="4">
        <v>0</v>
      </c>
      <c r="E116" s="4">
        <v>2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2</v>
      </c>
      <c r="CB116" s="4">
        <v>0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4">
        <v>2</v>
      </c>
      <c r="CJ116" s="4">
        <v>0</v>
      </c>
      <c r="CK116" s="4">
        <v>0</v>
      </c>
      <c r="CL116" s="4">
        <v>0</v>
      </c>
      <c r="CM116" s="4">
        <v>1</v>
      </c>
      <c r="CN116" s="4">
        <v>0</v>
      </c>
      <c r="CO116" s="4">
        <v>0</v>
      </c>
      <c r="CP116" s="4">
        <v>0</v>
      </c>
      <c r="CQ116" s="4">
        <v>0</v>
      </c>
      <c r="CR116" s="4">
        <v>0</v>
      </c>
      <c r="CS116" s="4">
        <v>0</v>
      </c>
      <c r="CT116" s="4">
        <v>0</v>
      </c>
      <c r="CU116" s="4">
        <v>0</v>
      </c>
      <c r="CV116" s="4">
        <v>0</v>
      </c>
      <c r="CW116" s="4">
        <v>0</v>
      </c>
      <c r="CX116" s="56">
        <v>0</v>
      </c>
      <c r="CY116" s="34">
        <v>0</v>
      </c>
      <c r="CZ116" s="34">
        <v>5</v>
      </c>
      <c r="DA116" s="34">
        <v>2</v>
      </c>
      <c r="DB116" s="34">
        <v>0</v>
      </c>
      <c r="DC116" s="57">
        <v>0</v>
      </c>
    </row>
    <row r="117" spans="1:107" x14ac:dyDescent="0.25">
      <c r="A117" s="3" t="s">
        <v>653</v>
      </c>
      <c r="B117" s="4">
        <v>0</v>
      </c>
      <c r="C117" s="4">
        <v>0</v>
      </c>
      <c r="D117" s="4">
        <v>0</v>
      </c>
      <c r="E117" s="4">
        <v>2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2</v>
      </c>
      <c r="CB117" s="4">
        <v>0</v>
      </c>
      <c r="CC117" s="4">
        <v>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4">
        <v>1</v>
      </c>
      <c r="CJ117" s="4">
        <v>0</v>
      </c>
      <c r="CK117" s="4">
        <v>0</v>
      </c>
      <c r="CL117" s="4">
        <v>0</v>
      </c>
      <c r="CM117" s="4">
        <v>1</v>
      </c>
      <c r="CN117" s="4">
        <v>0</v>
      </c>
      <c r="CO117" s="4">
        <v>0</v>
      </c>
      <c r="CP117" s="4">
        <v>0</v>
      </c>
      <c r="CQ117" s="4">
        <v>0</v>
      </c>
      <c r="CR117" s="4">
        <v>0</v>
      </c>
      <c r="CS117" s="4">
        <v>0</v>
      </c>
      <c r="CT117" s="4">
        <v>0</v>
      </c>
      <c r="CU117" s="4">
        <v>0</v>
      </c>
      <c r="CV117" s="4">
        <v>0</v>
      </c>
      <c r="CW117" s="4">
        <v>0</v>
      </c>
      <c r="CX117" s="56">
        <v>0</v>
      </c>
      <c r="CY117" s="34">
        <v>0</v>
      </c>
      <c r="CZ117" s="34">
        <v>4</v>
      </c>
      <c r="DA117" s="34">
        <v>2</v>
      </c>
      <c r="DB117" s="34">
        <v>0</v>
      </c>
      <c r="DC117" s="57">
        <v>0</v>
      </c>
    </row>
    <row r="118" spans="1:107" x14ac:dyDescent="0.25">
      <c r="A118" s="3" t="s">
        <v>654</v>
      </c>
      <c r="B118" s="4">
        <v>0</v>
      </c>
      <c r="C118" s="4">
        <v>0</v>
      </c>
      <c r="D118" s="4">
        <v>0</v>
      </c>
      <c r="E118" s="4">
        <v>1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2</v>
      </c>
      <c r="CB118" s="4">
        <v>0</v>
      </c>
      <c r="CC118" s="4">
        <v>0</v>
      </c>
      <c r="CD118" s="4">
        <v>0</v>
      </c>
      <c r="CE118" s="4">
        <v>0</v>
      </c>
      <c r="CF118" s="4">
        <v>0</v>
      </c>
      <c r="CG118" s="4">
        <v>0</v>
      </c>
      <c r="CH118" s="4">
        <v>0</v>
      </c>
      <c r="CI118" s="4">
        <v>2</v>
      </c>
      <c r="CJ118" s="4">
        <v>0</v>
      </c>
      <c r="CK118" s="4">
        <v>0</v>
      </c>
      <c r="CL118" s="4">
        <v>0</v>
      </c>
      <c r="CM118" s="4">
        <v>1</v>
      </c>
      <c r="CN118" s="4">
        <v>0</v>
      </c>
      <c r="CO118" s="4">
        <v>0</v>
      </c>
      <c r="CP118" s="4">
        <v>0</v>
      </c>
      <c r="CQ118" s="4">
        <v>0</v>
      </c>
      <c r="CR118" s="4">
        <v>2</v>
      </c>
      <c r="CS118" s="4">
        <v>0</v>
      </c>
      <c r="CT118" s="4">
        <v>0</v>
      </c>
      <c r="CU118" s="4">
        <v>0</v>
      </c>
      <c r="CV118" s="4">
        <v>0</v>
      </c>
      <c r="CW118" s="4">
        <v>0</v>
      </c>
      <c r="CX118" s="56">
        <v>0</v>
      </c>
      <c r="CY118" s="34">
        <v>0</v>
      </c>
      <c r="CZ118" s="34">
        <v>7</v>
      </c>
      <c r="DA118" s="34">
        <v>1</v>
      </c>
      <c r="DB118" s="34">
        <v>0</v>
      </c>
      <c r="DC118" s="57">
        <v>0</v>
      </c>
    </row>
    <row r="119" spans="1:107" x14ac:dyDescent="0.25">
      <c r="A119" s="3" t="s">
        <v>655</v>
      </c>
      <c r="B119" s="4">
        <v>0</v>
      </c>
      <c r="C119" s="4">
        <v>0</v>
      </c>
      <c r="D119" s="4">
        <v>0</v>
      </c>
      <c r="E119" s="4">
        <v>2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2</v>
      </c>
      <c r="CB119" s="4">
        <v>0</v>
      </c>
      <c r="CC119" s="4">
        <v>0</v>
      </c>
      <c r="CD119" s="4">
        <v>0</v>
      </c>
      <c r="CE119" s="4">
        <v>0</v>
      </c>
      <c r="CF119" s="4">
        <v>0</v>
      </c>
      <c r="CG119" s="4">
        <v>0</v>
      </c>
      <c r="CH119" s="4">
        <v>0</v>
      </c>
      <c r="CI119" s="4">
        <v>2</v>
      </c>
      <c r="CJ119" s="4">
        <v>0</v>
      </c>
      <c r="CK119" s="4">
        <v>0</v>
      </c>
      <c r="CL119" s="4">
        <v>0</v>
      </c>
      <c r="CM119" s="4">
        <v>1</v>
      </c>
      <c r="CN119" s="4">
        <v>0</v>
      </c>
      <c r="CO119" s="4">
        <v>0</v>
      </c>
      <c r="CP119" s="4">
        <v>0</v>
      </c>
      <c r="CQ119" s="4">
        <v>0</v>
      </c>
      <c r="CR119" s="4">
        <v>0</v>
      </c>
      <c r="CS119" s="4">
        <v>0</v>
      </c>
      <c r="CT119" s="4">
        <v>0</v>
      </c>
      <c r="CU119" s="4">
        <v>0</v>
      </c>
      <c r="CV119" s="4">
        <v>0</v>
      </c>
      <c r="CW119" s="4">
        <v>0</v>
      </c>
      <c r="CX119" s="56">
        <v>0</v>
      </c>
      <c r="CY119" s="34">
        <v>0</v>
      </c>
      <c r="CZ119" s="34">
        <v>5</v>
      </c>
      <c r="DA119" s="34">
        <v>2</v>
      </c>
      <c r="DB119" s="34">
        <v>0</v>
      </c>
      <c r="DC119" s="57">
        <v>0</v>
      </c>
    </row>
    <row r="120" spans="1:107" x14ac:dyDescent="0.25">
      <c r="A120" s="3" t="s">
        <v>656</v>
      </c>
      <c r="B120" s="4">
        <v>0</v>
      </c>
      <c r="C120" s="4">
        <v>0</v>
      </c>
      <c r="D120" s="4">
        <v>0</v>
      </c>
      <c r="E120" s="4">
        <v>2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1</v>
      </c>
      <c r="CA120" s="4">
        <v>1</v>
      </c>
      <c r="CB120" s="4">
        <v>0</v>
      </c>
      <c r="CC120" s="4">
        <v>0</v>
      </c>
      <c r="CD120" s="4">
        <v>0</v>
      </c>
      <c r="CE120" s="4">
        <v>0</v>
      </c>
      <c r="CF120" s="4">
        <v>0</v>
      </c>
      <c r="CG120" s="4">
        <v>0</v>
      </c>
      <c r="CH120" s="4">
        <v>0</v>
      </c>
      <c r="CI120" s="4">
        <v>2</v>
      </c>
      <c r="CJ120" s="4">
        <v>0</v>
      </c>
      <c r="CK120" s="4">
        <v>0</v>
      </c>
      <c r="CL120" s="4">
        <v>0</v>
      </c>
      <c r="CM120" s="4">
        <v>1</v>
      </c>
      <c r="CN120" s="4">
        <v>0</v>
      </c>
      <c r="CO120" s="4">
        <v>0</v>
      </c>
      <c r="CP120" s="4">
        <v>0</v>
      </c>
      <c r="CQ120" s="4">
        <v>0</v>
      </c>
      <c r="CR120" s="4">
        <v>0</v>
      </c>
      <c r="CS120" s="4">
        <v>0</v>
      </c>
      <c r="CT120" s="4">
        <v>0</v>
      </c>
      <c r="CU120" s="4">
        <v>0</v>
      </c>
      <c r="CV120" s="4">
        <v>0</v>
      </c>
      <c r="CW120" s="4">
        <v>0</v>
      </c>
      <c r="CX120" s="56">
        <v>0</v>
      </c>
      <c r="CY120" s="34">
        <v>0</v>
      </c>
      <c r="CZ120" s="34">
        <v>5</v>
      </c>
      <c r="DA120" s="34">
        <v>2</v>
      </c>
      <c r="DB120" s="34">
        <v>0</v>
      </c>
      <c r="DC120" s="57">
        <v>0</v>
      </c>
    </row>
    <row r="121" spans="1:107" x14ac:dyDescent="0.25">
      <c r="A121" s="3" t="s">
        <v>657</v>
      </c>
      <c r="B121" s="4">
        <v>0</v>
      </c>
      <c r="C121" s="4">
        <v>0</v>
      </c>
      <c r="D121" s="4">
        <v>0</v>
      </c>
      <c r="E121" s="4">
        <v>1</v>
      </c>
      <c r="F121" s="4">
        <v>0</v>
      </c>
      <c r="G121" s="4">
        <v>0</v>
      </c>
      <c r="H121" s="4">
        <v>1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4">
        <v>0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1</v>
      </c>
      <c r="BW121" s="4">
        <v>0</v>
      </c>
      <c r="BX121" s="4">
        <v>0</v>
      </c>
      <c r="BY121" s="4">
        <v>0</v>
      </c>
      <c r="BZ121" s="4">
        <v>1</v>
      </c>
      <c r="CA121" s="4">
        <v>1</v>
      </c>
      <c r="CB121" s="4">
        <v>0</v>
      </c>
      <c r="CC121" s="4">
        <v>0</v>
      </c>
      <c r="CD121" s="4">
        <v>0</v>
      </c>
      <c r="CE121" s="4">
        <v>0</v>
      </c>
      <c r="CF121" s="4">
        <v>0</v>
      </c>
      <c r="CG121" s="4">
        <v>0</v>
      </c>
      <c r="CH121" s="4">
        <v>0</v>
      </c>
      <c r="CI121" s="4">
        <v>2</v>
      </c>
      <c r="CJ121" s="4">
        <v>0</v>
      </c>
      <c r="CK121" s="4">
        <v>0</v>
      </c>
      <c r="CL121" s="4">
        <v>0</v>
      </c>
      <c r="CM121" s="4">
        <v>1</v>
      </c>
      <c r="CN121" s="4">
        <v>0</v>
      </c>
      <c r="CO121" s="4">
        <v>0</v>
      </c>
      <c r="CP121" s="4">
        <v>0</v>
      </c>
      <c r="CQ121" s="4">
        <v>0</v>
      </c>
      <c r="CR121" s="4">
        <v>0</v>
      </c>
      <c r="CS121" s="4">
        <v>0</v>
      </c>
      <c r="CT121" s="4">
        <v>0</v>
      </c>
      <c r="CU121" s="4">
        <v>0</v>
      </c>
      <c r="CV121" s="4">
        <v>0</v>
      </c>
      <c r="CW121" s="4">
        <v>0</v>
      </c>
      <c r="CX121" s="56">
        <v>0</v>
      </c>
      <c r="CY121" s="34">
        <v>0</v>
      </c>
      <c r="CZ121" s="34">
        <v>6</v>
      </c>
      <c r="DA121" s="34">
        <v>2</v>
      </c>
      <c r="DB121" s="34">
        <v>0</v>
      </c>
      <c r="DC121" s="57">
        <v>0</v>
      </c>
    </row>
    <row r="122" spans="1:107" x14ac:dyDescent="0.25">
      <c r="A122" s="3" t="s">
        <v>659</v>
      </c>
      <c r="B122" s="4">
        <v>0</v>
      </c>
      <c r="C122" s="4">
        <v>0</v>
      </c>
      <c r="D122" s="4">
        <v>0</v>
      </c>
      <c r="E122" s="4">
        <v>2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1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3</v>
      </c>
      <c r="CB122" s="4">
        <v>0</v>
      </c>
      <c r="CC122" s="4">
        <v>0</v>
      </c>
      <c r="CD122" s="4">
        <v>0</v>
      </c>
      <c r="CE122" s="4">
        <v>0</v>
      </c>
      <c r="CF122" s="4">
        <v>0</v>
      </c>
      <c r="CG122" s="4">
        <v>0</v>
      </c>
      <c r="CH122" s="4">
        <v>0</v>
      </c>
      <c r="CI122" s="4">
        <v>1</v>
      </c>
      <c r="CJ122" s="4">
        <v>0</v>
      </c>
      <c r="CK122" s="4">
        <v>0</v>
      </c>
      <c r="CL122" s="4">
        <v>0</v>
      </c>
      <c r="CM122" s="4">
        <v>1</v>
      </c>
      <c r="CN122" s="4">
        <v>0</v>
      </c>
      <c r="CO122" s="4">
        <v>0</v>
      </c>
      <c r="CP122" s="4">
        <v>0</v>
      </c>
      <c r="CQ122" s="4">
        <v>0</v>
      </c>
      <c r="CR122" s="4">
        <v>1</v>
      </c>
      <c r="CS122" s="4">
        <v>0</v>
      </c>
      <c r="CT122" s="4">
        <v>0</v>
      </c>
      <c r="CU122" s="4">
        <v>0</v>
      </c>
      <c r="CV122" s="4">
        <v>0</v>
      </c>
      <c r="CW122" s="4">
        <v>0</v>
      </c>
      <c r="CX122" s="56">
        <v>0</v>
      </c>
      <c r="CY122" s="34">
        <v>0</v>
      </c>
      <c r="CZ122" s="34">
        <v>6</v>
      </c>
      <c r="DA122" s="34">
        <v>2</v>
      </c>
      <c r="DB122" s="34">
        <v>1</v>
      </c>
      <c r="DC122" s="57">
        <v>0</v>
      </c>
    </row>
    <row r="123" spans="1:107" x14ac:dyDescent="0.25">
      <c r="A123" s="3" t="s">
        <v>658</v>
      </c>
      <c r="B123" s="4">
        <v>0</v>
      </c>
      <c r="C123" s="4">
        <v>0</v>
      </c>
      <c r="D123" s="4">
        <v>0</v>
      </c>
      <c r="E123" s="4">
        <v>2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4">
        <v>0</v>
      </c>
      <c r="BQ123" s="4">
        <v>0</v>
      </c>
      <c r="BR123" s="4">
        <v>0</v>
      </c>
      <c r="BS123" s="4">
        <v>0</v>
      </c>
      <c r="BT123" s="4">
        <v>0</v>
      </c>
      <c r="BU123" s="4">
        <v>0</v>
      </c>
      <c r="BV123" s="4">
        <v>0</v>
      </c>
      <c r="BW123" s="4">
        <v>0</v>
      </c>
      <c r="BX123" s="4">
        <v>0</v>
      </c>
      <c r="BY123" s="4">
        <v>0</v>
      </c>
      <c r="BZ123" s="4">
        <v>0</v>
      </c>
      <c r="CA123" s="4">
        <v>4</v>
      </c>
      <c r="CB123" s="4">
        <v>0</v>
      </c>
      <c r="CC123" s="4">
        <v>0</v>
      </c>
      <c r="CD123" s="4">
        <v>0</v>
      </c>
      <c r="CE123" s="4">
        <v>0</v>
      </c>
      <c r="CF123" s="4">
        <v>0</v>
      </c>
      <c r="CG123" s="4">
        <v>0</v>
      </c>
      <c r="CH123" s="4">
        <v>0</v>
      </c>
      <c r="CI123" s="4">
        <v>2</v>
      </c>
      <c r="CJ123" s="4">
        <v>0</v>
      </c>
      <c r="CK123" s="4">
        <v>0</v>
      </c>
      <c r="CL123" s="4">
        <v>0</v>
      </c>
      <c r="CM123" s="4">
        <v>1</v>
      </c>
      <c r="CN123" s="4">
        <v>0</v>
      </c>
      <c r="CO123" s="4">
        <v>0</v>
      </c>
      <c r="CP123" s="4">
        <v>2</v>
      </c>
      <c r="CQ123" s="4">
        <v>0</v>
      </c>
      <c r="CR123" s="4">
        <v>0</v>
      </c>
      <c r="CS123" s="4">
        <v>0</v>
      </c>
      <c r="CT123" s="4">
        <v>0</v>
      </c>
      <c r="CU123" s="4">
        <v>0</v>
      </c>
      <c r="CV123" s="4">
        <v>0</v>
      </c>
      <c r="CW123" s="4">
        <v>0</v>
      </c>
      <c r="CX123" s="56">
        <v>0</v>
      </c>
      <c r="CY123" s="34">
        <v>0</v>
      </c>
      <c r="CZ123" s="34">
        <v>9</v>
      </c>
      <c r="DA123" s="34">
        <v>2</v>
      </c>
      <c r="DB123" s="34">
        <v>0</v>
      </c>
      <c r="DC123" s="57">
        <v>0</v>
      </c>
    </row>
    <row r="124" spans="1:107" x14ac:dyDescent="0.25">
      <c r="A124" s="3" t="s">
        <v>660</v>
      </c>
      <c r="B124" s="4">
        <v>0</v>
      </c>
      <c r="C124" s="4">
        <v>0</v>
      </c>
      <c r="D124" s="4">
        <v>0</v>
      </c>
      <c r="E124" s="4">
        <v>1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0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0</v>
      </c>
      <c r="BX124" s="4">
        <v>0</v>
      </c>
      <c r="BY124" s="4">
        <v>0</v>
      </c>
      <c r="BZ124" s="4">
        <v>1</v>
      </c>
      <c r="CA124" s="4">
        <v>6</v>
      </c>
      <c r="CB124" s="4">
        <v>0</v>
      </c>
      <c r="CC124" s="4">
        <v>0</v>
      </c>
      <c r="CD124" s="4">
        <v>0</v>
      </c>
      <c r="CE124" s="4">
        <v>0</v>
      </c>
      <c r="CF124" s="4">
        <v>0</v>
      </c>
      <c r="CG124" s="4">
        <v>0</v>
      </c>
      <c r="CH124" s="4">
        <v>0</v>
      </c>
      <c r="CI124" s="4">
        <v>2</v>
      </c>
      <c r="CJ124" s="4">
        <v>0</v>
      </c>
      <c r="CK124" s="4">
        <v>0</v>
      </c>
      <c r="CL124" s="4">
        <v>0</v>
      </c>
      <c r="CM124" s="4">
        <v>1</v>
      </c>
      <c r="CN124" s="4">
        <v>0</v>
      </c>
      <c r="CO124" s="4">
        <v>0</v>
      </c>
      <c r="CP124" s="4">
        <v>0</v>
      </c>
      <c r="CQ124" s="4">
        <v>0</v>
      </c>
      <c r="CR124" s="4">
        <v>0</v>
      </c>
      <c r="CS124" s="4">
        <v>0</v>
      </c>
      <c r="CT124" s="4">
        <v>0</v>
      </c>
      <c r="CU124" s="4">
        <v>0</v>
      </c>
      <c r="CV124" s="4">
        <v>0</v>
      </c>
      <c r="CW124" s="4">
        <v>0</v>
      </c>
      <c r="CX124" s="56">
        <v>0</v>
      </c>
      <c r="CY124" s="34">
        <v>0</v>
      </c>
      <c r="CZ124" s="34">
        <v>10</v>
      </c>
      <c r="DA124" s="34">
        <v>1</v>
      </c>
      <c r="DB124" s="34">
        <v>0</v>
      </c>
      <c r="DC124" s="57">
        <v>0</v>
      </c>
    </row>
    <row r="125" spans="1:107" x14ac:dyDescent="0.25">
      <c r="A125" s="3" t="s">
        <v>661</v>
      </c>
      <c r="B125" s="4">
        <v>0</v>
      </c>
      <c r="C125" s="4">
        <v>0</v>
      </c>
      <c r="D125" s="4">
        <v>0</v>
      </c>
      <c r="E125" s="4">
        <v>1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4">
        <v>0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1</v>
      </c>
      <c r="BW125" s="4">
        <v>0</v>
      </c>
      <c r="BX125" s="4">
        <v>0</v>
      </c>
      <c r="BY125" s="4">
        <v>0</v>
      </c>
      <c r="BZ125" s="4">
        <v>0</v>
      </c>
      <c r="CA125" s="4">
        <v>3</v>
      </c>
      <c r="CB125" s="4">
        <v>0</v>
      </c>
      <c r="CC125" s="4">
        <v>0</v>
      </c>
      <c r="CD125" s="4">
        <v>0</v>
      </c>
      <c r="CE125" s="4">
        <v>1</v>
      </c>
      <c r="CF125" s="4">
        <v>0</v>
      </c>
      <c r="CG125" s="4">
        <v>0</v>
      </c>
      <c r="CH125" s="4">
        <v>0</v>
      </c>
      <c r="CI125" s="4">
        <v>2</v>
      </c>
      <c r="CJ125" s="4">
        <v>0</v>
      </c>
      <c r="CK125" s="4">
        <v>0</v>
      </c>
      <c r="CL125" s="4">
        <v>0</v>
      </c>
      <c r="CM125" s="4">
        <v>1</v>
      </c>
      <c r="CN125" s="4">
        <v>0</v>
      </c>
      <c r="CO125" s="4">
        <v>0</v>
      </c>
      <c r="CP125" s="4">
        <v>1</v>
      </c>
      <c r="CQ125" s="4">
        <v>0</v>
      </c>
      <c r="CR125" s="4">
        <v>0</v>
      </c>
      <c r="CS125" s="4">
        <v>0</v>
      </c>
      <c r="CT125" s="4">
        <v>0</v>
      </c>
      <c r="CU125" s="4">
        <v>0</v>
      </c>
      <c r="CV125" s="4">
        <v>0</v>
      </c>
      <c r="CW125" s="4">
        <v>0</v>
      </c>
      <c r="CX125" s="56">
        <v>0</v>
      </c>
      <c r="CY125" s="34">
        <v>0</v>
      </c>
      <c r="CZ125" s="34">
        <v>9</v>
      </c>
      <c r="DA125" s="34">
        <v>1</v>
      </c>
      <c r="DB125" s="34">
        <v>0</v>
      </c>
      <c r="DC125" s="57">
        <v>0</v>
      </c>
    </row>
    <row r="126" spans="1:107" x14ac:dyDescent="0.25">
      <c r="A126" s="3" t="s">
        <v>662</v>
      </c>
      <c r="B126" s="4">
        <v>0</v>
      </c>
      <c r="C126" s="4">
        <v>0</v>
      </c>
      <c r="D126" s="4">
        <v>0</v>
      </c>
      <c r="E126" s="4">
        <v>1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0</v>
      </c>
      <c r="BO126" s="4">
        <v>0</v>
      </c>
      <c r="BP126" s="4">
        <v>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  <c r="BX126" s="4">
        <v>0</v>
      </c>
      <c r="BY126" s="4">
        <v>0</v>
      </c>
      <c r="BZ126" s="4">
        <v>1</v>
      </c>
      <c r="CA126" s="4">
        <v>3</v>
      </c>
      <c r="CB126" s="4">
        <v>0</v>
      </c>
      <c r="CC126" s="4">
        <v>0</v>
      </c>
      <c r="CD126" s="4">
        <v>0</v>
      </c>
      <c r="CE126" s="4">
        <v>0</v>
      </c>
      <c r="CF126" s="4">
        <v>0</v>
      </c>
      <c r="CG126" s="4">
        <v>0</v>
      </c>
      <c r="CH126" s="4">
        <v>0</v>
      </c>
      <c r="CI126" s="4">
        <v>2</v>
      </c>
      <c r="CJ126" s="4">
        <v>0</v>
      </c>
      <c r="CK126" s="4">
        <v>0</v>
      </c>
      <c r="CL126" s="4">
        <v>0</v>
      </c>
      <c r="CM126" s="4">
        <v>1</v>
      </c>
      <c r="CN126" s="4">
        <v>0</v>
      </c>
      <c r="CO126" s="4">
        <v>0</v>
      </c>
      <c r="CP126" s="4">
        <v>0</v>
      </c>
      <c r="CQ126" s="4">
        <v>0</v>
      </c>
      <c r="CR126" s="4">
        <v>0</v>
      </c>
      <c r="CS126" s="4">
        <v>0</v>
      </c>
      <c r="CT126" s="4">
        <v>0</v>
      </c>
      <c r="CU126" s="4">
        <v>0</v>
      </c>
      <c r="CV126" s="4">
        <v>0</v>
      </c>
      <c r="CW126" s="4">
        <v>0</v>
      </c>
      <c r="CX126" s="56">
        <v>0</v>
      </c>
      <c r="CY126" s="34">
        <v>0</v>
      </c>
      <c r="CZ126" s="34">
        <v>7</v>
      </c>
      <c r="DA126" s="34">
        <v>1</v>
      </c>
      <c r="DB126" s="34">
        <v>0</v>
      </c>
      <c r="DC126" s="57">
        <v>0</v>
      </c>
    </row>
    <row r="127" spans="1:107" s="51" customFormat="1" x14ac:dyDescent="0.25">
      <c r="A127" s="55" t="s">
        <v>11464</v>
      </c>
      <c r="B127" s="51">
        <f t="shared" ref="B127:AG127" si="0">SUM(B40:B126)</f>
        <v>12</v>
      </c>
      <c r="C127" s="51">
        <f t="shared" si="0"/>
        <v>8</v>
      </c>
      <c r="D127" s="51">
        <f t="shared" si="0"/>
        <v>0</v>
      </c>
      <c r="E127" s="51">
        <f t="shared" si="0"/>
        <v>72</v>
      </c>
      <c r="F127" s="51">
        <f t="shared" si="0"/>
        <v>1</v>
      </c>
      <c r="G127" s="51">
        <f t="shared" si="0"/>
        <v>16</v>
      </c>
      <c r="H127" s="51">
        <f t="shared" si="0"/>
        <v>31</v>
      </c>
      <c r="I127" s="51">
        <f t="shared" si="0"/>
        <v>44</v>
      </c>
      <c r="J127" s="51">
        <f t="shared" si="0"/>
        <v>10</v>
      </c>
      <c r="K127" s="51">
        <f t="shared" si="0"/>
        <v>1</v>
      </c>
      <c r="L127" s="51">
        <f t="shared" si="0"/>
        <v>0</v>
      </c>
      <c r="M127" s="51">
        <f t="shared" si="0"/>
        <v>1</v>
      </c>
      <c r="N127" s="51">
        <f t="shared" si="0"/>
        <v>2</v>
      </c>
      <c r="O127" s="51">
        <f t="shared" si="0"/>
        <v>1</v>
      </c>
      <c r="P127" s="51">
        <f t="shared" si="0"/>
        <v>1</v>
      </c>
      <c r="Q127" s="51">
        <f t="shared" si="0"/>
        <v>52</v>
      </c>
      <c r="R127" s="51">
        <f t="shared" si="0"/>
        <v>2</v>
      </c>
      <c r="S127" s="51">
        <f t="shared" si="0"/>
        <v>5</v>
      </c>
      <c r="T127" s="51">
        <f t="shared" si="0"/>
        <v>5</v>
      </c>
      <c r="U127" s="51">
        <f t="shared" si="0"/>
        <v>3</v>
      </c>
      <c r="V127" s="51">
        <f t="shared" si="0"/>
        <v>1</v>
      </c>
      <c r="W127" s="51">
        <f t="shared" si="0"/>
        <v>15</v>
      </c>
      <c r="X127" s="51">
        <f t="shared" si="0"/>
        <v>3</v>
      </c>
      <c r="Y127" s="51">
        <f t="shared" si="0"/>
        <v>4</v>
      </c>
      <c r="Z127" s="51">
        <f t="shared" si="0"/>
        <v>5</v>
      </c>
      <c r="AA127" s="51">
        <f t="shared" si="0"/>
        <v>24</v>
      </c>
      <c r="AB127" s="51">
        <f t="shared" si="0"/>
        <v>1</v>
      </c>
      <c r="AC127" s="51">
        <f t="shared" si="0"/>
        <v>1</v>
      </c>
      <c r="AD127" s="51">
        <f t="shared" si="0"/>
        <v>15</v>
      </c>
      <c r="AE127" s="51">
        <f t="shared" si="0"/>
        <v>2</v>
      </c>
      <c r="AF127" s="51">
        <f t="shared" si="0"/>
        <v>2</v>
      </c>
      <c r="AG127" s="51">
        <f t="shared" si="0"/>
        <v>2</v>
      </c>
      <c r="AH127" s="51">
        <f t="shared" ref="AH127:BM127" si="1">SUM(AH40:AH126)</f>
        <v>7</v>
      </c>
      <c r="AI127" s="51">
        <f t="shared" si="1"/>
        <v>8</v>
      </c>
      <c r="AJ127" s="51">
        <f t="shared" si="1"/>
        <v>8</v>
      </c>
      <c r="AK127" s="51">
        <f t="shared" si="1"/>
        <v>9</v>
      </c>
      <c r="AL127" s="51">
        <f t="shared" si="1"/>
        <v>8</v>
      </c>
      <c r="AM127" s="51">
        <f t="shared" si="1"/>
        <v>8</v>
      </c>
      <c r="AN127" s="51">
        <f t="shared" si="1"/>
        <v>9</v>
      </c>
      <c r="AO127" s="51">
        <f t="shared" si="1"/>
        <v>1</v>
      </c>
      <c r="AP127" s="51">
        <f t="shared" si="1"/>
        <v>10</v>
      </c>
      <c r="AQ127" s="51">
        <f t="shared" si="1"/>
        <v>5</v>
      </c>
      <c r="AR127" s="51">
        <f t="shared" si="1"/>
        <v>16</v>
      </c>
      <c r="AS127" s="51">
        <f t="shared" si="1"/>
        <v>3</v>
      </c>
      <c r="AT127" s="51">
        <f t="shared" si="1"/>
        <v>1</v>
      </c>
      <c r="AU127" s="51">
        <f t="shared" si="1"/>
        <v>1</v>
      </c>
      <c r="AV127" s="51">
        <f t="shared" si="1"/>
        <v>54</v>
      </c>
      <c r="AW127" s="51">
        <f t="shared" si="1"/>
        <v>2</v>
      </c>
      <c r="AX127" s="51">
        <f t="shared" si="1"/>
        <v>1</v>
      </c>
      <c r="AY127" s="51">
        <f t="shared" si="1"/>
        <v>4</v>
      </c>
      <c r="AZ127" s="51">
        <f t="shared" si="1"/>
        <v>2</v>
      </c>
      <c r="BA127" s="51">
        <f t="shared" si="1"/>
        <v>3</v>
      </c>
      <c r="BB127" s="51">
        <f t="shared" si="1"/>
        <v>5</v>
      </c>
      <c r="BC127" s="51">
        <f t="shared" si="1"/>
        <v>15</v>
      </c>
      <c r="BD127" s="51">
        <f t="shared" si="1"/>
        <v>1</v>
      </c>
      <c r="BE127" s="51">
        <f t="shared" si="1"/>
        <v>2</v>
      </c>
      <c r="BF127" s="51">
        <f t="shared" si="1"/>
        <v>1</v>
      </c>
      <c r="BG127" s="51">
        <f t="shared" si="1"/>
        <v>10</v>
      </c>
      <c r="BH127" s="51">
        <f t="shared" si="1"/>
        <v>3</v>
      </c>
      <c r="BI127" s="51">
        <f t="shared" si="1"/>
        <v>1</v>
      </c>
      <c r="BJ127" s="51">
        <f t="shared" si="1"/>
        <v>2</v>
      </c>
      <c r="BK127" s="51">
        <f t="shared" si="1"/>
        <v>2</v>
      </c>
      <c r="BL127" s="51">
        <f t="shared" si="1"/>
        <v>1</v>
      </c>
      <c r="BM127" s="51">
        <f t="shared" si="1"/>
        <v>0</v>
      </c>
      <c r="BN127" s="51">
        <f t="shared" ref="BN127:CS127" si="2">SUM(BN40:BN126)</f>
        <v>1</v>
      </c>
      <c r="BO127" s="51">
        <f t="shared" si="2"/>
        <v>31</v>
      </c>
      <c r="BP127" s="51">
        <f t="shared" si="2"/>
        <v>1</v>
      </c>
      <c r="BQ127" s="51">
        <f t="shared" si="2"/>
        <v>7</v>
      </c>
      <c r="BR127" s="51">
        <f t="shared" si="2"/>
        <v>8</v>
      </c>
      <c r="BS127" s="51">
        <f t="shared" si="2"/>
        <v>1</v>
      </c>
      <c r="BT127" s="51">
        <f t="shared" si="2"/>
        <v>2</v>
      </c>
      <c r="BU127" s="51">
        <f t="shared" si="2"/>
        <v>1</v>
      </c>
      <c r="BV127" s="51">
        <f t="shared" si="2"/>
        <v>2</v>
      </c>
      <c r="BW127" s="51">
        <f t="shared" si="2"/>
        <v>2</v>
      </c>
      <c r="BX127" s="51">
        <f t="shared" si="2"/>
        <v>1</v>
      </c>
      <c r="BY127" s="51">
        <f t="shared" si="2"/>
        <v>37</v>
      </c>
      <c r="BZ127" s="51">
        <f t="shared" si="2"/>
        <v>28</v>
      </c>
      <c r="CA127" s="51">
        <f t="shared" si="2"/>
        <v>368</v>
      </c>
      <c r="CB127" s="51">
        <f t="shared" si="2"/>
        <v>26</v>
      </c>
      <c r="CC127" s="51">
        <f t="shared" si="2"/>
        <v>21</v>
      </c>
      <c r="CD127" s="51">
        <f t="shared" si="2"/>
        <v>0</v>
      </c>
      <c r="CE127" s="51">
        <f t="shared" si="2"/>
        <v>1</v>
      </c>
      <c r="CF127" s="51">
        <f t="shared" si="2"/>
        <v>1</v>
      </c>
      <c r="CG127" s="51">
        <f t="shared" si="2"/>
        <v>1</v>
      </c>
      <c r="CH127" s="51">
        <f t="shared" si="2"/>
        <v>12</v>
      </c>
      <c r="CI127" s="51">
        <f t="shared" si="2"/>
        <v>467</v>
      </c>
      <c r="CJ127" s="51">
        <f t="shared" si="2"/>
        <v>1</v>
      </c>
      <c r="CK127" s="51">
        <f t="shared" si="2"/>
        <v>10</v>
      </c>
      <c r="CL127" s="51">
        <f t="shared" si="2"/>
        <v>2</v>
      </c>
      <c r="CM127" s="51">
        <f t="shared" si="2"/>
        <v>77</v>
      </c>
      <c r="CN127" s="51">
        <f t="shared" si="2"/>
        <v>1</v>
      </c>
      <c r="CO127" s="51">
        <f t="shared" si="2"/>
        <v>1</v>
      </c>
      <c r="CP127" s="51">
        <f t="shared" si="2"/>
        <v>5</v>
      </c>
      <c r="CQ127" s="51">
        <f t="shared" si="2"/>
        <v>12</v>
      </c>
      <c r="CR127" s="51">
        <f t="shared" si="2"/>
        <v>17</v>
      </c>
      <c r="CS127" s="51">
        <f t="shared" si="2"/>
        <v>2</v>
      </c>
      <c r="CT127" s="51">
        <f t="shared" ref="CT127:CW127" si="3">SUM(CT40:CT126)</f>
        <v>1</v>
      </c>
      <c r="CU127" s="51">
        <f t="shared" si="3"/>
        <v>7</v>
      </c>
      <c r="CV127" s="51">
        <f t="shared" si="3"/>
        <v>5</v>
      </c>
      <c r="CW127" s="51">
        <f t="shared" si="3"/>
        <v>1</v>
      </c>
      <c r="CX127" s="51">
        <f t="shared" ref="CX127:DC127" si="4">SUM(CX40:CX126)</f>
        <v>301</v>
      </c>
      <c r="CY127" s="51">
        <f t="shared" si="4"/>
        <v>6</v>
      </c>
      <c r="CZ127" s="51">
        <f t="shared" si="4"/>
        <v>1104</v>
      </c>
      <c r="DA127" s="51">
        <f t="shared" si="4"/>
        <v>140</v>
      </c>
      <c r="DB127" s="51">
        <f t="shared" si="4"/>
        <v>90</v>
      </c>
      <c r="DC127" s="51">
        <f t="shared" si="4"/>
        <v>60</v>
      </c>
    </row>
  </sheetData>
  <conditionalFormatting sqref="B3:CW126">
    <cfRule type="cellIs" dxfId="3" priority="1" operator="greaterThan">
      <formula>1</formula>
    </cfRule>
    <cfRule type="cellIs" dxfId="2" priority="2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H127"/>
  <sheetViews>
    <sheetView workbookViewId="0">
      <selection sqref="A1:XFD1"/>
    </sheetView>
  </sheetViews>
  <sheetFormatPr defaultColWidth="9.140625" defaultRowHeight="15.75" x14ac:dyDescent="0.25"/>
  <cols>
    <col min="1" max="1" width="34.7109375" style="3" bestFit="1" customWidth="1"/>
    <col min="2" max="2" width="3.85546875" style="4" bestFit="1" customWidth="1"/>
    <col min="3" max="4" width="4.42578125" style="4" bestFit="1" customWidth="1"/>
    <col min="5" max="33" width="3.85546875" style="4" bestFit="1" customWidth="1"/>
    <col min="34" max="34" width="4.42578125" style="4" bestFit="1" customWidth="1"/>
    <col min="35" max="59" width="3.85546875" style="4" bestFit="1" customWidth="1"/>
    <col min="60" max="60" width="3.85546875" style="50" bestFit="1" customWidth="1"/>
    <col min="61" max="16384" width="9.140625" style="4"/>
  </cols>
  <sheetData>
    <row r="1" spans="1:60" s="275" customFormat="1" x14ac:dyDescent="0.25">
      <c r="A1" s="275" t="s">
        <v>13032</v>
      </c>
    </row>
    <row r="2" spans="1:60" s="53" customFormat="1" ht="167.25" x14ac:dyDescent="0.25">
      <c r="B2" s="53" t="s">
        <v>11300</v>
      </c>
      <c r="C2" s="53" t="s">
        <v>12928</v>
      </c>
      <c r="D2" s="53" t="s">
        <v>11301</v>
      </c>
      <c r="E2" s="53" t="s">
        <v>11302</v>
      </c>
      <c r="F2" s="53" t="s">
        <v>11303</v>
      </c>
      <c r="G2" s="53" t="s">
        <v>11304</v>
      </c>
      <c r="H2" s="53" t="s">
        <v>11305</v>
      </c>
      <c r="I2" s="53" t="s">
        <v>11306</v>
      </c>
      <c r="J2" s="53" t="s">
        <v>11307</v>
      </c>
      <c r="K2" s="53" t="s">
        <v>11308</v>
      </c>
      <c r="L2" s="53" t="s">
        <v>11309</v>
      </c>
      <c r="M2" s="53" t="s">
        <v>11310</v>
      </c>
      <c r="N2" s="53" t="s">
        <v>11311</v>
      </c>
      <c r="O2" s="53" t="s">
        <v>11312</v>
      </c>
      <c r="P2" s="53" t="s">
        <v>11313</v>
      </c>
      <c r="Q2" s="53" t="s">
        <v>11314</v>
      </c>
      <c r="R2" s="53" t="s">
        <v>11315</v>
      </c>
      <c r="S2" s="53" t="s">
        <v>11316</v>
      </c>
      <c r="T2" s="53" t="s">
        <v>11317</v>
      </c>
      <c r="U2" s="53" t="s">
        <v>11318</v>
      </c>
      <c r="V2" s="53" t="s">
        <v>11319</v>
      </c>
      <c r="W2" s="53" t="s">
        <v>11320</v>
      </c>
      <c r="X2" s="53" t="s">
        <v>11321</v>
      </c>
      <c r="Y2" s="53" t="s">
        <v>11322</v>
      </c>
      <c r="Z2" s="53" t="s">
        <v>11323</v>
      </c>
      <c r="AA2" s="53" t="s">
        <v>11324</v>
      </c>
      <c r="AB2" s="53" t="s">
        <v>11325</v>
      </c>
      <c r="AC2" s="53" t="s">
        <v>11326</v>
      </c>
      <c r="AD2" s="53" t="s">
        <v>11327</v>
      </c>
      <c r="AE2" s="53" t="s">
        <v>11328</v>
      </c>
      <c r="AF2" s="53" t="s">
        <v>11329</v>
      </c>
      <c r="AG2" s="53" t="s">
        <v>11330</v>
      </c>
      <c r="AH2" s="53" t="s">
        <v>11331</v>
      </c>
      <c r="AI2" s="53" t="s">
        <v>11332</v>
      </c>
      <c r="AJ2" s="53" t="s">
        <v>11333</v>
      </c>
      <c r="AK2" s="53" t="s">
        <v>11334</v>
      </c>
      <c r="AL2" s="53" t="s">
        <v>11335</v>
      </c>
      <c r="AM2" s="53" t="s">
        <v>11336</v>
      </c>
      <c r="AN2" s="53" t="s">
        <v>11337</v>
      </c>
      <c r="AO2" s="53" t="s">
        <v>11338</v>
      </c>
      <c r="AP2" s="53" t="s">
        <v>11339</v>
      </c>
      <c r="AQ2" s="53" t="s">
        <v>11340</v>
      </c>
      <c r="AR2" s="53" t="s">
        <v>11341</v>
      </c>
      <c r="AS2" s="53" t="s">
        <v>11342</v>
      </c>
      <c r="AT2" s="53" t="s">
        <v>11343</v>
      </c>
      <c r="AU2" s="53" t="s">
        <v>11344</v>
      </c>
      <c r="AV2" s="53" t="s">
        <v>11345</v>
      </c>
      <c r="AW2" s="53" t="s">
        <v>11346</v>
      </c>
      <c r="AX2" s="53" t="s">
        <v>11347</v>
      </c>
      <c r="AY2" s="53" t="s">
        <v>11348</v>
      </c>
      <c r="AZ2" s="53" t="s">
        <v>11349</v>
      </c>
      <c r="BA2" s="53" t="s">
        <v>11350</v>
      </c>
      <c r="BB2" s="53" t="s">
        <v>11351</v>
      </c>
      <c r="BC2" s="53" t="s">
        <v>11352</v>
      </c>
      <c r="BD2" s="53" t="s">
        <v>11353</v>
      </c>
      <c r="BE2" s="53" t="s">
        <v>11354</v>
      </c>
      <c r="BF2" s="53" t="s">
        <v>11355</v>
      </c>
      <c r="BG2" s="53" t="s">
        <v>11356</v>
      </c>
      <c r="BH2" s="54" t="s">
        <v>11357</v>
      </c>
    </row>
    <row r="3" spans="1:60" x14ac:dyDescent="0.25">
      <c r="A3" s="3" t="s">
        <v>226</v>
      </c>
      <c r="B3" s="4">
        <v>0</v>
      </c>
      <c r="C3" s="4">
        <v>1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1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1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50">
        <f t="shared" ref="BH3:BH40" si="0">SUM(B3:BG3)</f>
        <v>3</v>
      </c>
    </row>
    <row r="4" spans="1:60" x14ac:dyDescent="0.25">
      <c r="A4" s="3" t="s">
        <v>230</v>
      </c>
      <c r="B4" s="4">
        <v>0</v>
      </c>
      <c r="C4" s="4">
        <v>0</v>
      </c>
      <c r="D4" s="4">
        <v>1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50">
        <f t="shared" si="0"/>
        <v>1</v>
      </c>
    </row>
    <row r="5" spans="1:60" x14ac:dyDescent="0.25">
      <c r="A5" s="3" t="s">
        <v>231</v>
      </c>
      <c r="B5" s="4">
        <v>0</v>
      </c>
      <c r="C5" s="4">
        <v>2</v>
      </c>
      <c r="D5" s="4">
        <v>5</v>
      </c>
      <c r="E5" s="4">
        <v>0</v>
      </c>
      <c r="F5" s="4">
        <v>2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50">
        <f t="shared" si="0"/>
        <v>9</v>
      </c>
    </row>
    <row r="6" spans="1:60" x14ac:dyDescent="0.25">
      <c r="A6" s="3" t="s">
        <v>233</v>
      </c>
      <c r="B6" s="4">
        <v>0</v>
      </c>
      <c r="C6" s="4">
        <v>0</v>
      </c>
      <c r="D6" s="4">
        <v>2</v>
      </c>
      <c r="E6" s="4">
        <v>0</v>
      </c>
      <c r="F6" s="4">
        <v>1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50">
        <f t="shared" si="0"/>
        <v>3</v>
      </c>
    </row>
    <row r="7" spans="1:60" x14ac:dyDescent="0.25">
      <c r="A7" s="3" t="s">
        <v>234</v>
      </c>
      <c r="B7" s="4">
        <v>0</v>
      </c>
      <c r="C7" s="4">
        <v>0</v>
      </c>
      <c r="D7" s="4">
        <v>4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50">
        <f t="shared" si="0"/>
        <v>5</v>
      </c>
    </row>
    <row r="8" spans="1:60" x14ac:dyDescent="0.25">
      <c r="A8" s="3" t="s">
        <v>235</v>
      </c>
      <c r="B8" s="4">
        <v>0</v>
      </c>
      <c r="C8" s="4">
        <v>1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50">
        <f t="shared" si="0"/>
        <v>2</v>
      </c>
    </row>
    <row r="9" spans="1:60" x14ac:dyDescent="0.25">
      <c r="A9" s="3" t="s">
        <v>236</v>
      </c>
      <c r="B9" s="4">
        <v>0</v>
      </c>
      <c r="C9" s="4">
        <v>1</v>
      </c>
      <c r="D9" s="4">
        <v>3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1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50">
        <f t="shared" si="0"/>
        <v>6</v>
      </c>
    </row>
    <row r="10" spans="1:60" x14ac:dyDescent="0.25">
      <c r="A10" s="3" t="s">
        <v>237</v>
      </c>
      <c r="B10" s="4">
        <v>0</v>
      </c>
      <c r="C10" s="4">
        <v>1</v>
      </c>
      <c r="D10" s="4">
        <v>2</v>
      </c>
      <c r="E10" s="4">
        <v>0</v>
      </c>
      <c r="F10" s="4">
        <v>2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1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50">
        <f t="shared" si="0"/>
        <v>6</v>
      </c>
    </row>
    <row r="11" spans="1:60" x14ac:dyDescent="0.25">
      <c r="A11" s="3" t="s">
        <v>238</v>
      </c>
      <c r="B11" s="4">
        <v>0</v>
      </c>
      <c r="C11" s="4">
        <v>2</v>
      </c>
      <c r="D11" s="4">
        <v>5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50">
        <f t="shared" si="0"/>
        <v>7</v>
      </c>
    </row>
    <row r="12" spans="1:60" x14ac:dyDescent="0.25">
      <c r="A12" s="3" t="s">
        <v>239</v>
      </c>
      <c r="B12" s="4">
        <v>0</v>
      </c>
      <c r="C12" s="4">
        <v>3</v>
      </c>
      <c r="D12" s="4">
        <v>2</v>
      </c>
      <c r="E12" s="4">
        <v>0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50">
        <f t="shared" si="0"/>
        <v>6</v>
      </c>
    </row>
    <row r="13" spans="1:60" x14ac:dyDescent="0.25">
      <c r="A13" s="3" t="s">
        <v>277</v>
      </c>
      <c r="B13" s="4">
        <v>0</v>
      </c>
      <c r="C13" s="4">
        <v>2</v>
      </c>
      <c r="D13" s="4">
        <v>4</v>
      </c>
      <c r="E13" s="4">
        <v>0</v>
      </c>
      <c r="F13" s="4">
        <v>2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50">
        <f t="shared" si="0"/>
        <v>8</v>
      </c>
    </row>
    <row r="14" spans="1:60" x14ac:dyDescent="0.25">
      <c r="A14" s="3" t="s">
        <v>259</v>
      </c>
      <c r="B14" s="4">
        <v>0</v>
      </c>
      <c r="C14" s="4">
        <v>2</v>
      </c>
      <c r="D14" s="4">
        <v>2</v>
      </c>
      <c r="E14" s="4">
        <v>0</v>
      </c>
      <c r="F14" s="4">
        <v>3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50">
        <f t="shared" si="0"/>
        <v>7</v>
      </c>
    </row>
    <row r="15" spans="1:60" x14ac:dyDescent="0.25">
      <c r="A15" s="3" t="s">
        <v>260</v>
      </c>
      <c r="B15" s="4">
        <v>0</v>
      </c>
      <c r="C15" s="4">
        <v>1</v>
      </c>
      <c r="D15" s="4">
        <v>5</v>
      </c>
      <c r="E15" s="4">
        <v>0</v>
      </c>
      <c r="F15" s="4">
        <v>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50">
        <f t="shared" si="0"/>
        <v>7</v>
      </c>
    </row>
    <row r="16" spans="1:60" x14ac:dyDescent="0.25">
      <c r="A16" s="3" t="s">
        <v>261</v>
      </c>
      <c r="B16" s="4">
        <v>1</v>
      </c>
      <c r="C16" s="4">
        <v>1</v>
      </c>
      <c r="D16" s="4">
        <v>6</v>
      </c>
      <c r="E16" s="4">
        <v>0</v>
      </c>
      <c r="F16" s="4">
        <v>3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50">
        <f t="shared" si="0"/>
        <v>11</v>
      </c>
    </row>
    <row r="17" spans="1:60" x14ac:dyDescent="0.25">
      <c r="A17" s="3" t="s">
        <v>268</v>
      </c>
      <c r="B17" s="4">
        <v>0</v>
      </c>
      <c r="C17" s="4">
        <v>1</v>
      </c>
      <c r="D17" s="4">
        <v>1</v>
      </c>
      <c r="E17" s="4">
        <v>0</v>
      </c>
      <c r="F17" s="4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50">
        <f t="shared" si="0"/>
        <v>4</v>
      </c>
    </row>
    <row r="18" spans="1:60" x14ac:dyDescent="0.25">
      <c r="A18" s="3" t="s">
        <v>263</v>
      </c>
      <c r="B18" s="4">
        <v>0</v>
      </c>
      <c r="C18" s="4">
        <v>2</v>
      </c>
      <c r="D18" s="4"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50">
        <f t="shared" si="0"/>
        <v>3</v>
      </c>
    </row>
    <row r="19" spans="1:60" x14ac:dyDescent="0.25">
      <c r="A19" s="3" t="s">
        <v>264</v>
      </c>
      <c r="B19" s="4">
        <v>0</v>
      </c>
      <c r="C19" s="4">
        <v>0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50">
        <f t="shared" si="0"/>
        <v>1</v>
      </c>
    </row>
    <row r="20" spans="1:60" x14ac:dyDescent="0.25">
      <c r="A20" s="3" t="s">
        <v>265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1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50">
        <f t="shared" si="0"/>
        <v>1</v>
      </c>
    </row>
    <row r="21" spans="1:60" x14ac:dyDescent="0.25">
      <c r="A21" s="3" t="s">
        <v>262</v>
      </c>
      <c r="B21" s="4">
        <v>0</v>
      </c>
      <c r="C21" s="4">
        <v>1</v>
      </c>
      <c r="D21" s="4">
        <v>3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50">
        <f t="shared" si="0"/>
        <v>5</v>
      </c>
    </row>
    <row r="22" spans="1:60" x14ac:dyDescent="0.25">
      <c r="A22" s="3" t="s">
        <v>255</v>
      </c>
      <c r="B22" s="4">
        <v>0</v>
      </c>
      <c r="C22" s="4">
        <v>2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50">
        <f t="shared" si="0"/>
        <v>2</v>
      </c>
    </row>
    <row r="23" spans="1:60" x14ac:dyDescent="0.25">
      <c r="A23" s="3" t="s">
        <v>256</v>
      </c>
      <c r="B23" s="4">
        <v>0</v>
      </c>
      <c r="C23" s="4">
        <v>2</v>
      </c>
      <c r="D23" s="4">
        <v>1</v>
      </c>
      <c r="E23" s="4">
        <v>0</v>
      </c>
      <c r="F23" s="4">
        <v>2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50">
        <f t="shared" si="0"/>
        <v>5</v>
      </c>
    </row>
    <row r="24" spans="1:60" x14ac:dyDescent="0.25">
      <c r="A24" s="3" t="s">
        <v>257</v>
      </c>
      <c r="B24" s="4">
        <v>0</v>
      </c>
      <c r="C24" s="4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50">
        <f t="shared" si="0"/>
        <v>1</v>
      </c>
    </row>
    <row r="25" spans="1:60" x14ac:dyDescent="0.25">
      <c r="A25" s="3" t="s">
        <v>269</v>
      </c>
      <c r="B25" s="4">
        <v>0</v>
      </c>
      <c r="C25" s="4">
        <v>1</v>
      </c>
      <c r="D25" s="4">
        <v>1</v>
      </c>
      <c r="E25" s="4">
        <v>0</v>
      </c>
      <c r="F25" s="4">
        <v>2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50">
        <f t="shared" si="0"/>
        <v>4</v>
      </c>
    </row>
    <row r="26" spans="1:60" x14ac:dyDescent="0.25">
      <c r="A26" s="3" t="s">
        <v>267</v>
      </c>
      <c r="B26" s="4">
        <v>0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1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50">
        <f t="shared" si="0"/>
        <v>2</v>
      </c>
    </row>
    <row r="27" spans="1:60" x14ac:dyDescent="0.25">
      <c r="A27" s="3" t="s">
        <v>266</v>
      </c>
      <c r="B27" s="4">
        <v>0</v>
      </c>
      <c r="C27" s="4">
        <v>2</v>
      </c>
      <c r="D27" s="4">
        <v>4</v>
      </c>
      <c r="E27" s="4">
        <v>0</v>
      </c>
      <c r="F27" s="4">
        <v>1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50">
        <f t="shared" si="0"/>
        <v>7</v>
      </c>
    </row>
    <row r="28" spans="1:60" x14ac:dyDescent="0.25">
      <c r="A28" s="3" t="s">
        <v>270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50">
        <f t="shared" si="0"/>
        <v>0</v>
      </c>
    </row>
    <row r="29" spans="1:60" x14ac:dyDescent="0.25">
      <c r="A29" s="3" t="s">
        <v>271</v>
      </c>
      <c r="B29" s="4">
        <v>0</v>
      </c>
      <c r="C29" s="4">
        <v>1</v>
      </c>
      <c r="D29" s="4">
        <v>2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50">
        <f t="shared" si="0"/>
        <v>4</v>
      </c>
    </row>
    <row r="30" spans="1:60" x14ac:dyDescent="0.25">
      <c r="A30" s="3" t="s">
        <v>272</v>
      </c>
      <c r="B30" s="4">
        <v>0</v>
      </c>
      <c r="C30" s="4">
        <v>1</v>
      </c>
      <c r="D30" s="4">
        <v>2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50">
        <f t="shared" si="0"/>
        <v>4</v>
      </c>
    </row>
    <row r="31" spans="1:60" x14ac:dyDescent="0.25">
      <c r="A31" s="3" t="s">
        <v>273</v>
      </c>
      <c r="B31" s="4">
        <v>0</v>
      </c>
      <c r="C31" s="4">
        <v>2</v>
      </c>
      <c r="D31" s="4">
        <v>1</v>
      </c>
      <c r="E31" s="4">
        <v>1</v>
      </c>
      <c r="F31" s="4">
        <v>2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1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50">
        <f t="shared" si="0"/>
        <v>8</v>
      </c>
    </row>
    <row r="32" spans="1:60" x14ac:dyDescent="0.25">
      <c r="A32" s="3" t="s">
        <v>274</v>
      </c>
      <c r="B32" s="4">
        <v>0</v>
      </c>
      <c r="C32" s="4">
        <v>2</v>
      </c>
      <c r="D32" s="4">
        <v>2</v>
      </c>
      <c r="E32" s="4">
        <v>1</v>
      </c>
      <c r="F32" s="4">
        <v>2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1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50">
        <f t="shared" si="0"/>
        <v>8</v>
      </c>
    </row>
    <row r="33" spans="1:60" x14ac:dyDescent="0.25">
      <c r="A33" s="3" t="s">
        <v>276</v>
      </c>
      <c r="B33" s="4">
        <v>0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50">
        <f t="shared" si="0"/>
        <v>1</v>
      </c>
    </row>
    <row r="34" spans="1:60" x14ac:dyDescent="0.25">
      <c r="A34" s="3" t="s">
        <v>275</v>
      </c>
      <c r="B34" s="4">
        <v>0</v>
      </c>
      <c r="C34" s="4">
        <v>2</v>
      </c>
      <c r="D34" s="4">
        <v>4</v>
      </c>
      <c r="E34" s="4">
        <v>1</v>
      </c>
      <c r="F34" s="4">
        <v>3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50">
        <f t="shared" si="0"/>
        <v>10</v>
      </c>
    </row>
    <row r="35" spans="1:60" x14ac:dyDescent="0.25">
      <c r="A35" s="3" t="s">
        <v>281</v>
      </c>
      <c r="B35" s="4">
        <v>0</v>
      </c>
      <c r="C35" s="4">
        <v>2</v>
      </c>
      <c r="D35" s="4">
        <v>2</v>
      </c>
      <c r="E35" s="4">
        <v>0</v>
      </c>
      <c r="F35" s="4">
        <v>2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50">
        <f t="shared" si="0"/>
        <v>6</v>
      </c>
    </row>
    <row r="36" spans="1:60" x14ac:dyDescent="0.25">
      <c r="A36" s="3" t="s">
        <v>278</v>
      </c>
      <c r="B36" s="4">
        <v>0</v>
      </c>
      <c r="C36" s="4">
        <v>1</v>
      </c>
      <c r="D36" s="4">
        <v>0</v>
      </c>
      <c r="E36" s="4">
        <v>0</v>
      </c>
      <c r="F36" s="4">
        <v>2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50">
        <f t="shared" si="0"/>
        <v>3</v>
      </c>
    </row>
    <row r="37" spans="1:60" x14ac:dyDescent="0.25">
      <c r="A37" s="3" t="s">
        <v>280</v>
      </c>
      <c r="B37" s="4">
        <v>0</v>
      </c>
      <c r="C37" s="4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50">
        <f t="shared" si="0"/>
        <v>1</v>
      </c>
    </row>
    <row r="38" spans="1:60" x14ac:dyDescent="0.25">
      <c r="A38" s="3" t="s">
        <v>258</v>
      </c>
      <c r="B38" s="4">
        <v>0</v>
      </c>
      <c r="C38" s="4">
        <v>1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50">
        <f t="shared" si="0"/>
        <v>2</v>
      </c>
    </row>
    <row r="39" spans="1:60" x14ac:dyDescent="0.25">
      <c r="A39" s="3" t="s">
        <v>279</v>
      </c>
      <c r="B39" s="4">
        <v>0</v>
      </c>
      <c r="C39" s="4">
        <v>0</v>
      </c>
      <c r="D39" s="4">
        <v>0</v>
      </c>
      <c r="E39" s="4">
        <v>0</v>
      </c>
      <c r="F39" s="4">
        <v>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50">
        <f t="shared" si="0"/>
        <v>1</v>
      </c>
    </row>
    <row r="40" spans="1:60" x14ac:dyDescent="0.25">
      <c r="A40" s="3" t="s">
        <v>622</v>
      </c>
      <c r="B40" s="4">
        <v>1</v>
      </c>
      <c r="C40" s="4">
        <v>1</v>
      </c>
      <c r="D40" s="4">
        <v>0</v>
      </c>
      <c r="E40" s="4">
        <v>1</v>
      </c>
      <c r="F40" s="4">
        <v>0</v>
      </c>
      <c r="G40" s="4">
        <v>0</v>
      </c>
      <c r="H40" s="4">
        <v>1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1</v>
      </c>
      <c r="AA40" s="4">
        <v>0</v>
      </c>
      <c r="AB40" s="4">
        <v>0</v>
      </c>
      <c r="AC40" s="4">
        <v>1</v>
      </c>
      <c r="AD40" s="4">
        <v>0</v>
      </c>
      <c r="AE40" s="4">
        <v>0</v>
      </c>
      <c r="AF40" s="4">
        <v>1</v>
      </c>
      <c r="AG40" s="4">
        <v>1</v>
      </c>
      <c r="AH40" s="4">
        <v>1</v>
      </c>
      <c r="AI40" s="4">
        <v>1</v>
      </c>
      <c r="AJ40" s="4">
        <v>4</v>
      </c>
      <c r="AK40" s="4">
        <v>1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50">
        <f t="shared" si="0"/>
        <v>17</v>
      </c>
    </row>
    <row r="41" spans="1:60" x14ac:dyDescent="0.25">
      <c r="A41" s="3" t="s">
        <v>623</v>
      </c>
      <c r="B41" s="4">
        <v>0</v>
      </c>
      <c r="C41" s="4">
        <v>1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1</v>
      </c>
      <c r="AG41" s="4">
        <v>1</v>
      </c>
      <c r="AH41" s="4">
        <v>0</v>
      </c>
      <c r="AI41" s="4">
        <v>2</v>
      </c>
      <c r="AJ41" s="4">
        <v>2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50">
        <f t="shared" ref="BH41:BH87" si="1">SUM(B41:BG41)</f>
        <v>8</v>
      </c>
    </row>
    <row r="42" spans="1:60" x14ac:dyDescent="0.25">
      <c r="A42" s="3" t="s">
        <v>33</v>
      </c>
      <c r="B42" s="4">
        <v>0</v>
      </c>
      <c r="C42" s="4">
        <v>2</v>
      </c>
      <c r="D42" s="4">
        <v>0</v>
      </c>
      <c r="E42" s="4">
        <v>0</v>
      </c>
      <c r="F42" s="4">
        <v>0</v>
      </c>
      <c r="G42" s="4">
        <v>0</v>
      </c>
      <c r="H42" s="4">
        <v>1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1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1</v>
      </c>
      <c r="AG42" s="4">
        <v>1</v>
      </c>
      <c r="AH42" s="4">
        <v>0</v>
      </c>
      <c r="AI42" s="4">
        <v>0</v>
      </c>
      <c r="AJ42" s="4">
        <v>2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50">
        <f t="shared" si="1"/>
        <v>8</v>
      </c>
    </row>
    <row r="43" spans="1:60" x14ac:dyDescent="0.25">
      <c r="A43" s="3" t="s">
        <v>39</v>
      </c>
      <c r="B43" s="4">
        <v>0</v>
      </c>
      <c r="C43" s="4">
        <v>0</v>
      </c>
      <c r="D43" s="4">
        <v>0</v>
      </c>
      <c r="E43" s="4">
        <v>1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1</v>
      </c>
      <c r="AG43" s="4">
        <v>1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1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50">
        <f t="shared" si="1"/>
        <v>4</v>
      </c>
    </row>
    <row r="44" spans="1:60" x14ac:dyDescent="0.25">
      <c r="A44" s="3" t="s">
        <v>62</v>
      </c>
      <c r="B44" s="4">
        <v>0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1</v>
      </c>
      <c r="AA44" s="4">
        <v>1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50">
        <f t="shared" si="1"/>
        <v>3</v>
      </c>
    </row>
    <row r="45" spans="1:60" x14ac:dyDescent="0.25">
      <c r="A45" s="3" t="s">
        <v>45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1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2</v>
      </c>
      <c r="AO45" s="4">
        <v>0</v>
      </c>
      <c r="AP45" s="4">
        <v>0</v>
      </c>
      <c r="AQ45" s="4">
        <v>0</v>
      </c>
      <c r="AR45" s="4">
        <v>1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50">
        <f t="shared" si="1"/>
        <v>4</v>
      </c>
    </row>
    <row r="46" spans="1:60" x14ac:dyDescent="0.25">
      <c r="A46" s="3" t="s">
        <v>52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1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50">
        <f t="shared" si="1"/>
        <v>2</v>
      </c>
    </row>
    <row r="47" spans="1:60" x14ac:dyDescent="0.25">
      <c r="A47" s="3" t="s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2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1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1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50">
        <f t="shared" si="1"/>
        <v>4</v>
      </c>
    </row>
    <row r="48" spans="1:60" x14ac:dyDescent="0.25">
      <c r="A48" s="3" t="s">
        <v>65</v>
      </c>
      <c r="B48" s="4">
        <v>0</v>
      </c>
      <c r="C48" s="4">
        <v>1</v>
      </c>
      <c r="D48" s="4">
        <v>4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1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50">
        <f t="shared" si="1"/>
        <v>6</v>
      </c>
    </row>
    <row r="49" spans="1:60" x14ac:dyDescent="0.25">
      <c r="A49" s="3" t="s">
        <v>71</v>
      </c>
      <c r="B49" s="4">
        <v>0</v>
      </c>
      <c r="C49" s="4">
        <v>1</v>
      </c>
      <c r="D49" s="4">
        <v>3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1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50">
        <f t="shared" si="1"/>
        <v>5</v>
      </c>
    </row>
    <row r="50" spans="1:60" x14ac:dyDescent="0.25">
      <c r="A50" s="3" t="s">
        <v>79</v>
      </c>
      <c r="B50" s="4">
        <v>0</v>
      </c>
      <c r="C50" s="4">
        <v>0</v>
      </c>
      <c r="D50" s="4">
        <v>2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50">
        <f t="shared" si="1"/>
        <v>2</v>
      </c>
    </row>
    <row r="51" spans="1:60" x14ac:dyDescent="0.25">
      <c r="A51" s="3" t="s">
        <v>84</v>
      </c>
      <c r="B51" s="4">
        <v>0</v>
      </c>
      <c r="C51" s="4">
        <v>0</v>
      </c>
      <c r="D51" s="4">
        <v>2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50">
        <f t="shared" si="1"/>
        <v>2</v>
      </c>
    </row>
    <row r="52" spans="1:60" x14ac:dyDescent="0.25">
      <c r="A52" s="3" t="s">
        <v>88</v>
      </c>
      <c r="B52" s="4">
        <v>0</v>
      </c>
      <c r="C52" s="4">
        <v>0</v>
      </c>
      <c r="D52" s="4">
        <v>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1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50">
        <f t="shared" si="1"/>
        <v>4</v>
      </c>
    </row>
    <row r="53" spans="1:60" x14ac:dyDescent="0.25">
      <c r="A53" s="3" t="s">
        <v>94</v>
      </c>
      <c r="B53" s="4">
        <v>0</v>
      </c>
      <c r="C53" s="4">
        <v>0</v>
      </c>
      <c r="D53" s="4">
        <v>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1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50">
        <f t="shared" si="1"/>
        <v>4</v>
      </c>
    </row>
    <row r="54" spans="1:60" x14ac:dyDescent="0.25">
      <c r="A54" s="3" t="s">
        <v>100</v>
      </c>
      <c r="B54" s="4">
        <v>0</v>
      </c>
      <c r="C54" s="4">
        <v>0</v>
      </c>
      <c r="D54" s="4"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1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1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50">
        <f t="shared" si="1"/>
        <v>3</v>
      </c>
    </row>
    <row r="55" spans="1:60" x14ac:dyDescent="0.25">
      <c r="A55" s="3" t="s">
        <v>107</v>
      </c>
      <c r="B55" s="4">
        <v>0</v>
      </c>
      <c r="C55" s="4">
        <v>1</v>
      </c>
      <c r="D55" s="4">
        <v>3</v>
      </c>
      <c r="E55" s="4">
        <v>0</v>
      </c>
      <c r="F55" s="4">
        <v>1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50">
        <f t="shared" si="1"/>
        <v>6</v>
      </c>
    </row>
    <row r="56" spans="1:60" x14ac:dyDescent="0.25">
      <c r="A56" s="3" t="s">
        <v>115</v>
      </c>
      <c r="B56" s="4">
        <v>0</v>
      </c>
      <c r="C56" s="4">
        <v>1</v>
      </c>
      <c r="D56" s="4"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2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50">
        <f t="shared" si="1"/>
        <v>4</v>
      </c>
    </row>
    <row r="57" spans="1:60" x14ac:dyDescent="0.25">
      <c r="A57" s="3" t="s">
        <v>125</v>
      </c>
      <c r="B57" s="4">
        <v>0</v>
      </c>
      <c r="C57" s="4">
        <v>1</v>
      </c>
      <c r="D57" s="4">
        <v>2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50">
        <f t="shared" si="1"/>
        <v>3</v>
      </c>
    </row>
    <row r="58" spans="1:60" x14ac:dyDescent="0.25">
      <c r="A58" s="3" t="s">
        <v>128</v>
      </c>
      <c r="B58" s="4">
        <v>0</v>
      </c>
      <c r="C58" s="4">
        <v>0</v>
      </c>
      <c r="D58" s="4">
        <v>3</v>
      </c>
      <c r="E58" s="4">
        <v>0</v>
      </c>
      <c r="F58" s="4">
        <v>1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1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50">
        <f t="shared" si="1"/>
        <v>5</v>
      </c>
    </row>
    <row r="59" spans="1:60" x14ac:dyDescent="0.25">
      <c r="A59" s="3" t="s">
        <v>131</v>
      </c>
      <c r="B59" s="4">
        <v>0</v>
      </c>
      <c r="C59" s="4">
        <v>2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1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50">
        <f t="shared" si="1"/>
        <v>4</v>
      </c>
    </row>
    <row r="60" spans="1:60" x14ac:dyDescent="0.25">
      <c r="A60" s="3" t="s">
        <v>118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50">
        <f t="shared" si="1"/>
        <v>0</v>
      </c>
    </row>
    <row r="61" spans="1:60" x14ac:dyDescent="0.25">
      <c r="A61" s="3" t="s">
        <v>138</v>
      </c>
      <c r="B61" s="4">
        <v>0</v>
      </c>
      <c r="C61" s="4">
        <v>0</v>
      </c>
      <c r="D61" s="4">
        <v>3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1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1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50">
        <f t="shared" si="1"/>
        <v>5</v>
      </c>
    </row>
    <row r="62" spans="1:60" x14ac:dyDescent="0.25">
      <c r="A62" s="3" t="s">
        <v>144</v>
      </c>
      <c r="B62" s="4">
        <v>0</v>
      </c>
      <c r="C62" s="4">
        <v>0</v>
      </c>
      <c r="D62" s="4">
        <v>5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1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1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50">
        <f t="shared" si="1"/>
        <v>7</v>
      </c>
    </row>
    <row r="63" spans="1:60" x14ac:dyDescent="0.25">
      <c r="A63" s="3" t="s">
        <v>147</v>
      </c>
      <c r="B63" s="4">
        <v>0</v>
      </c>
      <c r="C63" s="4">
        <v>1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50">
        <f t="shared" si="1"/>
        <v>2</v>
      </c>
    </row>
    <row r="64" spans="1:60" x14ac:dyDescent="0.25">
      <c r="A64" s="3" t="s">
        <v>150</v>
      </c>
      <c r="B64" s="4">
        <v>0</v>
      </c>
      <c r="C64" s="4">
        <v>1</v>
      </c>
      <c r="D64" s="4">
        <v>2</v>
      </c>
      <c r="E64" s="4">
        <v>1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1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50">
        <f t="shared" si="1"/>
        <v>5</v>
      </c>
    </row>
    <row r="65" spans="1:60" x14ac:dyDescent="0.25">
      <c r="A65" s="3" t="s">
        <v>153</v>
      </c>
      <c r="B65" s="4">
        <v>0</v>
      </c>
      <c r="C65" s="4">
        <v>4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2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1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4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1</v>
      </c>
      <c r="AO65" s="4">
        <v>0</v>
      </c>
      <c r="AP65" s="4">
        <v>0</v>
      </c>
      <c r="AQ65" s="4">
        <v>0</v>
      </c>
      <c r="AR65" s="4">
        <v>2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50">
        <f t="shared" si="1"/>
        <v>14</v>
      </c>
    </row>
    <row r="66" spans="1:60" x14ac:dyDescent="0.25">
      <c r="A66" s="3" t="s">
        <v>157</v>
      </c>
      <c r="B66" s="4">
        <v>0</v>
      </c>
      <c r="C66" s="4">
        <v>7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1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3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2</v>
      </c>
      <c r="AO66" s="4">
        <v>0</v>
      </c>
      <c r="AP66" s="4">
        <v>0</v>
      </c>
      <c r="AQ66" s="4">
        <v>0</v>
      </c>
      <c r="AR66" s="4">
        <v>3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50">
        <f t="shared" si="1"/>
        <v>16</v>
      </c>
    </row>
    <row r="67" spans="1:60" x14ac:dyDescent="0.25">
      <c r="A67" s="3" t="s">
        <v>159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4</v>
      </c>
      <c r="U67" s="4">
        <v>0</v>
      </c>
      <c r="V67" s="4">
        <v>0</v>
      </c>
      <c r="W67" s="4">
        <v>2</v>
      </c>
      <c r="X67" s="4">
        <v>1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1</v>
      </c>
      <c r="AH67" s="4">
        <v>7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1</v>
      </c>
      <c r="AO67" s="4">
        <v>0</v>
      </c>
      <c r="AP67" s="4">
        <v>0</v>
      </c>
      <c r="AQ67" s="4">
        <v>0</v>
      </c>
      <c r="AR67" s="4">
        <v>1</v>
      </c>
      <c r="AS67" s="4">
        <v>0</v>
      </c>
      <c r="AT67" s="4">
        <v>0</v>
      </c>
      <c r="AU67" s="4">
        <v>0</v>
      </c>
      <c r="AV67" s="4">
        <v>1</v>
      </c>
      <c r="AW67" s="4">
        <v>0</v>
      </c>
      <c r="AX67" s="4">
        <v>0</v>
      </c>
      <c r="AY67" s="4">
        <v>1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50">
        <f t="shared" si="1"/>
        <v>19</v>
      </c>
    </row>
    <row r="68" spans="1:60" x14ac:dyDescent="0.25">
      <c r="A68" s="3" t="s">
        <v>161</v>
      </c>
      <c r="B68" s="4">
        <v>0</v>
      </c>
      <c r="C68" s="4">
        <v>8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3</v>
      </c>
      <c r="U68" s="4">
        <v>1</v>
      </c>
      <c r="V68" s="4">
        <v>2</v>
      </c>
      <c r="W68" s="4">
        <v>1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1</v>
      </c>
      <c r="AD68" s="4">
        <v>0</v>
      </c>
      <c r="AE68" s="4">
        <v>0</v>
      </c>
      <c r="AF68" s="4">
        <v>0</v>
      </c>
      <c r="AG68" s="4">
        <v>0</v>
      </c>
      <c r="AH68" s="4">
        <v>10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3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3</v>
      </c>
      <c r="AW68" s="4">
        <v>1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50">
        <f t="shared" si="1"/>
        <v>33</v>
      </c>
    </row>
    <row r="69" spans="1:60" x14ac:dyDescent="0.25">
      <c r="A69" s="3" t="s">
        <v>167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2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5</v>
      </c>
      <c r="S69" s="4">
        <v>0</v>
      </c>
      <c r="T69" s="4">
        <v>8</v>
      </c>
      <c r="U69" s="4">
        <v>1</v>
      </c>
      <c r="V69" s="4">
        <v>2</v>
      </c>
      <c r="W69" s="4">
        <v>6</v>
      </c>
      <c r="X69" s="4">
        <v>2</v>
      </c>
      <c r="Y69" s="4">
        <v>0</v>
      </c>
      <c r="Z69" s="4">
        <v>1</v>
      </c>
      <c r="AA69" s="4">
        <v>0</v>
      </c>
      <c r="AB69" s="4">
        <v>1</v>
      </c>
      <c r="AC69" s="4">
        <v>2</v>
      </c>
      <c r="AD69" s="4">
        <v>0</v>
      </c>
      <c r="AE69" s="4">
        <v>0</v>
      </c>
      <c r="AF69" s="4">
        <v>0</v>
      </c>
      <c r="AG69" s="4">
        <v>1</v>
      </c>
      <c r="AH69" s="4">
        <v>24</v>
      </c>
      <c r="AI69" s="4">
        <v>0</v>
      </c>
      <c r="AJ69" s="4">
        <v>0</v>
      </c>
      <c r="AK69" s="4">
        <v>0</v>
      </c>
      <c r="AL69" s="4">
        <v>1</v>
      </c>
      <c r="AM69" s="4">
        <v>0</v>
      </c>
      <c r="AN69" s="4">
        <v>5</v>
      </c>
      <c r="AO69" s="4">
        <v>1</v>
      </c>
      <c r="AP69" s="4">
        <v>0</v>
      </c>
      <c r="AQ69" s="4">
        <v>0</v>
      </c>
      <c r="AR69" s="4">
        <v>1</v>
      </c>
      <c r="AS69" s="4">
        <v>1</v>
      </c>
      <c r="AT69" s="4">
        <v>1</v>
      </c>
      <c r="AU69" s="4">
        <v>0</v>
      </c>
      <c r="AV69" s="4">
        <v>1</v>
      </c>
      <c r="AW69" s="4">
        <v>0</v>
      </c>
      <c r="AX69" s="4">
        <v>0</v>
      </c>
      <c r="AY69" s="4">
        <v>0</v>
      </c>
      <c r="AZ69" s="4">
        <v>1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50">
        <f t="shared" si="1"/>
        <v>67</v>
      </c>
    </row>
    <row r="70" spans="1:60" x14ac:dyDescent="0.25">
      <c r="A70" s="3" t="s">
        <v>171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1</v>
      </c>
      <c r="K70" s="4">
        <v>0</v>
      </c>
      <c r="L70" s="4">
        <v>1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2</v>
      </c>
      <c r="S70" s="4">
        <v>0</v>
      </c>
      <c r="T70" s="4">
        <v>6</v>
      </c>
      <c r="U70" s="4">
        <v>3</v>
      </c>
      <c r="V70" s="4">
        <v>3</v>
      </c>
      <c r="W70" s="4">
        <v>6</v>
      </c>
      <c r="X70" s="4">
        <v>1</v>
      </c>
      <c r="Y70" s="4">
        <v>0</v>
      </c>
      <c r="Z70" s="4">
        <v>0</v>
      </c>
      <c r="AA70" s="4">
        <v>0</v>
      </c>
      <c r="AB70" s="4">
        <v>1</v>
      </c>
      <c r="AC70" s="4">
        <v>0</v>
      </c>
      <c r="AD70" s="4">
        <v>1</v>
      </c>
      <c r="AE70" s="4">
        <v>0</v>
      </c>
      <c r="AF70" s="4">
        <v>0</v>
      </c>
      <c r="AG70" s="4">
        <v>1</v>
      </c>
      <c r="AH70" s="4">
        <v>28</v>
      </c>
      <c r="AI70" s="4">
        <v>0</v>
      </c>
      <c r="AJ70" s="4">
        <v>0</v>
      </c>
      <c r="AK70" s="4">
        <v>0</v>
      </c>
      <c r="AL70" s="4">
        <v>1</v>
      </c>
      <c r="AM70" s="4">
        <v>0</v>
      </c>
      <c r="AN70" s="4">
        <v>6</v>
      </c>
      <c r="AO70" s="4">
        <v>0</v>
      </c>
      <c r="AP70" s="4">
        <v>0</v>
      </c>
      <c r="AQ70" s="4">
        <v>0</v>
      </c>
      <c r="AR70" s="4">
        <v>1</v>
      </c>
      <c r="AS70" s="4">
        <v>1</v>
      </c>
      <c r="AT70" s="4">
        <v>0</v>
      </c>
      <c r="AU70" s="4">
        <v>0</v>
      </c>
      <c r="AV70" s="4">
        <v>1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2</v>
      </c>
      <c r="BD70" s="4">
        <v>0</v>
      </c>
      <c r="BE70" s="4">
        <v>0</v>
      </c>
      <c r="BF70" s="4">
        <v>0</v>
      </c>
      <c r="BG70" s="4">
        <v>0</v>
      </c>
      <c r="BH70" s="50">
        <f t="shared" si="1"/>
        <v>66</v>
      </c>
    </row>
    <row r="71" spans="1:60" x14ac:dyDescent="0.25">
      <c r="A71" s="3" t="s">
        <v>175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1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1</v>
      </c>
      <c r="U71" s="4">
        <v>0</v>
      </c>
      <c r="V71" s="4">
        <v>2</v>
      </c>
      <c r="W71" s="4">
        <v>7</v>
      </c>
      <c r="X71" s="4">
        <v>0</v>
      </c>
      <c r="Y71" s="4">
        <v>0</v>
      </c>
      <c r="Z71" s="4">
        <v>1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12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3</v>
      </c>
      <c r="AO71" s="4">
        <v>2</v>
      </c>
      <c r="AP71" s="4">
        <v>0</v>
      </c>
      <c r="AQ71" s="4">
        <v>0</v>
      </c>
      <c r="AR71" s="4">
        <v>1</v>
      </c>
      <c r="AS71" s="4">
        <v>1</v>
      </c>
      <c r="AT71" s="4">
        <v>1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50">
        <f t="shared" si="1"/>
        <v>32</v>
      </c>
    </row>
    <row r="72" spans="1:60" x14ac:dyDescent="0.25">
      <c r="A72" s="3" t="s">
        <v>178</v>
      </c>
      <c r="B72" s="4">
        <v>0</v>
      </c>
      <c r="C72" s="4">
        <v>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4</v>
      </c>
      <c r="U72" s="4">
        <v>0</v>
      </c>
      <c r="V72" s="4">
        <v>2</v>
      </c>
      <c r="W72" s="4">
        <v>5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1</v>
      </c>
      <c r="AG72" s="4">
        <v>1</v>
      </c>
      <c r="AH72" s="4">
        <v>18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1</v>
      </c>
      <c r="AO72" s="4">
        <v>0</v>
      </c>
      <c r="AP72" s="4">
        <v>0</v>
      </c>
      <c r="AQ72" s="4">
        <v>0</v>
      </c>
      <c r="AR72" s="4">
        <v>1</v>
      </c>
      <c r="AS72" s="4">
        <v>1</v>
      </c>
      <c r="AT72" s="4">
        <v>1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50">
        <f t="shared" si="1"/>
        <v>36</v>
      </c>
    </row>
    <row r="73" spans="1:60" x14ac:dyDescent="0.25">
      <c r="A73" s="3" t="s">
        <v>628</v>
      </c>
      <c r="B73" s="4">
        <v>0</v>
      </c>
      <c r="C73" s="4">
        <v>2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1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1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2</v>
      </c>
      <c r="AO73" s="4">
        <v>0</v>
      </c>
      <c r="AP73" s="4">
        <v>0</v>
      </c>
      <c r="AQ73" s="4">
        <v>0</v>
      </c>
      <c r="AR73" s="4">
        <v>1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50">
        <f t="shared" si="1"/>
        <v>7</v>
      </c>
    </row>
    <row r="74" spans="1:60" x14ac:dyDescent="0.25">
      <c r="A74" s="3" t="s">
        <v>184</v>
      </c>
      <c r="B74" s="4">
        <v>0</v>
      </c>
      <c r="C74" s="4">
        <v>17</v>
      </c>
      <c r="D74" s="4">
        <v>0</v>
      </c>
      <c r="E74" s="4">
        <v>0</v>
      </c>
      <c r="F74" s="4">
        <v>0</v>
      </c>
      <c r="G74" s="4">
        <v>0</v>
      </c>
      <c r="H74" s="4">
        <v>1</v>
      </c>
      <c r="I74" s="4">
        <v>1</v>
      </c>
      <c r="J74" s="4">
        <v>0</v>
      </c>
      <c r="K74" s="4">
        <v>2</v>
      </c>
      <c r="L74" s="4">
        <v>0</v>
      </c>
      <c r="M74" s="4">
        <v>1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1</v>
      </c>
      <c r="U74" s="4">
        <v>9</v>
      </c>
      <c r="V74" s="4">
        <v>0</v>
      </c>
      <c r="W74" s="4">
        <v>0</v>
      </c>
      <c r="X74" s="4">
        <v>0</v>
      </c>
      <c r="Y74" s="4">
        <v>0</v>
      </c>
      <c r="Z74" s="4">
        <v>1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1</v>
      </c>
      <c r="AG74" s="4">
        <v>2</v>
      </c>
      <c r="AH74" s="4">
        <v>0</v>
      </c>
      <c r="AI74" s="4">
        <v>0</v>
      </c>
      <c r="AJ74" s="4">
        <v>1</v>
      </c>
      <c r="AK74" s="4">
        <v>0</v>
      </c>
      <c r="AL74" s="4">
        <v>0</v>
      </c>
      <c r="AM74" s="4">
        <v>0</v>
      </c>
      <c r="AN74" s="4">
        <v>5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1</v>
      </c>
      <c r="BF74" s="4">
        <v>0</v>
      </c>
      <c r="BG74" s="4">
        <v>0</v>
      </c>
      <c r="BH74" s="50">
        <f t="shared" si="1"/>
        <v>43</v>
      </c>
    </row>
    <row r="75" spans="1:60" x14ac:dyDescent="0.25">
      <c r="A75" s="3" t="s">
        <v>188</v>
      </c>
      <c r="B75" s="4">
        <v>0</v>
      </c>
      <c r="C75" s="4">
        <v>6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1</v>
      </c>
      <c r="R75" s="4">
        <v>0</v>
      </c>
      <c r="S75" s="4">
        <v>0</v>
      </c>
      <c r="T75" s="4">
        <v>1</v>
      </c>
      <c r="U75" s="4">
        <v>1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1</v>
      </c>
      <c r="AO75" s="4">
        <v>1</v>
      </c>
      <c r="AP75" s="4">
        <v>3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50">
        <f t="shared" si="1"/>
        <v>14</v>
      </c>
    </row>
    <row r="76" spans="1:60" x14ac:dyDescent="0.25">
      <c r="A76" s="3" t="s">
        <v>193</v>
      </c>
      <c r="B76" s="4">
        <v>0</v>
      </c>
      <c r="C76" s="4">
        <v>8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1</v>
      </c>
      <c r="R76" s="4">
        <v>0</v>
      </c>
      <c r="S76" s="4">
        <v>0</v>
      </c>
      <c r="T76" s="4">
        <v>1</v>
      </c>
      <c r="U76" s="4">
        <v>2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1</v>
      </c>
      <c r="AO76" s="4">
        <v>1</v>
      </c>
      <c r="AP76" s="4">
        <v>2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50">
        <f t="shared" si="1"/>
        <v>16</v>
      </c>
    </row>
    <row r="77" spans="1:60" x14ac:dyDescent="0.25">
      <c r="A77" s="3" t="s">
        <v>196</v>
      </c>
      <c r="B77" s="4">
        <v>0</v>
      </c>
      <c r="C77" s="4">
        <v>6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1</v>
      </c>
      <c r="R77" s="4">
        <v>0</v>
      </c>
      <c r="S77" s="4">
        <v>0</v>
      </c>
      <c r="T77" s="4">
        <v>1</v>
      </c>
      <c r="U77" s="4">
        <v>2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1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1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50">
        <f t="shared" si="1"/>
        <v>12</v>
      </c>
    </row>
    <row r="78" spans="1:60" x14ac:dyDescent="0.25">
      <c r="A78" s="3" t="s">
        <v>199</v>
      </c>
      <c r="B78" s="4">
        <v>0</v>
      </c>
      <c r="C78" s="4">
        <v>7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1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1</v>
      </c>
      <c r="R78" s="4">
        <v>0</v>
      </c>
      <c r="S78" s="4">
        <v>0</v>
      </c>
      <c r="T78" s="4">
        <v>5</v>
      </c>
      <c r="U78" s="4">
        <v>2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1</v>
      </c>
      <c r="AO78" s="4">
        <v>1</v>
      </c>
      <c r="AP78" s="4">
        <v>2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50">
        <f t="shared" si="1"/>
        <v>20</v>
      </c>
    </row>
    <row r="79" spans="1:60" x14ac:dyDescent="0.25">
      <c r="A79" s="3" t="s">
        <v>202</v>
      </c>
      <c r="B79" s="4">
        <v>0</v>
      </c>
      <c r="C79" s="4">
        <v>6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1</v>
      </c>
      <c r="R79" s="4">
        <v>0</v>
      </c>
      <c r="S79" s="4">
        <v>0</v>
      </c>
      <c r="T79" s="4">
        <v>3</v>
      </c>
      <c r="U79" s="4">
        <v>3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1</v>
      </c>
      <c r="AM79" s="4">
        <v>0</v>
      </c>
      <c r="AN79" s="4">
        <v>2</v>
      </c>
      <c r="AO79" s="4">
        <v>0</v>
      </c>
      <c r="AP79" s="4">
        <v>3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50">
        <f t="shared" si="1"/>
        <v>19</v>
      </c>
    </row>
    <row r="80" spans="1:60" x14ac:dyDescent="0.25">
      <c r="A80" s="3" t="s">
        <v>205</v>
      </c>
      <c r="B80" s="4">
        <v>0</v>
      </c>
      <c r="C80" s="4">
        <v>7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1</v>
      </c>
      <c r="U80" s="4">
        <v>1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1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50">
        <f t="shared" si="1"/>
        <v>10</v>
      </c>
    </row>
    <row r="81" spans="1:60" x14ac:dyDescent="0.25">
      <c r="A81" s="3" t="s">
        <v>208</v>
      </c>
      <c r="B81" s="4">
        <v>0</v>
      </c>
      <c r="C81" s="4">
        <v>5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4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1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50">
        <f t="shared" si="1"/>
        <v>10</v>
      </c>
    </row>
    <row r="82" spans="1:60" x14ac:dyDescent="0.25">
      <c r="A82" s="3" t="s">
        <v>211</v>
      </c>
      <c r="B82" s="4">
        <v>0</v>
      </c>
      <c r="C82" s="4">
        <v>6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1</v>
      </c>
      <c r="U82" s="4">
        <v>1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1</v>
      </c>
      <c r="AO82" s="4">
        <v>1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50">
        <f t="shared" si="1"/>
        <v>10</v>
      </c>
    </row>
    <row r="83" spans="1:60" x14ac:dyDescent="0.25">
      <c r="A83" s="3" t="s">
        <v>213</v>
      </c>
      <c r="B83" s="4">
        <v>0</v>
      </c>
      <c r="C83" s="4">
        <v>5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1</v>
      </c>
      <c r="R83" s="4">
        <v>0</v>
      </c>
      <c r="S83" s="4">
        <v>0</v>
      </c>
      <c r="T83" s="4">
        <v>1</v>
      </c>
      <c r="U83" s="4">
        <v>1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1</v>
      </c>
      <c r="AM83" s="4">
        <v>1</v>
      </c>
      <c r="AN83" s="4">
        <v>3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50">
        <f t="shared" si="1"/>
        <v>13</v>
      </c>
    </row>
    <row r="84" spans="1:60" x14ac:dyDescent="0.25">
      <c r="A84" s="3" t="s">
        <v>216</v>
      </c>
      <c r="B84" s="4">
        <v>0</v>
      </c>
      <c r="C84" s="4">
        <v>5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1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50">
        <f t="shared" si="1"/>
        <v>6</v>
      </c>
    </row>
    <row r="85" spans="1:60" x14ac:dyDescent="0.25">
      <c r="A85" s="3" t="s">
        <v>223</v>
      </c>
      <c r="B85" s="4">
        <v>0</v>
      </c>
      <c r="C85" s="4">
        <v>4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1</v>
      </c>
      <c r="U85" s="4">
        <v>2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1</v>
      </c>
      <c r="AM85" s="4">
        <v>0</v>
      </c>
      <c r="AN85" s="4">
        <v>2</v>
      </c>
      <c r="AO85" s="4">
        <v>2</v>
      </c>
      <c r="AP85" s="4">
        <v>1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50">
        <f t="shared" si="1"/>
        <v>13</v>
      </c>
    </row>
    <row r="86" spans="1:60" x14ac:dyDescent="0.25">
      <c r="A86" s="3" t="s">
        <v>221</v>
      </c>
      <c r="B86" s="4">
        <v>0</v>
      </c>
      <c r="C86" s="4">
        <v>7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1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1</v>
      </c>
      <c r="R86" s="4">
        <v>0</v>
      </c>
      <c r="S86" s="4">
        <v>0</v>
      </c>
      <c r="T86" s="4">
        <v>0</v>
      </c>
      <c r="U86" s="4">
        <v>1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1</v>
      </c>
      <c r="AM86" s="4">
        <v>1</v>
      </c>
      <c r="AN86" s="4">
        <v>2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50">
        <f t="shared" si="1"/>
        <v>14</v>
      </c>
    </row>
    <row r="87" spans="1:60" x14ac:dyDescent="0.25">
      <c r="A87" s="3" t="s">
        <v>218</v>
      </c>
      <c r="B87" s="4">
        <v>0</v>
      </c>
      <c r="C87" s="4">
        <v>4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2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1</v>
      </c>
      <c r="AO87" s="4">
        <v>0</v>
      </c>
      <c r="AP87" s="4">
        <v>4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50">
        <f t="shared" si="1"/>
        <v>11</v>
      </c>
    </row>
    <row r="88" spans="1:60" x14ac:dyDescent="0.25">
      <c r="A88" s="3" t="s">
        <v>624</v>
      </c>
      <c r="B88" s="4">
        <v>0</v>
      </c>
      <c r="C88" s="4">
        <v>6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1</v>
      </c>
      <c r="P88" s="4">
        <v>0</v>
      </c>
      <c r="Q88" s="4">
        <v>0</v>
      </c>
      <c r="R88" s="4">
        <v>0</v>
      </c>
      <c r="S88" s="4">
        <v>0</v>
      </c>
      <c r="T88" s="4">
        <v>1</v>
      </c>
      <c r="U88" s="4">
        <v>0</v>
      </c>
      <c r="V88" s="4">
        <v>0</v>
      </c>
      <c r="W88" s="4">
        <v>1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1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1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50">
        <f t="shared" ref="BH88:BH126" si="2">SUM(B88:BG88)</f>
        <v>11</v>
      </c>
    </row>
    <row r="89" spans="1:60" x14ac:dyDescent="0.25">
      <c r="A89" s="3" t="s">
        <v>625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1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1</v>
      </c>
      <c r="BE89" s="4">
        <v>0</v>
      </c>
      <c r="BF89" s="4">
        <v>0</v>
      </c>
      <c r="BG89" s="4">
        <v>0</v>
      </c>
      <c r="BH89" s="50">
        <f t="shared" si="2"/>
        <v>2</v>
      </c>
    </row>
    <row r="90" spans="1:60" x14ac:dyDescent="0.25">
      <c r="A90" s="3" t="s">
        <v>626</v>
      </c>
      <c r="B90" s="4">
        <v>0</v>
      </c>
      <c r="C90" s="4">
        <v>5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1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3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1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50">
        <f t="shared" si="2"/>
        <v>10</v>
      </c>
    </row>
    <row r="91" spans="1:60" x14ac:dyDescent="0.25">
      <c r="A91" s="3" t="s">
        <v>627</v>
      </c>
      <c r="B91" s="4">
        <v>0</v>
      </c>
      <c r="C91" s="4">
        <v>2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1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1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50">
        <f t="shared" si="2"/>
        <v>4</v>
      </c>
    </row>
    <row r="92" spans="1:60" x14ac:dyDescent="0.25">
      <c r="A92" s="3" t="s">
        <v>180</v>
      </c>
      <c r="B92" s="4">
        <v>0</v>
      </c>
      <c r="C92" s="4">
        <v>4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1</v>
      </c>
      <c r="K92" s="4">
        <v>0</v>
      </c>
      <c r="L92" s="4">
        <v>2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1</v>
      </c>
      <c r="S92" s="4">
        <v>0</v>
      </c>
      <c r="T92" s="4">
        <v>7</v>
      </c>
      <c r="U92" s="4">
        <v>3</v>
      </c>
      <c r="V92" s="4">
        <v>2</v>
      </c>
      <c r="W92" s="4">
        <v>5</v>
      </c>
      <c r="X92" s="4">
        <v>2</v>
      </c>
      <c r="Y92" s="4">
        <v>0</v>
      </c>
      <c r="Z92" s="4">
        <v>1</v>
      </c>
      <c r="AA92" s="4">
        <v>0</v>
      </c>
      <c r="AB92" s="4">
        <v>1</v>
      </c>
      <c r="AC92" s="4">
        <v>0</v>
      </c>
      <c r="AD92" s="4">
        <v>0</v>
      </c>
      <c r="AE92" s="4">
        <v>0</v>
      </c>
      <c r="AF92" s="4">
        <v>1</v>
      </c>
      <c r="AG92" s="4">
        <v>1</v>
      </c>
      <c r="AH92" s="4">
        <v>18</v>
      </c>
      <c r="AI92" s="4">
        <v>0</v>
      </c>
      <c r="AJ92" s="4">
        <v>0</v>
      </c>
      <c r="AK92" s="4">
        <v>0</v>
      </c>
      <c r="AL92" s="4">
        <v>2</v>
      </c>
      <c r="AM92" s="4">
        <v>0</v>
      </c>
      <c r="AN92" s="4">
        <v>4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2</v>
      </c>
      <c r="AU92" s="4">
        <v>0</v>
      </c>
      <c r="AV92" s="4">
        <v>1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1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50">
        <f t="shared" si="2"/>
        <v>59</v>
      </c>
    </row>
    <row r="93" spans="1:60" x14ac:dyDescent="0.25">
      <c r="A93" s="3" t="s">
        <v>629</v>
      </c>
      <c r="B93" s="4">
        <v>0</v>
      </c>
      <c r="C93" s="4">
        <v>8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2</v>
      </c>
      <c r="W93" s="4">
        <v>1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1</v>
      </c>
      <c r="AI93" s="4">
        <v>0</v>
      </c>
      <c r="AJ93" s="4">
        <v>0</v>
      </c>
      <c r="AK93" s="4">
        <v>0</v>
      </c>
      <c r="AL93" s="4">
        <v>1</v>
      </c>
      <c r="AM93" s="4">
        <v>0</v>
      </c>
      <c r="AN93" s="4">
        <v>2</v>
      </c>
      <c r="AO93" s="4">
        <v>0</v>
      </c>
      <c r="AP93" s="4">
        <v>0</v>
      </c>
      <c r="AQ93" s="4">
        <v>0</v>
      </c>
      <c r="AR93" s="4">
        <v>2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50">
        <f t="shared" si="2"/>
        <v>17</v>
      </c>
    </row>
    <row r="94" spans="1:60" x14ac:dyDescent="0.25">
      <c r="A94" s="3" t="s">
        <v>630</v>
      </c>
      <c r="B94" s="4">
        <v>0</v>
      </c>
      <c r="C94" s="4">
        <v>2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1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1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2</v>
      </c>
      <c r="AI94" s="4">
        <v>0</v>
      </c>
      <c r="AJ94" s="4">
        <v>0</v>
      </c>
      <c r="AK94" s="4">
        <v>0</v>
      </c>
      <c r="AL94" s="4">
        <v>2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3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1</v>
      </c>
      <c r="BG94" s="4">
        <v>0</v>
      </c>
      <c r="BH94" s="50">
        <f t="shared" si="2"/>
        <v>12</v>
      </c>
    </row>
    <row r="95" spans="1:60" x14ac:dyDescent="0.25">
      <c r="A95" s="3" t="s">
        <v>631</v>
      </c>
      <c r="B95" s="4">
        <v>0</v>
      </c>
      <c r="C95" s="4">
        <v>3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2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3</v>
      </c>
      <c r="AS95" s="4">
        <v>0</v>
      </c>
      <c r="AT95" s="4">
        <v>0</v>
      </c>
      <c r="AU95" s="4">
        <v>0</v>
      </c>
      <c r="AV95" s="4">
        <v>1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50">
        <f t="shared" si="2"/>
        <v>9</v>
      </c>
    </row>
    <row r="96" spans="1:60" x14ac:dyDescent="0.25">
      <c r="A96" s="3" t="s">
        <v>632</v>
      </c>
      <c r="B96" s="4">
        <v>0</v>
      </c>
      <c r="C96" s="4">
        <v>4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4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1</v>
      </c>
      <c r="AO96" s="4">
        <v>0</v>
      </c>
      <c r="AP96" s="4">
        <v>0</v>
      </c>
      <c r="AQ96" s="4">
        <v>0</v>
      </c>
      <c r="AR96" s="4">
        <v>4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50">
        <f t="shared" si="2"/>
        <v>13</v>
      </c>
    </row>
    <row r="97" spans="1:60" x14ac:dyDescent="0.25">
      <c r="A97" s="3" t="s">
        <v>633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1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1</v>
      </c>
      <c r="AI97" s="4">
        <v>0</v>
      </c>
      <c r="AJ97" s="4">
        <v>0</v>
      </c>
      <c r="AK97" s="4">
        <v>0</v>
      </c>
      <c r="AL97" s="4">
        <v>1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2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50">
        <f t="shared" si="2"/>
        <v>5</v>
      </c>
    </row>
    <row r="98" spans="1:60" x14ac:dyDescent="0.25">
      <c r="A98" s="3" t="s">
        <v>634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1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1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1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50">
        <f t="shared" si="2"/>
        <v>3</v>
      </c>
    </row>
    <row r="99" spans="1:60" x14ac:dyDescent="0.25">
      <c r="A99" s="3" t="s">
        <v>635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1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1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50">
        <f t="shared" si="2"/>
        <v>2</v>
      </c>
    </row>
    <row r="100" spans="1:60" x14ac:dyDescent="0.25">
      <c r="A100" s="3" t="s">
        <v>636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1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50">
        <f t="shared" si="2"/>
        <v>1</v>
      </c>
    </row>
    <row r="101" spans="1:60" x14ac:dyDescent="0.25">
      <c r="A101" s="3" t="s">
        <v>637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1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1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1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50">
        <f t="shared" si="2"/>
        <v>3</v>
      </c>
    </row>
    <row r="102" spans="1:60" x14ac:dyDescent="0.25">
      <c r="A102" s="3" t="s">
        <v>638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50">
        <f t="shared" si="2"/>
        <v>0</v>
      </c>
    </row>
    <row r="103" spans="1:60" x14ac:dyDescent="0.25">
      <c r="A103" s="3" t="s">
        <v>639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1</v>
      </c>
      <c r="S103" s="4">
        <v>0</v>
      </c>
      <c r="T103" s="4">
        <v>0</v>
      </c>
      <c r="U103" s="4">
        <v>0</v>
      </c>
      <c r="V103" s="4">
        <v>0</v>
      </c>
      <c r="W103" s="4">
        <v>1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50">
        <f t="shared" si="2"/>
        <v>2</v>
      </c>
    </row>
    <row r="104" spans="1:60" x14ac:dyDescent="0.25">
      <c r="A104" s="3" t="s">
        <v>640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50">
        <f t="shared" si="2"/>
        <v>0</v>
      </c>
    </row>
    <row r="105" spans="1:60" x14ac:dyDescent="0.25">
      <c r="A105" s="3" t="s">
        <v>641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1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1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50">
        <f t="shared" si="2"/>
        <v>2</v>
      </c>
    </row>
    <row r="106" spans="1:60" x14ac:dyDescent="0.25">
      <c r="A106" s="3" t="s">
        <v>642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1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50">
        <f t="shared" si="2"/>
        <v>1</v>
      </c>
    </row>
    <row r="107" spans="1:60" x14ac:dyDescent="0.25">
      <c r="A107" s="3" t="s">
        <v>643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50">
        <f t="shared" si="2"/>
        <v>0</v>
      </c>
    </row>
    <row r="108" spans="1:60" x14ac:dyDescent="0.25">
      <c r="A108" s="3" t="s">
        <v>644</v>
      </c>
      <c r="B108" s="4">
        <v>0</v>
      </c>
      <c r="C108" s="4">
        <v>1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50">
        <f t="shared" si="2"/>
        <v>1</v>
      </c>
    </row>
    <row r="109" spans="1:60" x14ac:dyDescent="0.25">
      <c r="A109" s="3" t="s">
        <v>645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50">
        <f t="shared" si="2"/>
        <v>0</v>
      </c>
    </row>
    <row r="110" spans="1:60" x14ac:dyDescent="0.25">
      <c r="A110" s="3" t="s">
        <v>646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50">
        <f t="shared" si="2"/>
        <v>0</v>
      </c>
    </row>
    <row r="111" spans="1:60" x14ac:dyDescent="0.25">
      <c r="A111" s="3" t="s">
        <v>647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50">
        <f t="shared" si="2"/>
        <v>0</v>
      </c>
    </row>
    <row r="112" spans="1:60" x14ac:dyDescent="0.25">
      <c r="A112" s="3" t="s">
        <v>648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1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50">
        <f t="shared" si="2"/>
        <v>1</v>
      </c>
    </row>
    <row r="113" spans="1:60" x14ac:dyDescent="0.25">
      <c r="A113" s="3" t="s">
        <v>649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50">
        <f t="shared" si="2"/>
        <v>0</v>
      </c>
    </row>
    <row r="114" spans="1:60" x14ac:dyDescent="0.25">
      <c r="A114" s="3" t="s">
        <v>650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1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50">
        <f t="shared" si="2"/>
        <v>1</v>
      </c>
    </row>
    <row r="115" spans="1:60" x14ac:dyDescent="0.25">
      <c r="A115" s="3" t="s">
        <v>651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1</v>
      </c>
      <c r="X115" s="4">
        <v>0</v>
      </c>
      <c r="Y115" s="4">
        <v>1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50">
        <f t="shared" si="2"/>
        <v>2</v>
      </c>
    </row>
    <row r="116" spans="1:60" x14ac:dyDescent="0.25">
      <c r="A116" s="3" t="s">
        <v>652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1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1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50">
        <f t="shared" si="2"/>
        <v>2</v>
      </c>
    </row>
    <row r="117" spans="1:60" x14ac:dyDescent="0.25">
      <c r="A117" s="3" t="s">
        <v>653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1</v>
      </c>
      <c r="BH117" s="50">
        <f t="shared" si="2"/>
        <v>1</v>
      </c>
    </row>
    <row r="118" spans="1:60" x14ac:dyDescent="0.25">
      <c r="A118" s="3" t="s">
        <v>654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50">
        <f t="shared" si="2"/>
        <v>0</v>
      </c>
    </row>
    <row r="119" spans="1:60" x14ac:dyDescent="0.25">
      <c r="A119" s="3" t="s">
        <v>655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1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50">
        <f t="shared" si="2"/>
        <v>1</v>
      </c>
    </row>
    <row r="120" spans="1:60" x14ac:dyDescent="0.25">
      <c r="A120" s="3" t="s">
        <v>656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1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50">
        <f t="shared" si="2"/>
        <v>1</v>
      </c>
    </row>
    <row r="121" spans="1:60" x14ac:dyDescent="0.25">
      <c r="A121" s="3" t="s">
        <v>657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50">
        <f t="shared" si="2"/>
        <v>0</v>
      </c>
    </row>
    <row r="122" spans="1:60" x14ac:dyDescent="0.25">
      <c r="A122" s="3" t="s">
        <v>659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50">
        <f t="shared" si="2"/>
        <v>0</v>
      </c>
    </row>
    <row r="123" spans="1:60" x14ac:dyDescent="0.25">
      <c r="A123" s="3" t="s">
        <v>658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2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50">
        <f t="shared" si="2"/>
        <v>2</v>
      </c>
    </row>
    <row r="124" spans="1:60" x14ac:dyDescent="0.25">
      <c r="A124" s="3" t="s">
        <v>660</v>
      </c>
      <c r="B124" s="4">
        <v>1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50">
        <f t="shared" si="2"/>
        <v>1</v>
      </c>
    </row>
    <row r="125" spans="1:60" x14ac:dyDescent="0.25">
      <c r="A125" s="3" t="s">
        <v>661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50">
        <f t="shared" si="2"/>
        <v>0</v>
      </c>
    </row>
    <row r="126" spans="1:60" x14ac:dyDescent="0.25">
      <c r="A126" s="3" t="s">
        <v>662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50">
        <f t="shared" si="2"/>
        <v>0</v>
      </c>
    </row>
    <row r="127" spans="1:60" s="51" customFormat="1" x14ac:dyDescent="0.25">
      <c r="A127" s="55" t="s">
        <v>11464</v>
      </c>
      <c r="B127" s="51">
        <v>3</v>
      </c>
      <c r="C127" s="51">
        <v>206</v>
      </c>
      <c r="D127" s="51">
        <v>107</v>
      </c>
      <c r="E127" s="51">
        <v>10</v>
      </c>
      <c r="F127" s="51">
        <v>39</v>
      </c>
      <c r="G127" s="51">
        <v>1</v>
      </c>
      <c r="H127" s="51">
        <v>3</v>
      </c>
      <c r="I127" s="51">
        <v>2</v>
      </c>
      <c r="J127" s="51">
        <v>4</v>
      </c>
      <c r="K127" s="51">
        <v>4</v>
      </c>
      <c r="L127" s="51">
        <v>6</v>
      </c>
      <c r="M127" s="51">
        <v>2</v>
      </c>
      <c r="N127" s="51">
        <v>1</v>
      </c>
      <c r="O127" s="51">
        <v>1</v>
      </c>
      <c r="P127" s="51">
        <v>2</v>
      </c>
      <c r="Q127" s="51">
        <v>10</v>
      </c>
      <c r="R127" s="51">
        <v>9</v>
      </c>
      <c r="S127" s="51">
        <v>1</v>
      </c>
      <c r="T127" s="51">
        <v>68</v>
      </c>
      <c r="U127" s="51">
        <v>37</v>
      </c>
      <c r="V127" s="51">
        <v>15</v>
      </c>
      <c r="W127" s="51">
        <v>48</v>
      </c>
      <c r="X127" s="51">
        <v>6</v>
      </c>
      <c r="Y127" s="51">
        <v>1</v>
      </c>
      <c r="Z127" s="51">
        <v>18</v>
      </c>
      <c r="AA127" s="51">
        <v>2</v>
      </c>
      <c r="AB127" s="51">
        <v>4</v>
      </c>
      <c r="AC127" s="51">
        <v>6</v>
      </c>
      <c r="AD127" s="51">
        <v>2</v>
      </c>
      <c r="AE127" s="51">
        <v>2</v>
      </c>
      <c r="AF127" s="51">
        <v>12</v>
      </c>
      <c r="AG127" s="51">
        <v>12</v>
      </c>
      <c r="AH127" s="51">
        <v>132</v>
      </c>
      <c r="AI127" s="51">
        <v>3</v>
      </c>
      <c r="AJ127" s="51">
        <v>11</v>
      </c>
      <c r="AK127" s="51">
        <v>1</v>
      </c>
      <c r="AL127" s="51">
        <v>14</v>
      </c>
      <c r="AM127" s="51">
        <v>2</v>
      </c>
      <c r="AN127" s="51">
        <v>56</v>
      </c>
      <c r="AO127" s="51">
        <v>9</v>
      </c>
      <c r="AP127" s="51">
        <v>15</v>
      </c>
      <c r="AQ127" s="51">
        <v>1</v>
      </c>
      <c r="AR127" s="51">
        <v>29</v>
      </c>
      <c r="AS127" s="51">
        <v>4</v>
      </c>
      <c r="AT127" s="51">
        <v>5</v>
      </c>
      <c r="AU127" s="51">
        <v>1</v>
      </c>
      <c r="AV127" s="51">
        <v>9</v>
      </c>
      <c r="AW127" s="51">
        <v>1</v>
      </c>
      <c r="AX127" s="51">
        <v>1</v>
      </c>
      <c r="AY127" s="51">
        <v>1</v>
      </c>
      <c r="AZ127" s="51">
        <v>1</v>
      </c>
      <c r="BA127" s="51">
        <v>4</v>
      </c>
      <c r="BB127" s="51">
        <v>1</v>
      </c>
      <c r="BC127" s="51">
        <v>2</v>
      </c>
      <c r="BD127" s="51">
        <v>1</v>
      </c>
      <c r="BE127" s="51">
        <v>1</v>
      </c>
      <c r="BF127" s="51">
        <v>1</v>
      </c>
      <c r="BG127" s="51">
        <v>1</v>
      </c>
      <c r="BH127" s="52"/>
    </row>
  </sheetData>
  <conditionalFormatting sqref="BH3:BH126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H2:BH1048576">
    <cfRule type="colorScale" priority="4">
      <colorScale>
        <cfvo type="min"/>
        <cfvo type="max"/>
        <color rgb="FFFCFCFF"/>
        <color rgb="FF63BE7B"/>
      </colorScale>
    </cfRule>
  </conditionalFormatting>
  <conditionalFormatting sqref="A127:XFD127">
    <cfRule type="colorScale" priority="3">
      <colorScale>
        <cfvo type="min"/>
        <cfvo type="max"/>
        <color rgb="FFFCFCFF"/>
        <color rgb="FF63BE7B"/>
      </colorScale>
    </cfRule>
  </conditionalFormatting>
  <conditionalFormatting sqref="B3:BG126">
    <cfRule type="cellIs" dxfId="1" priority="1" operator="greaterThan">
      <formula>1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4"/>
  <sheetViews>
    <sheetView workbookViewId="0">
      <selection sqref="A1:XFD1"/>
    </sheetView>
  </sheetViews>
  <sheetFormatPr defaultColWidth="15" defaultRowHeight="15" x14ac:dyDescent="0.25"/>
  <cols>
    <col min="1" max="1" width="2.5703125" bestFit="1" customWidth="1"/>
    <col min="2" max="2" width="57.28515625" bestFit="1" customWidth="1"/>
    <col min="3" max="3" width="11.5703125" bestFit="1" customWidth="1"/>
    <col min="4" max="4" width="7.140625" bestFit="1" customWidth="1"/>
    <col min="5" max="11" width="6.7109375" customWidth="1"/>
    <col min="12" max="12" width="21.42578125" bestFit="1" customWidth="1"/>
  </cols>
  <sheetData>
    <row r="1" spans="1:13" s="275" customFormat="1" ht="15.75" x14ac:dyDescent="0.25">
      <c r="A1" s="275" t="s">
        <v>13033</v>
      </c>
    </row>
    <row r="2" spans="1:13" ht="15.75" x14ac:dyDescent="0.25">
      <c r="A2" s="30"/>
      <c r="B2" s="30" t="s">
        <v>283</v>
      </c>
      <c r="C2" s="32" t="s">
        <v>284</v>
      </c>
      <c r="D2" s="32" t="s">
        <v>285</v>
      </c>
      <c r="E2" s="32" t="s">
        <v>286</v>
      </c>
      <c r="F2" s="32" t="s">
        <v>287</v>
      </c>
      <c r="G2" s="32" t="s">
        <v>288</v>
      </c>
      <c r="H2" s="32" t="s">
        <v>289</v>
      </c>
      <c r="I2" s="32" t="s">
        <v>290</v>
      </c>
      <c r="J2" s="32" t="s">
        <v>291</v>
      </c>
      <c r="K2" s="32" t="s">
        <v>292</v>
      </c>
      <c r="L2" s="32" t="s">
        <v>293</v>
      </c>
      <c r="M2" s="13"/>
    </row>
    <row r="3" spans="1:13" ht="15.75" x14ac:dyDescent="0.25">
      <c r="A3" s="31" t="s">
        <v>518</v>
      </c>
      <c r="B3" s="31" t="s">
        <v>520</v>
      </c>
      <c r="C3" s="33">
        <v>-624851.82819999999</v>
      </c>
      <c r="D3" s="33">
        <v>0</v>
      </c>
      <c r="E3" s="33">
        <v>0.98899999999999999</v>
      </c>
      <c r="F3" s="33">
        <v>0.98899999999999999</v>
      </c>
      <c r="G3" s="33">
        <v>1</v>
      </c>
      <c r="H3" s="33">
        <v>0.98899999999999999</v>
      </c>
      <c r="I3" s="33">
        <v>0.98899999999999999</v>
      </c>
      <c r="J3" s="33">
        <v>0.98899999999999999</v>
      </c>
      <c r="K3" s="33">
        <v>0.98899999999999999</v>
      </c>
      <c r="L3" s="33" t="s">
        <v>294</v>
      </c>
    </row>
    <row r="4" spans="1:13" ht="15.75" x14ac:dyDescent="0.25">
      <c r="A4" s="31" t="s">
        <v>519</v>
      </c>
      <c r="B4" s="31" t="s">
        <v>12899</v>
      </c>
      <c r="C4" s="33">
        <v>-624929.18530000001</v>
      </c>
      <c r="D4" s="33">
        <v>77.356999999999999</v>
      </c>
      <c r="E4" s="33">
        <v>1.0999999999999999E-2</v>
      </c>
      <c r="F4" s="33">
        <v>1.0699999999999999E-2</v>
      </c>
      <c r="G4" s="33">
        <v>1.0699999999999999E-2</v>
      </c>
      <c r="H4" s="33">
        <v>1.0699999999999999E-2</v>
      </c>
      <c r="I4" s="33">
        <v>1.0699999999999999E-2</v>
      </c>
      <c r="J4" s="33">
        <v>1.09E-2</v>
      </c>
      <c r="K4" s="33">
        <v>1.0699999999999999E-2</v>
      </c>
      <c r="L4" s="33" t="s">
        <v>295</v>
      </c>
    </row>
    <row r="5" spans="1:13" ht="15.75" x14ac:dyDescent="0.25">
      <c r="A5" s="31" t="s">
        <v>5364</v>
      </c>
      <c r="B5" s="31" t="s">
        <v>5365</v>
      </c>
      <c r="C5" s="33">
        <v>-624918.19099999999</v>
      </c>
      <c r="D5" s="33">
        <v>66.319999999999993</v>
      </c>
      <c r="E5" s="33">
        <v>5.2499999999999998E-2</v>
      </c>
      <c r="F5" s="33">
        <v>5.5899999999999998E-2</v>
      </c>
      <c r="G5" s="33">
        <v>7.2999999999999995E-2</v>
      </c>
      <c r="H5" s="33">
        <v>5.5899999999999998E-2</v>
      </c>
      <c r="I5" s="33">
        <v>9.1999999999999998E-2</v>
      </c>
      <c r="J5" s="33">
        <v>5.2600000000000001E-2</v>
      </c>
      <c r="K5" s="33">
        <v>6.8000000000000005E-2</v>
      </c>
      <c r="L5" s="33" t="s">
        <v>294</v>
      </c>
    </row>
    <row r="7" spans="1:13" ht="15.75" x14ac:dyDescent="0.25">
      <c r="A7" s="4" t="s">
        <v>12970</v>
      </c>
    </row>
    <row r="8" spans="1:13" ht="15.75" x14ac:dyDescent="0.25">
      <c r="A8" s="4" t="s">
        <v>12971</v>
      </c>
    </row>
    <row r="9" spans="1:13" ht="15.75" x14ac:dyDescent="0.25">
      <c r="A9" s="4" t="s">
        <v>12972</v>
      </c>
    </row>
    <row r="10" spans="1:13" ht="15.75" x14ac:dyDescent="0.25">
      <c r="A10" s="4" t="s">
        <v>12973</v>
      </c>
    </row>
    <row r="11" spans="1:13" ht="15.75" x14ac:dyDescent="0.25">
      <c r="A11" s="4" t="s">
        <v>12974</v>
      </c>
    </row>
    <row r="12" spans="1:13" ht="15.75" x14ac:dyDescent="0.25">
      <c r="A12" s="4" t="s">
        <v>12975</v>
      </c>
    </row>
    <row r="13" spans="1:13" ht="15.75" x14ac:dyDescent="0.25">
      <c r="A13" s="4" t="s">
        <v>12976</v>
      </c>
    </row>
    <row r="14" spans="1:13" ht="15.75" x14ac:dyDescent="0.25">
      <c r="A14" s="4" t="s">
        <v>12977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09"/>
  <sheetViews>
    <sheetView topLeftCell="B1" workbookViewId="0">
      <selection activeCell="J18" sqref="J18"/>
    </sheetView>
  </sheetViews>
  <sheetFormatPr defaultColWidth="9.140625" defaultRowHeight="15" x14ac:dyDescent="0.25"/>
  <cols>
    <col min="1" max="1" width="36.140625" style="73" bestFit="1" customWidth="1"/>
    <col min="2" max="2" width="12.85546875" style="2" bestFit="1" customWidth="1"/>
    <col min="3" max="3" width="16.7109375" style="2" bestFit="1" customWidth="1"/>
    <col min="4" max="4" width="22.140625" style="2" bestFit="1" customWidth="1"/>
    <col min="5" max="5" width="7.7109375" style="2" bestFit="1" customWidth="1"/>
    <col min="6" max="6" width="12.7109375" style="35" bestFit="1" customWidth="1"/>
    <col min="7" max="7" width="11.5703125" style="36" bestFit="1" customWidth="1"/>
    <col min="8" max="8" width="12.42578125" style="82" bestFit="1" customWidth="1"/>
    <col min="9" max="9" width="10.5703125" style="84" bestFit="1" customWidth="1"/>
    <col min="10" max="10" width="89.42578125" style="2" bestFit="1" customWidth="1"/>
    <col min="11" max="16384" width="9.140625" style="2"/>
  </cols>
  <sheetData>
    <row r="1" spans="1:10" s="275" customFormat="1" ht="15.75" x14ac:dyDescent="0.25">
      <c r="A1" s="275" t="s">
        <v>13034</v>
      </c>
    </row>
    <row r="2" spans="1:10" ht="15.75" x14ac:dyDescent="0.25">
      <c r="A2" s="13" t="s">
        <v>243</v>
      </c>
      <c r="B2" s="74" t="s">
        <v>244</v>
      </c>
      <c r="C2" s="76" t="s">
        <v>12965</v>
      </c>
      <c r="D2" s="76" t="s">
        <v>12966</v>
      </c>
      <c r="E2" s="75" t="s">
        <v>245</v>
      </c>
      <c r="F2" s="77" t="s">
        <v>246</v>
      </c>
      <c r="G2" s="78" t="s">
        <v>252</v>
      </c>
      <c r="H2" s="80" t="s">
        <v>253</v>
      </c>
      <c r="I2" s="83" t="s">
        <v>247</v>
      </c>
      <c r="J2" s="13" t="s">
        <v>254</v>
      </c>
    </row>
    <row r="3" spans="1:10" ht="15.75" x14ac:dyDescent="0.25">
      <c r="A3" s="85">
        <v>145</v>
      </c>
      <c r="B3" s="5">
        <v>83.79</v>
      </c>
      <c r="C3" s="5">
        <v>51.4</v>
      </c>
      <c r="D3" s="5">
        <v>551.91</v>
      </c>
      <c r="E3" s="5">
        <v>14.44</v>
      </c>
      <c r="F3" s="34">
        <v>428.02</v>
      </c>
      <c r="G3" s="79">
        <f t="shared" ref="G3:G34" si="0">B3+D3+F3</f>
        <v>1063.7199999999998</v>
      </c>
      <c r="H3" s="81">
        <f t="shared" ref="H3:H34" si="1">E3</f>
        <v>14.44</v>
      </c>
      <c r="I3" s="86">
        <v>1300.3800000000001</v>
      </c>
      <c r="J3" s="87" t="s">
        <v>248</v>
      </c>
    </row>
    <row r="4" spans="1:10" ht="15.75" x14ac:dyDescent="0.25">
      <c r="A4" s="85">
        <v>197</v>
      </c>
      <c r="B4" s="5">
        <v>9.67</v>
      </c>
      <c r="C4" s="5">
        <v>20.27</v>
      </c>
      <c r="D4" s="5">
        <v>63.13</v>
      </c>
      <c r="E4" s="5">
        <v>23.5</v>
      </c>
      <c r="F4" s="34">
        <v>163.28</v>
      </c>
      <c r="G4" s="79">
        <f t="shared" si="0"/>
        <v>236.07999999999998</v>
      </c>
      <c r="H4" s="81">
        <f t="shared" si="1"/>
        <v>23.5</v>
      </c>
      <c r="I4" s="86">
        <v>463.68</v>
      </c>
      <c r="J4" s="3" t="s">
        <v>12535</v>
      </c>
    </row>
    <row r="5" spans="1:10" ht="15.75" x14ac:dyDescent="0.25">
      <c r="A5" s="85">
        <v>148</v>
      </c>
      <c r="B5" s="5">
        <v>22.6</v>
      </c>
      <c r="C5" s="5">
        <v>177.14</v>
      </c>
      <c r="D5" s="5">
        <v>313.86</v>
      </c>
      <c r="E5" s="5">
        <v>185.06</v>
      </c>
      <c r="F5" s="34">
        <v>22.38</v>
      </c>
      <c r="G5" s="79">
        <f t="shared" si="0"/>
        <v>358.84000000000003</v>
      </c>
      <c r="H5" s="81">
        <f t="shared" si="1"/>
        <v>185.06</v>
      </c>
      <c r="I5" s="86">
        <v>1066.9100000000001</v>
      </c>
      <c r="J5" s="88" t="s">
        <v>11771</v>
      </c>
    </row>
    <row r="6" spans="1:10" ht="15.75" x14ac:dyDescent="0.25">
      <c r="A6" s="85">
        <v>186</v>
      </c>
      <c r="B6" s="5">
        <v>58.28</v>
      </c>
      <c r="C6" s="5">
        <v>255.59</v>
      </c>
      <c r="D6" s="5">
        <v>408.39</v>
      </c>
      <c r="E6" s="5">
        <v>214.85</v>
      </c>
      <c r="F6" s="34">
        <v>142.08000000000001</v>
      </c>
      <c r="G6" s="79">
        <f t="shared" si="0"/>
        <v>608.75</v>
      </c>
      <c r="H6" s="81">
        <f t="shared" si="1"/>
        <v>214.85</v>
      </c>
      <c r="I6" s="86">
        <v>1186.01</v>
      </c>
      <c r="J6" s="89" t="s">
        <v>250</v>
      </c>
    </row>
    <row r="7" spans="1:10" ht="15.75" x14ac:dyDescent="0.25">
      <c r="A7" s="85">
        <v>182</v>
      </c>
      <c r="B7" s="5">
        <v>35.81</v>
      </c>
      <c r="C7" s="5">
        <v>74.400000000000006</v>
      </c>
      <c r="D7" s="5">
        <v>81.010000000000005</v>
      </c>
      <c r="E7" s="5">
        <v>106.59</v>
      </c>
      <c r="F7" s="34">
        <v>262.93</v>
      </c>
      <c r="G7" s="79">
        <f t="shared" si="0"/>
        <v>379.75</v>
      </c>
      <c r="H7" s="81">
        <f t="shared" si="1"/>
        <v>106.59</v>
      </c>
      <c r="I7" s="86">
        <v>1459.17</v>
      </c>
      <c r="J7" s="89" t="s">
        <v>621</v>
      </c>
    </row>
    <row r="8" spans="1:10" ht="15.75" x14ac:dyDescent="0.25">
      <c r="A8" s="85">
        <v>159</v>
      </c>
      <c r="B8" s="5">
        <v>64.94</v>
      </c>
      <c r="C8" s="5">
        <v>71.92</v>
      </c>
      <c r="D8" s="5">
        <v>109.82</v>
      </c>
      <c r="E8" s="5">
        <v>108.15</v>
      </c>
      <c r="F8" s="34">
        <v>112.45</v>
      </c>
      <c r="G8" s="79">
        <f t="shared" si="0"/>
        <v>287.20999999999998</v>
      </c>
      <c r="H8" s="81">
        <f t="shared" si="1"/>
        <v>108.15</v>
      </c>
      <c r="I8" s="86">
        <v>1295.95</v>
      </c>
      <c r="J8" s="94" t="s">
        <v>11010</v>
      </c>
    </row>
    <row r="9" spans="1:10" ht="15.75" x14ac:dyDescent="0.25">
      <c r="A9" s="85">
        <v>121</v>
      </c>
      <c r="B9" s="5">
        <v>77.180000000000007</v>
      </c>
      <c r="C9" s="5">
        <v>317.58</v>
      </c>
      <c r="D9" s="5">
        <v>489.83</v>
      </c>
      <c r="E9" s="5">
        <v>286.89999999999998</v>
      </c>
      <c r="F9" s="34">
        <v>23.47</v>
      </c>
      <c r="G9" s="79">
        <f t="shared" si="0"/>
        <v>590.48</v>
      </c>
      <c r="H9" s="81">
        <f t="shared" si="1"/>
        <v>286.89999999999998</v>
      </c>
      <c r="I9" s="86">
        <v>1431.69</v>
      </c>
      <c r="J9" s="91" t="s">
        <v>11768</v>
      </c>
    </row>
    <row r="10" spans="1:10" ht="15.75" x14ac:dyDescent="0.25">
      <c r="A10" s="85">
        <v>155</v>
      </c>
      <c r="B10" s="5">
        <v>107.06</v>
      </c>
      <c r="C10" s="5">
        <v>304.75</v>
      </c>
      <c r="D10" s="5">
        <v>338.02</v>
      </c>
      <c r="E10" s="5">
        <v>405.94</v>
      </c>
      <c r="F10" s="34">
        <v>33.1</v>
      </c>
      <c r="G10" s="79">
        <f t="shared" si="0"/>
        <v>478.18</v>
      </c>
      <c r="H10" s="81">
        <f t="shared" si="1"/>
        <v>405.94</v>
      </c>
      <c r="I10" s="86">
        <v>1263.71</v>
      </c>
      <c r="J10" s="95" t="s">
        <v>11769</v>
      </c>
    </row>
    <row r="11" spans="1:10" ht="15.75" x14ac:dyDescent="0.25">
      <c r="A11" s="85">
        <v>120</v>
      </c>
      <c r="B11" s="5">
        <v>38.39</v>
      </c>
      <c r="C11" s="5">
        <v>49.83</v>
      </c>
      <c r="D11" s="5">
        <v>69.8</v>
      </c>
      <c r="E11" s="5">
        <v>93.38</v>
      </c>
      <c r="F11" s="34">
        <v>7.71</v>
      </c>
      <c r="G11" s="79">
        <f t="shared" si="0"/>
        <v>115.89999999999999</v>
      </c>
      <c r="H11" s="81">
        <f t="shared" si="1"/>
        <v>93.38</v>
      </c>
      <c r="I11" s="86">
        <v>1324.04</v>
      </c>
      <c r="J11" s="92" t="s">
        <v>11770</v>
      </c>
    </row>
    <row r="12" spans="1:10" ht="15.75" x14ac:dyDescent="0.25">
      <c r="A12" s="85">
        <v>172</v>
      </c>
      <c r="B12" s="5">
        <v>33.94</v>
      </c>
      <c r="C12" s="5">
        <v>58.88</v>
      </c>
      <c r="D12" s="5">
        <v>63.01</v>
      </c>
      <c r="E12" s="5">
        <v>321.31</v>
      </c>
      <c r="F12" s="34">
        <v>391.58</v>
      </c>
      <c r="G12" s="79">
        <f t="shared" si="0"/>
        <v>488.53</v>
      </c>
      <c r="H12" s="81">
        <f t="shared" si="1"/>
        <v>321.31</v>
      </c>
      <c r="I12" s="86">
        <v>1285.83</v>
      </c>
      <c r="J12" s="90" t="s">
        <v>249</v>
      </c>
    </row>
    <row r="13" spans="1:10" ht="15.75" x14ac:dyDescent="0.25">
      <c r="A13" s="85">
        <v>191</v>
      </c>
      <c r="B13" s="5">
        <v>66.760000000000005</v>
      </c>
      <c r="C13" s="5">
        <v>391.71</v>
      </c>
      <c r="D13" s="5">
        <v>362.68</v>
      </c>
      <c r="E13" s="5">
        <v>516.69000000000005</v>
      </c>
      <c r="F13" s="34">
        <v>108.41</v>
      </c>
      <c r="G13" s="79">
        <f t="shared" si="0"/>
        <v>537.85</v>
      </c>
      <c r="H13" s="81">
        <f t="shared" si="1"/>
        <v>516.69000000000005</v>
      </c>
      <c r="I13" s="86">
        <v>1322.68</v>
      </c>
      <c r="J13" s="93" t="s">
        <v>251</v>
      </c>
    </row>
    <row r="14" spans="1:10" ht="15.75" x14ac:dyDescent="0.25">
      <c r="A14" s="85">
        <v>185</v>
      </c>
      <c r="B14" s="5">
        <v>63.41</v>
      </c>
      <c r="C14" s="5">
        <v>136.44999999999999</v>
      </c>
      <c r="D14" s="5">
        <v>281.94</v>
      </c>
      <c r="E14" s="5">
        <v>218.97</v>
      </c>
      <c r="F14" s="34">
        <v>383.28</v>
      </c>
      <c r="G14" s="79">
        <f t="shared" si="0"/>
        <v>728.63</v>
      </c>
      <c r="H14" s="81">
        <f t="shared" si="1"/>
        <v>218.97</v>
      </c>
      <c r="I14" s="86">
        <v>1431.93</v>
      </c>
      <c r="J14" s="12" t="s">
        <v>13150</v>
      </c>
    </row>
    <row r="15" spans="1:10" ht="15.75" x14ac:dyDescent="0.25">
      <c r="A15" s="85">
        <v>180</v>
      </c>
      <c r="B15" s="5">
        <v>26.27</v>
      </c>
      <c r="C15" s="5">
        <v>35.46</v>
      </c>
      <c r="D15" s="5">
        <v>67.150000000000006</v>
      </c>
      <c r="E15" s="5">
        <v>21.12</v>
      </c>
      <c r="F15" s="34">
        <v>203.58</v>
      </c>
      <c r="G15" s="79">
        <f t="shared" si="0"/>
        <v>297</v>
      </c>
      <c r="H15" s="81">
        <f t="shared" si="1"/>
        <v>21.12</v>
      </c>
      <c r="I15" s="86">
        <v>1707.81</v>
      </c>
      <c r="J15" s="12" t="s">
        <v>13151</v>
      </c>
    </row>
    <row r="16" spans="1:10" ht="15.75" x14ac:dyDescent="0.25">
      <c r="A16" s="85">
        <v>100</v>
      </c>
      <c r="B16" s="5">
        <v>26.07</v>
      </c>
      <c r="C16" s="5">
        <v>46.56</v>
      </c>
      <c r="D16" s="5">
        <v>81.97</v>
      </c>
      <c r="E16" s="5">
        <v>110.8</v>
      </c>
      <c r="F16" s="34">
        <v>5.33</v>
      </c>
      <c r="G16" s="79">
        <f t="shared" si="0"/>
        <v>113.36999999999999</v>
      </c>
      <c r="H16" s="81">
        <f t="shared" si="1"/>
        <v>110.8</v>
      </c>
      <c r="I16" s="86">
        <v>1660.21</v>
      </c>
      <c r="J16" s="4"/>
    </row>
    <row r="17" spans="1:14" ht="15.75" x14ac:dyDescent="0.25">
      <c r="A17" s="85">
        <v>101</v>
      </c>
      <c r="B17" s="5">
        <v>8.31</v>
      </c>
      <c r="C17" s="5">
        <v>81.8</v>
      </c>
      <c r="D17" s="5">
        <v>84.7</v>
      </c>
      <c r="E17" s="5">
        <v>110.46</v>
      </c>
      <c r="F17" s="34">
        <v>6.32</v>
      </c>
      <c r="G17" s="79">
        <f t="shared" si="0"/>
        <v>99.330000000000013</v>
      </c>
      <c r="H17" s="81">
        <f t="shared" si="1"/>
        <v>110.46</v>
      </c>
      <c r="I17" s="86">
        <v>1714.63</v>
      </c>
      <c r="J17" s="4"/>
    </row>
    <row r="18" spans="1:14" ht="15.75" x14ac:dyDescent="0.25">
      <c r="A18" s="85">
        <v>102</v>
      </c>
      <c r="B18" s="5">
        <v>25.04</v>
      </c>
      <c r="C18" s="5">
        <v>181.39</v>
      </c>
      <c r="D18" s="5">
        <v>196.41</v>
      </c>
      <c r="E18" s="5">
        <v>345.82</v>
      </c>
      <c r="F18" s="34">
        <v>11.55</v>
      </c>
      <c r="G18" s="79">
        <f t="shared" si="0"/>
        <v>233</v>
      </c>
      <c r="H18" s="81">
        <f t="shared" si="1"/>
        <v>345.82</v>
      </c>
      <c r="I18" s="86">
        <v>1754.23</v>
      </c>
      <c r="J18" s="4"/>
    </row>
    <row r="19" spans="1:14" ht="15.75" x14ac:dyDescent="0.25">
      <c r="A19" s="85">
        <v>103</v>
      </c>
      <c r="B19" s="5">
        <v>26.5</v>
      </c>
      <c r="C19" s="5">
        <v>178.59</v>
      </c>
      <c r="D19" s="5">
        <v>206.8</v>
      </c>
      <c r="E19" s="5">
        <v>251.4</v>
      </c>
      <c r="F19" s="34">
        <v>10.5</v>
      </c>
      <c r="G19" s="79">
        <f t="shared" si="0"/>
        <v>243.8</v>
      </c>
      <c r="H19" s="81">
        <f t="shared" si="1"/>
        <v>251.4</v>
      </c>
      <c r="I19" s="86">
        <v>1867.05</v>
      </c>
      <c r="J19" s="4"/>
    </row>
    <row r="20" spans="1:14" ht="15.75" x14ac:dyDescent="0.25">
      <c r="A20" s="85">
        <v>104</v>
      </c>
      <c r="B20" s="5">
        <v>23.63</v>
      </c>
      <c r="C20" s="5">
        <v>58.13</v>
      </c>
      <c r="D20" s="5">
        <v>109.58</v>
      </c>
      <c r="E20" s="5">
        <v>165.14</v>
      </c>
      <c r="F20" s="34">
        <v>7.08</v>
      </c>
      <c r="G20" s="79">
        <f t="shared" si="0"/>
        <v>140.29000000000002</v>
      </c>
      <c r="H20" s="81">
        <f t="shared" si="1"/>
        <v>165.14</v>
      </c>
      <c r="I20" s="86">
        <v>1564.66</v>
      </c>
      <c r="J20" s="4"/>
    </row>
    <row r="21" spans="1:14" ht="15.75" x14ac:dyDescent="0.25">
      <c r="A21" s="85">
        <v>105</v>
      </c>
      <c r="B21" s="5">
        <v>23.26</v>
      </c>
      <c r="C21" s="5">
        <v>190.36</v>
      </c>
      <c r="D21" s="5">
        <v>148.88</v>
      </c>
      <c r="E21" s="5">
        <v>214.26</v>
      </c>
      <c r="F21" s="34">
        <v>28.71</v>
      </c>
      <c r="G21" s="79">
        <f t="shared" si="0"/>
        <v>200.85</v>
      </c>
      <c r="H21" s="81">
        <f t="shared" si="1"/>
        <v>214.26</v>
      </c>
      <c r="I21" s="86">
        <v>1725.76</v>
      </c>
      <c r="J21" s="4"/>
    </row>
    <row r="22" spans="1:14" ht="15.75" x14ac:dyDescent="0.25">
      <c r="A22" s="85">
        <v>106</v>
      </c>
      <c r="B22" s="5">
        <v>40.9</v>
      </c>
      <c r="C22" s="5">
        <v>149.82</v>
      </c>
      <c r="D22" s="5">
        <v>281.47000000000003</v>
      </c>
      <c r="E22" s="5">
        <v>74.599999999999994</v>
      </c>
      <c r="F22" s="34">
        <v>17.53</v>
      </c>
      <c r="G22" s="79">
        <f t="shared" si="0"/>
        <v>339.9</v>
      </c>
      <c r="H22" s="81">
        <f t="shared" si="1"/>
        <v>74.599999999999994</v>
      </c>
      <c r="I22" s="86">
        <v>1565.68</v>
      </c>
      <c r="J22" s="4"/>
    </row>
    <row r="23" spans="1:14" ht="15.75" x14ac:dyDescent="0.25">
      <c r="A23" s="85">
        <v>107</v>
      </c>
      <c r="B23" s="5">
        <v>48.45</v>
      </c>
      <c r="C23" s="5">
        <v>274</v>
      </c>
      <c r="D23" s="5">
        <v>338.86</v>
      </c>
      <c r="E23" s="5">
        <v>440.32</v>
      </c>
      <c r="F23" s="34">
        <v>12.74</v>
      </c>
      <c r="G23" s="79">
        <f t="shared" si="0"/>
        <v>400.05</v>
      </c>
      <c r="H23" s="81">
        <f t="shared" si="1"/>
        <v>440.32</v>
      </c>
      <c r="I23" s="86">
        <v>1829.63</v>
      </c>
      <c r="J23" s="4"/>
      <c r="K23" s="5"/>
      <c r="L23" s="5"/>
      <c r="M23" s="34"/>
      <c r="N23" s="5"/>
    </row>
    <row r="24" spans="1:14" ht="15.75" x14ac:dyDescent="0.25">
      <c r="A24" s="85">
        <v>108</v>
      </c>
      <c r="B24" s="5">
        <v>49.09</v>
      </c>
      <c r="C24" s="5">
        <v>80.28</v>
      </c>
      <c r="D24" s="5">
        <v>125.12</v>
      </c>
      <c r="E24" s="5">
        <v>108.46</v>
      </c>
      <c r="F24" s="34">
        <v>11.74</v>
      </c>
      <c r="G24" s="79">
        <f t="shared" si="0"/>
        <v>185.95000000000002</v>
      </c>
      <c r="H24" s="81">
        <f t="shared" si="1"/>
        <v>108.46</v>
      </c>
      <c r="I24" s="86">
        <v>2108.54</v>
      </c>
      <c r="J24" s="4"/>
    </row>
    <row r="25" spans="1:14" ht="15.75" x14ac:dyDescent="0.25">
      <c r="A25" s="85">
        <v>109</v>
      </c>
      <c r="B25" s="5">
        <v>32.74</v>
      </c>
      <c r="C25" s="5">
        <v>112.26</v>
      </c>
      <c r="D25" s="5">
        <v>131.76</v>
      </c>
      <c r="E25" s="5">
        <v>208.97</v>
      </c>
      <c r="F25" s="34">
        <v>7.69</v>
      </c>
      <c r="G25" s="79">
        <f t="shared" si="0"/>
        <v>172.19</v>
      </c>
      <c r="H25" s="81">
        <f t="shared" si="1"/>
        <v>208.97</v>
      </c>
      <c r="I25" s="86">
        <v>1414.32</v>
      </c>
      <c r="J25" s="4"/>
    </row>
    <row r="26" spans="1:14" ht="15.75" x14ac:dyDescent="0.25">
      <c r="A26" s="85">
        <v>110</v>
      </c>
      <c r="B26" s="5">
        <v>12.24</v>
      </c>
      <c r="C26" s="5">
        <v>35.19</v>
      </c>
      <c r="D26" s="5">
        <v>41.87</v>
      </c>
      <c r="E26" s="5">
        <v>75.55</v>
      </c>
      <c r="F26" s="34">
        <v>3.39</v>
      </c>
      <c r="G26" s="79">
        <f t="shared" si="0"/>
        <v>57.5</v>
      </c>
      <c r="H26" s="81">
        <f t="shared" si="1"/>
        <v>75.55</v>
      </c>
      <c r="I26" s="86">
        <v>1398.02</v>
      </c>
      <c r="J26" s="4"/>
    </row>
    <row r="27" spans="1:14" ht="15.75" x14ac:dyDescent="0.25">
      <c r="A27" s="85">
        <v>111</v>
      </c>
      <c r="B27" s="5">
        <v>40.89</v>
      </c>
      <c r="C27" s="5">
        <v>307.72000000000003</v>
      </c>
      <c r="D27" s="5">
        <v>366.63</v>
      </c>
      <c r="E27" s="5">
        <v>697.75</v>
      </c>
      <c r="F27" s="34">
        <v>11.19</v>
      </c>
      <c r="G27" s="79">
        <f t="shared" si="0"/>
        <v>418.71</v>
      </c>
      <c r="H27" s="81">
        <f t="shared" si="1"/>
        <v>697.75</v>
      </c>
      <c r="I27" s="86">
        <v>1553.21</v>
      </c>
      <c r="J27" s="4"/>
    </row>
    <row r="28" spans="1:14" ht="15.75" x14ac:dyDescent="0.25">
      <c r="A28" s="85">
        <v>112</v>
      </c>
      <c r="B28" s="5">
        <v>21.28</v>
      </c>
      <c r="C28" s="5">
        <v>3.81</v>
      </c>
      <c r="D28" s="5">
        <v>6.28</v>
      </c>
      <c r="E28" s="5">
        <v>43.01</v>
      </c>
      <c r="F28" s="34">
        <v>3.19</v>
      </c>
      <c r="G28" s="79">
        <f t="shared" si="0"/>
        <v>30.750000000000004</v>
      </c>
      <c r="H28" s="81">
        <f t="shared" si="1"/>
        <v>43.01</v>
      </c>
      <c r="I28" s="86">
        <v>1672.62</v>
      </c>
      <c r="J28" s="4"/>
    </row>
    <row r="29" spans="1:14" ht="15.75" x14ac:dyDescent="0.25">
      <c r="A29" s="85">
        <v>113</v>
      </c>
      <c r="B29" s="5">
        <v>51.72</v>
      </c>
      <c r="C29" s="5">
        <v>125.71</v>
      </c>
      <c r="D29" s="5">
        <v>289.83</v>
      </c>
      <c r="E29" s="5">
        <v>54.13</v>
      </c>
      <c r="F29" s="34">
        <v>16.88</v>
      </c>
      <c r="G29" s="79">
        <f t="shared" si="0"/>
        <v>358.42999999999995</v>
      </c>
      <c r="H29" s="81">
        <f t="shared" si="1"/>
        <v>54.13</v>
      </c>
      <c r="I29" s="86">
        <v>1604.68</v>
      </c>
      <c r="J29" s="4"/>
    </row>
    <row r="30" spans="1:14" ht="15.75" x14ac:dyDescent="0.25">
      <c r="A30" s="85">
        <v>114</v>
      </c>
      <c r="B30" s="5">
        <v>23.69</v>
      </c>
      <c r="C30" s="5">
        <v>167.35</v>
      </c>
      <c r="D30" s="5">
        <v>233.59</v>
      </c>
      <c r="E30" s="5">
        <v>314.23</v>
      </c>
      <c r="F30" s="34">
        <v>13.85</v>
      </c>
      <c r="G30" s="79">
        <f t="shared" si="0"/>
        <v>271.13000000000005</v>
      </c>
      <c r="H30" s="81">
        <f t="shared" si="1"/>
        <v>314.23</v>
      </c>
      <c r="I30" s="86">
        <v>1416.07</v>
      </c>
      <c r="J30" s="4"/>
    </row>
    <row r="31" spans="1:14" ht="15.75" x14ac:dyDescent="0.25">
      <c r="A31" s="85">
        <v>115</v>
      </c>
      <c r="B31" s="5">
        <v>32.69</v>
      </c>
      <c r="C31" s="5">
        <v>85.57</v>
      </c>
      <c r="D31" s="5">
        <v>65.41</v>
      </c>
      <c r="E31" s="5">
        <v>217.46</v>
      </c>
      <c r="F31" s="34">
        <v>5.6</v>
      </c>
      <c r="G31" s="79">
        <f t="shared" si="0"/>
        <v>103.69999999999999</v>
      </c>
      <c r="H31" s="81">
        <f t="shared" si="1"/>
        <v>217.46</v>
      </c>
      <c r="I31" s="86">
        <v>1241.6400000000001</v>
      </c>
      <c r="J31" s="4"/>
    </row>
    <row r="32" spans="1:14" ht="15.75" x14ac:dyDescent="0.25">
      <c r="A32" s="85">
        <v>116</v>
      </c>
      <c r="B32" s="5">
        <v>39.17</v>
      </c>
      <c r="C32" s="5">
        <v>96.87</v>
      </c>
      <c r="D32" s="5">
        <v>126.47</v>
      </c>
      <c r="E32" s="5">
        <v>236.06</v>
      </c>
      <c r="F32" s="34">
        <v>8.93</v>
      </c>
      <c r="G32" s="79">
        <f t="shared" si="0"/>
        <v>174.57</v>
      </c>
      <c r="H32" s="81">
        <f t="shared" si="1"/>
        <v>236.06</v>
      </c>
      <c r="I32" s="86">
        <v>1475.96</v>
      </c>
      <c r="J32" s="4"/>
    </row>
    <row r="33" spans="1:10" ht="15.75" x14ac:dyDescent="0.25">
      <c r="A33" s="85">
        <v>117</v>
      </c>
      <c r="B33" s="5">
        <v>14.91</v>
      </c>
      <c r="C33" s="5">
        <v>89.77</v>
      </c>
      <c r="D33" s="5">
        <v>118.89</v>
      </c>
      <c r="E33" s="5">
        <v>88.02</v>
      </c>
      <c r="F33" s="34">
        <v>11.82</v>
      </c>
      <c r="G33" s="79">
        <f t="shared" si="0"/>
        <v>145.62</v>
      </c>
      <c r="H33" s="81">
        <f t="shared" si="1"/>
        <v>88.02</v>
      </c>
      <c r="I33" s="86">
        <v>1124.51</v>
      </c>
      <c r="J33" s="4"/>
    </row>
    <row r="34" spans="1:10" ht="15.75" x14ac:dyDescent="0.25">
      <c r="A34" s="85">
        <v>118</v>
      </c>
      <c r="B34" s="5">
        <v>11.43</v>
      </c>
      <c r="C34" s="5">
        <v>107.51</v>
      </c>
      <c r="D34" s="5">
        <v>235.3</v>
      </c>
      <c r="E34" s="5">
        <v>208.84</v>
      </c>
      <c r="F34" s="34">
        <v>6.94</v>
      </c>
      <c r="G34" s="79">
        <f t="shared" si="0"/>
        <v>253.67000000000002</v>
      </c>
      <c r="H34" s="81">
        <f t="shared" si="1"/>
        <v>208.84</v>
      </c>
      <c r="I34" s="86">
        <v>1448.38</v>
      </c>
      <c r="J34" s="4"/>
    </row>
    <row r="35" spans="1:10" ht="15.75" x14ac:dyDescent="0.25">
      <c r="A35" s="85">
        <v>119</v>
      </c>
      <c r="B35" s="5">
        <v>16.79</v>
      </c>
      <c r="C35" s="5">
        <v>47.86</v>
      </c>
      <c r="D35" s="5">
        <v>29.29</v>
      </c>
      <c r="E35" s="5">
        <v>123.94</v>
      </c>
      <c r="F35" s="34">
        <v>2.2799999999999998</v>
      </c>
      <c r="G35" s="79">
        <f t="shared" ref="G35:G66" si="2">B35+D35+F35</f>
        <v>48.36</v>
      </c>
      <c r="H35" s="81">
        <f t="shared" ref="H35:H66" si="3">E35</f>
        <v>123.94</v>
      </c>
      <c r="I35" s="86">
        <v>1397.88</v>
      </c>
      <c r="J35" s="4"/>
    </row>
    <row r="36" spans="1:10" ht="15.75" x14ac:dyDescent="0.25">
      <c r="A36" s="85">
        <v>122</v>
      </c>
      <c r="B36" s="5">
        <v>14.12</v>
      </c>
      <c r="C36" s="5">
        <v>60.39</v>
      </c>
      <c r="D36" s="5">
        <v>98.34</v>
      </c>
      <c r="E36" s="5">
        <v>155.43</v>
      </c>
      <c r="F36" s="34">
        <v>4.18</v>
      </c>
      <c r="G36" s="79">
        <f t="shared" si="2"/>
        <v>116.64000000000001</v>
      </c>
      <c r="H36" s="81">
        <f t="shared" si="3"/>
        <v>155.43</v>
      </c>
      <c r="I36" s="86">
        <v>1417.8</v>
      </c>
      <c r="J36" s="4"/>
    </row>
    <row r="37" spans="1:10" ht="15.75" x14ac:dyDescent="0.25">
      <c r="A37" s="85">
        <v>123</v>
      </c>
      <c r="B37" s="5">
        <v>38.700000000000003</v>
      </c>
      <c r="C37" s="5">
        <v>64.540000000000006</v>
      </c>
      <c r="D37" s="5">
        <v>154.24</v>
      </c>
      <c r="E37" s="5">
        <v>130.99</v>
      </c>
      <c r="F37" s="34">
        <v>4.3600000000000003</v>
      </c>
      <c r="G37" s="79">
        <f t="shared" si="2"/>
        <v>197.3</v>
      </c>
      <c r="H37" s="81">
        <f t="shared" si="3"/>
        <v>130.99</v>
      </c>
      <c r="I37" s="86">
        <v>1522.9</v>
      </c>
      <c r="J37" s="4"/>
    </row>
    <row r="38" spans="1:10" ht="15.75" x14ac:dyDescent="0.25">
      <c r="A38" s="85">
        <v>124</v>
      </c>
      <c r="B38" s="5">
        <v>66.86</v>
      </c>
      <c r="C38" s="5">
        <v>26.46</v>
      </c>
      <c r="D38" s="5">
        <v>33.4</v>
      </c>
      <c r="E38" s="5">
        <v>69.239999999999995</v>
      </c>
      <c r="F38" s="34">
        <v>2.78</v>
      </c>
      <c r="G38" s="79">
        <f t="shared" si="2"/>
        <v>103.03999999999999</v>
      </c>
      <c r="H38" s="81">
        <f t="shared" si="3"/>
        <v>69.239999999999995</v>
      </c>
      <c r="I38" s="86">
        <v>1986.86</v>
      </c>
      <c r="J38" s="4"/>
    </row>
    <row r="39" spans="1:10" ht="15.75" x14ac:dyDescent="0.25">
      <c r="A39" s="85">
        <v>125</v>
      </c>
      <c r="B39" s="5">
        <v>75.47</v>
      </c>
      <c r="C39" s="5">
        <v>52.24</v>
      </c>
      <c r="D39" s="5">
        <v>70.38</v>
      </c>
      <c r="E39" s="5">
        <v>114.74</v>
      </c>
      <c r="F39" s="34">
        <v>2.83</v>
      </c>
      <c r="G39" s="79">
        <f t="shared" si="2"/>
        <v>148.68</v>
      </c>
      <c r="H39" s="81">
        <f t="shared" si="3"/>
        <v>114.74</v>
      </c>
      <c r="I39" s="86">
        <v>1228.73</v>
      </c>
      <c r="J39" s="4"/>
    </row>
    <row r="40" spans="1:10" ht="15.75" x14ac:dyDescent="0.25">
      <c r="A40" s="85">
        <v>126</v>
      </c>
      <c r="B40" s="5">
        <v>0.01</v>
      </c>
      <c r="C40" s="5">
        <v>0.01</v>
      </c>
      <c r="D40" s="5">
        <v>0.01</v>
      </c>
      <c r="E40" s="5">
        <v>37.54</v>
      </c>
      <c r="F40" s="34">
        <v>0</v>
      </c>
      <c r="G40" s="79">
        <f t="shared" si="2"/>
        <v>0.02</v>
      </c>
      <c r="H40" s="81">
        <f t="shared" si="3"/>
        <v>37.54</v>
      </c>
      <c r="I40" s="86">
        <v>1308.79</v>
      </c>
      <c r="J40" s="4"/>
    </row>
    <row r="41" spans="1:10" ht="15.75" x14ac:dyDescent="0.25">
      <c r="A41" s="85">
        <v>127</v>
      </c>
      <c r="B41" s="5">
        <v>8.9700000000000006</v>
      </c>
      <c r="C41" s="5">
        <v>1.07</v>
      </c>
      <c r="D41" s="5">
        <v>1.05</v>
      </c>
      <c r="E41" s="5">
        <v>36.26</v>
      </c>
      <c r="F41" s="34">
        <v>0.23</v>
      </c>
      <c r="G41" s="79">
        <f t="shared" si="2"/>
        <v>10.250000000000002</v>
      </c>
      <c r="H41" s="81">
        <f t="shared" si="3"/>
        <v>36.26</v>
      </c>
      <c r="I41" s="86">
        <v>1563.5</v>
      </c>
      <c r="J41" s="4"/>
    </row>
    <row r="42" spans="1:10" ht="15.75" x14ac:dyDescent="0.25">
      <c r="A42" s="85">
        <v>128</v>
      </c>
      <c r="B42" s="5">
        <v>25.52</v>
      </c>
      <c r="C42" s="5">
        <v>86.72</v>
      </c>
      <c r="D42" s="5">
        <v>106.77</v>
      </c>
      <c r="E42" s="5">
        <v>73.28</v>
      </c>
      <c r="F42" s="34">
        <v>14.42</v>
      </c>
      <c r="G42" s="79">
        <f t="shared" si="2"/>
        <v>146.70999999999998</v>
      </c>
      <c r="H42" s="81">
        <f t="shared" si="3"/>
        <v>73.28</v>
      </c>
      <c r="I42" s="86">
        <v>1657.64</v>
      </c>
      <c r="J42" s="4"/>
    </row>
    <row r="43" spans="1:10" ht="15.75" x14ac:dyDescent="0.25">
      <c r="A43" s="85">
        <v>129</v>
      </c>
      <c r="B43" s="5">
        <v>15.32</v>
      </c>
      <c r="C43" s="5">
        <v>284.45999999999998</v>
      </c>
      <c r="D43" s="5">
        <v>202.84</v>
      </c>
      <c r="E43" s="5">
        <v>616.55999999999995</v>
      </c>
      <c r="F43" s="34">
        <v>5.54</v>
      </c>
      <c r="G43" s="79">
        <f t="shared" si="2"/>
        <v>223.7</v>
      </c>
      <c r="H43" s="81">
        <f t="shared" si="3"/>
        <v>616.55999999999995</v>
      </c>
      <c r="I43" s="86">
        <v>1346.31</v>
      </c>
      <c r="J43" s="4"/>
    </row>
    <row r="44" spans="1:10" ht="15.75" x14ac:dyDescent="0.25">
      <c r="A44" s="85">
        <v>130</v>
      </c>
      <c r="B44" s="5">
        <v>28.74</v>
      </c>
      <c r="C44" s="5">
        <v>186.51</v>
      </c>
      <c r="D44" s="5">
        <v>216.11</v>
      </c>
      <c r="E44" s="5">
        <v>297.83</v>
      </c>
      <c r="F44" s="34">
        <v>21.26</v>
      </c>
      <c r="G44" s="79">
        <f t="shared" si="2"/>
        <v>266.11</v>
      </c>
      <c r="H44" s="81">
        <f t="shared" si="3"/>
        <v>297.83</v>
      </c>
      <c r="I44" s="86">
        <v>1874.65</v>
      </c>
      <c r="J44" s="4"/>
    </row>
    <row r="45" spans="1:10" ht="15.75" x14ac:dyDescent="0.25">
      <c r="A45" s="85">
        <v>131</v>
      </c>
      <c r="B45" s="5">
        <v>32.130000000000003</v>
      </c>
      <c r="C45" s="5">
        <v>80.61</v>
      </c>
      <c r="D45" s="5">
        <v>87.72</v>
      </c>
      <c r="E45" s="5">
        <v>184.9</v>
      </c>
      <c r="F45" s="34">
        <v>7.91</v>
      </c>
      <c r="G45" s="79">
        <f t="shared" si="2"/>
        <v>127.75999999999999</v>
      </c>
      <c r="H45" s="81">
        <f t="shared" si="3"/>
        <v>184.9</v>
      </c>
      <c r="I45" s="86">
        <v>1627.23</v>
      </c>
      <c r="J45" s="4"/>
    </row>
    <row r="46" spans="1:10" ht="15.75" x14ac:dyDescent="0.25">
      <c r="A46" s="85">
        <v>132</v>
      </c>
      <c r="B46" s="5">
        <v>41.35</v>
      </c>
      <c r="C46" s="5">
        <v>87.66</v>
      </c>
      <c r="D46" s="5">
        <v>107.8</v>
      </c>
      <c r="E46" s="5">
        <v>126.17</v>
      </c>
      <c r="F46" s="34">
        <v>14.97</v>
      </c>
      <c r="G46" s="79">
        <f t="shared" si="2"/>
        <v>164.12</v>
      </c>
      <c r="H46" s="81">
        <f t="shared" si="3"/>
        <v>126.17</v>
      </c>
      <c r="I46" s="86">
        <v>1301.6600000000001</v>
      </c>
      <c r="J46" s="4"/>
    </row>
    <row r="47" spans="1:10" ht="15.75" x14ac:dyDescent="0.25">
      <c r="A47" s="85">
        <v>133</v>
      </c>
      <c r="B47" s="5">
        <v>19.3</v>
      </c>
      <c r="C47" s="5">
        <v>84.58</v>
      </c>
      <c r="D47" s="5">
        <v>191.98</v>
      </c>
      <c r="E47" s="5">
        <v>97.35</v>
      </c>
      <c r="F47" s="34">
        <v>8.69</v>
      </c>
      <c r="G47" s="79">
        <f t="shared" si="2"/>
        <v>219.97</v>
      </c>
      <c r="H47" s="81">
        <f t="shared" si="3"/>
        <v>97.35</v>
      </c>
      <c r="I47" s="86">
        <v>1403.55</v>
      </c>
      <c r="J47" s="4"/>
    </row>
    <row r="48" spans="1:10" ht="15.75" x14ac:dyDescent="0.25">
      <c r="A48" s="85">
        <v>134</v>
      </c>
      <c r="B48" s="5">
        <v>11.76</v>
      </c>
      <c r="C48" s="5">
        <v>3.7</v>
      </c>
      <c r="D48" s="5">
        <v>7.75</v>
      </c>
      <c r="E48" s="5">
        <v>23.61</v>
      </c>
      <c r="F48" s="34">
        <v>0.46</v>
      </c>
      <c r="G48" s="79">
        <f t="shared" si="2"/>
        <v>19.97</v>
      </c>
      <c r="H48" s="81">
        <f t="shared" si="3"/>
        <v>23.61</v>
      </c>
      <c r="I48" s="86">
        <v>1280.29</v>
      </c>
      <c r="J48" s="4"/>
    </row>
    <row r="49" spans="1:10" ht="15.75" x14ac:dyDescent="0.25">
      <c r="A49" s="85">
        <v>135</v>
      </c>
      <c r="B49" s="5">
        <v>26.55</v>
      </c>
      <c r="C49" s="5">
        <v>22.81</v>
      </c>
      <c r="D49" s="5">
        <v>16.34</v>
      </c>
      <c r="E49" s="5">
        <v>34.42</v>
      </c>
      <c r="F49" s="34">
        <v>13.81</v>
      </c>
      <c r="G49" s="79">
        <f t="shared" si="2"/>
        <v>56.7</v>
      </c>
      <c r="H49" s="81">
        <f t="shared" si="3"/>
        <v>34.42</v>
      </c>
      <c r="I49" s="86">
        <v>1283.93</v>
      </c>
      <c r="J49" s="4"/>
    </row>
    <row r="50" spans="1:10" ht="15.75" x14ac:dyDescent="0.25">
      <c r="A50" s="85">
        <v>136</v>
      </c>
      <c r="B50" s="5">
        <v>27.05</v>
      </c>
      <c r="C50" s="5">
        <v>256.48</v>
      </c>
      <c r="D50" s="5">
        <v>221.12</v>
      </c>
      <c r="E50" s="5">
        <v>400.94</v>
      </c>
      <c r="F50" s="34">
        <v>7.16</v>
      </c>
      <c r="G50" s="79">
        <f t="shared" si="2"/>
        <v>255.33</v>
      </c>
      <c r="H50" s="81">
        <f t="shared" si="3"/>
        <v>400.94</v>
      </c>
      <c r="I50" s="86">
        <v>1724.29</v>
      </c>
      <c r="J50" s="4"/>
    </row>
    <row r="51" spans="1:10" ht="15.75" x14ac:dyDescent="0.25">
      <c r="A51" s="85">
        <v>137</v>
      </c>
      <c r="B51" s="5">
        <v>32.97</v>
      </c>
      <c r="C51" s="5">
        <v>59.8</v>
      </c>
      <c r="D51" s="5">
        <v>76.02</v>
      </c>
      <c r="E51" s="5">
        <v>171.97</v>
      </c>
      <c r="F51" s="34">
        <v>6.72</v>
      </c>
      <c r="G51" s="79">
        <f t="shared" si="2"/>
        <v>115.71</v>
      </c>
      <c r="H51" s="81">
        <f t="shared" si="3"/>
        <v>171.97</v>
      </c>
      <c r="I51" s="86">
        <v>1295.19</v>
      </c>
      <c r="J51" s="4"/>
    </row>
    <row r="52" spans="1:10" ht="15.75" x14ac:dyDescent="0.25">
      <c r="A52" s="85">
        <v>138</v>
      </c>
      <c r="B52" s="5">
        <v>63.87</v>
      </c>
      <c r="C52" s="5">
        <v>55.19</v>
      </c>
      <c r="D52" s="5">
        <v>65.13</v>
      </c>
      <c r="E52" s="5">
        <v>120.02</v>
      </c>
      <c r="F52" s="34">
        <v>16.32</v>
      </c>
      <c r="G52" s="79">
        <f t="shared" si="2"/>
        <v>145.32</v>
      </c>
      <c r="H52" s="81">
        <f t="shared" si="3"/>
        <v>120.02</v>
      </c>
      <c r="I52" s="86">
        <v>1684.88</v>
      </c>
      <c r="J52" s="4"/>
    </row>
    <row r="53" spans="1:10" ht="15.75" x14ac:dyDescent="0.25">
      <c r="A53" s="85">
        <v>139</v>
      </c>
      <c r="B53" s="5">
        <v>20.100000000000001</v>
      </c>
      <c r="C53" s="5">
        <v>69.3</v>
      </c>
      <c r="D53" s="5">
        <v>76.34</v>
      </c>
      <c r="E53" s="5">
        <v>115.86</v>
      </c>
      <c r="F53" s="34">
        <v>15.47</v>
      </c>
      <c r="G53" s="79">
        <f t="shared" si="2"/>
        <v>111.91</v>
      </c>
      <c r="H53" s="81">
        <f t="shared" si="3"/>
        <v>115.86</v>
      </c>
      <c r="I53" s="86">
        <v>1351.45</v>
      </c>
      <c r="J53" s="4"/>
    </row>
    <row r="54" spans="1:10" ht="15.75" x14ac:dyDescent="0.25">
      <c r="A54" s="85">
        <v>140</v>
      </c>
      <c r="B54" s="5">
        <v>39.409999999999997</v>
      </c>
      <c r="C54" s="5">
        <v>94.89</v>
      </c>
      <c r="D54" s="5">
        <v>119.17</v>
      </c>
      <c r="E54" s="5">
        <v>127.69</v>
      </c>
      <c r="F54" s="34">
        <v>39.99</v>
      </c>
      <c r="G54" s="79">
        <f t="shared" si="2"/>
        <v>198.57</v>
      </c>
      <c r="H54" s="81">
        <f t="shared" si="3"/>
        <v>127.69</v>
      </c>
      <c r="I54" s="86">
        <v>1659.58</v>
      </c>
      <c r="J54" s="4"/>
    </row>
    <row r="55" spans="1:10" ht="15.75" x14ac:dyDescent="0.25">
      <c r="A55" s="85">
        <v>141</v>
      </c>
      <c r="B55" s="5">
        <v>72.3</v>
      </c>
      <c r="C55" s="5">
        <v>212.94</v>
      </c>
      <c r="D55" s="5">
        <v>357.41</v>
      </c>
      <c r="E55" s="5">
        <v>206.42</v>
      </c>
      <c r="F55" s="34">
        <v>18.21</v>
      </c>
      <c r="G55" s="79">
        <f t="shared" si="2"/>
        <v>447.92</v>
      </c>
      <c r="H55" s="81">
        <f t="shared" si="3"/>
        <v>206.42</v>
      </c>
      <c r="I55" s="86">
        <v>1537.45</v>
      </c>
      <c r="J55" s="4"/>
    </row>
    <row r="56" spans="1:10" ht="15.75" x14ac:dyDescent="0.25">
      <c r="A56" s="85">
        <v>142</v>
      </c>
      <c r="B56" s="5">
        <v>83.28</v>
      </c>
      <c r="C56" s="5">
        <v>50.05</v>
      </c>
      <c r="D56" s="5">
        <v>48.92</v>
      </c>
      <c r="E56" s="5">
        <v>164.48</v>
      </c>
      <c r="F56" s="34">
        <v>9.7899999999999991</v>
      </c>
      <c r="G56" s="79">
        <f t="shared" si="2"/>
        <v>141.98999999999998</v>
      </c>
      <c r="H56" s="81">
        <f t="shared" si="3"/>
        <v>164.48</v>
      </c>
      <c r="I56" s="86">
        <v>1734.33</v>
      </c>
      <c r="J56" s="4"/>
    </row>
    <row r="57" spans="1:10" ht="15.75" x14ac:dyDescent="0.25">
      <c r="A57" s="85">
        <v>143</v>
      </c>
      <c r="B57" s="5">
        <v>16.98</v>
      </c>
      <c r="C57" s="5">
        <v>116.48</v>
      </c>
      <c r="D57" s="5">
        <v>129.91999999999999</v>
      </c>
      <c r="E57" s="5">
        <v>168.98</v>
      </c>
      <c r="F57" s="34">
        <v>15.34</v>
      </c>
      <c r="G57" s="79">
        <f t="shared" si="2"/>
        <v>162.23999999999998</v>
      </c>
      <c r="H57" s="81">
        <f t="shared" si="3"/>
        <v>168.98</v>
      </c>
      <c r="I57" s="86">
        <v>1589.51</v>
      </c>
      <c r="J57" s="4"/>
    </row>
    <row r="58" spans="1:10" ht="15.75" x14ac:dyDescent="0.25">
      <c r="A58" s="85">
        <v>144</v>
      </c>
      <c r="B58" s="5">
        <v>11.27</v>
      </c>
      <c r="C58" s="5">
        <v>128.66999999999999</v>
      </c>
      <c r="D58" s="5">
        <v>104.78</v>
      </c>
      <c r="E58" s="5">
        <v>290.27</v>
      </c>
      <c r="F58" s="34">
        <v>7.02</v>
      </c>
      <c r="G58" s="79">
        <f t="shared" si="2"/>
        <v>123.07</v>
      </c>
      <c r="H58" s="81">
        <f t="shared" si="3"/>
        <v>290.27</v>
      </c>
      <c r="I58" s="86">
        <v>1739.17</v>
      </c>
      <c r="J58" s="4"/>
    </row>
    <row r="59" spans="1:10" ht="15.75" x14ac:dyDescent="0.25">
      <c r="A59" s="85">
        <v>146</v>
      </c>
      <c r="B59" s="5">
        <v>21.16</v>
      </c>
      <c r="C59" s="5">
        <v>45.2</v>
      </c>
      <c r="D59" s="5">
        <v>52.2</v>
      </c>
      <c r="E59" s="5">
        <v>179.48</v>
      </c>
      <c r="F59" s="34">
        <v>41.3</v>
      </c>
      <c r="G59" s="79">
        <f t="shared" si="2"/>
        <v>114.66</v>
      </c>
      <c r="H59" s="81">
        <f t="shared" si="3"/>
        <v>179.48</v>
      </c>
      <c r="I59" s="86">
        <v>1869.9</v>
      </c>
      <c r="J59" s="4"/>
    </row>
    <row r="60" spans="1:10" ht="15.75" x14ac:dyDescent="0.25">
      <c r="A60" s="85">
        <v>147</v>
      </c>
      <c r="B60" s="5">
        <v>36.880000000000003</v>
      </c>
      <c r="C60" s="5">
        <v>103.12</v>
      </c>
      <c r="D60" s="5">
        <v>113.4</v>
      </c>
      <c r="E60" s="5">
        <v>196.86</v>
      </c>
      <c r="F60" s="34">
        <v>34.53</v>
      </c>
      <c r="G60" s="79">
        <f t="shared" si="2"/>
        <v>184.81</v>
      </c>
      <c r="H60" s="81">
        <f t="shared" si="3"/>
        <v>196.86</v>
      </c>
      <c r="I60" s="86">
        <v>1355.4</v>
      </c>
      <c r="J60" s="4"/>
    </row>
    <row r="61" spans="1:10" ht="15.75" x14ac:dyDescent="0.25">
      <c r="A61" s="85">
        <v>149</v>
      </c>
      <c r="B61" s="5">
        <v>48.55</v>
      </c>
      <c r="C61" s="5">
        <v>46.67</v>
      </c>
      <c r="D61" s="5">
        <v>44.12</v>
      </c>
      <c r="E61" s="5">
        <v>79.25</v>
      </c>
      <c r="F61" s="34">
        <v>8.94</v>
      </c>
      <c r="G61" s="79">
        <f t="shared" si="2"/>
        <v>101.60999999999999</v>
      </c>
      <c r="H61" s="81">
        <f t="shared" si="3"/>
        <v>79.25</v>
      </c>
      <c r="I61" s="86">
        <v>1473.46</v>
      </c>
      <c r="J61" s="4"/>
    </row>
    <row r="62" spans="1:10" ht="15.75" x14ac:dyDescent="0.25">
      <c r="A62" s="85">
        <v>150</v>
      </c>
      <c r="B62" s="5">
        <v>26.87</v>
      </c>
      <c r="C62" s="5">
        <v>46.67</v>
      </c>
      <c r="D62" s="5">
        <v>57.97</v>
      </c>
      <c r="E62" s="5">
        <v>99.5</v>
      </c>
      <c r="F62" s="34">
        <v>48.75</v>
      </c>
      <c r="G62" s="79">
        <f t="shared" si="2"/>
        <v>133.59</v>
      </c>
      <c r="H62" s="81">
        <f t="shared" si="3"/>
        <v>99.5</v>
      </c>
      <c r="I62" s="86">
        <v>1456.59</v>
      </c>
      <c r="J62" s="4"/>
    </row>
    <row r="63" spans="1:10" ht="15.75" x14ac:dyDescent="0.25">
      <c r="A63" s="85">
        <v>151</v>
      </c>
      <c r="B63" s="5">
        <v>17.260000000000002</v>
      </c>
      <c r="C63" s="5">
        <v>14.29</v>
      </c>
      <c r="D63" s="5">
        <v>14.46</v>
      </c>
      <c r="E63" s="5">
        <v>86.12</v>
      </c>
      <c r="F63" s="34">
        <v>9.24</v>
      </c>
      <c r="G63" s="79">
        <f t="shared" si="2"/>
        <v>40.96</v>
      </c>
      <c r="H63" s="81">
        <f t="shared" si="3"/>
        <v>86.12</v>
      </c>
      <c r="I63" s="86">
        <v>1953.06</v>
      </c>
      <c r="J63" s="4"/>
    </row>
    <row r="64" spans="1:10" ht="15.75" x14ac:dyDescent="0.25">
      <c r="A64" s="85">
        <v>152</v>
      </c>
      <c r="B64" s="5">
        <v>8.2200000000000006</v>
      </c>
      <c r="C64" s="5">
        <v>96.02</v>
      </c>
      <c r="D64" s="5">
        <v>81.459999999999994</v>
      </c>
      <c r="E64" s="5">
        <v>197.15</v>
      </c>
      <c r="F64" s="34">
        <v>7.31</v>
      </c>
      <c r="G64" s="79">
        <f t="shared" si="2"/>
        <v>96.99</v>
      </c>
      <c r="H64" s="81">
        <f t="shared" si="3"/>
        <v>197.15</v>
      </c>
      <c r="I64" s="86">
        <v>1584.21</v>
      </c>
      <c r="J64" s="4"/>
    </row>
    <row r="65" spans="1:10" ht="15.75" x14ac:dyDescent="0.25">
      <c r="A65" s="85">
        <v>153</v>
      </c>
      <c r="B65" s="5">
        <v>15.11</v>
      </c>
      <c r="C65" s="5">
        <v>26</v>
      </c>
      <c r="D65" s="5">
        <v>24.7</v>
      </c>
      <c r="E65" s="5">
        <v>98.08</v>
      </c>
      <c r="F65" s="34">
        <v>36.159999999999997</v>
      </c>
      <c r="G65" s="79">
        <f t="shared" si="2"/>
        <v>75.97</v>
      </c>
      <c r="H65" s="81">
        <f t="shared" si="3"/>
        <v>98.08</v>
      </c>
      <c r="I65" s="86">
        <v>1906.37</v>
      </c>
      <c r="J65" s="4"/>
    </row>
    <row r="66" spans="1:10" ht="15.75" x14ac:dyDescent="0.25">
      <c r="A66" s="85">
        <v>154</v>
      </c>
      <c r="B66" s="5">
        <v>22.56</v>
      </c>
      <c r="C66" s="5">
        <v>168.64</v>
      </c>
      <c r="D66" s="5">
        <v>119.89</v>
      </c>
      <c r="E66" s="5">
        <v>407.38</v>
      </c>
      <c r="F66" s="34">
        <v>20.82</v>
      </c>
      <c r="G66" s="79">
        <f t="shared" si="2"/>
        <v>163.26999999999998</v>
      </c>
      <c r="H66" s="81">
        <f t="shared" si="3"/>
        <v>407.38</v>
      </c>
      <c r="I66" s="86">
        <v>1684.37</v>
      </c>
      <c r="J66" s="4"/>
    </row>
    <row r="67" spans="1:10" ht="15.75" x14ac:dyDescent="0.25">
      <c r="A67" s="85">
        <v>156</v>
      </c>
      <c r="B67" s="5">
        <v>21.53</v>
      </c>
      <c r="C67" s="5">
        <v>28.15</v>
      </c>
      <c r="D67" s="5">
        <v>36.770000000000003</v>
      </c>
      <c r="E67" s="5">
        <v>171.31</v>
      </c>
      <c r="F67" s="34">
        <v>55.89</v>
      </c>
      <c r="G67" s="79">
        <f t="shared" ref="G67:G98" si="4">B67+D67+F67</f>
        <v>114.19</v>
      </c>
      <c r="H67" s="81">
        <f t="shared" ref="H67:H98" si="5">E67</f>
        <v>171.31</v>
      </c>
      <c r="I67" s="86">
        <v>1280.93</v>
      </c>
      <c r="J67" s="4"/>
    </row>
    <row r="68" spans="1:10" ht="15.75" x14ac:dyDescent="0.25">
      <c r="A68" s="85">
        <v>157</v>
      </c>
      <c r="B68" s="5">
        <v>19.61</v>
      </c>
      <c r="C68" s="5">
        <v>81.95</v>
      </c>
      <c r="D68" s="5">
        <v>95.69</v>
      </c>
      <c r="E68" s="5">
        <v>192.97</v>
      </c>
      <c r="F68" s="34">
        <v>21.9</v>
      </c>
      <c r="G68" s="79">
        <f t="shared" si="4"/>
        <v>137.19999999999999</v>
      </c>
      <c r="H68" s="81">
        <f t="shared" si="5"/>
        <v>192.97</v>
      </c>
      <c r="I68" s="86">
        <v>1261.6500000000001</v>
      </c>
      <c r="J68" s="4"/>
    </row>
    <row r="69" spans="1:10" ht="15.75" x14ac:dyDescent="0.25">
      <c r="A69" s="85">
        <v>158</v>
      </c>
      <c r="B69" s="5">
        <v>40.98</v>
      </c>
      <c r="C69" s="5">
        <v>159.37</v>
      </c>
      <c r="D69" s="5">
        <v>157.53</v>
      </c>
      <c r="E69" s="5">
        <v>383.58</v>
      </c>
      <c r="F69" s="34">
        <v>84.16</v>
      </c>
      <c r="G69" s="79">
        <f t="shared" si="4"/>
        <v>282.66999999999996</v>
      </c>
      <c r="H69" s="81">
        <f t="shared" si="5"/>
        <v>383.58</v>
      </c>
      <c r="I69" s="86">
        <v>1588.7</v>
      </c>
      <c r="J69" s="4"/>
    </row>
    <row r="70" spans="1:10" ht="15.75" x14ac:dyDescent="0.25">
      <c r="A70" s="85">
        <v>160</v>
      </c>
      <c r="B70" s="5">
        <v>79.599999999999994</v>
      </c>
      <c r="C70" s="5">
        <v>214.64</v>
      </c>
      <c r="D70" s="5">
        <v>257.52</v>
      </c>
      <c r="E70" s="5">
        <v>275.23</v>
      </c>
      <c r="F70" s="34">
        <v>16.170000000000002</v>
      </c>
      <c r="G70" s="79">
        <f t="shared" si="4"/>
        <v>353.29</v>
      </c>
      <c r="H70" s="81">
        <f t="shared" si="5"/>
        <v>275.23</v>
      </c>
      <c r="I70" s="86">
        <v>1756.82</v>
      </c>
      <c r="J70" s="4"/>
    </row>
    <row r="71" spans="1:10" ht="15.75" x14ac:dyDescent="0.25">
      <c r="A71" s="85">
        <v>161</v>
      </c>
      <c r="B71" s="5">
        <v>11.69</v>
      </c>
      <c r="C71" s="5">
        <v>177.47</v>
      </c>
      <c r="D71" s="5">
        <v>229.96</v>
      </c>
      <c r="E71" s="5">
        <v>366.98</v>
      </c>
      <c r="F71" s="34">
        <v>13.77</v>
      </c>
      <c r="G71" s="79">
        <f t="shared" si="4"/>
        <v>255.42000000000002</v>
      </c>
      <c r="H71" s="81">
        <f t="shared" si="5"/>
        <v>366.98</v>
      </c>
      <c r="I71" s="86">
        <v>1596.25</v>
      </c>
      <c r="J71" s="4"/>
    </row>
    <row r="72" spans="1:10" ht="15.75" x14ac:dyDescent="0.25">
      <c r="A72" s="85">
        <v>162</v>
      </c>
      <c r="B72" s="5">
        <v>44.51</v>
      </c>
      <c r="C72" s="5">
        <v>23.57</v>
      </c>
      <c r="D72" s="5">
        <v>56.71</v>
      </c>
      <c r="E72" s="5">
        <v>62.77</v>
      </c>
      <c r="F72" s="34">
        <v>64.02</v>
      </c>
      <c r="G72" s="79">
        <f t="shared" si="4"/>
        <v>165.24</v>
      </c>
      <c r="H72" s="81">
        <f t="shared" si="5"/>
        <v>62.77</v>
      </c>
      <c r="I72" s="86">
        <v>1934.72</v>
      </c>
      <c r="J72" s="4"/>
    </row>
    <row r="73" spans="1:10" ht="15.75" x14ac:dyDescent="0.25">
      <c r="A73" s="85">
        <v>163</v>
      </c>
      <c r="B73" s="5">
        <v>7.49</v>
      </c>
      <c r="C73" s="5">
        <v>34.979999999999997</v>
      </c>
      <c r="D73" s="5">
        <v>146.87</v>
      </c>
      <c r="E73" s="5">
        <v>84.92</v>
      </c>
      <c r="F73" s="34">
        <v>31.58</v>
      </c>
      <c r="G73" s="79">
        <f t="shared" si="4"/>
        <v>185.94</v>
      </c>
      <c r="H73" s="81">
        <f t="shared" si="5"/>
        <v>84.92</v>
      </c>
      <c r="I73" s="86">
        <v>893.13</v>
      </c>
      <c r="J73" s="4"/>
    </row>
    <row r="74" spans="1:10" ht="15.75" x14ac:dyDescent="0.25">
      <c r="A74" s="85">
        <v>164</v>
      </c>
      <c r="B74" s="5">
        <v>40.659999999999997</v>
      </c>
      <c r="C74" s="5">
        <v>37.729999999999997</v>
      </c>
      <c r="D74" s="5">
        <v>43.74</v>
      </c>
      <c r="E74" s="5">
        <v>79.5</v>
      </c>
      <c r="F74" s="34">
        <v>51.91</v>
      </c>
      <c r="G74" s="79">
        <f t="shared" si="4"/>
        <v>136.31</v>
      </c>
      <c r="H74" s="81">
        <f t="shared" si="5"/>
        <v>79.5</v>
      </c>
      <c r="I74" s="86">
        <v>1451.1</v>
      </c>
      <c r="J74" s="4"/>
    </row>
    <row r="75" spans="1:10" ht="15.75" x14ac:dyDescent="0.25">
      <c r="A75" s="85">
        <v>165</v>
      </c>
      <c r="B75" s="5">
        <v>36.44</v>
      </c>
      <c r="C75" s="5">
        <v>73.81</v>
      </c>
      <c r="D75" s="5">
        <v>129.16999999999999</v>
      </c>
      <c r="E75" s="5">
        <v>113.05</v>
      </c>
      <c r="F75" s="34">
        <v>84.11</v>
      </c>
      <c r="G75" s="79">
        <f t="shared" si="4"/>
        <v>249.71999999999997</v>
      </c>
      <c r="H75" s="81">
        <f t="shared" si="5"/>
        <v>113.05</v>
      </c>
      <c r="I75" s="86">
        <v>1422.5</v>
      </c>
      <c r="J75" s="4"/>
    </row>
    <row r="76" spans="1:10" ht="15.75" x14ac:dyDescent="0.25">
      <c r="A76" s="85">
        <v>166</v>
      </c>
      <c r="B76" s="5">
        <v>29.49</v>
      </c>
      <c r="C76" s="5">
        <v>45</v>
      </c>
      <c r="D76" s="5">
        <v>21.85</v>
      </c>
      <c r="E76" s="5">
        <v>135.09</v>
      </c>
      <c r="F76" s="34">
        <v>50.92</v>
      </c>
      <c r="G76" s="79">
        <f t="shared" si="4"/>
        <v>102.26</v>
      </c>
      <c r="H76" s="81">
        <f t="shared" si="5"/>
        <v>135.09</v>
      </c>
      <c r="I76" s="86">
        <v>1998.22</v>
      </c>
      <c r="J76" s="4"/>
    </row>
    <row r="77" spans="1:10" ht="15.75" x14ac:dyDescent="0.25">
      <c r="A77" s="85">
        <v>167</v>
      </c>
      <c r="B77" s="5">
        <v>25.57</v>
      </c>
      <c r="C77" s="5">
        <v>41.07</v>
      </c>
      <c r="D77" s="5">
        <v>40.01</v>
      </c>
      <c r="E77" s="5">
        <v>22.73</v>
      </c>
      <c r="F77" s="34">
        <v>58.99</v>
      </c>
      <c r="G77" s="79">
        <f t="shared" si="4"/>
        <v>124.57</v>
      </c>
      <c r="H77" s="81">
        <f t="shared" si="5"/>
        <v>22.73</v>
      </c>
      <c r="I77" s="86">
        <v>1928.48</v>
      </c>
      <c r="J77" s="4"/>
    </row>
    <row r="78" spans="1:10" ht="15.75" x14ac:dyDescent="0.25">
      <c r="A78" s="85">
        <v>168</v>
      </c>
      <c r="B78" s="5">
        <v>17.510000000000002</v>
      </c>
      <c r="C78" s="5">
        <v>80.459999999999994</v>
      </c>
      <c r="D78" s="5">
        <v>132.86000000000001</v>
      </c>
      <c r="E78" s="5">
        <v>144.41</v>
      </c>
      <c r="F78" s="34">
        <v>46.26</v>
      </c>
      <c r="G78" s="79">
        <f t="shared" si="4"/>
        <v>196.63</v>
      </c>
      <c r="H78" s="81">
        <f t="shared" si="5"/>
        <v>144.41</v>
      </c>
      <c r="I78" s="86">
        <v>1338.05</v>
      </c>
      <c r="J78" s="4"/>
    </row>
    <row r="79" spans="1:10" ht="15.75" x14ac:dyDescent="0.25">
      <c r="A79" s="85">
        <v>169</v>
      </c>
      <c r="B79" s="5">
        <v>37.020000000000003</v>
      </c>
      <c r="C79" s="5">
        <v>162.72999999999999</v>
      </c>
      <c r="D79" s="5">
        <v>283.58</v>
      </c>
      <c r="E79" s="5">
        <v>119.04</v>
      </c>
      <c r="F79" s="34">
        <v>42.99</v>
      </c>
      <c r="G79" s="79">
        <f t="shared" si="4"/>
        <v>363.59</v>
      </c>
      <c r="H79" s="81">
        <f t="shared" si="5"/>
        <v>119.04</v>
      </c>
      <c r="I79" s="86">
        <v>1116.8900000000001</v>
      </c>
      <c r="J79" s="4"/>
    </row>
    <row r="80" spans="1:10" ht="15.75" x14ac:dyDescent="0.25">
      <c r="A80" s="85">
        <v>170</v>
      </c>
      <c r="B80" s="5">
        <v>48.6</v>
      </c>
      <c r="C80" s="5">
        <v>37.53</v>
      </c>
      <c r="D80" s="5">
        <v>56.86</v>
      </c>
      <c r="E80" s="5">
        <v>72.260000000000005</v>
      </c>
      <c r="F80" s="34">
        <v>109.44</v>
      </c>
      <c r="G80" s="79">
        <f t="shared" si="4"/>
        <v>214.9</v>
      </c>
      <c r="H80" s="81">
        <f t="shared" si="5"/>
        <v>72.260000000000005</v>
      </c>
      <c r="I80" s="86">
        <v>1832.25</v>
      </c>
      <c r="J80" s="4"/>
    </row>
    <row r="81" spans="1:10" ht="15.75" x14ac:dyDescent="0.25">
      <c r="A81" s="85">
        <v>171</v>
      </c>
      <c r="B81" s="5">
        <v>30.84</v>
      </c>
      <c r="C81" s="5">
        <v>81.59</v>
      </c>
      <c r="D81" s="5">
        <v>78.97</v>
      </c>
      <c r="E81" s="5">
        <v>158.27000000000001</v>
      </c>
      <c r="F81" s="34">
        <v>39.58</v>
      </c>
      <c r="G81" s="79">
        <f t="shared" si="4"/>
        <v>149.38999999999999</v>
      </c>
      <c r="H81" s="81">
        <f t="shared" si="5"/>
        <v>158.27000000000001</v>
      </c>
      <c r="I81" s="86">
        <v>1394.29</v>
      </c>
      <c r="J81" s="4"/>
    </row>
    <row r="82" spans="1:10" ht="15.75" x14ac:dyDescent="0.25">
      <c r="A82" s="85">
        <v>173</v>
      </c>
      <c r="B82" s="5">
        <v>83.02</v>
      </c>
      <c r="C82" s="5">
        <v>148.47999999999999</v>
      </c>
      <c r="D82" s="5">
        <v>180.24</v>
      </c>
      <c r="E82" s="5">
        <v>118.82</v>
      </c>
      <c r="F82" s="34">
        <v>128.30000000000001</v>
      </c>
      <c r="G82" s="79">
        <f t="shared" si="4"/>
        <v>391.56</v>
      </c>
      <c r="H82" s="81">
        <f t="shared" si="5"/>
        <v>118.82</v>
      </c>
      <c r="I82" s="86">
        <v>2031.05</v>
      </c>
      <c r="J82" s="4"/>
    </row>
    <row r="83" spans="1:10" ht="15.75" x14ac:dyDescent="0.25">
      <c r="A83" s="85">
        <v>174</v>
      </c>
      <c r="B83" s="5">
        <v>21.11</v>
      </c>
      <c r="C83" s="5">
        <v>27.06</v>
      </c>
      <c r="D83" s="5">
        <v>37.92</v>
      </c>
      <c r="E83" s="5">
        <v>27.27</v>
      </c>
      <c r="F83" s="34">
        <v>87.07</v>
      </c>
      <c r="G83" s="79">
        <f t="shared" si="4"/>
        <v>146.1</v>
      </c>
      <c r="H83" s="81">
        <f t="shared" si="5"/>
        <v>27.27</v>
      </c>
      <c r="I83" s="86">
        <v>1826.64</v>
      </c>
      <c r="J83" s="4"/>
    </row>
    <row r="84" spans="1:10" ht="15.75" x14ac:dyDescent="0.25">
      <c r="A84" s="85">
        <v>175</v>
      </c>
      <c r="B84" s="5">
        <v>33.299999999999997</v>
      </c>
      <c r="C84" s="5">
        <v>59.84</v>
      </c>
      <c r="D84" s="5">
        <v>161.99</v>
      </c>
      <c r="E84" s="5">
        <v>107.81</v>
      </c>
      <c r="F84" s="34">
        <v>70.36</v>
      </c>
      <c r="G84" s="79">
        <f t="shared" si="4"/>
        <v>265.65000000000003</v>
      </c>
      <c r="H84" s="81">
        <f t="shared" si="5"/>
        <v>107.81</v>
      </c>
      <c r="I84" s="86">
        <v>872.34</v>
      </c>
      <c r="J84" s="4"/>
    </row>
    <row r="85" spans="1:10" ht="15.75" x14ac:dyDescent="0.25">
      <c r="A85" s="85">
        <v>176</v>
      </c>
      <c r="B85" s="5">
        <v>53.06</v>
      </c>
      <c r="C85" s="5">
        <v>52.15</v>
      </c>
      <c r="D85" s="5">
        <v>76.89</v>
      </c>
      <c r="E85" s="5">
        <v>37.590000000000003</v>
      </c>
      <c r="F85" s="34">
        <v>138.08000000000001</v>
      </c>
      <c r="G85" s="79">
        <f t="shared" si="4"/>
        <v>268.02999999999997</v>
      </c>
      <c r="H85" s="81">
        <f t="shared" si="5"/>
        <v>37.590000000000003</v>
      </c>
      <c r="I85" s="86">
        <v>1689.61</v>
      </c>
      <c r="J85" s="4"/>
    </row>
    <row r="86" spans="1:10" ht="15.75" x14ac:dyDescent="0.25">
      <c r="A86" s="85">
        <v>177</v>
      </c>
      <c r="B86" s="5">
        <v>34.82</v>
      </c>
      <c r="C86" s="5">
        <v>86.93</v>
      </c>
      <c r="D86" s="5">
        <v>104.08</v>
      </c>
      <c r="E86" s="5">
        <v>106.47</v>
      </c>
      <c r="F86" s="34">
        <v>20.13</v>
      </c>
      <c r="G86" s="79">
        <f t="shared" si="4"/>
        <v>159.03</v>
      </c>
      <c r="H86" s="81">
        <f t="shared" si="5"/>
        <v>106.47</v>
      </c>
      <c r="I86" s="86">
        <v>1403.17</v>
      </c>
      <c r="J86" s="4"/>
    </row>
    <row r="87" spans="1:10" ht="15.75" x14ac:dyDescent="0.25">
      <c r="A87" s="85">
        <v>178</v>
      </c>
      <c r="B87" s="5">
        <v>49.21</v>
      </c>
      <c r="C87" s="5">
        <v>584.66999999999996</v>
      </c>
      <c r="D87" s="5">
        <v>807.97</v>
      </c>
      <c r="E87" s="5">
        <v>532.07000000000005</v>
      </c>
      <c r="F87" s="34">
        <v>79</v>
      </c>
      <c r="G87" s="79">
        <f t="shared" si="4"/>
        <v>936.18000000000006</v>
      </c>
      <c r="H87" s="81">
        <f t="shared" si="5"/>
        <v>532.07000000000005</v>
      </c>
      <c r="I87" s="86">
        <v>1118.6099999999999</v>
      </c>
      <c r="J87" s="4"/>
    </row>
    <row r="88" spans="1:10" ht="15.75" x14ac:dyDescent="0.25">
      <c r="A88" s="85">
        <v>179</v>
      </c>
      <c r="B88" s="5">
        <v>27.61</v>
      </c>
      <c r="C88" s="5">
        <v>43.63</v>
      </c>
      <c r="D88" s="5">
        <v>57.66</v>
      </c>
      <c r="E88" s="5">
        <v>89.68</v>
      </c>
      <c r="F88" s="34">
        <v>83.96</v>
      </c>
      <c r="G88" s="79">
        <f t="shared" si="4"/>
        <v>169.23</v>
      </c>
      <c r="H88" s="81">
        <f t="shared" si="5"/>
        <v>89.68</v>
      </c>
      <c r="I88" s="86">
        <v>1758.31</v>
      </c>
      <c r="J88" s="4"/>
    </row>
    <row r="89" spans="1:10" ht="15.75" x14ac:dyDescent="0.25">
      <c r="A89" s="85">
        <v>181</v>
      </c>
      <c r="B89" s="5">
        <v>8.82</v>
      </c>
      <c r="C89" s="5">
        <v>42.78</v>
      </c>
      <c r="D89" s="5">
        <v>131.54</v>
      </c>
      <c r="E89" s="5">
        <v>139.74</v>
      </c>
      <c r="F89" s="34">
        <v>48.77</v>
      </c>
      <c r="G89" s="79">
        <f t="shared" si="4"/>
        <v>189.13</v>
      </c>
      <c r="H89" s="81">
        <f t="shared" si="5"/>
        <v>139.74</v>
      </c>
      <c r="I89" s="86">
        <v>714.5</v>
      </c>
      <c r="J89" s="4"/>
    </row>
    <row r="90" spans="1:10" ht="15.75" x14ac:dyDescent="0.25">
      <c r="A90" s="85">
        <v>183</v>
      </c>
      <c r="B90" s="5">
        <v>15.54</v>
      </c>
      <c r="C90" s="5">
        <v>26.98</v>
      </c>
      <c r="D90" s="5">
        <v>28.5</v>
      </c>
      <c r="E90" s="5">
        <v>79.099999999999994</v>
      </c>
      <c r="F90" s="34">
        <v>18.22</v>
      </c>
      <c r="G90" s="79">
        <f t="shared" si="4"/>
        <v>62.26</v>
      </c>
      <c r="H90" s="81">
        <f t="shared" si="5"/>
        <v>79.099999999999994</v>
      </c>
      <c r="I90" s="86">
        <v>1350.61</v>
      </c>
      <c r="J90" s="4"/>
    </row>
    <row r="91" spans="1:10" ht="15.75" x14ac:dyDescent="0.25">
      <c r="A91" s="85">
        <v>184</v>
      </c>
      <c r="B91" s="5">
        <v>62.81</v>
      </c>
      <c r="C91" s="5">
        <v>131.04</v>
      </c>
      <c r="D91" s="5">
        <v>222.64</v>
      </c>
      <c r="E91" s="5">
        <v>98.78</v>
      </c>
      <c r="F91" s="34">
        <v>169.41</v>
      </c>
      <c r="G91" s="79">
        <f t="shared" si="4"/>
        <v>454.86</v>
      </c>
      <c r="H91" s="81">
        <f t="shared" si="5"/>
        <v>98.78</v>
      </c>
      <c r="I91" s="86">
        <v>1678.76</v>
      </c>
      <c r="J91" s="4"/>
    </row>
    <row r="92" spans="1:10" ht="15.75" x14ac:dyDescent="0.25">
      <c r="A92" s="85">
        <v>187</v>
      </c>
      <c r="B92" s="5">
        <v>32.119999999999997</v>
      </c>
      <c r="C92" s="5">
        <v>35.270000000000003</v>
      </c>
      <c r="D92" s="5">
        <v>38.29</v>
      </c>
      <c r="E92" s="5">
        <v>91.53</v>
      </c>
      <c r="F92" s="34">
        <v>71.150000000000006</v>
      </c>
      <c r="G92" s="79">
        <f t="shared" si="4"/>
        <v>141.56</v>
      </c>
      <c r="H92" s="81">
        <f t="shared" si="5"/>
        <v>91.53</v>
      </c>
      <c r="I92" s="86">
        <v>1367.45</v>
      </c>
      <c r="J92" s="4"/>
    </row>
    <row r="93" spans="1:10" ht="15.75" x14ac:dyDescent="0.25">
      <c r="A93" s="85">
        <v>188</v>
      </c>
      <c r="B93" s="5">
        <v>15.74</v>
      </c>
      <c r="C93" s="5">
        <v>63.21</v>
      </c>
      <c r="D93" s="5">
        <v>291.82</v>
      </c>
      <c r="E93" s="5">
        <v>78.19</v>
      </c>
      <c r="F93" s="34">
        <v>99.06</v>
      </c>
      <c r="G93" s="79">
        <f t="shared" si="4"/>
        <v>406.62</v>
      </c>
      <c r="H93" s="81">
        <f t="shared" si="5"/>
        <v>78.19</v>
      </c>
      <c r="I93" s="86">
        <v>792.11</v>
      </c>
      <c r="J93" s="5"/>
    </row>
    <row r="94" spans="1:10" ht="15.75" x14ac:dyDescent="0.25">
      <c r="A94" s="85">
        <v>189</v>
      </c>
      <c r="B94" s="5">
        <v>42.42</v>
      </c>
      <c r="C94" s="5">
        <v>59.12</v>
      </c>
      <c r="D94" s="5">
        <v>48.76</v>
      </c>
      <c r="E94" s="5">
        <v>65.09</v>
      </c>
      <c r="F94" s="34">
        <v>96.54</v>
      </c>
      <c r="G94" s="79">
        <f t="shared" si="4"/>
        <v>187.72000000000003</v>
      </c>
      <c r="H94" s="81">
        <f t="shared" si="5"/>
        <v>65.09</v>
      </c>
      <c r="I94" s="86">
        <v>1317.42</v>
      </c>
      <c r="J94" s="4"/>
    </row>
    <row r="95" spans="1:10" ht="15.75" x14ac:dyDescent="0.25">
      <c r="A95" s="85">
        <v>190</v>
      </c>
      <c r="B95" s="5">
        <v>27.01</v>
      </c>
      <c r="C95" s="5">
        <v>157.03</v>
      </c>
      <c r="D95" s="5">
        <v>93.13</v>
      </c>
      <c r="E95" s="5">
        <v>392.27</v>
      </c>
      <c r="F95" s="34">
        <v>144.24</v>
      </c>
      <c r="G95" s="79">
        <f t="shared" si="4"/>
        <v>264.38</v>
      </c>
      <c r="H95" s="81">
        <f t="shared" si="5"/>
        <v>392.27</v>
      </c>
      <c r="I95" s="86">
        <v>1194.79</v>
      </c>
      <c r="J95" s="4"/>
    </row>
    <row r="96" spans="1:10" ht="15.75" x14ac:dyDescent="0.25">
      <c r="A96" s="85">
        <v>192</v>
      </c>
      <c r="B96" s="5">
        <v>58.86</v>
      </c>
      <c r="C96" s="5">
        <v>118.29</v>
      </c>
      <c r="D96" s="5">
        <v>150.41999999999999</v>
      </c>
      <c r="E96" s="5">
        <v>153.6</v>
      </c>
      <c r="F96" s="34">
        <v>54.37</v>
      </c>
      <c r="G96" s="79">
        <f t="shared" si="4"/>
        <v>263.64999999999998</v>
      </c>
      <c r="H96" s="81">
        <f t="shared" si="5"/>
        <v>153.6</v>
      </c>
      <c r="I96" s="86">
        <v>1301.52</v>
      </c>
      <c r="J96" s="4"/>
    </row>
    <row r="97" spans="1:10" ht="15.75" x14ac:dyDescent="0.25">
      <c r="A97" s="85">
        <v>193</v>
      </c>
      <c r="B97" s="5">
        <v>21.25</v>
      </c>
      <c r="C97" s="5">
        <v>50.73</v>
      </c>
      <c r="D97" s="5">
        <v>98.76</v>
      </c>
      <c r="E97" s="5">
        <v>105.97</v>
      </c>
      <c r="F97" s="34">
        <v>49.32</v>
      </c>
      <c r="G97" s="79">
        <f t="shared" si="4"/>
        <v>169.33</v>
      </c>
      <c r="H97" s="81">
        <f t="shared" si="5"/>
        <v>105.97</v>
      </c>
      <c r="I97" s="86">
        <v>1191.47</v>
      </c>
      <c r="J97" s="4"/>
    </row>
    <row r="98" spans="1:10" ht="15.75" x14ac:dyDescent="0.25">
      <c r="A98" s="85">
        <v>194</v>
      </c>
      <c r="B98" s="5">
        <v>59.24</v>
      </c>
      <c r="C98" s="5">
        <v>37.35</v>
      </c>
      <c r="D98" s="5">
        <v>141.02000000000001</v>
      </c>
      <c r="E98" s="5">
        <v>132.87</v>
      </c>
      <c r="F98" s="34">
        <v>138.44999999999999</v>
      </c>
      <c r="G98" s="79">
        <f t="shared" si="4"/>
        <v>338.71000000000004</v>
      </c>
      <c r="H98" s="81">
        <f t="shared" si="5"/>
        <v>132.87</v>
      </c>
      <c r="I98" s="86">
        <v>1128.1099999999999</v>
      </c>
      <c r="J98" s="4"/>
    </row>
    <row r="99" spans="1:10" ht="15.75" x14ac:dyDescent="0.25">
      <c r="A99" s="85">
        <v>195</v>
      </c>
      <c r="B99" s="5">
        <v>15.76</v>
      </c>
      <c r="C99" s="5">
        <v>32.549999999999997</v>
      </c>
      <c r="D99" s="5">
        <v>172.95</v>
      </c>
      <c r="E99" s="5">
        <v>37.93</v>
      </c>
      <c r="F99" s="34">
        <v>106.38</v>
      </c>
      <c r="G99" s="79">
        <f t="shared" ref="G99:G130" si="6">B99+D99+F99</f>
        <v>295.08999999999997</v>
      </c>
      <c r="H99" s="81">
        <f t="shared" ref="H99:H130" si="7">E99</f>
        <v>37.93</v>
      </c>
      <c r="I99" s="86">
        <v>922.27</v>
      </c>
      <c r="J99" s="4"/>
    </row>
    <row r="100" spans="1:10" ht="15.75" x14ac:dyDescent="0.25">
      <c r="A100" s="85">
        <v>196</v>
      </c>
      <c r="B100" s="5">
        <v>8.6300000000000008</v>
      </c>
      <c r="C100" s="5">
        <v>16.75</v>
      </c>
      <c r="D100" s="5">
        <v>114.02</v>
      </c>
      <c r="E100" s="5">
        <v>25.88</v>
      </c>
      <c r="F100" s="34">
        <v>104.66</v>
      </c>
      <c r="G100" s="79">
        <f t="shared" si="6"/>
        <v>227.31</v>
      </c>
      <c r="H100" s="81">
        <f t="shared" si="7"/>
        <v>25.88</v>
      </c>
      <c r="I100" s="86">
        <v>665.11</v>
      </c>
      <c r="J100" s="4"/>
    </row>
    <row r="101" spans="1:10" ht="15.75" x14ac:dyDescent="0.25">
      <c r="A101" s="85" t="s">
        <v>610</v>
      </c>
      <c r="B101" s="5">
        <v>125.74</v>
      </c>
      <c r="C101" s="5">
        <v>257.97000000000003</v>
      </c>
      <c r="D101" s="5">
        <v>315.82</v>
      </c>
      <c r="E101" s="5">
        <v>314.57</v>
      </c>
      <c r="F101" s="34">
        <v>3.55</v>
      </c>
      <c r="G101" s="79">
        <f t="shared" si="6"/>
        <v>445.11</v>
      </c>
      <c r="H101" s="81">
        <f t="shared" si="7"/>
        <v>314.57</v>
      </c>
      <c r="I101" s="86">
        <v>1604</v>
      </c>
      <c r="J101" s="4"/>
    </row>
    <row r="102" spans="1:10" ht="15.75" x14ac:dyDescent="0.25">
      <c r="A102" s="85" t="s">
        <v>620</v>
      </c>
      <c r="B102" s="5">
        <v>96.7</v>
      </c>
      <c r="C102" s="5">
        <v>445.47</v>
      </c>
      <c r="D102" s="5">
        <v>414.22</v>
      </c>
      <c r="E102" s="5">
        <v>563.75</v>
      </c>
      <c r="F102" s="34">
        <v>9.58</v>
      </c>
      <c r="G102" s="79">
        <f t="shared" si="6"/>
        <v>520.5</v>
      </c>
      <c r="H102" s="81">
        <f t="shared" si="7"/>
        <v>563.75</v>
      </c>
      <c r="I102" s="86">
        <v>1553</v>
      </c>
      <c r="J102" s="4"/>
    </row>
    <row r="103" spans="1:10" ht="15.75" x14ac:dyDescent="0.25">
      <c r="A103" s="85" t="s">
        <v>574</v>
      </c>
      <c r="B103" s="5">
        <v>25.58</v>
      </c>
      <c r="C103" s="5">
        <v>197.32</v>
      </c>
      <c r="D103" s="5">
        <v>95.49</v>
      </c>
      <c r="E103" s="5">
        <v>253.55</v>
      </c>
      <c r="F103" s="34">
        <v>1.85</v>
      </c>
      <c r="G103" s="79">
        <f t="shared" si="6"/>
        <v>122.91999999999999</v>
      </c>
      <c r="H103" s="81">
        <f t="shared" si="7"/>
        <v>253.55</v>
      </c>
      <c r="I103" s="86">
        <v>1584</v>
      </c>
      <c r="J103" s="4"/>
    </row>
    <row r="104" spans="1:10" ht="15.75" x14ac:dyDescent="0.25">
      <c r="A104" s="85" t="s">
        <v>600</v>
      </c>
      <c r="B104" s="5">
        <v>0.97</v>
      </c>
      <c r="C104" s="5">
        <v>158.16999999999999</v>
      </c>
      <c r="D104" s="5">
        <v>76.650000000000006</v>
      </c>
      <c r="E104" s="5">
        <v>809.14</v>
      </c>
      <c r="F104" s="34">
        <v>1.31</v>
      </c>
      <c r="G104" s="79">
        <f t="shared" si="6"/>
        <v>78.930000000000007</v>
      </c>
      <c r="H104" s="81">
        <f t="shared" si="7"/>
        <v>809.14</v>
      </c>
      <c r="I104" s="86">
        <v>854</v>
      </c>
      <c r="J104" s="4"/>
    </row>
    <row r="105" spans="1:10" ht="15.75" x14ac:dyDescent="0.25">
      <c r="A105" s="85" t="s">
        <v>550</v>
      </c>
      <c r="B105" s="5">
        <v>18.12</v>
      </c>
      <c r="C105" s="5">
        <v>74.94</v>
      </c>
      <c r="D105" s="5">
        <v>104.95</v>
      </c>
      <c r="E105" s="5">
        <v>271.41000000000003</v>
      </c>
      <c r="F105" s="34">
        <v>2.13</v>
      </c>
      <c r="G105" s="79">
        <f t="shared" si="6"/>
        <v>125.2</v>
      </c>
      <c r="H105" s="81">
        <f t="shared" si="7"/>
        <v>271.41000000000003</v>
      </c>
      <c r="I105" s="86">
        <v>1514</v>
      </c>
      <c r="J105" s="4"/>
    </row>
    <row r="106" spans="1:10" ht="15.75" x14ac:dyDescent="0.25">
      <c r="A106" s="85" t="s">
        <v>618</v>
      </c>
      <c r="B106" s="5">
        <v>8.6</v>
      </c>
      <c r="C106" s="5">
        <v>71.180000000000007</v>
      </c>
      <c r="D106" s="5">
        <v>84.55</v>
      </c>
      <c r="E106" s="5">
        <v>406.9</v>
      </c>
      <c r="F106" s="34">
        <v>2.54</v>
      </c>
      <c r="G106" s="79">
        <f t="shared" si="6"/>
        <v>95.69</v>
      </c>
      <c r="H106" s="81">
        <f t="shared" si="7"/>
        <v>406.9</v>
      </c>
      <c r="I106" s="86">
        <v>1349</v>
      </c>
      <c r="J106" s="4"/>
    </row>
    <row r="107" spans="1:10" ht="15.75" x14ac:dyDescent="0.25">
      <c r="A107" s="85" t="s">
        <v>540</v>
      </c>
      <c r="B107" s="5">
        <v>18.8</v>
      </c>
      <c r="C107" s="5">
        <v>136.74</v>
      </c>
      <c r="D107" s="5">
        <v>135.22</v>
      </c>
      <c r="E107" s="5">
        <v>187.93</v>
      </c>
      <c r="F107" s="34">
        <v>5.28</v>
      </c>
      <c r="G107" s="79">
        <f t="shared" si="6"/>
        <v>159.30000000000001</v>
      </c>
      <c r="H107" s="81">
        <f t="shared" si="7"/>
        <v>187.93</v>
      </c>
      <c r="I107" s="86">
        <v>1686</v>
      </c>
      <c r="J107" s="4"/>
    </row>
    <row r="108" spans="1:10" ht="15.75" x14ac:dyDescent="0.25">
      <c r="A108" s="85" t="s">
        <v>538</v>
      </c>
      <c r="B108" s="5">
        <v>21.09</v>
      </c>
      <c r="C108" s="5">
        <v>109.78</v>
      </c>
      <c r="D108" s="5">
        <v>170.24</v>
      </c>
      <c r="E108" s="5">
        <v>125.81</v>
      </c>
      <c r="F108" s="34">
        <v>4.25</v>
      </c>
      <c r="G108" s="79">
        <f t="shared" si="6"/>
        <v>195.58</v>
      </c>
      <c r="H108" s="81">
        <f t="shared" si="7"/>
        <v>125.81</v>
      </c>
      <c r="I108" s="86">
        <v>1824</v>
      </c>
      <c r="J108" s="4"/>
    </row>
    <row r="109" spans="1:10" ht="15.75" x14ac:dyDescent="0.25">
      <c r="A109" s="85" t="s">
        <v>609</v>
      </c>
      <c r="B109" s="5">
        <v>38.03</v>
      </c>
      <c r="C109" s="5">
        <v>426.13</v>
      </c>
      <c r="D109" s="5">
        <v>321.17</v>
      </c>
      <c r="E109" s="5">
        <v>619.27</v>
      </c>
      <c r="F109" s="34">
        <v>4.0199999999999996</v>
      </c>
      <c r="G109" s="79">
        <f t="shared" si="6"/>
        <v>363.22</v>
      </c>
      <c r="H109" s="81">
        <f t="shared" si="7"/>
        <v>619.27</v>
      </c>
      <c r="I109" s="86">
        <v>1611</v>
      </c>
      <c r="J109" s="4"/>
    </row>
    <row r="110" spans="1:10" ht="15.75" x14ac:dyDescent="0.25">
      <c r="A110" s="85" t="s">
        <v>532</v>
      </c>
      <c r="B110" s="5">
        <v>4.62</v>
      </c>
      <c r="C110" s="5">
        <v>33.99</v>
      </c>
      <c r="D110" s="5">
        <v>95.24</v>
      </c>
      <c r="E110" s="5">
        <v>119.38</v>
      </c>
      <c r="F110" s="34">
        <v>1.86</v>
      </c>
      <c r="G110" s="79">
        <f t="shared" si="6"/>
        <v>101.72</v>
      </c>
      <c r="H110" s="81">
        <f t="shared" si="7"/>
        <v>119.38</v>
      </c>
      <c r="I110" s="86">
        <v>1547</v>
      </c>
      <c r="J110" s="4"/>
    </row>
    <row r="111" spans="1:10" ht="15.75" x14ac:dyDescent="0.25">
      <c r="A111" s="85" t="s">
        <v>607</v>
      </c>
      <c r="B111" s="5">
        <v>11.47</v>
      </c>
      <c r="C111" s="5">
        <v>117.02</v>
      </c>
      <c r="D111" s="5">
        <v>86.64</v>
      </c>
      <c r="E111" s="5">
        <v>202.28</v>
      </c>
      <c r="F111" s="34">
        <v>2.41</v>
      </c>
      <c r="G111" s="79">
        <f t="shared" si="6"/>
        <v>100.52</v>
      </c>
      <c r="H111" s="81">
        <f t="shared" si="7"/>
        <v>202.28</v>
      </c>
      <c r="I111" s="86">
        <v>1624</v>
      </c>
      <c r="J111" s="4"/>
    </row>
    <row r="112" spans="1:10" ht="15.75" x14ac:dyDescent="0.25">
      <c r="A112" s="85" t="s">
        <v>578</v>
      </c>
      <c r="B112" s="5">
        <v>35.049999999999997</v>
      </c>
      <c r="C112" s="5">
        <v>596.88</v>
      </c>
      <c r="D112" s="5">
        <v>661.52</v>
      </c>
      <c r="E112" s="5">
        <v>1227.95</v>
      </c>
      <c r="F112" s="34">
        <v>3.74</v>
      </c>
      <c r="G112" s="79">
        <f t="shared" si="6"/>
        <v>700.31</v>
      </c>
      <c r="H112" s="81">
        <f t="shared" si="7"/>
        <v>1227.95</v>
      </c>
      <c r="I112" s="86">
        <v>1299</v>
      </c>
      <c r="J112" s="4"/>
    </row>
    <row r="113" spans="1:10" ht="15.75" x14ac:dyDescent="0.25">
      <c r="A113" s="85" t="s">
        <v>570</v>
      </c>
      <c r="B113" s="5">
        <v>171.8</v>
      </c>
      <c r="C113" s="5">
        <v>371.27</v>
      </c>
      <c r="D113" s="5">
        <v>300.73</v>
      </c>
      <c r="E113" s="5">
        <v>234.41</v>
      </c>
      <c r="F113" s="34">
        <v>8.1999999999999993</v>
      </c>
      <c r="G113" s="79">
        <f t="shared" si="6"/>
        <v>480.73</v>
      </c>
      <c r="H113" s="81">
        <f t="shared" si="7"/>
        <v>234.41</v>
      </c>
      <c r="I113" s="86">
        <v>1812</v>
      </c>
      <c r="J113" s="4"/>
    </row>
    <row r="114" spans="1:10" ht="15.75" x14ac:dyDescent="0.25">
      <c r="A114" s="85" t="s">
        <v>539</v>
      </c>
      <c r="B114" s="5">
        <v>86.65</v>
      </c>
      <c r="C114" s="5">
        <v>240.85</v>
      </c>
      <c r="D114" s="5">
        <v>165.48</v>
      </c>
      <c r="E114" s="5">
        <v>309.08999999999997</v>
      </c>
      <c r="F114" s="34">
        <v>4.28</v>
      </c>
      <c r="G114" s="79">
        <f t="shared" si="6"/>
        <v>256.40999999999997</v>
      </c>
      <c r="H114" s="81">
        <f t="shared" si="7"/>
        <v>309.08999999999997</v>
      </c>
      <c r="I114" s="86">
        <v>1513</v>
      </c>
      <c r="J114" s="4"/>
    </row>
    <row r="115" spans="1:10" ht="15.75" x14ac:dyDescent="0.25">
      <c r="A115" s="85" t="s">
        <v>527</v>
      </c>
      <c r="B115" s="5">
        <v>52.79</v>
      </c>
      <c r="C115" s="5">
        <v>703.5</v>
      </c>
      <c r="D115" s="5">
        <v>664.49</v>
      </c>
      <c r="E115" s="5">
        <v>538.04999999999995</v>
      </c>
      <c r="F115" s="34">
        <v>9.64</v>
      </c>
      <c r="G115" s="79">
        <f t="shared" si="6"/>
        <v>726.92</v>
      </c>
      <c r="H115" s="81">
        <f t="shared" si="7"/>
        <v>538.04999999999995</v>
      </c>
      <c r="I115" s="86">
        <v>1082</v>
      </c>
      <c r="J115" s="4"/>
    </row>
    <row r="116" spans="1:10" ht="15.75" x14ac:dyDescent="0.25">
      <c r="A116" s="85" t="s">
        <v>522</v>
      </c>
      <c r="B116" s="5">
        <v>72.83</v>
      </c>
      <c r="C116" s="5">
        <v>206.16</v>
      </c>
      <c r="D116" s="5">
        <v>229.88</v>
      </c>
      <c r="E116" s="5">
        <v>384.68</v>
      </c>
      <c r="F116" s="34">
        <v>7.43</v>
      </c>
      <c r="G116" s="79">
        <f t="shared" si="6"/>
        <v>310.14</v>
      </c>
      <c r="H116" s="81">
        <f t="shared" si="7"/>
        <v>384.68</v>
      </c>
      <c r="I116" s="86">
        <v>2034</v>
      </c>
      <c r="J116" s="4"/>
    </row>
    <row r="117" spans="1:10" ht="15.75" x14ac:dyDescent="0.25">
      <c r="A117" s="85" t="s">
        <v>595</v>
      </c>
      <c r="B117" s="5">
        <v>110.69</v>
      </c>
      <c r="C117" s="5">
        <v>599.98</v>
      </c>
      <c r="D117" s="5">
        <v>379.85</v>
      </c>
      <c r="E117" s="5">
        <v>732.42</v>
      </c>
      <c r="F117" s="34">
        <v>7.25</v>
      </c>
      <c r="G117" s="79">
        <f t="shared" si="6"/>
        <v>497.79</v>
      </c>
      <c r="H117" s="81">
        <f t="shared" si="7"/>
        <v>732.42</v>
      </c>
      <c r="I117" s="86">
        <v>1595</v>
      </c>
      <c r="J117" s="4"/>
    </row>
    <row r="118" spans="1:10" ht="15.75" x14ac:dyDescent="0.25">
      <c r="A118" s="85" t="s">
        <v>590</v>
      </c>
      <c r="B118" s="5">
        <v>12.29</v>
      </c>
      <c r="C118" s="5">
        <v>198.32</v>
      </c>
      <c r="D118" s="5">
        <v>173.59</v>
      </c>
      <c r="E118" s="5">
        <v>344.49</v>
      </c>
      <c r="F118" s="34">
        <v>2.29</v>
      </c>
      <c r="G118" s="79">
        <f t="shared" si="6"/>
        <v>188.17</v>
      </c>
      <c r="H118" s="81">
        <f t="shared" si="7"/>
        <v>344.49</v>
      </c>
      <c r="I118" s="86">
        <v>1258</v>
      </c>
      <c r="J118" s="4"/>
    </row>
    <row r="119" spans="1:10" ht="15.75" x14ac:dyDescent="0.25">
      <c r="A119" s="85" t="s">
        <v>524</v>
      </c>
      <c r="B119" s="5">
        <v>121.3</v>
      </c>
      <c r="C119" s="5">
        <v>585.41999999999996</v>
      </c>
      <c r="D119" s="5">
        <v>407.72</v>
      </c>
      <c r="E119" s="5">
        <v>660.84</v>
      </c>
      <c r="F119" s="34">
        <v>11.19</v>
      </c>
      <c r="G119" s="79">
        <f t="shared" si="6"/>
        <v>540.21</v>
      </c>
      <c r="H119" s="81">
        <f t="shared" si="7"/>
        <v>660.84</v>
      </c>
      <c r="I119" s="86">
        <v>1709</v>
      </c>
      <c r="J119" s="4"/>
    </row>
    <row r="120" spans="1:10" ht="15.75" x14ac:dyDescent="0.25">
      <c r="A120" s="85" t="s">
        <v>577</v>
      </c>
      <c r="B120" s="5">
        <v>16.79</v>
      </c>
      <c r="C120" s="5">
        <v>33.6</v>
      </c>
      <c r="D120" s="5">
        <v>47.08</v>
      </c>
      <c r="E120" s="5">
        <v>109.64</v>
      </c>
      <c r="F120" s="34">
        <v>1.75</v>
      </c>
      <c r="G120" s="79">
        <f t="shared" si="6"/>
        <v>65.62</v>
      </c>
      <c r="H120" s="81">
        <f t="shared" si="7"/>
        <v>109.64</v>
      </c>
      <c r="I120" s="86">
        <v>1354</v>
      </c>
      <c r="J120" s="4"/>
    </row>
    <row r="121" spans="1:10" ht="15.75" x14ac:dyDescent="0.25">
      <c r="A121" s="85" t="s">
        <v>542</v>
      </c>
      <c r="B121" s="5">
        <v>23.64</v>
      </c>
      <c r="C121" s="5">
        <v>172.76</v>
      </c>
      <c r="D121" s="5">
        <v>124.96</v>
      </c>
      <c r="E121" s="5">
        <v>347.73</v>
      </c>
      <c r="F121" s="34">
        <v>2.4300000000000002</v>
      </c>
      <c r="G121" s="79">
        <f t="shared" si="6"/>
        <v>151.03</v>
      </c>
      <c r="H121" s="81">
        <f t="shared" si="7"/>
        <v>347.73</v>
      </c>
      <c r="I121" s="86">
        <v>1392</v>
      </c>
      <c r="J121" s="4"/>
    </row>
    <row r="122" spans="1:10" ht="15.75" x14ac:dyDescent="0.25">
      <c r="A122" s="85" t="s">
        <v>596</v>
      </c>
      <c r="B122" s="5">
        <v>10.220000000000001</v>
      </c>
      <c r="C122" s="5">
        <v>52.49</v>
      </c>
      <c r="D122" s="5">
        <v>41.87</v>
      </c>
      <c r="E122" s="5">
        <v>333.1</v>
      </c>
      <c r="F122" s="34">
        <v>0.95</v>
      </c>
      <c r="G122" s="79">
        <f t="shared" si="6"/>
        <v>53.04</v>
      </c>
      <c r="H122" s="81">
        <f t="shared" si="7"/>
        <v>333.1</v>
      </c>
      <c r="I122" s="86">
        <v>1673</v>
      </c>
      <c r="J122" s="4"/>
    </row>
    <row r="123" spans="1:10" ht="15.75" x14ac:dyDescent="0.25">
      <c r="A123" s="85" t="s">
        <v>579</v>
      </c>
      <c r="B123" s="5">
        <v>26.71</v>
      </c>
      <c r="C123" s="5">
        <v>569.42999999999995</v>
      </c>
      <c r="D123" s="5">
        <v>448.21</v>
      </c>
      <c r="E123" s="5">
        <v>823.63</v>
      </c>
      <c r="F123" s="34">
        <v>3.21</v>
      </c>
      <c r="G123" s="79">
        <f t="shared" si="6"/>
        <v>478.12999999999994</v>
      </c>
      <c r="H123" s="81">
        <f t="shared" si="7"/>
        <v>823.63</v>
      </c>
      <c r="I123" s="86">
        <v>1077</v>
      </c>
      <c r="J123" s="4"/>
    </row>
    <row r="124" spans="1:10" ht="15.75" x14ac:dyDescent="0.25">
      <c r="A124" s="85" t="s">
        <v>606</v>
      </c>
      <c r="B124" s="5">
        <v>73.87</v>
      </c>
      <c r="C124" s="5">
        <v>418.36</v>
      </c>
      <c r="D124" s="5">
        <v>286.08999999999997</v>
      </c>
      <c r="E124" s="5">
        <v>592.48</v>
      </c>
      <c r="F124" s="34">
        <v>4.3099999999999996</v>
      </c>
      <c r="G124" s="79">
        <f t="shared" si="6"/>
        <v>364.27</v>
      </c>
      <c r="H124" s="81">
        <f t="shared" si="7"/>
        <v>592.48</v>
      </c>
      <c r="I124" s="86">
        <v>1325</v>
      </c>
      <c r="J124" s="4"/>
    </row>
    <row r="125" spans="1:10" ht="15.75" x14ac:dyDescent="0.25">
      <c r="A125" s="85" t="s">
        <v>611</v>
      </c>
      <c r="B125" s="5">
        <v>41.89</v>
      </c>
      <c r="C125" s="5">
        <v>732.47</v>
      </c>
      <c r="D125" s="5">
        <v>511.07</v>
      </c>
      <c r="E125" s="5">
        <v>1252.3800000000001</v>
      </c>
      <c r="F125" s="34">
        <v>4.97</v>
      </c>
      <c r="G125" s="79">
        <f t="shared" si="6"/>
        <v>557.93000000000006</v>
      </c>
      <c r="H125" s="81">
        <f t="shared" si="7"/>
        <v>1252.3800000000001</v>
      </c>
      <c r="I125" s="86">
        <v>843</v>
      </c>
      <c r="J125" s="4"/>
    </row>
    <row r="126" spans="1:10" ht="15.75" x14ac:dyDescent="0.25">
      <c r="A126" s="85" t="s">
        <v>605</v>
      </c>
      <c r="B126" s="5">
        <v>19.920000000000002</v>
      </c>
      <c r="C126" s="5">
        <v>9.83</v>
      </c>
      <c r="D126" s="5">
        <v>17.309999999999999</v>
      </c>
      <c r="E126" s="5">
        <v>83.9</v>
      </c>
      <c r="F126" s="34">
        <v>2.0499999999999998</v>
      </c>
      <c r="G126" s="79">
        <f t="shared" si="6"/>
        <v>39.28</v>
      </c>
      <c r="H126" s="81">
        <f t="shared" si="7"/>
        <v>83.9</v>
      </c>
      <c r="I126" s="86">
        <v>1628</v>
      </c>
      <c r="J126" s="4"/>
    </row>
    <row r="127" spans="1:10" ht="15.75" x14ac:dyDescent="0.25">
      <c r="A127" s="85" t="s">
        <v>528</v>
      </c>
      <c r="B127" s="5">
        <v>18.43</v>
      </c>
      <c r="C127" s="5">
        <v>34.369999999999997</v>
      </c>
      <c r="D127" s="5">
        <v>60.34</v>
      </c>
      <c r="E127" s="5">
        <v>196.66</v>
      </c>
      <c r="F127" s="34">
        <v>2.56</v>
      </c>
      <c r="G127" s="79">
        <f t="shared" si="6"/>
        <v>81.330000000000013</v>
      </c>
      <c r="H127" s="81">
        <f t="shared" si="7"/>
        <v>196.66</v>
      </c>
      <c r="I127" s="86">
        <v>1619</v>
      </c>
      <c r="J127" s="4"/>
    </row>
    <row r="128" spans="1:10" ht="15.75" x14ac:dyDescent="0.25">
      <c r="A128" s="85" t="s">
        <v>615</v>
      </c>
      <c r="B128" s="5">
        <v>17.899999999999999</v>
      </c>
      <c r="C128" s="5">
        <v>27.7</v>
      </c>
      <c r="D128" s="5">
        <v>41.33</v>
      </c>
      <c r="E128" s="5">
        <v>267.2</v>
      </c>
      <c r="F128" s="34">
        <v>1.64</v>
      </c>
      <c r="G128" s="79">
        <f t="shared" si="6"/>
        <v>60.87</v>
      </c>
      <c r="H128" s="81">
        <f t="shared" si="7"/>
        <v>267.2</v>
      </c>
      <c r="I128" s="86">
        <v>1528</v>
      </c>
      <c r="J128" s="4"/>
    </row>
    <row r="129" spans="1:10" ht="15.75" x14ac:dyDescent="0.25">
      <c r="A129" s="85" t="s">
        <v>523</v>
      </c>
      <c r="B129" s="5">
        <v>45.49</v>
      </c>
      <c r="C129" s="5">
        <v>13.82</v>
      </c>
      <c r="D129" s="5">
        <v>31.16</v>
      </c>
      <c r="E129" s="5">
        <v>78.75</v>
      </c>
      <c r="F129" s="34">
        <v>2.48</v>
      </c>
      <c r="G129" s="79">
        <f t="shared" si="6"/>
        <v>79.13000000000001</v>
      </c>
      <c r="H129" s="81">
        <f t="shared" si="7"/>
        <v>78.75</v>
      </c>
      <c r="I129" s="86">
        <v>1673</v>
      </c>
      <c r="J129" s="4"/>
    </row>
    <row r="130" spans="1:10" ht="15.75" x14ac:dyDescent="0.25">
      <c r="A130" s="85" t="s">
        <v>591</v>
      </c>
      <c r="B130" s="5">
        <v>100.29</v>
      </c>
      <c r="C130" s="5">
        <v>239.69</v>
      </c>
      <c r="D130" s="5">
        <v>203.82</v>
      </c>
      <c r="E130" s="5">
        <v>149.44999999999999</v>
      </c>
      <c r="F130" s="34">
        <v>7.66</v>
      </c>
      <c r="G130" s="79">
        <f t="shared" si="6"/>
        <v>311.77000000000004</v>
      </c>
      <c r="H130" s="81">
        <f t="shared" si="7"/>
        <v>149.44999999999999</v>
      </c>
      <c r="I130" s="86">
        <v>1767</v>
      </c>
      <c r="J130" s="4"/>
    </row>
    <row r="131" spans="1:10" ht="15.75" x14ac:dyDescent="0.25">
      <c r="A131" s="85" t="s">
        <v>581</v>
      </c>
      <c r="B131" s="5">
        <v>25.98</v>
      </c>
      <c r="C131" s="5">
        <v>193.72</v>
      </c>
      <c r="D131" s="5">
        <v>140.22</v>
      </c>
      <c r="E131" s="5">
        <v>224.22</v>
      </c>
      <c r="F131" s="34">
        <v>3.34</v>
      </c>
      <c r="G131" s="79">
        <f t="shared" ref="G131:G162" si="8">B131+D131+F131</f>
        <v>169.54</v>
      </c>
      <c r="H131" s="81">
        <f t="shared" ref="H131:H162" si="9">E131</f>
        <v>224.22</v>
      </c>
      <c r="I131" s="86">
        <v>1550</v>
      </c>
      <c r="J131" s="4"/>
    </row>
    <row r="132" spans="1:10" ht="15.75" x14ac:dyDescent="0.25">
      <c r="A132" s="85" t="s">
        <v>589</v>
      </c>
      <c r="B132" s="5">
        <v>42.28</v>
      </c>
      <c r="C132" s="5">
        <v>101.66</v>
      </c>
      <c r="D132" s="5">
        <v>106.47</v>
      </c>
      <c r="E132" s="5">
        <v>175.32</v>
      </c>
      <c r="F132" s="34">
        <v>4.5</v>
      </c>
      <c r="G132" s="79">
        <f t="shared" si="8"/>
        <v>153.25</v>
      </c>
      <c r="H132" s="81">
        <f t="shared" si="9"/>
        <v>175.32</v>
      </c>
      <c r="I132" s="86">
        <v>1394</v>
      </c>
      <c r="J132" s="4"/>
    </row>
    <row r="133" spans="1:10" ht="15.75" x14ac:dyDescent="0.25">
      <c r="A133" s="85" t="s">
        <v>556</v>
      </c>
      <c r="B133" s="5">
        <v>66.760000000000005</v>
      </c>
      <c r="C133" s="5">
        <v>701.31</v>
      </c>
      <c r="D133" s="5">
        <v>548.76</v>
      </c>
      <c r="E133" s="5">
        <v>829.13</v>
      </c>
      <c r="F133" s="34">
        <v>10.72</v>
      </c>
      <c r="G133" s="79">
        <f t="shared" si="8"/>
        <v>626.24</v>
      </c>
      <c r="H133" s="81">
        <f t="shared" si="9"/>
        <v>829.13</v>
      </c>
      <c r="I133" s="86">
        <v>914</v>
      </c>
      <c r="J133" s="4"/>
    </row>
    <row r="134" spans="1:10" ht="15.75" x14ac:dyDescent="0.25">
      <c r="A134" s="85" t="s">
        <v>531</v>
      </c>
      <c r="B134" s="5">
        <v>103.69</v>
      </c>
      <c r="C134" s="5">
        <v>1425.61</v>
      </c>
      <c r="D134" s="5">
        <v>1246.9100000000001</v>
      </c>
      <c r="E134" s="5">
        <v>1251.82</v>
      </c>
      <c r="F134" s="34">
        <v>12.21</v>
      </c>
      <c r="G134" s="79">
        <f t="shared" si="8"/>
        <v>1362.8100000000002</v>
      </c>
      <c r="H134" s="81">
        <f t="shared" si="9"/>
        <v>1251.82</v>
      </c>
      <c r="I134" s="86">
        <v>1297</v>
      </c>
      <c r="J134" s="4"/>
    </row>
    <row r="135" spans="1:10" ht="15.75" x14ac:dyDescent="0.25">
      <c r="A135" s="85" t="s">
        <v>561</v>
      </c>
      <c r="B135" s="5">
        <v>27.36</v>
      </c>
      <c r="C135" s="5">
        <v>94.28</v>
      </c>
      <c r="D135" s="5">
        <v>95.77</v>
      </c>
      <c r="E135" s="5">
        <v>133.93</v>
      </c>
      <c r="F135" s="34">
        <v>3.16</v>
      </c>
      <c r="G135" s="79">
        <f t="shared" si="8"/>
        <v>126.28999999999999</v>
      </c>
      <c r="H135" s="81">
        <f t="shared" si="9"/>
        <v>133.93</v>
      </c>
      <c r="I135" s="86">
        <v>1234</v>
      </c>
      <c r="J135" s="4"/>
    </row>
    <row r="136" spans="1:10" ht="15.75" x14ac:dyDescent="0.25">
      <c r="A136" s="85" t="s">
        <v>580</v>
      </c>
      <c r="B136" s="5">
        <v>90.92</v>
      </c>
      <c r="C136" s="5">
        <v>222.21</v>
      </c>
      <c r="D136" s="5">
        <v>219.35</v>
      </c>
      <c r="E136" s="5">
        <v>294.48</v>
      </c>
      <c r="F136" s="34">
        <v>7.89</v>
      </c>
      <c r="G136" s="79">
        <f t="shared" si="8"/>
        <v>318.15999999999997</v>
      </c>
      <c r="H136" s="81">
        <f t="shared" si="9"/>
        <v>294.48</v>
      </c>
      <c r="I136" s="86">
        <v>1438</v>
      </c>
      <c r="J136" s="4"/>
    </row>
    <row r="137" spans="1:10" ht="15.75" x14ac:dyDescent="0.25">
      <c r="A137" s="85" t="s">
        <v>582</v>
      </c>
      <c r="B137" s="5">
        <v>68.7</v>
      </c>
      <c r="C137" s="5">
        <v>302.76</v>
      </c>
      <c r="D137" s="5">
        <v>322.74</v>
      </c>
      <c r="E137" s="5">
        <v>753.72</v>
      </c>
      <c r="F137" s="34">
        <v>7.97</v>
      </c>
      <c r="G137" s="79">
        <f t="shared" si="8"/>
        <v>399.41</v>
      </c>
      <c r="H137" s="81">
        <f t="shared" si="9"/>
        <v>753.72</v>
      </c>
      <c r="I137" s="86">
        <v>1404</v>
      </c>
      <c r="J137" s="4"/>
    </row>
    <row r="138" spans="1:10" ht="15.75" x14ac:dyDescent="0.25">
      <c r="A138" s="85" t="s">
        <v>525</v>
      </c>
      <c r="B138" s="5">
        <v>315.19</v>
      </c>
      <c r="C138" s="5">
        <v>833.51</v>
      </c>
      <c r="D138" s="5">
        <v>1042.6400000000001</v>
      </c>
      <c r="E138" s="5">
        <v>969.31</v>
      </c>
      <c r="F138" s="34">
        <v>15.76</v>
      </c>
      <c r="G138" s="79">
        <f t="shared" si="8"/>
        <v>1373.5900000000001</v>
      </c>
      <c r="H138" s="81">
        <f t="shared" si="9"/>
        <v>969.31</v>
      </c>
      <c r="I138" s="86">
        <v>2339</v>
      </c>
      <c r="J138" s="4"/>
    </row>
    <row r="139" spans="1:10" ht="15.75" x14ac:dyDescent="0.25">
      <c r="A139" s="85" t="s">
        <v>555</v>
      </c>
      <c r="B139" s="5">
        <v>61.45</v>
      </c>
      <c r="C139" s="5">
        <v>581.54999999999995</v>
      </c>
      <c r="D139" s="5">
        <v>429.36</v>
      </c>
      <c r="E139" s="5">
        <v>585.78</v>
      </c>
      <c r="F139" s="34">
        <v>8.76</v>
      </c>
      <c r="G139" s="79">
        <f t="shared" si="8"/>
        <v>499.57</v>
      </c>
      <c r="H139" s="81">
        <f t="shared" si="9"/>
        <v>585.78</v>
      </c>
      <c r="I139" s="86">
        <v>1467</v>
      </c>
      <c r="J139" s="4"/>
    </row>
    <row r="140" spans="1:10" ht="15.75" x14ac:dyDescent="0.25">
      <c r="A140" s="85" t="s">
        <v>553</v>
      </c>
      <c r="B140" s="5">
        <v>73.45</v>
      </c>
      <c r="C140" s="5">
        <v>1025.17</v>
      </c>
      <c r="D140" s="5">
        <v>883.19</v>
      </c>
      <c r="E140" s="5">
        <v>1015.78</v>
      </c>
      <c r="F140" s="34">
        <v>9.8000000000000007</v>
      </c>
      <c r="G140" s="79">
        <f t="shared" si="8"/>
        <v>966.44</v>
      </c>
      <c r="H140" s="81">
        <f t="shared" si="9"/>
        <v>1015.78</v>
      </c>
      <c r="I140" s="86">
        <v>823</v>
      </c>
      <c r="J140" s="4"/>
    </row>
    <row r="141" spans="1:10" ht="15.75" x14ac:dyDescent="0.25">
      <c r="A141" s="85" t="s">
        <v>567</v>
      </c>
      <c r="B141" s="5">
        <v>25.28</v>
      </c>
      <c r="C141" s="5">
        <v>538.54</v>
      </c>
      <c r="D141" s="5">
        <v>397.21</v>
      </c>
      <c r="E141" s="5">
        <v>602.6</v>
      </c>
      <c r="F141" s="34">
        <v>6.2</v>
      </c>
      <c r="G141" s="79">
        <f t="shared" si="8"/>
        <v>428.69</v>
      </c>
      <c r="H141" s="81">
        <f t="shared" si="9"/>
        <v>602.6</v>
      </c>
      <c r="I141" s="86">
        <v>893</v>
      </c>
      <c r="J141" s="4"/>
    </row>
    <row r="142" spans="1:10" ht="15.75" x14ac:dyDescent="0.25">
      <c r="A142" s="85" t="s">
        <v>536</v>
      </c>
      <c r="B142" s="5">
        <v>37.35</v>
      </c>
      <c r="C142" s="5">
        <v>36.67</v>
      </c>
      <c r="D142" s="5">
        <v>57.66</v>
      </c>
      <c r="E142" s="5">
        <v>59.02</v>
      </c>
      <c r="F142" s="34">
        <v>2.99</v>
      </c>
      <c r="G142" s="79">
        <f t="shared" si="8"/>
        <v>97.999999999999986</v>
      </c>
      <c r="H142" s="81">
        <f t="shared" si="9"/>
        <v>59.02</v>
      </c>
      <c r="I142" s="86">
        <v>1437</v>
      </c>
      <c r="J142" s="4"/>
    </row>
    <row r="143" spans="1:10" ht="15.75" x14ac:dyDescent="0.25">
      <c r="A143" s="85" t="s">
        <v>541</v>
      </c>
      <c r="B143" s="5">
        <v>48.66</v>
      </c>
      <c r="C143" s="5">
        <v>230.46</v>
      </c>
      <c r="D143" s="5">
        <v>126.83</v>
      </c>
      <c r="E143" s="5">
        <v>555.64</v>
      </c>
      <c r="F143" s="34">
        <v>3.19</v>
      </c>
      <c r="G143" s="79">
        <f t="shared" si="8"/>
        <v>178.68</v>
      </c>
      <c r="H143" s="81">
        <f t="shared" si="9"/>
        <v>555.64</v>
      </c>
      <c r="I143" s="86">
        <v>1099</v>
      </c>
      <c r="J143" s="4"/>
    </row>
    <row r="144" spans="1:10" ht="15.75" x14ac:dyDescent="0.25">
      <c r="A144" s="85" t="s">
        <v>603</v>
      </c>
      <c r="B144" s="5">
        <v>8.69</v>
      </c>
      <c r="C144" s="5">
        <v>39.9</v>
      </c>
      <c r="D144" s="5">
        <v>33.51</v>
      </c>
      <c r="E144" s="5">
        <v>59.06</v>
      </c>
      <c r="F144" s="34">
        <v>1.35</v>
      </c>
      <c r="G144" s="79">
        <f t="shared" si="8"/>
        <v>43.55</v>
      </c>
      <c r="H144" s="81">
        <f t="shared" si="9"/>
        <v>59.06</v>
      </c>
      <c r="I144" s="86">
        <v>1109</v>
      </c>
      <c r="J144" s="4"/>
    </row>
    <row r="145" spans="1:10" ht="15.75" x14ac:dyDescent="0.25">
      <c r="A145" s="85" t="s">
        <v>619</v>
      </c>
      <c r="B145" s="5">
        <v>48.98</v>
      </c>
      <c r="C145" s="5">
        <v>436.05</v>
      </c>
      <c r="D145" s="5">
        <v>286.3</v>
      </c>
      <c r="E145" s="5">
        <v>625.41</v>
      </c>
      <c r="F145" s="34">
        <v>6.75</v>
      </c>
      <c r="G145" s="79">
        <f t="shared" si="8"/>
        <v>342.03000000000003</v>
      </c>
      <c r="H145" s="81">
        <f t="shared" si="9"/>
        <v>625.41</v>
      </c>
      <c r="I145" s="86">
        <v>1165</v>
      </c>
      <c r="J145" s="4"/>
    </row>
    <row r="146" spans="1:10" ht="15.75" x14ac:dyDescent="0.25">
      <c r="A146" s="85" t="s">
        <v>549</v>
      </c>
      <c r="B146" s="5">
        <v>66.680000000000007</v>
      </c>
      <c r="C146" s="5">
        <v>228.91</v>
      </c>
      <c r="D146" s="5">
        <v>195.93</v>
      </c>
      <c r="E146" s="5">
        <v>444.7</v>
      </c>
      <c r="F146" s="34">
        <v>4.4800000000000004</v>
      </c>
      <c r="G146" s="79">
        <f t="shared" si="8"/>
        <v>267.09000000000003</v>
      </c>
      <c r="H146" s="81">
        <f t="shared" si="9"/>
        <v>444.7</v>
      </c>
      <c r="I146" s="86">
        <v>1173</v>
      </c>
      <c r="J146" s="4"/>
    </row>
    <row r="147" spans="1:10" ht="15.75" x14ac:dyDescent="0.25">
      <c r="A147" s="85" t="s">
        <v>585</v>
      </c>
      <c r="B147" s="5">
        <v>21.56</v>
      </c>
      <c r="C147" s="5">
        <v>42.73</v>
      </c>
      <c r="D147" s="5">
        <v>46.79</v>
      </c>
      <c r="E147" s="5">
        <v>76.08</v>
      </c>
      <c r="F147" s="34">
        <v>1.85</v>
      </c>
      <c r="G147" s="79">
        <f t="shared" si="8"/>
        <v>70.199999999999989</v>
      </c>
      <c r="H147" s="81">
        <f t="shared" si="9"/>
        <v>76.08</v>
      </c>
      <c r="I147" s="86">
        <v>1392</v>
      </c>
      <c r="J147" s="4"/>
    </row>
    <row r="148" spans="1:10" ht="15.75" x14ac:dyDescent="0.25">
      <c r="A148" s="85" t="s">
        <v>529</v>
      </c>
      <c r="B148" s="5">
        <v>4.46</v>
      </c>
      <c r="C148" s="5">
        <v>18.5</v>
      </c>
      <c r="D148" s="5">
        <v>19.45</v>
      </c>
      <c r="E148" s="5">
        <v>241.35</v>
      </c>
      <c r="F148" s="34">
        <v>1.4</v>
      </c>
      <c r="G148" s="79">
        <f t="shared" si="8"/>
        <v>25.31</v>
      </c>
      <c r="H148" s="81">
        <f t="shared" si="9"/>
        <v>241.35</v>
      </c>
      <c r="I148" s="86">
        <v>1108</v>
      </c>
      <c r="J148" s="4"/>
    </row>
    <row r="149" spans="1:10" ht="15.75" x14ac:dyDescent="0.25">
      <c r="A149" s="85" t="s">
        <v>562</v>
      </c>
      <c r="B149" s="5">
        <v>46.36</v>
      </c>
      <c r="C149" s="5">
        <v>579.66999999999996</v>
      </c>
      <c r="D149" s="5">
        <v>426.09</v>
      </c>
      <c r="E149" s="5">
        <v>814.21</v>
      </c>
      <c r="F149" s="34">
        <v>7.07</v>
      </c>
      <c r="G149" s="79">
        <f t="shared" si="8"/>
        <v>479.52</v>
      </c>
      <c r="H149" s="81">
        <f t="shared" si="9"/>
        <v>814.21</v>
      </c>
      <c r="I149" s="86">
        <v>1097</v>
      </c>
      <c r="J149" s="4"/>
    </row>
    <row r="150" spans="1:10" ht="15.75" x14ac:dyDescent="0.25">
      <c r="A150" s="85" t="s">
        <v>583</v>
      </c>
      <c r="B150" s="5">
        <v>15.27</v>
      </c>
      <c r="C150" s="5">
        <v>20.23</v>
      </c>
      <c r="D150" s="5">
        <v>44.68</v>
      </c>
      <c r="E150" s="5">
        <v>79.38</v>
      </c>
      <c r="F150" s="34">
        <v>1.39</v>
      </c>
      <c r="G150" s="79">
        <f t="shared" si="8"/>
        <v>61.34</v>
      </c>
      <c r="H150" s="81">
        <f t="shared" si="9"/>
        <v>79.38</v>
      </c>
      <c r="I150" s="86">
        <v>1306</v>
      </c>
      <c r="J150" s="4"/>
    </row>
    <row r="151" spans="1:10" ht="15.75" x14ac:dyDescent="0.25">
      <c r="A151" s="85" t="s">
        <v>551</v>
      </c>
      <c r="B151" s="5">
        <v>25.78</v>
      </c>
      <c r="C151" s="5">
        <v>169.74</v>
      </c>
      <c r="D151" s="5">
        <v>93.18</v>
      </c>
      <c r="E151" s="5">
        <v>308.14</v>
      </c>
      <c r="F151" s="34">
        <v>3.38</v>
      </c>
      <c r="G151" s="79">
        <f t="shared" si="8"/>
        <v>122.34</v>
      </c>
      <c r="H151" s="81">
        <f t="shared" si="9"/>
        <v>308.14</v>
      </c>
      <c r="I151" s="86">
        <v>1232</v>
      </c>
      <c r="J151" s="4"/>
    </row>
    <row r="152" spans="1:10" ht="15.75" x14ac:dyDescent="0.25">
      <c r="A152" s="85" t="s">
        <v>548</v>
      </c>
      <c r="B152" s="5">
        <v>78.09</v>
      </c>
      <c r="C152" s="5">
        <v>218.02</v>
      </c>
      <c r="D152" s="5">
        <v>142.36000000000001</v>
      </c>
      <c r="E152" s="5">
        <v>473</v>
      </c>
      <c r="F152" s="34">
        <v>2.65</v>
      </c>
      <c r="G152" s="79">
        <f t="shared" si="8"/>
        <v>223.10000000000002</v>
      </c>
      <c r="H152" s="81">
        <f t="shared" si="9"/>
        <v>473</v>
      </c>
      <c r="I152" s="86">
        <v>1273</v>
      </c>
      <c r="J152" s="4"/>
    </row>
    <row r="153" spans="1:10" ht="15.75" x14ac:dyDescent="0.25">
      <c r="A153" s="85" t="s">
        <v>533</v>
      </c>
      <c r="B153" s="5">
        <v>18.89</v>
      </c>
      <c r="C153" s="5">
        <v>51.82</v>
      </c>
      <c r="D153" s="5">
        <v>87.12</v>
      </c>
      <c r="E153" s="5">
        <v>139.43</v>
      </c>
      <c r="F153" s="34">
        <v>2.56</v>
      </c>
      <c r="G153" s="79">
        <f t="shared" si="8"/>
        <v>108.57000000000001</v>
      </c>
      <c r="H153" s="81">
        <f t="shared" si="9"/>
        <v>139.43</v>
      </c>
      <c r="I153" s="86">
        <v>1956</v>
      </c>
      <c r="J153" s="4"/>
    </row>
    <row r="154" spans="1:10" ht="15.75" x14ac:dyDescent="0.25">
      <c r="A154" s="85" t="s">
        <v>613</v>
      </c>
      <c r="B154" s="5">
        <v>35.99</v>
      </c>
      <c r="C154" s="5">
        <v>30.02</v>
      </c>
      <c r="D154" s="5">
        <v>62.93</v>
      </c>
      <c r="E154" s="5">
        <v>56.1</v>
      </c>
      <c r="F154" s="34">
        <v>3.45</v>
      </c>
      <c r="G154" s="79">
        <f t="shared" si="8"/>
        <v>102.37</v>
      </c>
      <c r="H154" s="81">
        <f t="shared" si="9"/>
        <v>56.1</v>
      </c>
      <c r="I154" s="86">
        <v>1275</v>
      </c>
      <c r="J154" s="4"/>
    </row>
    <row r="155" spans="1:10" ht="15.75" x14ac:dyDescent="0.25">
      <c r="A155" s="85" t="s">
        <v>594</v>
      </c>
      <c r="B155" s="5">
        <v>137.96</v>
      </c>
      <c r="C155" s="5">
        <v>501.11</v>
      </c>
      <c r="D155" s="5">
        <v>407.94</v>
      </c>
      <c r="E155" s="5">
        <v>497.49</v>
      </c>
      <c r="F155" s="34">
        <v>9.9</v>
      </c>
      <c r="G155" s="79">
        <f t="shared" si="8"/>
        <v>555.79999999999995</v>
      </c>
      <c r="H155" s="81">
        <f t="shared" si="9"/>
        <v>497.49</v>
      </c>
      <c r="I155" s="86">
        <v>1490</v>
      </c>
      <c r="J155" s="4"/>
    </row>
    <row r="156" spans="1:10" ht="15.75" x14ac:dyDescent="0.25">
      <c r="A156" s="85" t="s">
        <v>608</v>
      </c>
      <c r="B156" s="5">
        <v>40.909999999999997</v>
      </c>
      <c r="C156" s="5">
        <v>233.33</v>
      </c>
      <c r="D156" s="5">
        <v>140.63</v>
      </c>
      <c r="E156" s="5">
        <v>498.97</v>
      </c>
      <c r="F156" s="34">
        <v>1.63</v>
      </c>
      <c r="G156" s="79">
        <f t="shared" si="8"/>
        <v>183.17</v>
      </c>
      <c r="H156" s="81">
        <f t="shared" si="9"/>
        <v>498.97</v>
      </c>
      <c r="I156" s="86">
        <v>1102</v>
      </c>
      <c r="J156" s="4"/>
    </row>
    <row r="157" spans="1:10" ht="15.75" x14ac:dyDescent="0.25">
      <c r="A157" s="85" t="s">
        <v>547</v>
      </c>
      <c r="B157" s="5">
        <v>26.07</v>
      </c>
      <c r="C157" s="5">
        <v>411.34</v>
      </c>
      <c r="D157" s="5">
        <v>278.64</v>
      </c>
      <c r="E157" s="5">
        <v>711.74</v>
      </c>
      <c r="F157" s="34">
        <v>4.32</v>
      </c>
      <c r="G157" s="79">
        <f t="shared" si="8"/>
        <v>309.02999999999997</v>
      </c>
      <c r="H157" s="81">
        <f t="shared" si="9"/>
        <v>711.74</v>
      </c>
      <c r="I157" s="86">
        <v>861</v>
      </c>
      <c r="J157" s="4"/>
    </row>
    <row r="158" spans="1:10" ht="15.75" x14ac:dyDescent="0.25">
      <c r="A158" s="85" t="s">
        <v>537</v>
      </c>
      <c r="B158" s="5">
        <v>79.959999999999994</v>
      </c>
      <c r="C158" s="5">
        <v>206.36</v>
      </c>
      <c r="D158" s="5">
        <v>113.05</v>
      </c>
      <c r="E158" s="5">
        <v>439.09</v>
      </c>
      <c r="F158" s="34">
        <v>4.12</v>
      </c>
      <c r="G158" s="79">
        <f t="shared" si="8"/>
        <v>197.13</v>
      </c>
      <c r="H158" s="81">
        <f t="shared" si="9"/>
        <v>439.09</v>
      </c>
      <c r="I158" s="86">
        <v>1234</v>
      </c>
      <c r="J158" s="4"/>
    </row>
    <row r="159" spans="1:10" ht="15.75" x14ac:dyDescent="0.25">
      <c r="A159" s="85" t="s">
        <v>543</v>
      </c>
      <c r="B159" s="5">
        <v>86.4</v>
      </c>
      <c r="C159" s="5">
        <v>285.27</v>
      </c>
      <c r="D159" s="5">
        <v>278.79000000000002</v>
      </c>
      <c r="E159" s="5">
        <v>327.85</v>
      </c>
      <c r="F159" s="34">
        <v>4.71</v>
      </c>
      <c r="G159" s="79">
        <f t="shared" si="8"/>
        <v>369.90000000000003</v>
      </c>
      <c r="H159" s="81">
        <f t="shared" si="9"/>
        <v>327.85</v>
      </c>
      <c r="I159" s="86">
        <v>1338</v>
      </c>
      <c r="J159" s="4"/>
    </row>
    <row r="160" spans="1:10" ht="15.75" x14ac:dyDescent="0.25">
      <c r="A160" s="85" t="s">
        <v>587</v>
      </c>
      <c r="B160" s="5">
        <v>34.409999999999997</v>
      </c>
      <c r="C160" s="5">
        <v>353.45</v>
      </c>
      <c r="D160" s="5">
        <v>249.91</v>
      </c>
      <c r="E160" s="5">
        <v>632.67999999999995</v>
      </c>
      <c r="F160" s="34">
        <v>2.46</v>
      </c>
      <c r="G160" s="79">
        <f t="shared" si="8"/>
        <v>286.77999999999997</v>
      </c>
      <c r="H160" s="81">
        <f t="shared" si="9"/>
        <v>632.67999999999995</v>
      </c>
      <c r="I160" s="86">
        <v>1177</v>
      </c>
      <c r="J160" s="4"/>
    </row>
    <row r="161" spans="1:10" ht="15.75" x14ac:dyDescent="0.25">
      <c r="A161" s="85" t="s">
        <v>545</v>
      </c>
      <c r="B161" s="5">
        <v>0</v>
      </c>
      <c r="C161" s="5">
        <v>0.01</v>
      </c>
      <c r="D161" s="5">
        <v>0.01</v>
      </c>
      <c r="E161" s="5">
        <v>29.8</v>
      </c>
      <c r="F161" s="34">
        <v>0</v>
      </c>
      <c r="G161" s="79">
        <f t="shared" si="8"/>
        <v>0.01</v>
      </c>
      <c r="H161" s="81">
        <f t="shared" si="9"/>
        <v>29.8</v>
      </c>
      <c r="I161" s="86">
        <v>1279</v>
      </c>
      <c r="J161" s="4"/>
    </row>
    <row r="162" spans="1:10" ht="15.75" x14ac:dyDescent="0.25">
      <c r="A162" s="85" t="s">
        <v>593</v>
      </c>
      <c r="B162" s="5">
        <v>1.9</v>
      </c>
      <c r="C162" s="5">
        <v>0.46</v>
      </c>
      <c r="D162" s="5">
        <v>5.47</v>
      </c>
      <c r="E162" s="5">
        <v>36.94</v>
      </c>
      <c r="F162" s="34">
        <v>7.0000000000000007E-2</v>
      </c>
      <c r="G162" s="79">
        <f t="shared" si="8"/>
        <v>7.4399999999999995</v>
      </c>
      <c r="H162" s="81">
        <f t="shared" si="9"/>
        <v>36.94</v>
      </c>
      <c r="I162" s="86">
        <v>1534</v>
      </c>
      <c r="J162" s="4"/>
    </row>
    <row r="163" spans="1:10" ht="15.75" x14ac:dyDescent="0.25">
      <c r="A163" s="85" t="s">
        <v>558</v>
      </c>
      <c r="B163" s="5">
        <v>0</v>
      </c>
      <c r="C163" s="5">
        <v>0.56999999999999995</v>
      </c>
      <c r="D163" s="5">
        <v>0.13</v>
      </c>
      <c r="E163" s="5">
        <v>146.91999999999999</v>
      </c>
      <c r="F163" s="34">
        <v>0</v>
      </c>
      <c r="G163" s="79">
        <f t="shared" ref="G163:G194" si="10">B163+D163+F163</f>
        <v>0.13</v>
      </c>
      <c r="H163" s="81">
        <f t="shared" ref="H163:H194" si="11">E163</f>
        <v>146.91999999999999</v>
      </c>
      <c r="I163" s="86">
        <v>1162</v>
      </c>
      <c r="J163" s="4"/>
    </row>
    <row r="164" spans="1:10" ht="15.75" x14ac:dyDescent="0.25">
      <c r="A164" s="85" t="s">
        <v>521</v>
      </c>
      <c r="B164" s="5">
        <v>0.24</v>
      </c>
      <c r="C164" s="5">
        <v>1.96</v>
      </c>
      <c r="D164" s="5">
        <v>3.4</v>
      </c>
      <c r="E164" s="5">
        <v>187.27</v>
      </c>
      <c r="F164" s="34">
        <v>0.13</v>
      </c>
      <c r="G164" s="79">
        <f t="shared" si="10"/>
        <v>3.7699999999999996</v>
      </c>
      <c r="H164" s="81">
        <f t="shared" si="11"/>
        <v>187.27</v>
      </c>
      <c r="I164" s="86">
        <v>1380</v>
      </c>
      <c r="J164" s="4"/>
    </row>
    <row r="165" spans="1:10" ht="15.75" x14ac:dyDescent="0.25">
      <c r="A165" s="85" t="s">
        <v>535</v>
      </c>
      <c r="B165" s="5">
        <v>5.6</v>
      </c>
      <c r="C165" s="5">
        <v>70.239999999999995</v>
      </c>
      <c r="D165" s="5">
        <v>71.73</v>
      </c>
      <c r="E165" s="5">
        <v>295.85000000000002</v>
      </c>
      <c r="F165" s="34">
        <v>1.88</v>
      </c>
      <c r="G165" s="79">
        <f t="shared" si="10"/>
        <v>79.209999999999994</v>
      </c>
      <c r="H165" s="81">
        <f t="shared" si="11"/>
        <v>295.85000000000002</v>
      </c>
      <c r="I165" s="86">
        <v>1441</v>
      </c>
      <c r="J165" s="4"/>
    </row>
    <row r="166" spans="1:10" ht="15.75" x14ac:dyDescent="0.25">
      <c r="A166" s="85" t="s">
        <v>586</v>
      </c>
      <c r="B166" s="5">
        <v>11.87</v>
      </c>
      <c r="C166" s="5">
        <v>99.09</v>
      </c>
      <c r="D166" s="5">
        <v>83.96</v>
      </c>
      <c r="E166" s="5">
        <v>270.10000000000002</v>
      </c>
      <c r="F166" s="34">
        <v>3.04</v>
      </c>
      <c r="G166" s="79">
        <f t="shared" si="10"/>
        <v>98.87</v>
      </c>
      <c r="H166" s="81">
        <f t="shared" si="11"/>
        <v>270.10000000000002</v>
      </c>
      <c r="I166" s="86">
        <v>1583</v>
      </c>
      <c r="J166" s="4"/>
    </row>
    <row r="167" spans="1:10" ht="15.75" x14ac:dyDescent="0.25">
      <c r="A167" s="85" t="s">
        <v>565</v>
      </c>
      <c r="B167" s="5">
        <v>8.35</v>
      </c>
      <c r="C167" s="5">
        <v>263.07</v>
      </c>
      <c r="D167" s="5">
        <v>226.05</v>
      </c>
      <c r="E167" s="5">
        <v>477.27</v>
      </c>
      <c r="F167" s="34">
        <v>2.56</v>
      </c>
      <c r="G167" s="79">
        <f t="shared" si="10"/>
        <v>236.96</v>
      </c>
      <c r="H167" s="81">
        <f t="shared" si="11"/>
        <v>477.27</v>
      </c>
      <c r="I167" s="86">
        <v>1106</v>
      </c>
      <c r="J167" s="4"/>
    </row>
    <row r="168" spans="1:10" ht="15.75" x14ac:dyDescent="0.25">
      <c r="A168" s="85" t="s">
        <v>601</v>
      </c>
      <c r="B168" s="5">
        <v>40.700000000000003</v>
      </c>
      <c r="C168" s="5">
        <v>421.83</v>
      </c>
      <c r="D168" s="5">
        <v>619.12</v>
      </c>
      <c r="E168" s="5">
        <v>403.7</v>
      </c>
      <c r="F168" s="34">
        <v>8.9499999999999993</v>
      </c>
      <c r="G168" s="79">
        <f t="shared" si="10"/>
        <v>668.7700000000001</v>
      </c>
      <c r="H168" s="81">
        <f t="shared" si="11"/>
        <v>403.7</v>
      </c>
      <c r="I168" s="86">
        <v>1697</v>
      </c>
      <c r="J168" s="4"/>
    </row>
    <row r="169" spans="1:10" ht="15.75" x14ac:dyDescent="0.25">
      <c r="A169" s="85" t="s">
        <v>617</v>
      </c>
      <c r="B169" s="5">
        <v>25.93</v>
      </c>
      <c r="C169" s="5">
        <v>21.74</v>
      </c>
      <c r="D169" s="5">
        <v>54.38</v>
      </c>
      <c r="E169" s="5">
        <v>111.36</v>
      </c>
      <c r="F169" s="34">
        <v>1.39</v>
      </c>
      <c r="G169" s="79">
        <f t="shared" si="10"/>
        <v>81.7</v>
      </c>
      <c r="H169" s="81">
        <f t="shared" si="11"/>
        <v>111.36</v>
      </c>
      <c r="I169" s="86">
        <v>1535</v>
      </c>
      <c r="J169" s="4"/>
    </row>
    <row r="170" spans="1:10" ht="15.75" x14ac:dyDescent="0.25">
      <c r="A170" s="85" t="s">
        <v>573</v>
      </c>
      <c r="B170" s="5">
        <v>24.02</v>
      </c>
      <c r="C170" s="5">
        <v>393.11</v>
      </c>
      <c r="D170" s="5">
        <v>279.62</v>
      </c>
      <c r="E170" s="5">
        <v>847.24</v>
      </c>
      <c r="F170" s="34">
        <v>2.95</v>
      </c>
      <c r="G170" s="79">
        <f t="shared" si="10"/>
        <v>306.58999999999997</v>
      </c>
      <c r="H170" s="81">
        <f t="shared" si="11"/>
        <v>847.24</v>
      </c>
      <c r="I170" s="86">
        <v>1334</v>
      </c>
      <c r="J170" s="4"/>
    </row>
    <row r="171" spans="1:10" ht="15.75" x14ac:dyDescent="0.25">
      <c r="A171" s="85" t="s">
        <v>592</v>
      </c>
      <c r="B171" s="5">
        <v>286.54000000000002</v>
      </c>
      <c r="C171" s="5">
        <v>1898.25</v>
      </c>
      <c r="D171" s="5">
        <v>1394.11</v>
      </c>
      <c r="E171" s="5">
        <v>1514.73</v>
      </c>
      <c r="F171" s="34">
        <v>28.47</v>
      </c>
      <c r="G171" s="79">
        <f t="shared" si="10"/>
        <v>1709.12</v>
      </c>
      <c r="H171" s="81">
        <f t="shared" si="11"/>
        <v>1514.73</v>
      </c>
      <c r="I171" s="86">
        <v>1313</v>
      </c>
      <c r="J171" s="4"/>
    </row>
    <row r="172" spans="1:10" ht="15.75" x14ac:dyDescent="0.25">
      <c r="A172" s="85" t="s">
        <v>576</v>
      </c>
      <c r="B172" s="5">
        <v>21.03</v>
      </c>
      <c r="C172" s="5">
        <v>37.26</v>
      </c>
      <c r="D172" s="5">
        <v>40.020000000000003</v>
      </c>
      <c r="E172" s="5">
        <v>45.97</v>
      </c>
      <c r="F172" s="34">
        <v>2.41</v>
      </c>
      <c r="G172" s="79">
        <f t="shared" si="10"/>
        <v>63.460000000000008</v>
      </c>
      <c r="H172" s="81">
        <f t="shared" si="11"/>
        <v>45.97</v>
      </c>
      <c r="I172" s="86">
        <v>1142</v>
      </c>
      <c r="J172" s="4"/>
    </row>
    <row r="173" spans="1:10" ht="15.75" x14ac:dyDescent="0.25">
      <c r="A173" s="85" t="s">
        <v>557</v>
      </c>
      <c r="B173" s="5">
        <v>18.72</v>
      </c>
      <c r="C173" s="5">
        <v>66.83</v>
      </c>
      <c r="D173" s="5">
        <v>69.180000000000007</v>
      </c>
      <c r="E173" s="5">
        <v>278.5</v>
      </c>
      <c r="F173" s="34">
        <v>2.37</v>
      </c>
      <c r="G173" s="79">
        <f t="shared" si="10"/>
        <v>90.27000000000001</v>
      </c>
      <c r="H173" s="81">
        <f t="shared" si="11"/>
        <v>278.5</v>
      </c>
      <c r="I173" s="86">
        <v>1439</v>
      </c>
      <c r="J173" s="4"/>
    </row>
    <row r="174" spans="1:10" ht="15.75" x14ac:dyDescent="0.25">
      <c r="A174" s="85" t="s">
        <v>546</v>
      </c>
      <c r="B174" s="5">
        <v>41.39</v>
      </c>
      <c r="C174" s="5">
        <v>237.16</v>
      </c>
      <c r="D174" s="5">
        <v>183.34</v>
      </c>
      <c r="E174" s="5">
        <v>533.23</v>
      </c>
      <c r="F174" s="34">
        <v>1.57</v>
      </c>
      <c r="G174" s="79">
        <f t="shared" si="10"/>
        <v>226.3</v>
      </c>
      <c r="H174" s="81">
        <f t="shared" si="11"/>
        <v>533.23</v>
      </c>
      <c r="I174" s="86">
        <v>974</v>
      </c>
      <c r="J174" s="4"/>
    </row>
    <row r="175" spans="1:10" ht="15.75" x14ac:dyDescent="0.25">
      <c r="A175" s="85" t="s">
        <v>588</v>
      </c>
      <c r="B175" s="5">
        <v>29.05</v>
      </c>
      <c r="C175" s="5">
        <v>90.29</v>
      </c>
      <c r="D175" s="5">
        <v>64.03</v>
      </c>
      <c r="E175" s="5">
        <v>388.05</v>
      </c>
      <c r="F175" s="34">
        <v>1.33</v>
      </c>
      <c r="G175" s="79">
        <f t="shared" si="10"/>
        <v>94.41</v>
      </c>
      <c r="H175" s="81">
        <f t="shared" si="11"/>
        <v>388.05</v>
      </c>
      <c r="I175" s="86">
        <v>948</v>
      </c>
      <c r="J175" s="4"/>
    </row>
    <row r="176" spans="1:10" ht="15.75" x14ac:dyDescent="0.25">
      <c r="A176" s="85" t="s">
        <v>604</v>
      </c>
      <c r="B176" s="5">
        <v>3.26</v>
      </c>
      <c r="C176" s="5">
        <v>318.79000000000002</v>
      </c>
      <c r="D176" s="5">
        <v>164.63</v>
      </c>
      <c r="E176" s="5">
        <v>595.19000000000005</v>
      </c>
      <c r="F176" s="34">
        <v>1.92</v>
      </c>
      <c r="G176" s="79">
        <f t="shared" si="10"/>
        <v>169.80999999999997</v>
      </c>
      <c r="H176" s="81">
        <f t="shared" si="11"/>
        <v>595.19000000000005</v>
      </c>
      <c r="I176" s="86">
        <v>1023</v>
      </c>
      <c r="J176" s="4"/>
    </row>
    <row r="177" spans="1:10" ht="15.75" x14ac:dyDescent="0.25">
      <c r="A177" s="85" t="s">
        <v>572</v>
      </c>
      <c r="B177" s="5">
        <v>36.68</v>
      </c>
      <c r="C177" s="5">
        <v>84.9</v>
      </c>
      <c r="D177" s="5">
        <v>78.319999999999993</v>
      </c>
      <c r="E177" s="5">
        <v>201.1</v>
      </c>
      <c r="F177" s="34">
        <v>4.4400000000000004</v>
      </c>
      <c r="G177" s="79">
        <f t="shared" si="10"/>
        <v>119.44</v>
      </c>
      <c r="H177" s="81">
        <f t="shared" si="11"/>
        <v>201.1</v>
      </c>
      <c r="I177" s="86">
        <v>1220</v>
      </c>
      <c r="J177" s="4"/>
    </row>
    <row r="178" spans="1:10" ht="15.75" x14ac:dyDescent="0.25">
      <c r="A178" s="85" t="s">
        <v>530</v>
      </c>
      <c r="B178" s="5">
        <v>21.32</v>
      </c>
      <c r="C178" s="5">
        <v>81.33</v>
      </c>
      <c r="D178" s="5">
        <v>90.67</v>
      </c>
      <c r="E178" s="5">
        <v>187.36</v>
      </c>
      <c r="F178" s="34">
        <v>2.14</v>
      </c>
      <c r="G178" s="79">
        <f t="shared" si="10"/>
        <v>114.13000000000001</v>
      </c>
      <c r="H178" s="81">
        <f t="shared" si="11"/>
        <v>187.36</v>
      </c>
      <c r="I178" s="86">
        <v>1554</v>
      </c>
      <c r="J178" s="4"/>
    </row>
    <row r="179" spans="1:10" ht="15.75" x14ac:dyDescent="0.25">
      <c r="A179" s="85" t="s">
        <v>597</v>
      </c>
      <c r="B179" s="5">
        <v>40.11</v>
      </c>
      <c r="C179" s="5">
        <v>304.83999999999997</v>
      </c>
      <c r="D179" s="5">
        <v>221.11</v>
      </c>
      <c r="E179" s="5">
        <v>626.73</v>
      </c>
      <c r="F179" s="34">
        <v>2.96</v>
      </c>
      <c r="G179" s="79">
        <f t="shared" si="10"/>
        <v>264.18</v>
      </c>
      <c r="H179" s="81">
        <f t="shared" si="11"/>
        <v>626.73</v>
      </c>
      <c r="I179" s="86">
        <v>1041</v>
      </c>
      <c r="J179" s="4"/>
    </row>
    <row r="180" spans="1:10" ht="15.75" x14ac:dyDescent="0.25">
      <c r="A180" s="85" t="s">
        <v>566</v>
      </c>
      <c r="B180" s="5">
        <v>19.850000000000001</v>
      </c>
      <c r="C180" s="5">
        <v>99.64</v>
      </c>
      <c r="D180" s="5">
        <v>92.6</v>
      </c>
      <c r="E180" s="5">
        <v>314.68</v>
      </c>
      <c r="F180" s="34">
        <v>2.57</v>
      </c>
      <c r="G180" s="79">
        <f t="shared" si="10"/>
        <v>115.01999999999998</v>
      </c>
      <c r="H180" s="81">
        <f t="shared" si="11"/>
        <v>314.68</v>
      </c>
      <c r="I180" s="86">
        <v>1102</v>
      </c>
      <c r="J180" s="4"/>
    </row>
    <row r="181" spans="1:10" ht="15.75" x14ac:dyDescent="0.25">
      <c r="A181" s="85" t="s">
        <v>575</v>
      </c>
      <c r="B181" s="5">
        <v>24.14</v>
      </c>
      <c r="C181" s="5">
        <v>179.5</v>
      </c>
      <c r="D181" s="5">
        <v>129.96</v>
      </c>
      <c r="E181" s="5">
        <v>302.83</v>
      </c>
      <c r="F181" s="34">
        <v>2.56</v>
      </c>
      <c r="G181" s="79">
        <f t="shared" si="10"/>
        <v>156.66000000000003</v>
      </c>
      <c r="H181" s="81">
        <f t="shared" si="11"/>
        <v>302.83</v>
      </c>
      <c r="I181" s="86">
        <v>1257</v>
      </c>
      <c r="J181" s="4"/>
    </row>
    <row r="182" spans="1:10" ht="15.75" x14ac:dyDescent="0.25">
      <c r="A182" s="85" t="s">
        <v>612</v>
      </c>
      <c r="B182" s="5">
        <v>4.0999999999999996</v>
      </c>
      <c r="C182" s="5">
        <v>57.39</v>
      </c>
      <c r="D182" s="5">
        <v>67.849999999999994</v>
      </c>
      <c r="E182" s="5">
        <v>208.09</v>
      </c>
      <c r="F182" s="34">
        <v>0.92</v>
      </c>
      <c r="G182" s="79">
        <f t="shared" si="10"/>
        <v>72.86999999999999</v>
      </c>
      <c r="H182" s="81">
        <f t="shared" si="11"/>
        <v>208.09</v>
      </c>
      <c r="I182" s="86">
        <v>1863</v>
      </c>
      <c r="J182" s="4"/>
    </row>
    <row r="183" spans="1:10" ht="15.75" x14ac:dyDescent="0.25">
      <c r="A183" s="85" t="s">
        <v>599</v>
      </c>
      <c r="B183" s="5">
        <v>4.2</v>
      </c>
      <c r="C183" s="5">
        <v>17.55</v>
      </c>
      <c r="D183" s="5">
        <v>26.56</v>
      </c>
      <c r="E183" s="5">
        <v>63.75</v>
      </c>
      <c r="F183" s="34">
        <v>0.7</v>
      </c>
      <c r="G183" s="79">
        <f t="shared" si="10"/>
        <v>31.459999999999997</v>
      </c>
      <c r="H183" s="81">
        <f t="shared" si="11"/>
        <v>63.75</v>
      </c>
      <c r="I183" s="86">
        <v>1248</v>
      </c>
      <c r="J183" s="4"/>
    </row>
    <row r="184" spans="1:10" ht="15.75" x14ac:dyDescent="0.25">
      <c r="A184" s="85" t="s">
        <v>544</v>
      </c>
      <c r="B184" s="5">
        <v>0.02</v>
      </c>
      <c r="C184" s="5">
        <v>13.61</v>
      </c>
      <c r="D184" s="5">
        <v>11.5</v>
      </c>
      <c r="E184" s="5">
        <v>126.62</v>
      </c>
      <c r="F184" s="34">
        <v>0.37</v>
      </c>
      <c r="G184" s="79">
        <f t="shared" si="10"/>
        <v>11.889999999999999</v>
      </c>
      <c r="H184" s="81">
        <f t="shared" si="11"/>
        <v>126.62</v>
      </c>
      <c r="I184" s="86">
        <v>1114</v>
      </c>
      <c r="J184" s="4"/>
    </row>
    <row r="185" spans="1:10" ht="15.75" x14ac:dyDescent="0.25">
      <c r="A185" s="85" t="s">
        <v>526</v>
      </c>
      <c r="B185" s="5">
        <v>11.72</v>
      </c>
      <c r="C185" s="5">
        <v>40.32</v>
      </c>
      <c r="D185" s="5">
        <v>39.68</v>
      </c>
      <c r="E185" s="5">
        <v>511.57</v>
      </c>
      <c r="F185" s="34">
        <v>2.31</v>
      </c>
      <c r="G185" s="79">
        <f t="shared" si="10"/>
        <v>53.71</v>
      </c>
      <c r="H185" s="81">
        <f t="shared" si="11"/>
        <v>511.57</v>
      </c>
      <c r="I185" s="86">
        <v>1529</v>
      </c>
      <c r="J185" s="4"/>
    </row>
    <row r="186" spans="1:10" ht="15.75" x14ac:dyDescent="0.25">
      <c r="A186" s="85" t="s">
        <v>534</v>
      </c>
      <c r="B186" s="5">
        <v>20.93</v>
      </c>
      <c r="C186" s="5">
        <v>155.74</v>
      </c>
      <c r="D186" s="5">
        <v>130.26</v>
      </c>
      <c r="E186" s="5">
        <v>344.34</v>
      </c>
      <c r="F186" s="34">
        <v>2.5</v>
      </c>
      <c r="G186" s="79">
        <f t="shared" si="10"/>
        <v>153.69</v>
      </c>
      <c r="H186" s="81">
        <f t="shared" si="11"/>
        <v>344.34</v>
      </c>
      <c r="I186" s="86">
        <v>1071</v>
      </c>
      <c r="J186" s="4"/>
    </row>
    <row r="187" spans="1:10" ht="15.75" x14ac:dyDescent="0.25">
      <c r="A187" s="85" t="s">
        <v>568</v>
      </c>
      <c r="B187" s="5">
        <v>3.32</v>
      </c>
      <c r="C187" s="5">
        <v>18.920000000000002</v>
      </c>
      <c r="D187" s="5">
        <v>24.76</v>
      </c>
      <c r="E187" s="5">
        <v>66.7</v>
      </c>
      <c r="F187" s="34">
        <v>0.69</v>
      </c>
      <c r="G187" s="79">
        <f t="shared" si="10"/>
        <v>28.770000000000003</v>
      </c>
      <c r="H187" s="81">
        <f t="shared" si="11"/>
        <v>66.7</v>
      </c>
      <c r="I187" s="86">
        <v>1246</v>
      </c>
      <c r="J187" s="4"/>
    </row>
    <row r="188" spans="1:10" ht="15.75" x14ac:dyDescent="0.25">
      <c r="A188" s="85" t="s">
        <v>559</v>
      </c>
      <c r="B188" s="5">
        <v>38.71</v>
      </c>
      <c r="C188" s="5">
        <v>427.02</v>
      </c>
      <c r="D188" s="5">
        <v>253.62</v>
      </c>
      <c r="E188" s="5">
        <v>624.03</v>
      </c>
      <c r="F188" s="34">
        <v>3.41</v>
      </c>
      <c r="G188" s="79">
        <f t="shared" si="10"/>
        <v>295.74</v>
      </c>
      <c r="H188" s="81">
        <f t="shared" si="11"/>
        <v>624.03</v>
      </c>
      <c r="I188" s="86">
        <v>1396</v>
      </c>
      <c r="J188" s="4"/>
    </row>
    <row r="189" spans="1:10" ht="15.75" x14ac:dyDescent="0.25">
      <c r="A189" s="85" t="s">
        <v>616</v>
      </c>
      <c r="B189" s="5">
        <v>42.32</v>
      </c>
      <c r="C189" s="5">
        <v>447.52</v>
      </c>
      <c r="D189" s="5">
        <v>351.67</v>
      </c>
      <c r="E189" s="5">
        <v>623.26</v>
      </c>
      <c r="F189" s="34">
        <v>6.45</v>
      </c>
      <c r="G189" s="79">
        <f t="shared" si="10"/>
        <v>400.44</v>
      </c>
      <c r="H189" s="81">
        <f t="shared" si="11"/>
        <v>623.26</v>
      </c>
      <c r="I189" s="86">
        <v>1534</v>
      </c>
      <c r="J189" s="4"/>
    </row>
    <row r="190" spans="1:10" ht="15.75" x14ac:dyDescent="0.25">
      <c r="A190" s="85" t="s">
        <v>602</v>
      </c>
      <c r="B190" s="5">
        <v>7.55</v>
      </c>
      <c r="C190" s="5">
        <v>49.69</v>
      </c>
      <c r="D190" s="5">
        <v>41.25</v>
      </c>
      <c r="E190" s="5">
        <v>143.04</v>
      </c>
      <c r="F190" s="34">
        <v>1.05</v>
      </c>
      <c r="G190" s="79">
        <f t="shared" si="10"/>
        <v>49.849999999999994</v>
      </c>
      <c r="H190" s="81">
        <f t="shared" si="11"/>
        <v>143.04</v>
      </c>
      <c r="I190" s="86">
        <v>1202</v>
      </c>
      <c r="J190" s="4"/>
    </row>
    <row r="191" spans="1:10" ht="15.75" x14ac:dyDescent="0.25">
      <c r="A191" s="85" t="s">
        <v>563</v>
      </c>
      <c r="B191" s="5">
        <v>6.83</v>
      </c>
      <c r="C191" s="5">
        <v>402.62</v>
      </c>
      <c r="D191" s="5">
        <v>340.3</v>
      </c>
      <c r="E191" s="5">
        <v>747.2</v>
      </c>
      <c r="F191" s="34">
        <v>3.02</v>
      </c>
      <c r="G191" s="79">
        <f t="shared" si="10"/>
        <v>350.15</v>
      </c>
      <c r="H191" s="81">
        <f t="shared" si="11"/>
        <v>747.2</v>
      </c>
      <c r="I191" s="86">
        <v>941</v>
      </c>
      <c r="J191" s="4"/>
    </row>
    <row r="192" spans="1:10" ht="15.75" x14ac:dyDescent="0.25">
      <c r="A192" s="85" t="s">
        <v>614</v>
      </c>
      <c r="B192" s="5">
        <v>19.25</v>
      </c>
      <c r="C192" s="5">
        <v>294.42</v>
      </c>
      <c r="D192" s="5">
        <v>169.66</v>
      </c>
      <c r="E192" s="5">
        <v>380.81</v>
      </c>
      <c r="F192" s="34">
        <v>3.61</v>
      </c>
      <c r="G192" s="79">
        <f t="shared" si="10"/>
        <v>192.52</v>
      </c>
      <c r="H192" s="81">
        <f t="shared" si="11"/>
        <v>380.81</v>
      </c>
      <c r="I192" s="86">
        <v>1536</v>
      </c>
      <c r="J192" s="4"/>
    </row>
    <row r="193" spans="1:10" ht="15.75" x14ac:dyDescent="0.25">
      <c r="A193" s="85" t="s">
        <v>598</v>
      </c>
      <c r="B193" s="5">
        <v>18</v>
      </c>
      <c r="C193" s="5">
        <v>110.43</v>
      </c>
      <c r="D193" s="5">
        <v>114.7</v>
      </c>
      <c r="E193" s="5">
        <v>308.87</v>
      </c>
      <c r="F193" s="34">
        <v>1.98</v>
      </c>
      <c r="G193" s="79">
        <f t="shared" si="10"/>
        <v>134.67999999999998</v>
      </c>
      <c r="H193" s="81">
        <f t="shared" si="11"/>
        <v>308.87</v>
      </c>
      <c r="I193" s="86">
        <v>1121</v>
      </c>
      <c r="J193" s="4"/>
    </row>
    <row r="194" spans="1:10" ht="15.75" x14ac:dyDescent="0.25">
      <c r="A194" s="85" t="s">
        <v>569</v>
      </c>
      <c r="B194" s="5">
        <v>58.01</v>
      </c>
      <c r="C194" s="5">
        <v>57.68</v>
      </c>
      <c r="D194" s="5">
        <v>86.88</v>
      </c>
      <c r="E194" s="5">
        <v>481.15</v>
      </c>
      <c r="F194" s="34">
        <v>6.38</v>
      </c>
      <c r="G194" s="79">
        <f t="shared" si="10"/>
        <v>151.26999999999998</v>
      </c>
      <c r="H194" s="81">
        <f t="shared" si="11"/>
        <v>481.15</v>
      </c>
      <c r="I194" s="86">
        <v>1355</v>
      </c>
      <c r="J194" s="4"/>
    </row>
    <row r="195" spans="1:10" ht="15.75" x14ac:dyDescent="0.25">
      <c r="A195" s="85" t="s">
        <v>554</v>
      </c>
      <c r="B195" s="5">
        <v>18.98</v>
      </c>
      <c r="C195" s="5">
        <v>191.29</v>
      </c>
      <c r="D195" s="5">
        <v>129.31</v>
      </c>
      <c r="E195" s="5">
        <v>339.75</v>
      </c>
      <c r="F195" s="34">
        <v>2.17</v>
      </c>
      <c r="G195" s="79">
        <f t="shared" ref="G195:G200" si="12">B195+D195+F195</f>
        <v>150.45999999999998</v>
      </c>
      <c r="H195" s="81">
        <f t="shared" ref="H195:H200" si="13">E195</f>
        <v>339.75</v>
      </c>
      <c r="I195" s="86">
        <v>1205</v>
      </c>
      <c r="J195" s="4"/>
    </row>
    <row r="196" spans="1:10" ht="15.75" x14ac:dyDescent="0.25">
      <c r="A196" s="85" t="s">
        <v>552</v>
      </c>
      <c r="B196" s="5">
        <v>58.06</v>
      </c>
      <c r="C196" s="5">
        <v>182.18</v>
      </c>
      <c r="D196" s="5">
        <v>154.47</v>
      </c>
      <c r="E196" s="5">
        <v>316.49</v>
      </c>
      <c r="F196" s="34">
        <v>5.42</v>
      </c>
      <c r="G196" s="79">
        <f t="shared" si="12"/>
        <v>217.95</v>
      </c>
      <c r="H196" s="81">
        <f t="shared" si="13"/>
        <v>316.49</v>
      </c>
      <c r="I196" s="86">
        <v>2010</v>
      </c>
      <c r="J196" s="4"/>
    </row>
    <row r="197" spans="1:10" ht="15.75" x14ac:dyDescent="0.25">
      <c r="A197" s="85" t="s">
        <v>571</v>
      </c>
      <c r="B197" s="5">
        <v>26.8</v>
      </c>
      <c r="C197" s="5">
        <v>81.66</v>
      </c>
      <c r="D197" s="5">
        <v>71.73</v>
      </c>
      <c r="E197" s="5">
        <v>148.91</v>
      </c>
      <c r="F197" s="34">
        <v>1.93</v>
      </c>
      <c r="G197" s="79">
        <f t="shared" si="12"/>
        <v>100.46000000000001</v>
      </c>
      <c r="H197" s="81">
        <f t="shared" si="13"/>
        <v>148.91</v>
      </c>
      <c r="I197" s="86">
        <v>1303</v>
      </c>
      <c r="J197" s="4"/>
    </row>
    <row r="198" spans="1:10" ht="15.75" x14ac:dyDescent="0.25">
      <c r="A198" s="85" t="s">
        <v>560</v>
      </c>
      <c r="B198" s="5">
        <v>5.68</v>
      </c>
      <c r="C198" s="5">
        <v>24</v>
      </c>
      <c r="D198" s="5">
        <v>47.44</v>
      </c>
      <c r="E198" s="5">
        <v>196.2</v>
      </c>
      <c r="F198" s="34">
        <v>0.79</v>
      </c>
      <c r="G198" s="79">
        <f t="shared" si="12"/>
        <v>53.91</v>
      </c>
      <c r="H198" s="81">
        <f t="shared" si="13"/>
        <v>196.2</v>
      </c>
      <c r="I198" s="86">
        <v>1138</v>
      </c>
      <c r="J198" s="4"/>
    </row>
    <row r="199" spans="1:10" ht="15.75" x14ac:dyDescent="0.25">
      <c r="A199" s="85" t="s">
        <v>564</v>
      </c>
      <c r="B199" s="5">
        <v>10.02</v>
      </c>
      <c r="C199" s="5">
        <v>69.84</v>
      </c>
      <c r="D199" s="5">
        <v>39.450000000000003</v>
      </c>
      <c r="E199" s="5">
        <v>344.25</v>
      </c>
      <c r="F199" s="34">
        <v>0.9</v>
      </c>
      <c r="G199" s="79">
        <f t="shared" si="12"/>
        <v>50.37</v>
      </c>
      <c r="H199" s="81">
        <f t="shared" si="13"/>
        <v>344.25</v>
      </c>
      <c r="I199" s="86">
        <v>1104</v>
      </c>
      <c r="J199" s="4"/>
    </row>
    <row r="200" spans="1:10" ht="15.75" x14ac:dyDescent="0.25">
      <c r="A200" s="85" t="s">
        <v>584</v>
      </c>
      <c r="B200" s="5">
        <v>41.64</v>
      </c>
      <c r="C200" s="5">
        <v>120.05</v>
      </c>
      <c r="D200" s="5">
        <v>126.11</v>
      </c>
      <c r="E200" s="5">
        <v>294.89</v>
      </c>
      <c r="F200" s="34">
        <v>4.5599999999999996</v>
      </c>
      <c r="G200" s="79">
        <f t="shared" si="12"/>
        <v>172.31</v>
      </c>
      <c r="H200" s="81">
        <f t="shared" si="13"/>
        <v>294.89</v>
      </c>
      <c r="I200" s="86">
        <v>1537</v>
      </c>
      <c r="J200" s="4"/>
    </row>
    <row r="202" spans="1:10" x14ac:dyDescent="0.25">
      <c r="A202" s="258" t="s">
        <v>244</v>
      </c>
      <c r="B202" s="2" t="s">
        <v>12921</v>
      </c>
    </row>
    <row r="203" spans="1:10" x14ac:dyDescent="0.25">
      <c r="A203" s="258" t="s">
        <v>12963</v>
      </c>
      <c r="B203" s="2" t="s">
        <v>12967</v>
      </c>
    </row>
    <row r="204" spans="1:10" x14ac:dyDescent="0.25">
      <c r="A204" s="258" t="s">
        <v>12964</v>
      </c>
      <c r="B204" s="2" t="s">
        <v>12968</v>
      </c>
    </row>
    <row r="205" spans="1:10" x14ac:dyDescent="0.25">
      <c r="A205" s="258" t="s">
        <v>245</v>
      </c>
      <c r="B205" s="2" t="s">
        <v>12922</v>
      </c>
    </row>
    <row r="206" spans="1:10" x14ac:dyDescent="0.25">
      <c r="A206" s="258" t="s">
        <v>246</v>
      </c>
      <c r="B206" s="2" t="s">
        <v>12923</v>
      </c>
    </row>
    <row r="207" spans="1:10" x14ac:dyDescent="0.25">
      <c r="A207" s="258" t="s">
        <v>12920</v>
      </c>
      <c r="B207" s="2" t="s">
        <v>12924</v>
      </c>
    </row>
    <row r="208" spans="1:10" x14ac:dyDescent="0.25">
      <c r="A208" s="258" t="s">
        <v>253</v>
      </c>
      <c r="B208" s="2" t="s">
        <v>245</v>
      </c>
    </row>
    <row r="209" spans="1:2" x14ac:dyDescent="0.25">
      <c r="A209" s="258" t="s">
        <v>247</v>
      </c>
      <c r="B209" s="2" t="s">
        <v>12925</v>
      </c>
    </row>
  </sheetData>
  <sortState xmlns:xlrd2="http://schemas.microsoft.com/office/spreadsheetml/2017/richdata2" ref="A3:J200">
    <sortCondition descending="1" ref="J8:J200"/>
  </sortState>
  <conditionalFormatting sqref="J23">
    <cfRule type="colorScale" priority="13">
      <colorScale>
        <cfvo type="min"/>
        <cfvo type="max"/>
        <color rgb="FFFCFCFF"/>
        <color rgb="FFF8696B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M23">
    <cfRule type="colorScale" priority="15">
      <colorScale>
        <cfvo type="min"/>
        <cfvo type="max"/>
        <color rgb="FFFCFCFF"/>
        <color rgb="FFF8696B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L23">
    <cfRule type="colorScale" priority="17">
      <colorScale>
        <cfvo type="min"/>
        <cfvo type="max"/>
        <color rgb="FFFCFCFF"/>
        <color rgb="FFF8696B"/>
      </colorScale>
    </cfRule>
    <cfRule type="colorScale" priority="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23">
    <cfRule type="colorScale" priority="19">
      <colorScale>
        <cfvo type="min"/>
        <cfvo type="max"/>
        <color rgb="FFFCFCFF"/>
        <color rgb="FFF8696B"/>
      </colorScale>
    </cfRule>
    <cfRule type="colorScale" priority="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23">
    <cfRule type="colorScale" priority="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23">
    <cfRule type="colorScale" priority="12">
      <colorScale>
        <cfvo type="min"/>
        <cfvo type="max"/>
        <color rgb="FFFCFCFF"/>
        <color rgb="FFF8696B"/>
      </colorScale>
    </cfRule>
  </conditionalFormatting>
  <conditionalFormatting sqref="B3:C200">
    <cfRule type="colorScale" priority="21">
      <colorScale>
        <cfvo type="min"/>
        <cfvo type="max"/>
        <color rgb="FFFCFCFF"/>
        <color rgb="FFF8696B"/>
      </colorScale>
    </cfRule>
  </conditionalFormatting>
  <conditionalFormatting sqref="D3:D200">
    <cfRule type="colorScale" priority="22">
      <colorScale>
        <cfvo type="min"/>
        <cfvo type="max"/>
        <color rgb="FFFCFCFF"/>
        <color rgb="FFF8696B"/>
      </colorScale>
    </cfRule>
  </conditionalFormatting>
  <conditionalFormatting sqref="E3:E200">
    <cfRule type="colorScale" priority="23">
      <colorScale>
        <cfvo type="min"/>
        <cfvo type="max"/>
        <color rgb="FFFCFCFF"/>
        <color rgb="FFF8696B"/>
      </colorScale>
    </cfRule>
  </conditionalFormatting>
  <conditionalFormatting sqref="F3:F200">
    <cfRule type="colorScale" priority="24">
      <colorScale>
        <cfvo type="min"/>
        <cfvo type="max"/>
        <color rgb="FFFCFCFF"/>
        <color rgb="FFF8696B"/>
      </colorScale>
    </cfRule>
  </conditionalFormatting>
  <conditionalFormatting sqref="B1:B1048576">
    <cfRule type="colorScale" priority="9">
      <colorScale>
        <cfvo type="min"/>
        <cfvo type="max"/>
        <color theme="7" tint="0.79998168889431442"/>
        <color theme="5"/>
      </colorScale>
    </cfRule>
    <cfRule type="colorScale" priority="10">
      <colorScale>
        <cfvo type="min"/>
        <cfvo type="max"/>
        <color rgb="FFFF7128"/>
        <color rgb="FFFFEF9C"/>
      </colorScale>
    </cfRule>
  </conditionalFormatting>
  <conditionalFormatting sqref="C1:C1048576">
    <cfRule type="colorScale" priority="8">
      <colorScale>
        <cfvo type="min"/>
        <cfvo type="max"/>
        <color rgb="FFFCFCFF"/>
        <color rgb="FFF8696B"/>
      </colorScale>
    </cfRule>
  </conditionalFormatting>
  <conditionalFormatting sqref="D1:D1048576">
    <cfRule type="colorScale" priority="7">
      <colorScale>
        <cfvo type="min"/>
        <cfvo type="max"/>
        <color rgb="FFFCFCFF"/>
        <color rgb="FFF8696B"/>
      </colorScale>
    </cfRule>
  </conditionalFormatting>
  <conditionalFormatting sqref="E1:E1048576">
    <cfRule type="colorScale" priority="6">
      <colorScale>
        <cfvo type="min"/>
        <cfvo type="max"/>
        <color theme="9" tint="0.79998168889431442"/>
        <color rgb="FF00B050"/>
      </colorScale>
    </cfRule>
  </conditionalFormatting>
  <conditionalFormatting sqref="F1:F1048576">
    <cfRule type="colorScale" priority="4">
      <colorScale>
        <cfvo type="min"/>
        <cfvo type="max"/>
        <color theme="4" tint="0.79998168889431442"/>
        <color theme="8" tint="-0.249977111117893"/>
      </colorScale>
    </cfRule>
    <cfRule type="colorScale" priority="5">
      <colorScale>
        <cfvo type="min"/>
        <cfvo type="max"/>
        <color theme="4" tint="0.79998168889431442"/>
        <color theme="8"/>
      </colorScale>
    </cfRule>
  </conditionalFormatting>
  <conditionalFormatting sqref="C1:D1048576">
    <cfRule type="colorScale" priority="3">
      <colorScale>
        <cfvo type="min"/>
        <cfvo type="max"/>
        <color theme="0"/>
        <color rgb="FFFF0000"/>
      </colorScale>
    </cfRule>
  </conditionalFormatting>
  <conditionalFormatting sqref="G1:G1048576">
    <cfRule type="colorScale" priority="2">
      <colorScale>
        <cfvo type="min"/>
        <cfvo type="max"/>
        <color theme="0"/>
        <color theme="1" tint="0.499984740745262"/>
      </colorScale>
    </cfRule>
  </conditionalFormatting>
  <conditionalFormatting sqref="H1:H1048576">
    <cfRule type="colorScale" priority="85">
      <colorScale>
        <cfvo type="min"/>
        <cfvo type="max"/>
        <color theme="0"/>
        <color theme="1" tint="0.499984740745262"/>
      </colorScale>
    </cfRule>
  </conditionalFormatting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06"/>
  <sheetViews>
    <sheetView workbookViewId="0">
      <selection sqref="A1:XFD1"/>
    </sheetView>
  </sheetViews>
  <sheetFormatPr defaultColWidth="8.7109375" defaultRowHeight="15.75" x14ac:dyDescent="0.25"/>
  <cols>
    <col min="1" max="1" width="34.85546875" style="4" bestFit="1" customWidth="1"/>
    <col min="2" max="2" width="31.7109375" style="4" bestFit="1" customWidth="1"/>
    <col min="3" max="3" width="15.85546875" style="4" bestFit="1" customWidth="1"/>
    <col min="4" max="4" width="14.42578125" style="4" bestFit="1" customWidth="1"/>
    <col min="5" max="5" width="10.5703125" style="4" bestFit="1" customWidth="1"/>
    <col min="6" max="6" width="16.140625" style="4" bestFit="1" customWidth="1"/>
    <col min="7" max="7" width="26.5703125" style="4" bestFit="1" customWidth="1"/>
    <col min="8" max="8" width="13.85546875" style="4" bestFit="1" customWidth="1"/>
    <col min="9" max="9" width="9.5703125" style="4" bestFit="1" customWidth="1"/>
    <col min="10" max="16384" width="8.7109375" style="4"/>
  </cols>
  <sheetData>
    <row r="1" spans="1:9" s="275" customFormat="1" x14ac:dyDescent="0.25">
      <c r="A1" s="275" t="s">
        <v>13141</v>
      </c>
    </row>
    <row r="2" spans="1:9" s="3" customFormat="1" x14ac:dyDescent="0.25">
      <c r="A2" s="3" t="s">
        <v>4970</v>
      </c>
      <c r="B2" s="3" t="s">
        <v>11465</v>
      </c>
      <c r="C2" s="3" t="s">
        <v>10983</v>
      </c>
      <c r="D2" s="3" t="s">
        <v>10984</v>
      </c>
      <c r="E2" s="3" t="s">
        <v>10985</v>
      </c>
      <c r="G2" s="3" t="s">
        <v>10988</v>
      </c>
      <c r="H2" s="3" t="s">
        <v>10986</v>
      </c>
      <c r="I2" s="3" t="s">
        <v>11757</v>
      </c>
    </row>
    <row r="3" spans="1:9" s="45" customFormat="1" x14ac:dyDescent="0.25">
      <c r="A3" s="45" t="s">
        <v>12900</v>
      </c>
      <c r="G3" s="63">
        <v>303</v>
      </c>
      <c r="H3" s="63">
        <v>67</v>
      </c>
      <c r="I3" s="64">
        <f>(1-(H3/G3))*100</f>
        <v>77.887788778877891</v>
      </c>
    </row>
    <row r="4" spans="1:9" x14ac:dyDescent="0.25">
      <c r="A4" s="4" t="s">
        <v>4926</v>
      </c>
      <c r="B4" s="4" t="s">
        <v>10913</v>
      </c>
      <c r="C4" s="4" t="s">
        <v>11466</v>
      </c>
      <c r="D4" s="4" t="s">
        <v>11467</v>
      </c>
      <c r="E4" s="4" t="s">
        <v>11468</v>
      </c>
      <c r="F4" s="4" t="s">
        <v>11469</v>
      </c>
    </row>
    <row r="5" spans="1:9" x14ac:dyDescent="0.25">
      <c r="A5" s="4" t="s">
        <v>4544</v>
      </c>
      <c r="B5" s="4" t="s">
        <v>10372</v>
      </c>
      <c r="C5" s="4" t="s">
        <v>11470</v>
      </c>
      <c r="D5" s="4" t="s">
        <v>5364</v>
      </c>
      <c r="E5" s="4" t="s">
        <v>11471</v>
      </c>
      <c r="F5" s="4" t="s">
        <v>11472</v>
      </c>
    </row>
    <row r="6" spans="1:9" x14ac:dyDescent="0.25">
      <c r="A6" s="4" t="s">
        <v>932</v>
      </c>
      <c r="B6" s="4" t="s">
        <v>6186</v>
      </c>
      <c r="C6" s="4" t="s">
        <v>11473</v>
      </c>
      <c r="D6" s="4" t="s">
        <v>5364</v>
      </c>
      <c r="E6" s="4" t="s">
        <v>11474</v>
      </c>
      <c r="F6" s="4" t="s">
        <v>11475</v>
      </c>
    </row>
    <row r="7" spans="1:9" x14ac:dyDescent="0.25">
      <c r="A7" s="4" t="s">
        <v>747</v>
      </c>
      <c r="B7" s="4" t="s">
        <v>5901</v>
      </c>
      <c r="C7" s="4" t="s">
        <v>11476</v>
      </c>
      <c r="D7" s="4" t="s">
        <v>11477</v>
      </c>
      <c r="E7" s="4" t="s">
        <v>11478</v>
      </c>
      <c r="F7" s="4" t="s">
        <v>11479</v>
      </c>
    </row>
    <row r="8" spans="1:9" x14ac:dyDescent="0.25">
      <c r="A8" s="4" t="s">
        <v>4474</v>
      </c>
      <c r="B8" s="4" t="s">
        <v>10267</v>
      </c>
      <c r="C8" s="4" t="s">
        <v>11480</v>
      </c>
      <c r="D8" s="4" t="s">
        <v>11481</v>
      </c>
      <c r="E8" s="4" t="s">
        <v>11482</v>
      </c>
      <c r="F8" s="4" t="s">
        <v>11483</v>
      </c>
    </row>
    <row r="9" spans="1:9" x14ac:dyDescent="0.25">
      <c r="A9" s="4" t="s">
        <v>962</v>
      </c>
      <c r="B9" s="4" t="s">
        <v>6233</v>
      </c>
      <c r="C9" s="4" t="s">
        <v>11484</v>
      </c>
      <c r="D9" s="4" t="s">
        <v>11485</v>
      </c>
      <c r="E9" s="4" t="s">
        <v>11486</v>
      </c>
      <c r="F9" s="4" t="s">
        <v>11487</v>
      </c>
    </row>
    <row r="10" spans="1:9" x14ac:dyDescent="0.25">
      <c r="A10" s="4" t="s">
        <v>4496</v>
      </c>
      <c r="B10" s="4" t="s">
        <v>10302</v>
      </c>
      <c r="C10" s="4" t="s">
        <v>11488</v>
      </c>
      <c r="D10" s="4" t="s">
        <v>11467</v>
      </c>
      <c r="E10" s="4" t="s">
        <v>11489</v>
      </c>
      <c r="F10" s="4" t="s">
        <v>11490</v>
      </c>
    </row>
    <row r="11" spans="1:9" x14ac:dyDescent="0.25">
      <c r="A11" s="4" t="s">
        <v>4510</v>
      </c>
      <c r="B11" s="4" t="s">
        <v>10318</v>
      </c>
      <c r="C11" s="4" t="s">
        <v>11491</v>
      </c>
      <c r="D11" s="4" t="s">
        <v>5364</v>
      </c>
      <c r="E11" s="4" t="s">
        <v>11492</v>
      </c>
      <c r="F11" s="4" t="s">
        <v>11493</v>
      </c>
    </row>
    <row r="12" spans="1:9" x14ac:dyDescent="0.25">
      <c r="A12" s="4" t="s">
        <v>4691</v>
      </c>
      <c r="B12" s="4" t="s">
        <v>10576</v>
      </c>
      <c r="C12" s="4" t="s">
        <v>11494</v>
      </c>
      <c r="D12" s="4" t="s">
        <v>11495</v>
      </c>
      <c r="E12" s="4" t="s">
        <v>11496</v>
      </c>
      <c r="F12" s="4" t="s">
        <v>11497</v>
      </c>
    </row>
    <row r="13" spans="1:9" x14ac:dyDescent="0.25">
      <c r="A13" s="4" t="s">
        <v>4387</v>
      </c>
      <c r="B13" s="4" t="s">
        <v>10157</v>
      </c>
      <c r="C13" s="4" t="s">
        <v>11498</v>
      </c>
      <c r="D13" s="4" t="s">
        <v>11499</v>
      </c>
      <c r="E13" s="4" t="s">
        <v>282</v>
      </c>
      <c r="F13" s="4" t="s">
        <v>11500</v>
      </c>
    </row>
    <row r="14" spans="1:9" x14ac:dyDescent="0.25">
      <c r="A14" s="4" t="s">
        <v>927</v>
      </c>
      <c r="B14" s="4" t="s">
        <v>6180</v>
      </c>
      <c r="C14" s="4" t="s">
        <v>11501</v>
      </c>
      <c r="D14" s="4" t="s">
        <v>5364</v>
      </c>
      <c r="E14" s="4" t="s">
        <v>11502</v>
      </c>
      <c r="F14" s="4" t="s">
        <v>11503</v>
      </c>
    </row>
    <row r="15" spans="1:9" x14ac:dyDescent="0.25">
      <c r="A15" s="4" t="s">
        <v>4752</v>
      </c>
      <c r="B15" s="4" t="s">
        <v>10661</v>
      </c>
      <c r="C15" s="4" t="s">
        <v>11504</v>
      </c>
      <c r="D15" s="4" t="s">
        <v>11505</v>
      </c>
      <c r="E15" s="4" t="s">
        <v>11506</v>
      </c>
      <c r="F15" s="4" t="s">
        <v>11507</v>
      </c>
    </row>
    <row r="16" spans="1:9" x14ac:dyDescent="0.25">
      <c r="A16" s="4" t="s">
        <v>4801</v>
      </c>
      <c r="B16" s="4" t="s">
        <v>10737</v>
      </c>
      <c r="C16" s="4" t="s">
        <v>11508</v>
      </c>
      <c r="D16" s="4" t="s">
        <v>11509</v>
      </c>
      <c r="E16" s="4" t="s">
        <v>11510</v>
      </c>
      <c r="F16" s="4" t="s">
        <v>11511</v>
      </c>
    </row>
    <row r="17" spans="1:6" x14ac:dyDescent="0.25">
      <c r="A17" s="4" t="s">
        <v>726</v>
      </c>
      <c r="B17" s="4" t="s">
        <v>5868</v>
      </c>
      <c r="C17" s="4" t="s">
        <v>11512</v>
      </c>
      <c r="D17" s="4" t="s">
        <v>11513</v>
      </c>
      <c r="E17" s="4" t="s">
        <v>282</v>
      </c>
      <c r="F17" s="4" t="s">
        <v>11514</v>
      </c>
    </row>
    <row r="18" spans="1:6" x14ac:dyDescent="0.25">
      <c r="A18" s="4" t="s">
        <v>1216</v>
      </c>
      <c r="B18" s="4" t="s">
        <v>6543</v>
      </c>
      <c r="C18" s="4" t="s">
        <v>11515</v>
      </c>
      <c r="D18" s="4" t="s">
        <v>11467</v>
      </c>
      <c r="E18" s="4" t="s">
        <v>282</v>
      </c>
      <c r="F18" s="4" t="s">
        <v>11516</v>
      </c>
    </row>
    <row r="19" spans="1:6" x14ac:dyDescent="0.25">
      <c r="A19" s="4" t="s">
        <v>4731</v>
      </c>
      <c r="B19" s="4" t="s">
        <v>10632</v>
      </c>
      <c r="C19" s="4" t="s">
        <v>11517</v>
      </c>
      <c r="D19" s="4" t="s">
        <v>11518</v>
      </c>
      <c r="E19" s="4" t="s">
        <v>11519</v>
      </c>
      <c r="F19" s="4" t="s">
        <v>11520</v>
      </c>
    </row>
    <row r="20" spans="1:6" x14ac:dyDescent="0.25">
      <c r="A20" s="4" t="s">
        <v>998</v>
      </c>
      <c r="B20" s="4" t="s">
        <v>6278</v>
      </c>
      <c r="C20" s="4" t="s">
        <v>11521</v>
      </c>
      <c r="D20" s="4" t="s">
        <v>11509</v>
      </c>
      <c r="E20" s="4" t="s">
        <v>11522</v>
      </c>
      <c r="F20" s="4" t="s">
        <v>11523</v>
      </c>
    </row>
    <row r="21" spans="1:6" x14ac:dyDescent="0.25">
      <c r="A21" s="4" t="s">
        <v>4686</v>
      </c>
      <c r="B21" s="4" t="s">
        <v>10571</v>
      </c>
      <c r="C21" s="4" t="s">
        <v>11524</v>
      </c>
      <c r="D21" s="4" t="s">
        <v>5364</v>
      </c>
      <c r="E21" s="4" t="s">
        <v>11525</v>
      </c>
      <c r="F21" s="4" t="s">
        <v>11526</v>
      </c>
    </row>
    <row r="22" spans="1:6" x14ac:dyDescent="0.25">
      <c r="A22" s="4" t="s">
        <v>745</v>
      </c>
      <c r="B22" s="4" t="s">
        <v>5898</v>
      </c>
      <c r="C22" s="4" t="s">
        <v>11527</v>
      </c>
      <c r="D22" s="4" t="s">
        <v>11495</v>
      </c>
      <c r="E22" s="4" t="s">
        <v>11528</v>
      </c>
      <c r="F22" s="4" t="s">
        <v>11529</v>
      </c>
    </row>
    <row r="23" spans="1:6" x14ac:dyDescent="0.25">
      <c r="A23" s="4" t="s">
        <v>4727</v>
      </c>
      <c r="B23" s="4" t="s">
        <v>10626</v>
      </c>
      <c r="C23" s="4" t="s">
        <v>11530</v>
      </c>
      <c r="D23" s="4" t="s">
        <v>11531</v>
      </c>
      <c r="E23" s="4" t="s">
        <v>11532</v>
      </c>
      <c r="F23" s="4" t="s">
        <v>11533</v>
      </c>
    </row>
    <row r="24" spans="1:6" x14ac:dyDescent="0.25">
      <c r="A24" s="4" t="s">
        <v>1263</v>
      </c>
      <c r="B24" s="4" t="s">
        <v>6597</v>
      </c>
      <c r="C24" s="4" t="s">
        <v>11534</v>
      </c>
      <c r="D24" s="4" t="s">
        <v>11499</v>
      </c>
      <c r="E24" s="4" t="s">
        <v>282</v>
      </c>
      <c r="F24" s="4" t="s">
        <v>11535</v>
      </c>
    </row>
    <row r="25" spans="1:6" x14ac:dyDescent="0.25">
      <c r="A25" s="4" t="s">
        <v>4579</v>
      </c>
      <c r="B25" s="4" t="s">
        <v>10419</v>
      </c>
      <c r="C25" s="4" t="s">
        <v>11536</v>
      </c>
      <c r="D25" s="4" t="s">
        <v>11505</v>
      </c>
      <c r="E25" s="4" t="s">
        <v>282</v>
      </c>
      <c r="F25" s="4" t="s">
        <v>11537</v>
      </c>
    </row>
    <row r="26" spans="1:6" x14ac:dyDescent="0.25">
      <c r="A26" s="4" t="s">
        <v>1811</v>
      </c>
      <c r="B26" s="4" t="s">
        <v>7220</v>
      </c>
      <c r="C26" s="4" t="s">
        <v>11538</v>
      </c>
      <c r="D26" s="4" t="s">
        <v>11499</v>
      </c>
      <c r="E26" s="4" t="s">
        <v>282</v>
      </c>
      <c r="F26" s="4" t="s">
        <v>11539</v>
      </c>
    </row>
    <row r="27" spans="1:6" x14ac:dyDescent="0.25">
      <c r="A27" s="4" t="s">
        <v>4729</v>
      </c>
      <c r="B27" s="4" t="s">
        <v>10629</v>
      </c>
      <c r="C27" s="4" t="s">
        <v>11540</v>
      </c>
      <c r="D27" s="4" t="s">
        <v>11509</v>
      </c>
      <c r="E27" s="4" t="s">
        <v>11541</v>
      </c>
      <c r="F27" s="4" t="s">
        <v>11542</v>
      </c>
    </row>
    <row r="28" spans="1:6" x14ac:dyDescent="0.25">
      <c r="A28" s="4" t="s">
        <v>1540</v>
      </c>
      <c r="B28" s="4" t="s">
        <v>6901</v>
      </c>
      <c r="C28" s="4" t="s">
        <v>11543</v>
      </c>
      <c r="D28" s="4" t="s">
        <v>11509</v>
      </c>
      <c r="E28" s="4" t="s">
        <v>11544</v>
      </c>
      <c r="F28" s="4" t="s">
        <v>11545</v>
      </c>
    </row>
    <row r="29" spans="1:6" x14ac:dyDescent="0.25">
      <c r="A29" s="4" t="s">
        <v>2525</v>
      </c>
      <c r="B29" s="4" t="s">
        <v>8069</v>
      </c>
      <c r="C29" s="4" t="s">
        <v>11546</v>
      </c>
      <c r="D29" s="4" t="s">
        <v>11547</v>
      </c>
      <c r="E29" s="4" t="s">
        <v>282</v>
      </c>
      <c r="F29" s="4" t="s">
        <v>11548</v>
      </c>
    </row>
    <row r="30" spans="1:6" x14ac:dyDescent="0.25">
      <c r="A30" s="4" t="s">
        <v>889</v>
      </c>
      <c r="B30" s="4" t="s">
        <v>6121</v>
      </c>
      <c r="C30" s="4" t="s">
        <v>11549</v>
      </c>
      <c r="D30" s="4" t="s">
        <v>11477</v>
      </c>
      <c r="E30" s="4" t="s">
        <v>11550</v>
      </c>
      <c r="F30" s="4" t="s">
        <v>11551</v>
      </c>
    </row>
    <row r="31" spans="1:6" x14ac:dyDescent="0.25">
      <c r="A31" s="4" t="s">
        <v>1504</v>
      </c>
      <c r="B31" s="4" t="s">
        <v>6860</v>
      </c>
      <c r="C31" s="4" t="s">
        <v>11552</v>
      </c>
      <c r="D31" s="4" t="s">
        <v>11513</v>
      </c>
      <c r="E31" s="4" t="s">
        <v>11553</v>
      </c>
      <c r="F31" s="4" t="s">
        <v>11554</v>
      </c>
    </row>
    <row r="32" spans="1:6" x14ac:dyDescent="0.25">
      <c r="A32" s="4" t="s">
        <v>4472</v>
      </c>
      <c r="B32" s="4" t="s">
        <v>10265</v>
      </c>
      <c r="C32" s="4" t="s">
        <v>11555</v>
      </c>
      <c r="D32" s="4" t="s">
        <v>11477</v>
      </c>
      <c r="E32" s="4" t="s">
        <v>11556</v>
      </c>
      <c r="F32" s="4" t="s">
        <v>11557</v>
      </c>
    </row>
    <row r="33" spans="1:6" x14ac:dyDescent="0.25">
      <c r="A33" s="4" t="s">
        <v>1155</v>
      </c>
      <c r="B33" s="4" t="s">
        <v>6471</v>
      </c>
      <c r="C33" s="4" t="s">
        <v>11558</v>
      </c>
      <c r="D33" s="4" t="s">
        <v>11499</v>
      </c>
      <c r="E33" s="4" t="s">
        <v>282</v>
      </c>
      <c r="F33" s="4" t="s">
        <v>11559</v>
      </c>
    </row>
    <row r="34" spans="1:6" x14ac:dyDescent="0.25">
      <c r="A34" s="4" t="s">
        <v>1014</v>
      </c>
      <c r="B34" s="4" t="s">
        <v>6297</v>
      </c>
      <c r="C34" s="4" t="s">
        <v>11560</v>
      </c>
      <c r="D34" s="4" t="s">
        <v>11561</v>
      </c>
      <c r="E34" s="4" t="s">
        <v>282</v>
      </c>
      <c r="F34" s="4" t="s">
        <v>11562</v>
      </c>
    </row>
    <row r="35" spans="1:6" x14ac:dyDescent="0.25">
      <c r="A35" s="4" t="s">
        <v>827</v>
      </c>
      <c r="B35" s="4" t="s">
        <v>6023</v>
      </c>
      <c r="C35" s="4" t="s">
        <v>11563</v>
      </c>
      <c r="D35" s="4" t="s">
        <v>11481</v>
      </c>
      <c r="E35" s="4" t="s">
        <v>11564</v>
      </c>
      <c r="F35" s="4" t="s">
        <v>11565</v>
      </c>
    </row>
    <row r="36" spans="1:6" x14ac:dyDescent="0.25">
      <c r="A36" s="4" t="s">
        <v>4505</v>
      </c>
      <c r="B36" s="4" t="s">
        <v>10313</v>
      </c>
      <c r="C36" s="4" t="s">
        <v>11566</v>
      </c>
      <c r="D36" s="4" t="s">
        <v>11477</v>
      </c>
      <c r="E36" s="4" t="s">
        <v>282</v>
      </c>
      <c r="F36" s="4" t="s">
        <v>11567</v>
      </c>
    </row>
    <row r="37" spans="1:6" x14ac:dyDescent="0.25">
      <c r="A37" s="4" t="s">
        <v>4200</v>
      </c>
      <c r="B37" s="4" t="s">
        <v>9948</v>
      </c>
      <c r="C37" s="4" t="s">
        <v>11568</v>
      </c>
      <c r="D37" s="4" t="s">
        <v>11569</v>
      </c>
      <c r="E37" s="4" t="s">
        <v>282</v>
      </c>
      <c r="F37" s="4" t="s">
        <v>11570</v>
      </c>
    </row>
    <row r="38" spans="1:6" x14ac:dyDescent="0.25">
      <c r="A38" s="4" t="s">
        <v>4761</v>
      </c>
      <c r="B38" s="4" t="s">
        <v>10675</v>
      </c>
      <c r="C38" s="4" t="s">
        <v>11571</v>
      </c>
      <c r="D38" s="4" t="s">
        <v>11531</v>
      </c>
      <c r="E38" s="4" t="s">
        <v>11572</v>
      </c>
      <c r="F38" s="4" t="s">
        <v>11573</v>
      </c>
    </row>
    <row r="39" spans="1:6" x14ac:dyDescent="0.25">
      <c r="A39" s="4" t="s">
        <v>4393</v>
      </c>
      <c r="B39" s="4" t="s">
        <v>10164</v>
      </c>
      <c r="C39" s="4" t="s">
        <v>11574</v>
      </c>
      <c r="D39" s="4" t="s">
        <v>11531</v>
      </c>
      <c r="E39" s="4" t="s">
        <v>11575</v>
      </c>
      <c r="F39" s="4" t="s">
        <v>11576</v>
      </c>
    </row>
    <row r="40" spans="1:6" x14ac:dyDescent="0.25">
      <c r="A40" s="4" t="s">
        <v>911</v>
      </c>
      <c r="B40" s="4" t="s">
        <v>6153</v>
      </c>
      <c r="C40" s="4" t="s">
        <v>11577</v>
      </c>
      <c r="D40" s="4" t="s">
        <v>11477</v>
      </c>
      <c r="E40" s="4" t="s">
        <v>282</v>
      </c>
      <c r="F40" s="4" t="s">
        <v>11578</v>
      </c>
    </row>
    <row r="41" spans="1:6" x14ac:dyDescent="0.25">
      <c r="A41" s="4" t="s">
        <v>4695</v>
      </c>
      <c r="B41" s="4" t="s">
        <v>10581</v>
      </c>
      <c r="C41" s="4" t="s">
        <v>11579</v>
      </c>
      <c r="D41" s="4" t="s">
        <v>11509</v>
      </c>
      <c r="E41" s="4" t="s">
        <v>11580</v>
      </c>
      <c r="F41" s="4" t="s">
        <v>11581</v>
      </c>
    </row>
    <row r="42" spans="1:6" x14ac:dyDescent="0.25">
      <c r="A42" s="4" t="s">
        <v>862</v>
      </c>
      <c r="B42" s="4" t="s">
        <v>6080</v>
      </c>
      <c r="C42" s="4" t="s">
        <v>11582</v>
      </c>
      <c r="D42" s="4" t="s">
        <v>11509</v>
      </c>
      <c r="E42" s="4" t="s">
        <v>11583</v>
      </c>
      <c r="F42" s="4" t="s">
        <v>11584</v>
      </c>
    </row>
    <row r="43" spans="1:6" x14ac:dyDescent="0.25">
      <c r="A43" s="4" t="s">
        <v>1298</v>
      </c>
      <c r="B43" s="4" t="s">
        <v>6634</v>
      </c>
      <c r="C43" s="4" t="s">
        <v>11585</v>
      </c>
      <c r="D43" s="4" t="s">
        <v>11485</v>
      </c>
      <c r="E43" s="4" t="s">
        <v>11586</v>
      </c>
      <c r="F43" s="4" t="s">
        <v>11587</v>
      </c>
    </row>
    <row r="44" spans="1:6" x14ac:dyDescent="0.25">
      <c r="A44" s="4" t="s">
        <v>4583</v>
      </c>
      <c r="B44" s="4" t="s">
        <v>10424</v>
      </c>
      <c r="C44" s="4" t="s">
        <v>11588</v>
      </c>
      <c r="D44" s="4" t="s">
        <v>11481</v>
      </c>
      <c r="E44" s="4" t="s">
        <v>11589</v>
      </c>
      <c r="F44" s="4" t="s">
        <v>11590</v>
      </c>
    </row>
    <row r="45" spans="1:6" x14ac:dyDescent="0.25">
      <c r="A45" s="4" t="s">
        <v>1079</v>
      </c>
      <c r="B45" s="4" t="s">
        <v>6379</v>
      </c>
      <c r="C45" s="4" t="s">
        <v>11591</v>
      </c>
      <c r="D45" s="4" t="s">
        <v>11531</v>
      </c>
      <c r="E45" s="4" t="s">
        <v>282</v>
      </c>
      <c r="F45" s="4" t="s">
        <v>11592</v>
      </c>
    </row>
    <row r="46" spans="1:6" x14ac:dyDescent="0.25">
      <c r="A46" s="4" t="s">
        <v>731</v>
      </c>
      <c r="B46" s="4" t="s">
        <v>5876</v>
      </c>
      <c r="C46" s="4" t="s">
        <v>11593</v>
      </c>
      <c r="D46" s="4" t="s">
        <v>11509</v>
      </c>
      <c r="E46" s="4" t="s">
        <v>11594</v>
      </c>
      <c r="F46" s="4" t="s">
        <v>11595</v>
      </c>
    </row>
    <row r="47" spans="1:6" x14ac:dyDescent="0.25">
      <c r="A47" s="4" t="s">
        <v>4834</v>
      </c>
      <c r="B47" s="4" t="s">
        <v>10787</v>
      </c>
      <c r="C47" s="4" t="s">
        <v>11596</v>
      </c>
      <c r="D47" s="4" t="s">
        <v>11509</v>
      </c>
      <c r="E47" s="4" t="s">
        <v>11597</v>
      </c>
      <c r="F47" s="4" t="s">
        <v>11598</v>
      </c>
    </row>
    <row r="48" spans="1:6" x14ac:dyDescent="0.25">
      <c r="A48" s="4" t="s">
        <v>4491</v>
      </c>
      <c r="B48" s="4" t="s">
        <v>10294</v>
      </c>
      <c r="C48" s="4" t="s">
        <v>11599</v>
      </c>
      <c r="D48" s="4" t="s">
        <v>11509</v>
      </c>
      <c r="E48" s="4" t="s">
        <v>11600</v>
      </c>
      <c r="F48" s="4" t="s">
        <v>11601</v>
      </c>
    </row>
    <row r="49" spans="1:6" x14ac:dyDescent="0.25">
      <c r="A49" s="4" t="s">
        <v>4680</v>
      </c>
      <c r="B49" s="4" t="s">
        <v>10562</v>
      </c>
      <c r="C49" s="4" t="s">
        <v>11602</v>
      </c>
      <c r="D49" s="4" t="s">
        <v>11477</v>
      </c>
      <c r="E49" s="4" t="s">
        <v>11603</v>
      </c>
      <c r="F49" s="4" t="s">
        <v>11604</v>
      </c>
    </row>
    <row r="50" spans="1:6" x14ac:dyDescent="0.25">
      <c r="A50" s="4" t="s">
        <v>4537</v>
      </c>
      <c r="B50" s="4" t="s">
        <v>10360</v>
      </c>
      <c r="C50" s="4" t="s">
        <v>11605</v>
      </c>
      <c r="D50" s="4" t="s">
        <v>11509</v>
      </c>
      <c r="E50" s="4" t="s">
        <v>11606</v>
      </c>
      <c r="F50" s="4" t="s">
        <v>11607</v>
      </c>
    </row>
    <row r="51" spans="1:6" x14ac:dyDescent="0.25">
      <c r="A51" s="4" t="s">
        <v>1235</v>
      </c>
      <c r="B51" s="4" t="s">
        <v>6566</v>
      </c>
      <c r="C51" s="4" t="s">
        <v>11608</v>
      </c>
      <c r="D51" s="4" t="s">
        <v>11499</v>
      </c>
      <c r="E51" s="4" t="s">
        <v>282</v>
      </c>
      <c r="F51" s="4" t="s">
        <v>11609</v>
      </c>
    </row>
    <row r="52" spans="1:6" x14ac:dyDescent="0.25">
      <c r="A52" s="4" t="s">
        <v>4430</v>
      </c>
      <c r="B52" s="4" t="s">
        <v>10206</v>
      </c>
      <c r="C52" s="4" t="s">
        <v>11610</v>
      </c>
      <c r="D52" s="4" t="s">
        <v>11518</v>
      </c>
      <c r="E52" s="4" t="s">
        <v>11611</v>
      </c>
      <c r="F52" s="4" t="s">
        <v>11612</v>
      </c>
    </row>
    <row r="53" spans="1:6" x14ac:dyDescent="0.25">
      <c r="A53" s="4" t="s">
        <v>4728</v>
      </c>
      <c r="B53" s="4" t="s">
        <v>10628</v>
      </c>
      <c r="C53" s="4" t="s">
        <v>11613</v>
      </c>
      <c r="D53" s="4" t="s">
        <v>11531</v>
      </c>
      <c r="E53" s="4" t="s">
        <v>11532</v>
      </c>
      <c r="F53" s="4" t="s">
        <v>11614</v>
      </c>
    </row>
    <row r="54" spans="1:6" x14ac:dyDescent="0.25">
      <c r="A54" s="4" t="s">
        <v>1377</v>
      </c>
      <c r="B54" s="4" t="s">
        <v>6718</v>
      </c>
      <c r="C54" s="4" t="s">
        <v>11615</v>
      </c>
      <c r="D54" s="4" t="s">
        <v>5364</v>
      </c>
      <c r="E54" s="4" t="s">
        <v>11616</v>
      </c>
      <c r="F54" s="4" t="s">
        <v>11617</v>
      </c>
    </row>
    <row r="55" spans="1:6" x14ac:dyDescent="0.25">
      <c r="A55" s="4" t="s">
        <v>875</v>
      </c>
      <c r="B55" s="4" t="s">
        <v>6098</v>
      </c>
      <c r="C55" s="4" t="s">
        <v>11618</v>
      </c>
      <c r="D55" s="4" t="s">
        <v>11505</v>
      </c>
      <c r="E55" s="4" t="s">
        <v>11619</v>
      </c>
      <c r="F55" s="4" t="s">
        <v>11620</v>
      </c>
    </row>
    <row r="56" spans="1:6" x14ac:dyDescent="0.25">
      <c r="A56" s="4" t="s">
        <v>982</v>
      </c>
      <c r="B56" s="4" t="s">
        <v>6259</v>
      </c>
      <c r="C56" s="4" t="s">
        <v>11621</v>
      </c>
      <c r="D56" s="4" t="s">
        <v>11481</v>
      </c>
      <c r="E56" s="4" t="s">
        <v>11622</v>
      </c>
      <c r="F56" s="4" t="s">
        <v>11623</v>
      </c>
    </row>
    <row r="57" spans="1:6" x14ac:dyDescent="0.25">
      <c r="A57" s="4" t="s">
        <v>4734</v>
      </c>
      <c r="B57" s="4" t="s">
        <v>10635</v>
      </c>
      <c r="C57" s="4" t="s">
        <v>11624</v>
      </c>
      <c r="D57" s="4" t="s">
        <v>11518</v>
      </c>
      <c r="E57" s="4" t="s">
        <v>11625</v>
      </c>
      <c r="F57" s="4" t="s">
        <v>11626</v>
      </c>
    </row>
    <row r="58" spans="1:6" x14ac:dyDescent="0.25">
      <c r="A58" s="4" t="s">
        <v>1130</v>
      </c>
      <c r="B58" s="4" t="s">
        <v>6441</v>
      </c>
      <c r="C58" s="4" t="s">
        <v>11627</v>
      </c>
      <c r="D58" s="4" t="s">
        <v>11531</v>
      </c>
      <c r="E58" s="4" t="s">
        <v>11628</v>
      </c>
      <c r="F58" s="4" t="s">
        <v>11629</v>
      </c>
    </row>
    <row r="59" spans="1:6" x14ac:dyDescent="0.25">
      <c r="A59" s="4" t="s">
        <v>4723</v>
      </c>
      <c r="B59" s="4" t="s">
        <v>10622</v>
      </c>
      <c r="C59" s="4" t="s">
        <v>11630</v>
      </c>
      <c r="D59" s="4" t="s">
        <v>11509</v>
      </c>
      <c r="E59" s="4" t="s">
        <v>11631</v>
      </c>
      <c r="F59" s="4" t="s">
        <v>11632</v>
      </c>
    </row>
    <row r="60" spans="1:6" x14ac:dyDescent="0.25">
      <c r="A60" s="4" t="s">
        <v>4576</v>
      </c>
      <c r="B60" s="4" t="s">
        <v>10415</v>
      </c>
      <c r="C60" s="4" t="s">
        <v>11633</v>
      </c>
      <c r="D60" s="4" t="s">
        <v>5364</v>
      </c>
      <c r="E60" s="4" t="s">
        <v>282</v>
      </c>
      <c r="F60" s="4" t="s">
        <v>11634</v>
      </c>
    </row>
    <row r="61" spans="1:6" x14ac:dyDescent="0.25">
      <c r="A61" s="4" t="s">
        <v>853</v>
      </c>
      <c r="B61" s="4" t="s">
        <v>6066</v>
      </c>
      <c r="C61" s="4" t="s">
        <v>11635</v>
      </c>
      <c r="D61" s="4" t="s">
        <v>5364</v>
      </c>
      <c r="E61" s="4" t="s">
        <v>11636</v>
      </c>
      <c r="F61" s="4" t="s">
        <v>11637</v>
      </c>
    </row>
    <row r="62" spans="1:6" x14ac:dyDescent="0.25">
      <c r="A62" s="4" t="s">
        <v>4693</v>
      </c>
      <c r="B62" s="4" t="s">
        <v>10577</v>
      </c>
      <c r="C62" s="4" t="s">
        <v>11638</v>
      </c>
      <c r="D62" s="4" t="s">
        <v>11495</v>
      </c>
      <c r="E62" s="4" t="s">
        <v>11639</v>
      </c>
      <c r="F62" s="4" t="s">
        <v>11640</v>
      </c>
    </row>
    <row r="63" spans="1:6" x14ac:dyDescent="0.25">
      <c r="A63" s="4" t="s">
        <v>4818</v>
      </c>
      <c r="B63" s="4" t="s">
        <v>10768</v>
      </c>
      <c r="C63" s="4" t="s">
        <v>11641</v>
      </c>
      <c r="D63" s="4" t="s">
        <v>11509</v>
      </c>
      <c r="E63" s="4" t="s">
        <v>11642</v>
      </c>
      <c r="F63" s="4" t="s">
        <v>11643</v>
      </c>
    </row>
    <row r="64" spans="1:6" x14ac:dyDescent="0.25">
      <c r="A64" s="4" t="s">
        <v>1232</v>
      </c>
      <c r="B64" s="4" t="s">
        <v>6562</v>
      </c>
      <c r="C64" s="4" t="s">
        <v>11644</v>
      </c>
      <c r="D64" s="4" t="s">
        <v>11499</v>
      </c>
      <c r="E64" s="4" t="s">
        <v>282</v>
      </c>
      <c r="F64" s="4" t="s">
        <v>11645</v>
      </c>
    </row>
    <row r="65" spans="1:9" x14ac:dyDescent="0.25">
      <c r="A65" s="4" t="s">
        <v>1187</v>
      </c>
      <c r="B65" s="4" t="s">
        <v>6507</v>
      </c>
      <c r="C65" s="4" t="s">
        <v>11646</v>
      </c>
      <c r="D65" s="4" t="s">
        <v>11518</v>
      </c>
      <c r="E65" s="4" t="s">
        <v>11647</v>
      </c>
      <c r="F65" s="4" t="s">
        <v>11648</v>
      </c>
    </row>
    <row r="66" spans="1:9" x14ac:dyDescent="0.25">
      <c r="A66" s="4" t="s">
        <v>1677</v>
      </c>
      <c r="B66" s="4" t="s">
        <v>7063</v>
      </c>
      <c r="C66" s="4" t="s">
        <v>11649</v>
      </c>
      <c r="D66" s="4" t="s">
        <v>11499</v>
      </c>
      <c r="E66" s="4" t="s">
        <v>282</v>
      </c>
      <c r="F66" s="4" t="s">
        <v>11650</v>
      </c>
    </row>
    <row r="67" spans="1:9" x14ac:dyDescent="0.25">
      <c r="A67" s="4" t="s">
        <v>4599</v>
      </c>
      <c r="B67" s="4" t="s">
        <v>10447</v>
      </c>
      <c r="C67" s="4" t="s">
        <v>11651</v>
      </c>
      <c r="D67" s="4" t="s">
        <v>11652</v>
      </c>
      <c r="E67" s="4" t="s">
        <v>11653</v>
      </c>
      <c r="F67" s="4" t="s">
        <v>11654</v>
      </c>
    </row>
    <row r="68" spans="1:9" x14ac:dyDescent="0.25">
      <c r="A68" s="4" t="s">
        <v>3171</v>
      </c>
      <c r="B68" s="4" t="s">
        <v>8805</v>
      </c>
      <c r="C68" s="4" t="s">
        <v>11655</v>
      </c>
      <c r="D68" s="4" t="s">
        <v>11499</v>
      </c>
      <c r="E68" s="4" t="s">
        <v>282</v>
      </c>
      <c r="F68" s="4" t="s">
        <v>11656</v>
      </c>
    </row>
    <row r="69" spans="1:9" x14ac:dyDescent="0.25">
      <c r="A69" s="4" t="s">
        <v>725</v>
      </c>
      <c r="B69" s="4" t="s">
        <v>5867</v>
      </c>
      <c r="C69" s="4" t="s">
        <v>11657</v>
      </c>
      <c r="D69" s="4" t="s">
        <v>11513</v>
      </c>
      <c r="E69" s="4" t="s">
        <v>282</v>
      </c>
      <c r="F69" s="4" t="s">
        <v>11514</v>
      </c>
    </row>
    <row r="70" spans="1:9" x14ac:dyDescent="0.25">
      <c r="A70" s="4" t="s">
        <v>2219</v>
      </c>
      <c r="B70" s="4" t="s">
        <v>7717</v>
      </c>
      <c r="C70" s="4" t="s">
        <v>11658</v>
      </c>
      <c r="D70" s="4" t="s">
        <v>5364</v>
      </c>
      <c r="E70" s="4" t="s">
        <v>11659</v>
      </c>
      <c r="F70" s="4" t="s">
        <v>11660</v>
      </c>
    </row>
    <row r="71" spans="1:9" s="45" customFormat="1" x14ac:dyDescent="0.25">
      <c r="A71" s="45" t="s">
        <v>10987</v>
      </c>
      <c r="G71" s="63">
        <v>415</v>
      </c>
      <c r="H71" s="63">
        <v>35</v>
      </c>
      <c r="I71" s="64">
        <f>(1-(H71/G71))*100</f>
        <v>91.566265060240966</v>
      </c>
    </row>
    <row r="72" spans="1:9" x14ac:dyDescent="0.25">
      <c r="A72" s="4" t="s">
        <v>2131</v>
      </c>
      <c r="B72" s="4" t="s">
        <v>7602</v>
      </c>
      <c r="C72" s="4" t="s">
        <v>11661</v>
      </c>
      <c r="D72" s="4" t="s">
        <v>11531</v>
      </c>
      <c r="E72" s="4" t="s">
        <v>282</v>
      </c>
      <c r="F72" s="4" t="s">
        <v>11662</v>
      </c>
    </row>
    <row r="73" spans="1:9" x14ac:dyDescent="0.25">
      <c r="A73" s="4" t="s">
        <v>2023</v>
      </c>
      <c r="B73" s="4" t="s">
        <v>7470</v>
      </c>
      <c r="C73" s="4" t="s">
        <v>11663</v>
      </c>
      <c r="D73" s="4" t="s">
        <v>11481</v>
      </c>
      <c r="E73" s="4" t="s">
        <v>11664</v>
      </c>
      <c r="F73" s="4" t="s">
        <v>11665</v>
      </c>
    </row>
    <row r="74" spans="1:9" x14ac:dyDescent="0.25">
      <c r="A74" s="4" t="s">
        <v>2345</v>
      </c>
      <c r="B74" s="4" t="s">
        <v>7862</v>
      </c>
      <c r="C74" s="4" t="s">
        <v>11666</v>
      </c>
      <c r="D74" s="4" t="s">
        <v>11481</v>
      </c>
      <c r="E74" s="4" t="s">
        <v>11667</v>
      </c>
      <c r="F74" s="4" t="s">
        <v>11668</v>
      </c>
    </row>
    <row r="75" spans="1:9" x14ac:dyDescent="0.25">
      <c r="A75" s="4" t="s">
        <v>4793</v>
      </c>
      <c r="B75" s="4" t="s">
        <v>10721</v>
      </c>
      <c r="C75" s="4" t="s">
        <v>11669</v>
      </c>
      <c r="D75" s="4" t="s">
        <v>11509</v>
      </c>
      <c r="E75" s="4" t="s">
        <v>11670</v>
      </c>
      <c r="F75" s="4" t="s">
        <v>11671</v>
      </c>
    </row>
    <row r="76" spans="1:9" x14ac:dyDescent="0.25">
      <c r="A76" s="4" t="s">
        <v>1742</v>
      </c>
      <c r="B76" s="4" t="s">
        <v>7140</v>
      </c>
      <c r="C76" s="4" t="s">
        <v>11672</v>
      </c>
      <c r="D76" s="4" t="s">
        <v>11485</v>
      </c>
      <c r="E76" s="4" t="s">
        <v>11673</v>
      </c>
      <c r="F76" s="4" t="s">
        <v>11674</v>
      </c>
    </row>
    <row r="77" spans="1:9" x14ac:dyDescent="0.25">
      <c r="A77" s="4" t="s">
        <v>4535</v>
      </c>
      <c r="B77" s="4" t="s">
        <v>10356</v>
      </c>
      <c r="C77" s="4" t="s">
        <v>11675</v>
      </c>
      <c r="D77" s="4" t="s">
        <v>11495</v>
      </c>
      <c r="E77" s="4" t="s">
        <v>11676</v>
      </c>
      <c r="F77" s="4" t="s">
        <v>11677</v>
      </c>
    </row>
    <row r="78" spans="1:9" x14ac:dyDescent="0.25">
      <c r="A78" s="4" t="s">
        <v>734</v>
      </c>
      <c r="B78" s="4" t="s">
        <v>5885</v>
      </c>
      <c r="C78" s="4" t="s">
        <v>11678</v>
      </c>
      <c r="D78" s="4" t="s">
        <v>11477</v>
      </c>
      <c r="E78" s="4" t="s">
        <v>11679</v>
      </c>
      <c r="F78" s="4" t="s">
        <v>11680</v>
      </c>
    </row>
    <row r="79" spans="1:9" x14ac:dyDescent="0.25">
      <c r="A79" s="4" t="s">
        <v>3937</v>
      </c>
      <c r="B79" s="4" t="s">
        <v>9667</v>
      </c>
      <c r="C79" s="4" t="s">
        <v>11681</v>
      </c>
      <c r="D79" s="4" t="s">
        <v>11513</v>
      </c>
      <c r="E79" s="4" t="s">
        <v>282</v>
      </c>
      <c r="F79" s="4" t="s">
        <v>11514</v>
      </c>
    </row>
    <row r="80" spans="1:9" x14ac:dyDescent="0.25">
      <c r="A80" s="4" t="s">
        <v>2105</v>
      </c>
      <c r="B80" s="4" t="s">
        <v>7571</v>
      </c>
      <c r="C80" s="4" t="s">
        <v>11682</v>
      </c>
      <c r="D80" s="4" t="s">
        <v>11467</v>
      </c>
      <c r="E80" s="4" t="s">
        <v>11683</v>
      </c>
      <c r="F80" s="4" t="s">
        <v>11684</v>
      </c>
    </row>
    <row r="81" spans="1:6" x14ac:dyDescent="0.25">
      <c r="A81" s="4" t="s">
        <v>3430</v>
      </c>
      <c r="B81" s="4" t="s">
        <v>9094</v>
      </c>
      <c r="C81" s="4" t="s">
        <v>11685</v>
      </c>
      <c r="D81" s="4" t="s">
        <v>11569</v>
      </c>
      <c r="E81" s="4" t="s">
        <v>282</v>
      </c>
      <c r="F81" s="4" t="s">
        <v>11686</v>
      </c>
    </row>
    <row r="82" spans="1:6" x14ac:dyDescent="0.25">
      <c r="A82" s="4" t="s">
        <v>926</v>
      </c>
      <c r="B82" s="4" t="s">
        <v>6178</v>
      </c>
      <c r="C82" s="4" t="s">
        <v>11687</v>
      </c>
      <c r="D82" s="4" t="s">
        <v>11481</v>
      </c>
      <c r="E82" s="4" t="s">
        <v>11688</v>
      </c>
      <c r="F82" s="4" t="s">
        <v>11689</v>
      </c>
    </row>
    <row r="83" spans="1:6" x14ac:dyDescent="0.25">
      <c r="A83" s="4" t="s">
        <v>2107</v>
      </c>
      <c r="B83" s="4" t="s">
        <v>7575</v>
      </c>
      <c r="C83" s="4" t="s">
        <v>11690</v>
      </c>
      <c r="D83" s="4" t="s">
        <v>11499</v>
      </c>
      <c r="E83" s="4" t="s">
        <v>282</v>
      </c>
      <c r="F83" s="4" t="s">
        <v>11691</v>
      </c>
    </row>
    <row r="84" spans="1:6" x14ac:dyDescent="0.25">
      <c r="A84" s="4" t="s">
        <v>2780</v>
      </c>
      <c r="B84" s="4" t="s">
        <v>8365</v>
      </c>
      <c r="C84" s="4" t="s">
        <v>11692</v>
      </c>
      <c r="D84" s="4" t="s">
        <v>11569</v>
      </c>
      <c r="E84" s="4" t="s">
        <v>282</v>
      </c>
      <c r="F84" s="4" t="s">
        <v>11693</v>
      </c>
    </row>
    <row r="85" spans="1:6" x14ac:dyDescent="0.25">
      <c r="A85" s="4" t="s">
        <v>3846</v>
      </c>
      <c r="B85" s="4" t="s">
        <v>9565</v>
      </c>
      <c r="C85" s="4" t="s">
        <v>11694</v>
      </c>
      <c r="D85" s="4" t="s">
        <v>5364</v>
      </c>
      <c r="E85" s="4" t="s">
        <v>11695</v>
      </c>
      <c r="F85" s="4" t="s">
        <v>11696</v>
      </c>
    </row>
    <row r="86" spans="1:6" x14ac:dyDescent="0.25">
      <c r="A86" s="4" t="s">
        <v>2518</v>
      </c>
      <c r="B86" s="4" t="s">
        <v>8060</v>
      </c>
      <c r="C86" s="4" t="s">
        <v>11697</v>
      </c>
      <c r="D86" s="4" t="s">
        <v>11481</v>
      </c>
      <c r="E86" s="4" t="s">
        <v>11698</v>
      </c>
      <c r="F86" s="4" t="s">
        <v>11699</v>
      </c>
    </row>
    <row r="87" spans="1:6" x14ac:dyDescent="0.25">
      <c r="A87" s="4" t="s">
        <v>4669</v>
      </c>
      <c r="B87" s="4" t="s">
        <v>10543</v>
      </c>
      <c r="C87" s="4" t="s">
        <v>11700</v>
      </c>
      <c r="D87" s="4" t="s">
        <v>11481</v>
      </c>
      <c r="E87" s="4" t="s">
        <v>11701</v>
      </c>
      <c r="F87" s="4" t="s">
        <v>11702</v>
      </c>
    </row>
    <row r="88" spans="1:6" x14ac:dyDescent="0.25">
      <c r="A88" s="4" t="s">
        <v>4398</v>
      </c>
      <c r="B88" s="4" t="s">
        <v>10169</v>
      </c>
      <c r="C88" s="4" t="s">
        <v>11703</v>
      </c>
      <c r="D88" s="4" t="s">
        <v>11513</v>
      </c>
      <c r="E88" s="4" t="s">
        <v>282</v>
      </c>
      <c r="F88" s="4" t="s">
        <v>11704</v>
      </c>
    </row>
    <row r="89" spans="1:6" x14ac:dyDescent="0.25">
      <c r="A89" s="4" t="s">
        <v>1998</v>
      </c>
      <c r="B89" s="4" t="s">
        <v>7438</v>
      </c>
      <c r="C89" s="4" t="s">
        <v>11705</v>
      </c>
      <c r="D89" s="4" t="s">
        <v>11509</v>
      </c>
      <c r="E89" s="4" t="s">
        <v>11706</v>
      </c>
      <c r="F89" s="4" t="s">
        <v>11707</v>
      </c>
    </row>
    <row r="90" spans="1:6" x14ac:dyDescent="0.25">
      <c r="A90" s="4" t="s">
        <v>4872</v>
      </c>
      <c r="B90" s="4" t="s">
        <v>10838</v>
      </c>
      <c r="C90" s="4" t="s">
        <v>11708</v>
      </c>
      <c r="D90" s="4" t="s">
        <v>5364</v>
      </c>
      <c r="E90" s="4" t="s">
        <v>11709</v>
      </c>
      <c r="F90" s="4" t="s">
        <v>11710</v>
      </c>
    </row>
    <row r="91" spans="1:6" x14ac:dyDescent="0.25">
      <c r="A91" s="4" t="s">
        <v>2531</v>
      </c>
      <c r="B91" s="4" t="s">
        <v>8076</v>
      </c>
      <c r="C91" s="4" t="s">
        <v>11711</v>
      </c>
      <c r="D91" s="4" t="s">
        <v>5364</v>
      </c>
      <c r="E91" s="4" t="s">
        <v>11712</v>
      </c>
      <c r="F91" s="4" t="s">
        <v>11713</v>
      </c>
    </row>
    <row r="92" spans="1:6" x14ac:dyDescent="0.25">
      <c r="A92" s="4" t="s">
        <v>2308</v>
      </c>
      <c r="B92" s="4" t="s">
        <v>7819</v>
      </c>
      <c r="C92" s="4" t="s">
        <v>11714</v>
      </c>
      <c r="D92" s="4" t="s">
        <v>11505</v>
      </c>
      <c r="E92" s="4" t="s">
        <v>11715</v>
      </c>
      <c r="F92" s="4" t="s">
        <v>11716</v>
      </c>
    </row>
    <row r="93" spans="1:6" x14ac:dyDescent="0.25">
      <c r="A93" s="4" t="s">
        <v>4904</v>
      </c>
      <c r="B93" s="4" t="s">
        <v>10885</v>
      </c>
      <c r="C93" s="4" t="s">
        <v>11717</v>
      </c>
      <c r="D93" s="4" t="s">
        <v>11518</v>
      </c>
      <c r="E93" s="4" t="s">
        <v>11718</v>
      </c>
      <c r="F93" s="4" t="s">
        <v>11719</v>
      </c>
    </row>
    <row r="94" spans="1:6" x14ac:dyDescent="0.25">
      <c r="A94" s="4" t="s">
        <v>1828</v>
      </c>
      <c r="B94" s="4" t="s">
        <v>7240</v>
      </c>
      <c r="C94" s="4" t="s">
        <v>11720</v>
      </c>
      <c r="D94" s="4" t="s">
        <v>11509</v>
      </c>
      <c r="E94" s="4" t="s">
        <v>11721</v>
      </c>
      <c r="F94" s="4" t="s">
        <v>11722</v>
      </c>
    </row>
    <row r="95" spans="1:6" x14ac:dyDescent="0.25">
      <c r="A95" s="4" t="s">
        <v>3084</v>
      </c>
      <c r="B95" s="4" t="s">
        <v>8707</v>
      </c>
      <c r="C95" s="4" t="s">
        <v>11723</v>
      </c>
      <c r="D95" s="4" t="s">
        <v>11569</v>
      </c>
      <c r="E95" s="4" t="s">
        <v>282</v>
      </c>
      <c r="F95" s="4" t="s">
        <v>11724</v>
      </c>
    </row>
    <row r="96" spans="1:6" x14ac:dyDescent="0.25">
      <c r="A96" s="4" t="s">
        <v>938</v>
      </c>
      <c r="B96" s="4" t="s">
        <v>6195</v>
      </c>
      <c r="C96" s="4" t="s">
        <v>11725</v>
      </c>
      <c r="D96" s="4" t="s">
        <v>11726</v>
      </c>
      <c r="E96" s="4" t="s">
        <v>11727</v>
      </c>
      <c r="F96" s="4" t="s">
        <v>11728</v>
      </c>
    </row>
    <row r="97" spans="1:6" x14ac:dyDescent="0.25">
      <c r="A97" s="4" t="s">
        <v>4548</v>
      </c>
      <c r="B97" s="4" t="s">
        <v>10377</v>
      </c>
      <c r="C97" s="4" t="s">
        <v>11729</v>
      </c>
      <c r="D97" s="4" t="s">
        <v>11495</v>
      </c>
      <c r="E97" s="4" t="s">
        <v>282</v>
      </c>
      <c r="F97" s="4" t="s">
        <v>11730</v>
      </c>
    </row>
    <row r="98" spans="1:6" x14ac:dyDescent="0.25">
      <c r="A98" s="4" t="s">
        <v>1082</v>
      </c>
      <c r="B98" s="4" t="s">
        <v>6382</v>
      </c>
      <c r="C98" s="4" t="s">
        <v>11731</v>
      </c>
      <c r="D98" s="4" t="s">
        <v>11531</v>
      </c>
      <c r="E98" s="4" t="s">
        <v>11732</v>
      </c>
      <c r="F98" s="4" t="s">
        <v>11733</v>
      </c>
    </row>
    <row r="99" spans="1:6" x14ac:dyDescent="0.25">
      <c r="A99" s="4" t="s">
        <v>2138</v>
      </c>
      <c r="B99" s="4" t="s">
        <v>7612</v>
      </c>
      <c r="C99" s="4" t="s">
        <v>11734</v>
      </c>
      <c r="D99" s="4" t="s">
        <v>11467</v>
      </c>
      <c r="E99" s="4" t="s">
        <v>11735</v>
      </c>
      <c r="F99" s="4" t="s">
        <v>11736</v>
      </c>
    </row>
    <row r="100" spans="1:6" x14ac:dyDescent="0.25">
      <c r="A100" s="4" t="s">
        <v>2641</v>
      </c>
      <c r="B100" s="4" t="s">
        <v>8204</v>
      </c>
      <c r="C100" s="4" t="s">
        <v>11737</v>
      </c>
      <c r="D100" s="4" t="s">
        <v>5364</v>
      </c>
      <c r="E100" s="4" t="s">
        <v>11738</v>
      </c>
      <c r="F100" s="4" t="s">
        <v>11739</v>
      </c>
    </row>
    <row r="101" spans="1:6" x14ac:dyDescent="0.25">
      <c r="A101" s="4" t="s">
        <v>1434</v>
      </c>
      <c r="B101" s="4" t="s">
        <v>6781</v>
      </c>
      <c r="C101" s="4" t="s">
        <v>11740</v>
      </c>
      <c r="D101" s="4" t="s">
        <v>11509</v>
      </c>
      <c r="E101" s="4" t="s">
        <v>282</v>
      </c>
      <c r="F101" s="4" t="s">
        <v>11741</v>
      </c>
    </row>
    <row r="102" spans="1:6" x14ac:dyDescent="0.25">
      <c r="A102" s="4" t="s">
        <v>3016</v>
      </c>
      <c r="B102" s="4" t="s">
        <v>8632</v>
      </c>
      <c r="C102" s="4" t="s">
        <v>11742</v>
      </c>
      <c r="D102" s="4" t="s">
        <v>11495</v>
      </c>
      <c r="E102" s="4" t="s">
        <v>11743</v>
      </c>
      <c r="F102" s="4" t="s">
        <v>11744</v>
      </c>
    </row>
    <row r="103" spans="1:6" x14ac:dyDescent="0.25">
      <c r="A103" s="4" t="s">
        <v>2229</v>
      </c>
      <c r="B103" s="4" t="s">
        <v>7729</v>
      </c>
      <c r="C103" s="4" t="s">
        <v>11745</v>
      </c>
      <c r="D103" s="4" t="s">
        <v>11531</v>
      </c>
      <c r="E103" s="4" t="s">
        <v>11746</v>
      </c>
      <c r="F103" s="4" t="s">
        <v>11747</v>
      </c>
    </row>
    <row r="104" spans="1:6" x14ac:dyDescent="0.25">
      <c r="A104" s="4" t="s">
        <v>2569</v>
      </c>
      <c r="B104" s="4" t="s">
        <v>8122</v>
      </c>
      <c r="C104" s="4" t="s">
        <v>11748</v>
      </c>
      <c r="D104" s="4" t="s">
        <v>5364</v>
      </c>
      <c r="E104" s="4" t="s">
        <v>11749</v>
      </c>
      <c r="F104" s="4" t="s">
        <v>11750</v>
      </c>
    </row>
    <row r="105" spans="1:6" x14ac:dyDescent="0.25">
      <c r="A105" s="4" t="s">
        <v>4772</v>
      </c>
      <c r="B105" s="4" t="s">
        <v>10694</v>
      </c>
      <c r="C105" s="4" t="s">
        <v>11751</v>
      </c>
      <c r="D105" s="4" t="s">
        <v>11481</v>
      </c>
      <c r="E105" s="4" t="s">
        <v>11752</v>
      </c>
      <c r="F105" s="4" t="s">
        <v>11753</v>
      </c>
    </row>
    <row r="106" spans="1:6" x14ac:dyDescent="0.25">
      <c r="A106" s="4" t="s">
        <v>735</v>
      </c>
      <c r="B106" s="4" t="s">
        <v>5881</v>
      </c>
      <c r="C106" s="4" t="s">
        <v>11754</v>
      </c>
      <c r="D106" s="4" t="s">
        <v>5364</v>
      </c>
      <c r="E106" s="4" t="s">
        <v>11755</v>
      </c>
      <c r="F106" s="4" t="s">
        <v>11756</v>
      </c>
    </row>
  </sheetData>
  <conditionalFormatting sqref="B1">
    <cfRule type="colorScale" priority="8">
      <colorScale>
        <cfvo type="min"/>
        <cfvo type="max"/>
        <color theme="7" tint="0.79998168889431442"/>
        <color theme="5"/>
      </colorScale>
    </cfRule>
    <cfRule type="colorScale" priority="9">
      <colorScale>
        <cfvo type="min"/>
        <cfvo type="max"/>
        <color rgb="FFFF7128"/>
        <color rgb="FFFFEF9C"/>
      </colorScale>
    </cfRule>
  </conditionalFormatting>
  <conditionalFormatting sqref="C1">
    <cfRule type="colorScale" priority="7">
      <colorScale>
        <cfvo type="min"/>
        <cfvo type="max"/>
        <color rgb="FFFCFCFF"/>
        <color rgb="FFF8696B"/>
      </colorScale>
    </cfRule>
  </conditionalFormatting>
  <conditionalFormatting sqref="D1">
    <cfRule type="colorScale" priority="6">
      <colorScale>
        <cfvo type="min"/>
        <cfvo type="max"/>
        <color rgb="FFFCFCFF"/>
        <color rgb="FFF8696B"/>
      </colorScale>
    </cfRule>
  </conditionalFormatting>
  <conditionalFormatting sqref="E1">
    <cfRule type="colorScale" priority="5">
      <colorScale>
        <cfvo type="min"/>
        <cfvo type="max"/>
        <color theme="9" tint="0.79998168889431442"/>
        <color rgb="FF00B050"/>
      </colorScale>
    </cfRule>
  </conditionalFormatting>
  <conditionalFormatting sqref="F1">
    <cfRule type="colorScale" priority="3">
      <colorScale>
        <cfvo type="min"/>
        <cfvo type="max"/>
        <color theme="4" tint="0.79998168889431442"/>
        <color theme="8" tint="-0.249977111117893"/>
      </colorScale>
    </cfRule>
    <cfRule type="colorScale" priority="4">
      <colorScale>
        <cfvo type="min"/>
        <cfvo type="max"/>
        <color theme="4" tint="0.79998168889431442"/>
        <color theme="8"/>
      </colorScale>
    </cfRule>
  </conditionalFormatting>
  <conditionalFormatting sqref="C1:D1">
    <cfRule type="colorScale" priority="2">
      <colorScale>
        <cfvo type="min"/>
        <cfvo type="max"/>
        <color theme="0"/>
        <color rgb="FFFF0000"/>
      </colorScale>
    </cfRule>
  </conditionalFormatting>
  <conditionalFormatting sqref="G1">
    <cfRule type="colorScale" priority="1">
      <colorScale>
        <cfvo type="min"/>
        <cfvo type="max"/>
        <color theme="0"/>
        <color theme="1" tint="0.499984740745262"/>
      </colorScale>
    </cfRule>
  </conditionalFormatting>
  <conditionalFormatting sqref="H1">
    <cfRule type="colorScale" priority="10">
      <colorScale>
        <cfvo type="min"/>
        <cfvo type="max"/>
        <color theme="0"/>
        <color theme="1" tint="0.499984740745262"/>
      </colorScale>
    </cfRule>
  </conditionalFormatting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206"/>
  <sheetViews>
    <sheetView workbookViewId="0">
      <selection sqref="A1:XFD1"/>
    </sheetView>
  </sheetViews>
  <sheetFormatPr defaultRowHeight="15" x14ac:dyDescent="0.25"/>
  <cols>
    <col min="1" max="1" width="48.140625" bestFit="1" customWidth="1"/>
    <col min="2" max="2" width="20.5703125" style="38" bestFit="1" customWidth="1"/>
  </cols>
  <sheetData>
    <row r="1" spans="1:2" s="275" customFormat="1" ht="15.75" x14ac:dyDescent="0.25">
      <c r="A1" s="275" t="s">
        <v>13035</v>
      </c>
    </row>
    <row r="2" spans="1:2" ht="15.75" x14ac:dyDescent="0.25">
      <c r="A2" s="42" t="s">
        <v>5444</v>
      </c>
      <c r="B2" s="42" t="s">
        <v>5621</v>
      </c>
    </row>
    <row r="3" spans="1:2" ht="15.75" x14ac:dyDescent="0.25">
      <c r="A3" s="4" t="s">
        <v>5622</v>
      </c>
      <c r="B3" s="7" t="s">
        <v>5445</v>
      </c>
    </row>
    <row r="4" spans="1:2" ht="15.75" x14ac:dyDescent="0.25">
      <c r="A4" s="4" t="s">
        <v>5623</v>
      </c>
      <c r="B4" s="7" t="s">
        <v>5446</v>
      </c>
    </row>
    <row r="5" spans="1:2" ht="15.75" x14ac:dyDescent="0.25">
      <c r="A5" s="4" t="s">
        <v>5624</v>
      </c>
      <c r="B5" s="7" t="s">
        <v>5447</v>
      </c>
    </row>
    <row r="6" spans="1:2" ht="15.75" x14ac:dyDescent="0.25">
      <c r="A6" s="4" t="s">
        <v>5625</v>
      </c>
      <c r="B6" s="7" t="s">
        <v>5448</v>
      </c>
    </row>
    <row r="7" spans="1:2" ht="15.75" x14ac:dyDescent="0.25">
      <c r="A7" s="4" t="s">
        <v>5626</v>
      </c>
      <c r="B7" s="7" t="s">
        <v>5449</v>
      </c>
    </row>
    <row r="8" spans="1:2" ht="15.75" x14ac:dyDescent="0.25">
      <c r="A8" s="4" t="s">
        <v>5627</v>
      </c>
      <c r="B8" s="7" t="s">
        <v>5450</v>
      </c>
    </row>
    <row r="9" spans="1:2" ht="15.75" x14ac:dyDescent="0.25">
      <c r="A9" s="4" t="s">
        <v>5628</v>
      </c>
      <c r="B9" s="7" t="s">
        <v>5451</v>
      </c>
    </row>
    <row r="10" spans="1:2" ht="15.75" x14ac:dyDescent="0.25">
      <c r="A10" s="4" t="s">
        <v>5629</v>
      </c>
      <c r="B10" s="7" t="s">
        <v>5452</v>
      </c>
    </row>
    <row r="11" spans="1:2" ht="15.75" x14ac:dyDescent="0.25">
      <c r="A11" s="4" t="s">
        <v>5630</v>
      </c>
      <c r="B11" s="7" t="s">
        <v>5453</v>
      </c>
    </row>
    <row r="12" spans="1:2" ht="15.75" x14ac:dyDescent="0.25">
      <c r="A12" s="4" t="s">
        <v>5631</v>
      </c>
      <c r="B12" s="7" t="s">
        <v>5454</v>
      </c>
    </row>
    <row r="13" spans="1:2" ht="15.75" x14ac:dyDescent="0.25">
      <c r="A13" s="4" t="s">
        <v>5632</v>
      </c>
      <c r="B13" s="7" t="s">
        <v>5455</v>
      </c>
    </row>
    <row r="14" spans="1:2" ht="15.75" x14ac:dyDescent="0.25">
      <c r="A14" s="4" t="s">
        <v>5633</v>
      </c>
      <c r="B14" s="7" t="s">
        <v>5456</v>
      </c>
    </row>
    <row r="15" spans="1:2" ht="15.75" x14ac:dyDescent="0.25">
      <c r="A15" s="4" t="s">
        <v>5634</v>
      </c>
      <c r="B15" s="7" t="s">
        <v>5457</v>
      </c>
    </row>
    <row r="16" spans="1:2" ht="15.75" x14ac:dyDescent="0.25">
      <c r="A16" s="4" t="s">
        <v>5635</v>
      </c>
      <c r="B16" s="7" t="s">
        <v>5458</v>
      </c>
    </row>
    <row r="17" spans="1:2" ht="15.75" x14ac:dyDescent="0.25">
      <c r="A17" s="4" t="s">
        <v>5636</v>
      </c>
      <c r="B17" s="7" t="s">
        <v>5459</v>
      </c>
    </row>
    <row r="18" spans="1:2" ht="15.75" x14ac:dyDescent="0.25">
      <c r="A18" s="4" t="s">
        <v>5637</v>
      </c>
      <c r="B18" s="7" t="s">
        <v>5460</v>
      </c>
    </row>
    <row r="19" spans="1:2" ht="15.75" x14ac:dyDescent="0.25">
      <c r="A19" s="4" t="s">
        <v>5638</v>
      </c>
      <c r="B19" s="7" t="s">
        <v>5461</v>
      </c>
    </row>
    <row r="20" spans="1:2" ht="15.75" x14ac:dyDescent="0.25">
      <c r="A20" s="4" t="s">
        <v>5639</v>
      </c>
      <c r="B20" s="7" t="s">
        <v>5462</v>
      </c>
    </row>
    <row r="21" spans="1:2" ht="15.75" x14ac:dyDescent="0.25">
      <c r="A21" s="4" t="s">
        <v>5640</v>
      </c>
      <c r="B21" s="7" t="s">
        <v>5463</v>
      </c>
    </row>
    <row r="22" spans="1:2" ht="15.75" x14ac:dyDescent="0.25">
      <c r="A22" s="4" t="s">
        <v>5641</v>
      </c>
      <c r="B22" s="7" t="s">
        <v>5464</v>
      </c>
    </row>
    <row r="23" spans="1:2" ht="15.75" x14ac:dyDescent="0.25">
      <c r="A23" s="4" t="s">
        <v>5642</v>
      </c>
      <c r="B23" s="7" t="s">
        <v>5465</v>
      </c>
    </row>
    <row r="24" spans="1:2" ht="15.75" x14ac:dyDescent="0.25">
      <c r="A24" s="4" t="s">
        <v>5643</v>
      </c>
      <c r="B24" s="7" t="s">
        <v>5466</v>
      </c>
    </row>
    <row r="25" spans="1:2" ht="15.75" x14ac:dyDescent="0.25">
      <c r="A25" s="4" t="s">
        <v>5644</v>
      </c>
      <c r="B25" s="7" t="s">
        <v>5467</v>
      </c>
    </row>
    <row r="26" spans="1:2" ht="15.75" x14ac:dyDescent="0.25">
      <c r="A26" s="4" t="s">
        <v>5645</v>
      </c>
      <c r="B26" s="7" t="s">
        <v>5468</v>
      </c>
    </row>
    <row r="27" spans="1:2" ht="15.75" x14ac:dyDescent="0.25">
      <c r="A27" s="4" t="s">
        <v>5646</v>
      </c>
      <c r="B27" s="7" t="s">
        <v>5469</v>
      </c>
    </row>
    <row r="28" spans="1:2" ht="15.75" x14ac:dyDescent="0.25">
      <c r="A28" s="4" t="s">
        <v>5647</v>
      </c>
      <c r="B28" s="7" t="s">
        <v>5470</v>
      </c>
    </row>
    <row r="29" spans="1:2" ht="15.75" x14ac:dyDescent="0.25">
      <c r="A29" s="4" t="s">
        <v>5648</v>
      </c>
      <c r="B29" s="7" t="s">
        <v>5471</v>
      </c>
    </row>
    <row r="30" spans="1:2" ht="15.75" x14ac:dyDescent="0.25">
      <c r="A30" s="4" t="s">
        <v>5649</v>
      </c>
      <c r="B30" s="7" t="s">
        <v>5472</v>
      </c>
    </row>
    <row r="31" spans="1:2" ht="15.75" x14ac:dyDescent="0.25">
      <c r="A31" s="4" t="s">
        <v>5650</v>
      </c>
      <c r="B31" s="7" t="s">
        <v>5473</v>
      </c>
    </row>
    <row r="32" spans="1:2" ht="15.75" x14ac:dyDescent="0.25">
      <c r="A32" s="4" t="s">
        <v>5651</v>
      </c>
      <c r="B32" s="7" t="s">
        <v>5474</v>
      </c>
    </row>
    <row r="33" spans="1:2" ht="15.75" x14ac:dyDescent="0.25">
      <c r="A33" s="4" t="s">
        <v>5652</v>
      </c>
      <c r="B33" s="7" t="s">
        <v>5475</v>
      </c>
    </row>
    <row r="34" spans="1:2" ht="15.75" x14ac:dyDescent="0.25">
      <c r="A34" s="4" t="s">
        <v>5653</v>
      </c>
      <c r="B34" s="7" t="s">
        <v>5476</v>
      </c>
    </row>
    <row r="35" spans="1:2" ht="15.75" x14ac:dyDescent="0.25">
      <c r="A35" s="4" t="s">
        <v>5654</v>
      </c>
      <c r="B35" s="7" t="s">
        <v>5477</v>
      </c>
    </row>
    <row r="36" spans="1:2" ht="15.75" x14ac:dyDescent="0.25">
      <c r="A36" s="4" t="s">
        <v>5655</v>
      </c>
      <c r="B36" s="7" t="s">
        <v>5478</v>
      </c>
    </row>
    <row r="37" spans="1:2" ht="15.75" x14ac:dyDescent="0.25">
      <c r="A37" s="4" t="s">
        <v>5656</v>
      </c>
      <c r="B37" s="7" t="s">
        <v>5479</v>
      </c>
    </row>
    <row r="38" spans="1:2" ht="15.75" x14ac:dyDescent="0.25">
      <c r="A38" s="4" t="s">
        <v>5657</v>
      </c>
      <c r="B38" s="7" t="s">
        <v>5480</v>
      </c>
    </row>
    <row r="39" spans="1:2" ht="15.75" x14ac:dyDescent="0.25">
      <c r="A39" s="4" t="s">
        <v>5658</v>
      </c>
      <c r="B39" s="7" t="s">
        <v>5481</v>
      </c>
    </row>
    <row r="40" spans="1:2" ht="15.75" x14ac:dyDescent="0.25">
      <c r="A40" s="4" t="s">
        <v>5659</v>
      </c>
      <c r="B40" s="7" t="s">
        <v>5482</v>
      </c>
    </row>
    <row r="41" spans="1:2" ht="15.75" x14ac:dyDescent="0.25">
      <c r="A41" s="4" t="s">
        <v>5660</v>
      </c>
      <c r="B41" s="7" t="s">
        <v>5483</v>
      </c>
    </row>
    <row r="42" spans="1:2" ht="15.75" x14ac:dyDescent="0.25">
      <c r="A42" s="4" t="s">
        <v>5661</v>
      </c>
      <c r="B42" s="7" t="s">
        <v>5484</v>
      </c>
    </row>
    <row r="43" spans="1:2" ht="15.75" x14ac:dyDescent="0.25">
      <c r="A43" s="4" t="s">
        <v>5662</v>
      </c>
      <c r="B43" s="7" t="s">
        <v>5485</v>
      </c>
    </row>
    <row r="44" spans="1:2" ht="15.75" x14ac:dyDescent="0.25">
      <c r="A44" s="4" t="s">
        <v>5663</v>
      </c>
      <c r="B44" s="7" t="s">
        <v>5486</v>
      </c>
    </row>
    <row r="45" spans="1:2" ht="15.75" x14ac:dyDescent="0.25">
      <c r="A45" s="4" t="s">
        <v>5664</v>
      </c>
      <c r="B45" s="7" t="s">
        <v>5487</v>
      </c>
    </row>
    <row r="46" spans="1:2" ht="15.75" x14ac:dyDescent="0.25">
      <c r="A46" s="4" t="s">
        <v>5665</v>
      </c>
      <c r="B46" s="7" t="s">
        <v>5488</v>
      </c>
    </row>
    <row r="47" spans="1:2" ht="15.75" x14ac:dyDescent="0.25">
      <c r="A47" s="4" t="s">
        <v>5666</v>
      </c>
      <c r="B47" s="7" t="s">
        <v>5489</v>
      </c>
    </row>
    <row r="48" spans="1:2" ht="15.75" x14ac:dyDescent="0.25">
      <c r="A48" s="4" t="s">
        <v>5667</v>
      </c>
      <c r="B48" s="7" t="s">
        <v>5490</v>
      </c>
    </row>
    <row r="49" spans="1:2" ht="15.75" x14ac:dyDescent="0.25">
      <c r="A49" s="4" t="s">
        <v>5668</v>
      </c>
      <c r="B49" s="7" t="s">
        <v>5491</v>
      </c>
    </row>
    <row r="50" spans="1:2" ht="15.75" x14ac:dyDescent="0.25">
      <c r="A50" s="4" t="s">
        <v>5669</v>
      </c>
      <c r="B50" s="7" t="s">
        <v>5492</v>
      </c>
    </row>
    <row r="51" spans="1:2" ht="15.75" x14ac:dyDescent="0.25">
      <c r="A51" s="4" t="s">
        <v>5670</v>
      </c>
      <c r="B51" s="7" t="s">
        <v>5493</v>
      </c>
    </row>
    <row r="52" spans="1:2" ht="15.75" x14ac:dyDescent="0.25">
      <c r="A52" s="4" t="s">
        <v>5671</v>
      </c>
      <c r="B52" s="7" t="s">
        <v>5494</v>
      </c>
    </row>
    <row r="53" spans="1:2" ht="15.75" x14ac:dyDescent="0.25">
      <c r="A53" s="4" t="s">
        <v>5672</v>
      </c>
      <c r="B53" s="7" t="s">
        <v>5495</v>
      </c>
    </row>
    <row r="54" spans="1:2" ht="15.75" x14ac:dyDescent="0.25">
      <c r="A54" s="4" t="s">
        <v>5673</v>
      </c>
      <c r="B54" s="7" t="s">
        <v>5496</v>
      </c>
    </row>
    <row r="55" spans="1:2" ht="15.75" x14ac:dyDescent="0.25">
      <c r="A55" s="4" t="s">
        <v>5674</v>
      </c>
      <c r="B55" s="7" t="s">
        <v>5497</v>
      </c>
    </row>
    <row r="56" spans="1:2" ht="15.75" x14ac:dyDescent="0.25">
      <c r="A56" s="4" t="s">
        <v>5675</v>
      </c>
      <c r="B56" s="7" t="s">
        <v>5498</v>
      </c>
    </row>
    <row r="57" spans="1:2" ht="15.75" x14ac:dyDescent="0.25">
      <c r="A57" s="4" t="s">
        <v>5676</v>
      </c>
      <c r="B57" s="7" t="s">
        <v>5499</v>
      </c>
    </row>
    <row r="58" spans="1:2" ht="15.75" x14ac:dyDescent="0.25">
      <c r="A58" s="4" t="s">
        <v>5677</v>
      </c>
      <c r="B58" s="7" t="s">
        <v>5500</v>
      </c>
    </row>
    <row r="59" spans="1:2" ht="15.75" x14ac:dyDescent="0.25">
      <c r="A59" s="4" t="s">
        <v>5678</v>
      </c>
      <c r="B59" s="7" t="s">
        <v>5501</v>
      </c>
    </row>
    <row r="60" spans="1:2" ht="15.75" x14ac:dyDescent="0.25">
      <c r="A60" s="4" t="s">
        <v>5679</v>
      </c>
      <c r="B60" s="7" t="s">
        <v>5502</v>
      </c>
    </row>
    <row r="61" spans="1:2" ht="15.75" x14ac:dyDescent="0.25">
      <c r="A61" s="4" t="s">
        <v>5680</v>
      </c>
      <c r="B61" s="7" t="s">
        <v>5503</v>
      </c>
    </row>
    <row r="62" spans="1:2" ht="15.75" x14ac:dyDescent="0.25">
      <c r="A62" s="4" t="s">
        <v>5681</v>
      </c>
      <c r="B62" s="7" t="s">
        <v>5504</v>
      </c>
    </row>
    <row r="63" spans="1:2" ht="15.75" x14ac:dyDescent="0.25">
      <c r="A63" s="4" t="s">
        <v>5682</v>
      </c>
      <c r="B63" s="7" t="s">
        <v>5505</v>
      </c>
    </row>
    <row r="64" spans="1:2" ht="15.75" x14ac:dyDescent="0.25">
      <c r="A64" s="4" t="s">
        <v>5683</v>
      </c>
      <c r="B64" s="7" t="s">
        <v>5506</v>
      </c>
    </row>
    <row r="65" spans="1:2" ht="15.75" x14ac:dyDescent="0.25">
      <c r="A65" s="4" t="s">
        <v>5684</v>
      </c>
      <c r="B65" s="7" t="s">
        <v>5507</v>
      </c>
    </row>
    <row r="66" spans="1:2" ht="15.75" x14ac:dyDescent="0.25">
      <c r="A66" s="4" t="s">
        <v>5685</v>
      </c>
      <c r="B66" s="7" t="s">
        <v>5508</v>
      </c>
    </row>
    <row r="67" spans="1:2" ht="15.75" x14ac:dyDescent="0.25">
      <c r="A67" s="4" t="s">
        <v>5686</v>
      </c>
      <c r="B67" s="7" t="s">
        <v>5509</v>
      </c>
    </row>
    <row r="68" spans="1:2" ht="15.75" x14ac:dyDescent="0.25">
      <c r="A68" s="4" t="s">
        <v>5687</v>
      </c>
      <c r="B68" s="7" t="s">
        <v>5510</v>
      </c>
    </row>
    <row r="69" spans="1:2" ht="15.75" x14ac:dyDescent="0.25">
      <c r="A69" s="4" t="s">
        <v>5688</v>
      </c>
      <c r="B69" s="7" t="s">
        <v>5511</v>
      </c>
    </row>
    <row r="70" spans="1:2" ht="15.75" x14ac:dyDescent="0.25">
      <c r="A70" s="4" t="s">
        <v>5689</v>
      </c>
      <c r="B70" s="7" t="s">
        <v>5512</v>
      </c>
    </row>
    <row r="71" spans="1:2" ht="15.75" x14ac:dyDescent="0.25">
      <c r="A71" s="4" t="s">
        <v>5690</v>
      </c>
      <c r="B71" s="7" t="s">
        <v>5513</v>
      </c>
    </row>
    <row r="72" spans="1:2" ht="15.75" x14ac:dyDescent="0.25">
      <c r="A72" s="4" t="s">
        <v>5691</v>
      </c>
      <c r="B72" s="7" t="s">
        <v>5514</v>
      </c>
    </row>
    <row r="73" spans="1:2" ht="15.75" x14ac:dyDescent="0.25">
      <c r="A73" s="4" t="s">
        <v>5692</v>
      </c>
      <c r="B73" s="7" t="s">
        <v>5515</v>
      </c>
    </row>
    <row r="74" spans="1:2" ht="15.75" x14ac:dyDescent="0.25">
      <c r="A74" s="4" t="s">
        <v>5693</v>
      </c>
      <c r="B74" s="7" t="s">
        <v>5516</v>
      </c>
    </row>
    <row r="75" spans="1:2" ht="15.75" x14ac:dyDescent="0.25">
      <c r="A75" s="4" t="s">
        <v>5694</v>
      </c>
      <c r="B75" s="7" t="s">
        <v>5517</v>
      </c>
    </row>
    <row r="76" spans="1:2" ht="15.75" x14ac:dyDescent="0.25">
      <c r="A76" s="4" t="s">
        <v>5695</v>
      </c>
      <c r="B76" s="7" t="s">
        <v>5518</v>
      </c>
    </row>
    <row r="77" spans="1:2" ht="15.75" x14ac:dyDescent="0.25">
      <c r="A77" s="4" t="s">
        <v>5696</v>
      </c>
      <c r="B77" s="7" t="s">
        <v>5519</v>
      </c>
    </row>
    <row r="78" spans="1:2" ht="15.75" x14ac:dyDescent="0.25">
      <c r="A78" s="4" t="s">
        <v>5697</v>
      </c>
      <c r="B78" s="7" t="s">
        <v>5520</v>
      </c>
    </row>
    <row r="79" spans="1:2" ht="15.75" x14ac:dyDescent="0.25">
      <c r="A79" s="4" t="s">
        <v>5698</v>
      </c>
      <c r="B79" s="7" t="s">
        <v>5521</v>
      </c>
    </row>
    <row r="80" spans="1:2" ht="15.75" x14ac:dyDescent="0.25">
      <c r="A80" s="4" t="s">
        <v>5699</v>
      </c>
      <c r="B80" s="7" t="s">
        <v>5522</v>
      </c>
    </row>
    <row r="81" spans="1:2" ht="15.75" x14ac:dyDescent="0.25">
      <c r="A81" s="4" t="s">
        <v>5700</v>
      </c>
      <c r="B81" s="7" t="s">
        <v>5523</v>
      </c>
    </row>
    <row r="82" spans="1:2" ht="15.75" x14ac:dyDescent="0.25">
      <c r="A82" s="4" t="s">
        <v>5701</v>
      </c>
      <c r="B82" s="7" t="s">
        <v>5524</v>
      </c>
    </row>
    <row r="83" spans="1:2" ht="15.75" x14ac:dyDescent="0.25">
      <c r="A83" s="4" t="s">
        <v>5702</v>
      </c>
      <c r="B83" s="7" t="s">
        <v>5525</v>
      </c>
    </row>
    <row r="84" spans="1:2" ht="15.75" x14ac:dyDescent="0.25">
      <c r="A84" s="4" t="s">
        <v>5703</v>
      </c>
      <c r="B84" s="7" t="s">
        <v>5526</v>
      </c>
    </row>
    <row r="85" spans="1:2" ht="15.75" x14ac:dyDescent="0.25">
      <c r="A85" s="4" t="s">
        <v>5704</v>
      </c>
      <c r="B85" s="7" t="s">
        <v>5527</v>
      </c>
    </row>
    <row r="86" spans="1:2" ht="15.75" x14ac:dyDescent="0.25">
      <c r="A86" s="4" t="s">
        <v>5705</v>
      </c>
      <c r="B86" s="7" t="s">
        <v>5528</v>
      </c>
    </row>
    <row r="87" spans="1:2" ht="15.75" x14ac:dyDescent="0.25">
      <c r="A87" s="4" t="s">
        <v>5706</v>
      </c>
      <c r="B87" s="7" t="s">
        <v>5529</v>
      </c>
    </row>
    <row r="88" spans="1:2" ht="15.75" x14ac:dyDescent="0.25">
      <c r="A88" s="4" t="s">
        <v>5707</v>
      </c>
      <c r="B88" s="7" t="s">
        <v>5530</v>
      </c>
    </row>
    <row r="89" spans="1:2" ht="15.75" x14ac:dyDescent="0.25">
      <c r="A89" s="4" t="s">
        <v>5708</v>
      </c>
      <c r="B89" s="7" t="s">
        <v>5531</v>
      </c>
    </row>
    <row r="90" spans="1:2" ht="15.75" x14ac:dyDescent="0.25">
      <c r="A90" s="4" t="s">
        <v>5709</v>
      </c>
      <c r="B90" s="7" t="s">
        <v>5532</v>
      </c>
    </row>
    <row r="91" spans="1:2" ht="15.75" x14ac:dyDescent="0.25">
      <c r="A91" s="4" t="s">
        <v>5710</v>
      </c>
      <c r="B91" s="7" t="s">
        <v>5533</v>
      </c>
    </row>
    <row r="92" spans="1:2" ht="15.75" x14ac:dyDescent="0.25">
      <c r="A92" s="4" t="s">
        <v>5711</v>
      </c>
      <c r="B92" s="7" t="s">
        <v>5534</v>
      </c>
    </row>
    <row r="93" spans="1:2" ht="15.75" x14ac:dyDescent="0.25">
      <c r="A93" s="4" t="s">
        <v>5712</v>
      </c>
      <c r="B93" s="7" t="s">
        <v>5535</v>
      </c>
    </row>
    <row r="94" spans="1:2" ht="15.75" x14ac:dyDescent="0.25">
      <c r="A94" s="4" t="s">
        <v>5713</v>
      </c>
      <c r="B94" s="7" t="s">
        <v>5536</v>
      </c>
    </row>
    <row r="95" spans="1:2" ht="15.75" x14ac:dyDescent="0.25">
      <c r="A95" s="4" t="s">
        <v>5714</v>
      </c>
      <c r="B95" s="7" t="s">
        <v>5537</v>
      </c>
    </row>
    <row r="96" spans="1:2" ht="15.75" x14ac:dyDescent="0.25">
      <c r="A96" s="4" t="s">
        <v>5715</v>
      </c>
      <c r="B96" s="7" t="s">
        <v>5538</v>
      </c>
    </row>
    <row r="97" spans="1:2" ht="15.75" x14ac:dyDescent="0.25">
      <c r="A97" s="4" t="s">
        <v>5716</v>
      </c>
      <c r="B97" s="7" t="s">
        <v>5539</v>
      </c>
    </row>
    <row r="98" spans="1:2" ht="15.75" x14ac:dyDescent="0.25">
      <c r="A98" s="4" t="s">
        <v>5717</v>
      </c>
      <c r="B98" s="7" t="s">
        <v>5540</v>
      </c>
    </row>
    <row r="99" spans="1:2" ht="15.75" x14ac:dyDescent="0.25">
      <c r="A99" s="4" t="s">
        <v>5718</v>
      </c>
      <c r="B99" s="7" t="s">
        <v>5541</v>
      </c>
    </row>
    <row r="100" spans="1:2" ht="15.75" x14ac:dyDescent="0.25">
      <c r="A100" s="4" t="s">
        <v>5719</v>
      </c>
      <c r="B100" s="7" t="s">
        <v>5542</v>
      </c>
    </row>
    <row r="101" spans="1:2" ht="15.75" x14ac:dyDescent="0.25">
      <c r="A101" s="4" t="s">
        <v>5720</v>
      </c>
      <c r="B101" s="7" t="s">
        <v>5543</v>
      </c>
    </row>
    <row r="102" spans="1:2" ht="15.75" x14ac:dyDescent="0.25">
      <c r="A102" s="4" t="s">
        <v>5721</v>
      </c>
      <c r="B102" s="7" t="s">
        <v>5544</v>
      </c>
    </row>
    <row r="103" spans="1:2" ht="15.75" x14ac:dyDescent="0.25">
      <c r="A103" s="4" t="s">
        <v>5722</v>
      </c>
      <c r="B103" s="7" t="s">
        <v>5545</v>
      </c>
    </row>
    <row r="104" spans="1:2" ht="15.75" x14ac:dyDescent="0.25">
      <c r="A104" s="4" t="s">
        <v>5723</v>
      </c>
      <c r="B104" s="7" t="s">
        <v>5546</v>
      </c>
    </row>
    <row r="105" spans="1:2" ht="15.75" x14ac:dyDescent="0.25">
      <c r="A105" s="4" t="s">
        <v>5724</v>
      </c>
      <c r="B105" s="7" t="s">
        <v>5547</v>
      </c>
    </row>
    <row r="106" spans="1:2" ht="15.75" x14ac:dyDescent="0.25">
      <c r="A106" s="4" t="s">
        <v>5725</v>
      </c>
      <c r="B106" s="7" t="s">
        <v>5548</v>
      </c>
    </row>
    <row r="107" spans="1:2" ht="15.75" x14ac:dyDescent="0.25">
      <c r="A107" s="4" t="s">
        <v>5726</v>
      </c>
      <c r="B107" s="7" t="s">
        <v>5549</v>
      </c>
    </row>
    <row r="108" spans="1:2" ht="15.75" x14ac:dyDescent="0.25">
      <c r="A108" s="4" t="s">
        <v>5727</v>
      </c>
      <c r="B108" s="7" t="s">
        <v>5550</v>
      </c>
    </row>
    <row r="109" spans="1:2" ht="15.75" x14ac:dyDescent="0.25">
      <c r="A109" s="4" t="s">
        <v>5728</v>
      </c>
      <c r="B109" s="7" t="s">
        <v>5551</v>
      </c>
    </row>
    <row r="110" spans="1:2" ht="15.75" x14ac:dyDescent="0.25">
      <c r="A110" s="4" t="s">
        <v>5729</v>
      </c>
      <c r="B110" s="7" t="s">
        <v>5552</v>
      </c>
    </row>
    <row r="111" spans="1:2" ht="15.75" x14ac:dyDescent="0.25">
      <c r="A111" s="4" t="s">
        <v>5730</v>
      </c>
      <c r="B111" s="7" t="s">
        <v>5553</v>
      </c>
    </row>
    <row r="112" spans="1:2" ht="15.75" x14ac:dyDescent="0.25">
      <c r="A112" s="4" t="s">
        <v>5731</v>
      </c>
      <c r="B112" s="7" t="s">
        <v>5554</v>
      </c>
    </row>
    <row r="113" spans="1:2" ht="15.75" x14ac:dyDescent="0.25">
      <c r="A113" s="4" t="s">
        <v>5732</v>
      </c>
      <c r="B113" s="7" t="s">
        <v>5555</v>
      </c>
    </row>
    <row r="114" spans="1:2" ht="15.75" x14ac:dyDescent="0.25">
      <c r="A114" s="4" t="s">
        <v>5733</v>
      </c>
      <c r="B114" s="7" t="s">
        <v>5556</v>
      </c>
    </row>
    <row r="115" spans="1:2" ht="15.75" x14ac:dyDescent="0.25">
      <c r="A115" s="4" t="s">
        <v>5734</v>
      </c>
      <c r="B115" s="7" t="s">
        <v>5557</v>
      </c>
    </row>
    <row r="116" spans="1:2" ht="15.75" x14ac:dyDescent="0.25">
      <c r="A116" s="4" t="s">
        <v>5735</v>
      </c>
      <c r="B116" s="7" t="s">
        <v>5558</v>
      </c>
    </row>
    <row r="117" spans="1:2" ht="15.75" x14ac:dyDescent="0.25">
      <c r="A117" s="4" t="s">
        <v>5736</v>
      </c>
      <c r="B117" s="7" t="s">
        <v>5559</v>
      </c>
    </row>
    <row r="118" spans="1:2" ht="15.75" x14ac:dyDescent="0.25">
      <c r="A118" s="4" t="s">
        <v>5737</v>
      </c>
      <c r="B118" s="7" t="s">
        <v>5560</v>
      </c>
    </row>
    <row r="119" spans="1:2" ht="15.75" x14ac:dyDescent="0.25">
      <c r="A119" s="4" t="s">
        <v>5738</v>
      </c>
      <c r="B119" s="7" t="s">
        <v>5561</v>
      </c>
    </row>
    <row r="120" spans="1:2" ht="15.75" x14ac:dyDescent="0.25">
      <c r="A120" s="4" t="s">
        <v>5739</v>
      </c>
      <c r="B120" s="7" t="s">
        <v>5562</v>
      </c>
    </row>
    <row r="121" spans="1:2" ht="15.75" x14ac:dyDescent="0.25">
      <c r="A121" s="4" t="s">
        <v>5740</v>
      </c>
      <c r="B121" s="7" t="s">
        <v>5563</v>
      </c>
    </row>
    <row r="122" spans="1:2" ht="15.75" x14ac:dyDescent="0.25">
      <c r="A122" s="4" t="s">
        <v>5741</v>
      </c>
      <c r="B122" s="7" t="s">
        <v>5564</v>
      </c>
    </row>
    <row r="123" spans="1:2" ht="15.75" x14ac:dyDescent="0.25">
      <c r="A123" s="4" t="s">
        <v>5742</v>
      </c>
      <c r="B123" s="7" t="s">
        <v>5565</v>
      </c>
    </row>
    <row r="124" spans="1:2" ht="15.75" x14ac:dyDescent="0.25">
      <c r="A124" s="4" t="s">
        <v>5743</v>
      </c>
      <c r="B124" s="7" t="s">
        <v>5566</v>
      </c>
    </row>
    <row r="125" spans="1:2" ht="15.75" x14ac:dyDescent="0.25">
      <c r="A125" s="4" t="s">
        <v>5744</v>
      </c>
      <c r="B125" s="7" t="s">
        <v>5567</v>
      </c>
    </row>
    <row r="126" spans="1:2" ht="15.75" x14ac:dyDescent="0.25">
      <c r="A126" s="4" t="s">
        <v>5745</v>
      </c>
      <c r="B126" s="7" t="s">
        <v>5568</v>
      </c>
    </row>
    <row r="127" spans="1:2" ht="15.75" x14ac:dyDescent="0.25">
      <c r="A127" s="4" t="s">
        <v>5746</v>
      </c>
      <c r="B127" s="7" t="s">
        <v>5569</v>
      </c>
    </row>
    <row r="128" spans="1:2" ht="15.75" x14ac:dyDescent="0.25">
      <c r="A128" s="4" t="s">
        <v>5747</v>
      </c>
      <c r="B128" s="7" t="s">
        <v>5570</v>
      </c>
    </row>
    <row r="129" spans="1:2" ht="15.75" x14ac:dyDescent="0.25">
      <c r="A129" s="4" t="s">
        <v>5748</v>
      </c>
      <c r="B129" s="7" t="s">
        <v>5571</v>
      </c>
    </row>
    <row r="130" spans="1:2" ht="15.75" x14ac:dyDescent="0.25">
      <c r="A130" s="4" t="s">
        <v>5749</v>
      </c>
      <c r="B130" s="7" t="s">
        <v>5572</v>
      </c>
    </row>
    <row r="131" spans="1:2" ht="15.75" x14ac:dyDescent="0.25">
      <c r="A131" s="4" t="s">
        <v>5750</v>
      </c>
      <c r="B131" s="7" t="s">
        <v>5573</v>
      </c>
    </row>
    <row r="132" spans="1:2" ht="15.75" x14ac:dyDescent="0.25">
      <c r="A132" s="4" t="s">
        <v>5751</v>
      </c>
      <c r="B132" s="7" t="s">
        <v>5574</v>
      </c>
    </row>
    <row r="133" spans="1:2" ht="15.75" x14ac:dyDescent="0.25">
      <c r="A133" s="4" t="s">
        <v>5752</v>
      </c>
      <c r="B133" s="7" t="s">
        <v>5575</v>
      </c>
    </row>
    <row r="134" spans="1:2" ht="15.75" x14ac:dyDescent="0.25">
      <c r="A134" s="4" t="s">
        <v>5753</v>
      </c>
      <c r="B134" s="7" t="s">
        <v>5576</v>
      </c>
    </row>
    <row r="135" spans="1:2" ht="15.75" x14ac:dyDescent="0.25">
      <c r="A135" s="4" t="s">
        <v>5754</v>
      </c>
      <c r="B135" s="7" t="s">
        <v>5577</v>
      </c>
    </row>
    <row r="136" spans="1:2" ht="15.75" x14ac:dyDescent="0.25">
      <c r="A136" s="4" t="s">
        <v>5755</v>
      </c>
      <c r="B136" s="7" t="s">
        <v>5578</v>
      </c>
    </row>
    <row r="137" spans="1:2" ht="15.75" x14ac:dyDescent="0.25">
      <c r="A137" s="4" t="s">
        <v>5756</v>
      </c>
      <c r="B137" s="7" t="s">
        <v>5579</v>
      </c>
    </row>
    <row r="138" spans="1:2" ht="15.75" x14ac:dyDescent="0.25">
      <c r="A138" s="4" t="s">
        <v>5757</v>
      </c>
      <c r="B138" s="7" t="s">
        <v>5580</v>
      </c>
    </row>
    <row r="139" spans="1:2" ht="15.75" x14ac:dyDescent="0.25">
      <c r="A139" s="4" t="s">
        <v>5758</v>
      </c>
      <c r="B139" s="7" t="s">
        <v>5581</v>
      </c>
    </row>
    <row r="140" spans="1:2" ht="15.75" x14ac:dyDescent="0.25">
      <c r="A140" s="4" t="s">
        <v>5759</v>
      </c>
      <c r="B140" s="7" t="s">
        <v>5582</v>
      </c>
    </row>
    <row r="141" spans="1:2" ht="15.75" x14ac:dyDescent="0.25">
      <c r="A141" s="4" t="s">
        <v>5760</v>
      </c>
      <c r="B141" s="7" t="s">
        <v>5583</v>
      </c>
    </row>
    <row r="142" spans="1:2" ht="15.75" x14ac:dyDescent="0.25">
      <c r="A142" s="4" t="s">
        <v>5761</v>
      </c>
      <c r="B142" s="7" t="s">
        <v>5584</v>
      </c>
    </row>
    <row r="143" spans="1:2" ht="15.75" x14ac:dyDescent="0.25">
      <c r="A143" s="4" t="s">
        <v>5762</v>
      </c>
      <c r="B143" s="7" t="s">
        <v>5585</v>
      </c>
    </row>
    <row r="144" spans="1:2" ht="15.75" x14ac:dyDescent="0.25">
      <c r="A144" s="4" t="s">
        <v>5763</v>
      </c>
      <c r="B144" s="7" t="s">
        <v>5586</v>
      </c>
    </row>
    <row r="145" spans="1:2" ht="15.75" x14ac:dyDescent="0.25">
      <c r="A145" s="4" t="s">
        <v>5764</v>
      </c>
      <c r="B145" s="7" t="s">
        <v>5587</v>
      </c>
    </row>
    <row r="146" spans="1:2" ht="15.75" x14ac:dyDescent="0.25">
      <c r="A146" s="4" t="s">
        <v>5765</v>
      </c>
      <c r="B146" s="7" t="s">
        <v>5588</v>
      </c>
    </row>
    <row r="147" spans="1:2" ht="15.75" x14ac:dyDescent="0.25">
      <c r="A147" s="4" t="s">
        <v>5766</v>
      </c>
      <c r="B147" s="7" t="s">
        <v>5589</v>
      </c>
    </row>
    <row r="148" spans="1:2" ht="15.75" x14ac:dyDescent="0.25">
      <c r="A148" s="4" t="s">
        <v>5767</v>
      </c>
      <c r="B148" s="7" t="s">
        <v>5590</v>
      </c>
    </row>
    <row r="149" spans="1:2" ht="15.75" x14ac:dyDescent="0.25">
      <c r="A149" s="4" t="s">
        <v>5768</v>
      </c>
      <c r="B149" s="7" t="s">
        <v>5591</v>
      </c>
    </row>
    <row r="150" spans="1:2" ht="15.75" x14ac:dyDescent="0.25">
      <c r="A150" s="4" t="s">
        <v>5769</v>
      </c>
      <c r="B150" s="7" t="s">
        <v>5592</v>
      </c>
    </row>
    <row r="151" spans="1:2" ht="15.75" x14ac:dyDescent="0.25">
      <c r="A151" s="4" t="s">
        <v>5770</v>
      </c>
      <c r="B151" s="7" t="s">
        <v>5593</v>
      </c>
    </row>
    <row r="152" spans="1:2" ht="15.75" x14ac:dyDescent="0.25">
      <c r="A152" s="4" t="s">
        <v>5771</v>
      </c>
      <c r="B152" s="7" t="s">
        <v>5594</v>
      </c>
    </row>
    <row r="153" spans="1:2" ht="15.75" x14ac:dyDescent="0.25">
      <c r="A153" s="4" t="s">
        <v>5772</v>
      </c>
      <c r="B153" s="7" t="s">
        <v>5595</v>
      </c>
    </row>
    <row r="154" spans="1:2" ht="15.75" x14ac:dyDescent="0.25">
      <c r="A154" s="4" t="s">
        <v>5773</v>
      </c>
      <c r="B154" s="7" t="s">
        <v>5596</v>
      </c>
    </row>
    <row r="155" spans="1:2" ht="15.75" x14ac:dyDescent="0.25">
      <c r="A155" s="4" t="s">
        <v>5774</v>
      </c>
      <c r="B155" s="7" t="s">
        <v>5597</v>
      </c>
    </row>
    <row r="156" spans="1:2" ht="15.75" x14ac:dyDescent="0.25">
      <c r="A156" s="4" t="s">
        <v>5775</v>
      </c>
      <c r="B156" s="7" t="s">
        <v>5598</v>
      </c>
    </row>
    <row r="157" spans="1:2" ht="15.75" x14ac:dyDescent="0.25">
      <c r="A157" s="4" t="s">
        <v>5776</v>
      </c>
      <c r="B157" s="7" t="s">
        <v>5599</v>
      </c>
    </row>
    <row r="158" spans="1:2" ht="15.75" x14ac:dyDescent="0.25">
      <c r="A158" s="4" t="s">
        <v>5777</v>
      </c>
      <c r="B158" s="7" t="s">
        <v>5600</v>
      </c>
    </row>
    <row r="159" spans="1:2" ht="15.75" x14ac:dyDescent="0.25">
      <c r="A159" s="4" t="s">
        <v>5778</v>
      </c>
      <c r="B159" s="7" t="s">
        <v>5601</v>
      </c>
    </row>
    <row r="160" spans="1:2" ht="15.75" x14ac:dyDescent="0.25">
      <c r="A160" s="4" t="s">
        <v>5779</v>
      </c>
      <c r="B160" s="7" t="s">
        <v>5602</v>
      </c>
    </row>
    <row r="161" spans="1:2" ht="15.75" x14ac:dyDescent="0.25">
      <c r="A161" s="4" t="s">
        <v>5780</v>
      </c>
      <c r="B161" s="7" t="s">
        <v>5603</v>
      </c>
    </row>
    <row r="162" spans="1:2" ht="15.75" x14ac:dyDescent="0.25">
      <c r="A162" s="4" t="s">
        <v>5781</v>
      </c>
      <c r="B162" s="7" t="s">
        <v>5604</v>
      </c>
    </row>
    <row r="163" spans="1:2" ht="15.75" x14ac:dyDescent="0.25">
      <c r="A163" s="4" t="s">
        <v>5782</v>
      </c>
      <c r="B163" s="7" t="s">
        <v>5605</v>
      </c>
    </row>
    <row r="164" spans="1:2" ht="15.75" x14ac:dyDescent="0.25">
      <c r="A164" s="4" t="s">
        <v>5783</v>
      </c>
      <c r="B164" s="7" t="s">
        <v>5606</v>
      </c>
    </row>
    <row r="165" spans="1:2" ht="15.75" x14ac:dyDescent="0.25">
      <c r="A165" s="4" t="s">
        <v>5784</v>
      </c>
      <c r="B165" s="7" t="s">
        <v>5607</v>
      </c>
    </row>
    <row r="166" spans="1:2" ht="15.75" x14ac:dyDescent="0.25">
      <c r="A166" s="4" t="s">
        <v>5785</v>
      </c>
      <c r="B166" s="7" t="s">
        <v>5608</v>
      </c>
    </row>
    <row r="167" spans="1:2" ht="15.75" x14ac:dyDescent="0.25">
      <c r="A167" s="4" t="s">
        <v>5786</v>
      </c>
      <c r="B167" s="7" t="s">
        <v>5609</v>
      </c>
    </row>
    <row r="168" spans="1:2" ht="15.75" x14ac:dyDescent="0.25">
      <c r="A168" s="4" t="s">
        <v>5787</v>
      </c>
      <c r="B168" s="7" t="s">
        <v>5610</v>
      </c>
    </row>
    <row r="169" spans="1:2" ht="15.75" x14ac:dyDescent="0.25">
      <c r="A169" s="4" t="s">
        <v>5788</v>
      </c>
      <c r="B169" s="7" t="s">
        <v>5611</v>
      </c>
    </row>
    <row r="170" spans="1:2" ht="15.75" x14ac:dyDescent="0.25">
      <c r="A170" s="4" t="s">
        <v>5789</v>
      </c>
      <c r="B170" s="7" t="s">
        <v>5612</v>
      </c>
    </row>
    <row r="171" spans="1:2" ht="15.75" x14ac:dyDescent="0.25">
      <c r="A171" s="4" t="s">
        <v>5790</v>
      </c>
      <c r="B171" s="7" t="s">
        <v>5613</v>
      </c>
    </row>
    <row r="172" spans="1:2" ht="15.75" x14ac:dyDescent="0.25">
      <c r="A172" s="4" t="s">
        <v>5791</v>
      </c>
      <c r="B172" s="7" t="s">
        <v>5614</v>
      </c>
    </row>
    <row r="173" spans="1:2" ht="15.75" x14ac:dyDescent="0.25">
      <c r="A173" s="4" t="s">
        <v>5792</v>
      </c>
      <c r="B173" s="7" t="s">
        <v>5615</v>
      </c>
    </row>
    <row r="174" spans="1:2" ht="15.75" x14ac:dyDescent="0.25">
      <c r="A174" s="4" t="s">
        <v>5793</v>
      </c>
      <c r="B174" s="7" t="s">
        <v>5616</v>
      </c>
    </row>
    <row r="175" spans="1:2" ht="15.75" x14ac:dyDescent="0.25">
      <c r="A175" s="4" t="s">
        <v>5794</v>
      </c>
      <c r="B175" s="7" t="s">
        <v>5617</v>
      </c>
    </row>
    <row r="176" spans="1:2" ht="15.75" x14ac:dyDescent="0.25">
      <c r="A176" s="4" t="s">
        <v>5795</v>
      </c>
      <c r="B176" s="7" t="s">
        <v>5618</v>
      </c>
    </row>
    <row r="177" spans="1:2" ht="15.75" x14ac:dyDescent="0.25">
      <c r="A177" s="4" t="s">
        <v>5796</v>
      </c>
      <c r="B177" s="7" t="s">
        <v>5619</v>
      </c>
    </row>
    <row r="178" spans="1:2" ht="15.75" x14ac:dyDescent="0.25">
      <c r="A178" s="4" t="s">
        <v>5797</v>
      </c>
      <c r="B178" s="7" t="s">
        <v>5620</v>
      </c>
    </row>
    <row r="179" spans="1:2" ht="15.75" x14ac:dyDescent="0.25">
      <c r="A179" s="4" t="s">
        <v>5849</v>
      </c>
      <c r="B179" s="7" t="s">
        <v>5798</v>
      </c>
    </row>
    <row r="180" spans="1:2" ht="15.75" x14ac:dyDescent="0.25">
      <c r="A180" s="4" t="s">
        <v>5825</v>
      </c>
      <c r="B180" s="7" t="s">
        <v>31</v>
      </c>
    </row>
    <row r="181" spans="1:2" ht="15.75" x14ac:dyDescent="0.25">
      <c r="A181" s="4" t="s">
        <v>5826</v>
      </c>
      <c r="B181" s="7" t="s">
        <v>5799</v>
      </c>
    </row>
    <row r="182" spans="1:2" ht="15.75" x14ac:dyDescent="0.25">
      <c r="A182" s="4" t="s">
        <v>5827</v>
      </c>
      <c r="B182" s="7" t="s">
        <v>5800</v>
      </c>
    </row>
    <row r="183" spans="1:2" ht="15.75" x14ac:dyDescent="0.25">
      <c r="A183" s="4" t="s">
        <v>5828</v>
      </c>
      <c r="B183" s="7" t="s">
        <v>5801</v>
      </c>
    </row>
    <row r="184" spans="1:2" ht="15.75" x14ac:dyDescent="0.25">
      <c r="A184" s="4" t="s">
        <v>5829</v>
      </c>
      <c r="B184" s="7" t="s">
        <v>5802</v>
      </c>
    </row>
    <row r="185" spans="1:2" ht="15.75" x14ac:dyDescent="0.25">
      <c r="A185" s="4" t="s">
        <v>5830</v>
      </c>
      <c r="B185" s="7" t="s">
        <v>5803</v>
      </c>
    </row>
    <row r="186" spans="1:2" ht="15.75" x14ac:dyDescent="0.25">
      <c r="A186" s="4" t="s">
        <v>5831</v>
      </c>
      <c r="B186" s="7" t="s">
        <v>5804</v>
      </c>
    </row>
    <row r="187" spans="1:2" ht="15.75" x14ac:dyDescent="0.25">
      <c r="A187" s="4" t="s">
        <v>5832</v>
      </c>
      <c r="B187" s="7" t="s">
        <v>5805</v>
      </c>
    </row>
    <row r="188" spans="1:2" ht="15.75" x14ac:dyDescent="0.25">
      <c r="A188" s="4" t="s">
        <v>5833</v>
      </c>
      <c r="B188" s="7" t="s">
        <v>5806</v>
      </c>
    </row>
    <row r="189" spans="1:2" ht="15.75" x14ac:dyDescent="0.25">
      <c r="A189" s="4" t="s">
        <v>5834</v>
      </c>
      <c r="B189" s="7" t="s">
        <v>5807</v>
      </c>
    </row>
    <row r="190" spans="1:2" ht="15.75" x14ac:dyDescent="0.25">
      <c r="A190" s="4" t="s">
        <v>5835</v>
      </c>
      <c r="B190" s="7" t="s">
        <v>5808</v>
      </c>
    </row>
    <row r="191" spans="1:2" ht="15.75" x14ac:dyDescent="0.25">
      <c r="A191" s="4" t="s">
        <v>5836</v>
      </c>
      <c r="B191" s="7" t="s">
        <v>5809</v>
      </c>
    </row>
    <row r="192" spans="1:2" ht="15.75" x14ac:dyDescent="0.25">
      <c r="A192" s="4" t="s">
        <v>5404</v>
      </c>
      <c r="B192" s="7" t="s">
        <v>5810</v>
      </c>
    </row>
    <row r="193" spans="1:2" ht="15.75" x14ac:dyDescent="0.25">
      <c r="A193" s="4" t="s">
        <v>5837</v>
      </c>
      <c r="B193" s="7" t="s">
        <v>5811</v>
      </c>
    </row>
    <row r="194" spans="1:2" ht="15.75" x14ac:dyDescent="0.25">
      <c r="A194" s="4" t="s">
        <v>5838</v>
      </c>
      <c r="B194" s="7" t="s">
        <v>5812</v>
      </c>
    </row>
    <row r="195" spans="1:2" ht="15.75" x14ac:dyDescent="0.25">
      <c r="A195" s="4" t="s">
        <v>5839</v>
      </c>
      <c r="B195" s="7" t="s">
        <v>5813</v>
      </c>
    </row>
    <row r="196" spans="1:2" ht="15.75" x14ac:dyDescent="0.25">
      <c r="A196" s="4" t="s">
        <v>5840</v>
      </c>
      <c r="B196" s="7" t="s">
        <v>5814</v>
      </c>
    </row>
    <row r="197" spans="1:2" ht="15.75" x14ac:dyDescent="0.25">
      <c r="A197" s="4" t="s">
        <v>5841</v>
      </c>
      <c r="B197" s="7" t="s">
        <v>5815</v>
      </c>
    </row>
    <row r="198" spans="1:2" ht="15.75" x14ac:dyDescent="0.25">
      <c r="A198" s="4" t="s">
        <v>5842</v>
      </c>
      <c r="B198" s="7" t="s">
        <v>5816</v>
      </c>
    </row>
    <row r="199" spans="1:2" ht="15.75" x14ac:dyDescent="0.25">
      <c r="A199" s="4" t="s">
        <v>5843</v>
      </c>
      <c r="B199" s="7" t="s">
        <v>5817</v>
      </c>
    </row>
    <row r="200" spans="1:2" ht="15.75" x14ac:dyDescent="0.25">
      <c r="A200" s="4" t="s">
        <v>5844</v>
      </c>
      <c r="B200" s="7" t="s">
        <v>5818</v>
      </c>
    </row>
    <row r="201" spans="1:2" ht="15.75" x14ac:dyDescent="0.25">
      <c r="A201" s="4" t="s">
        <v>5845</v>
      </c>
      <c r="B201" s="7" t="s">
        <v>5819</v>
      </c>
    </row>
    <row r="202" spans="1:2" ht="15.75" x14ac:dyDescent="0.25">
      <c r="A202" s="4" t="s">
        <v>5833</v>
      </c>
      <c r="B202" s="7" t="s">
        <v>5820</v>
      </c>
    </row>
    <row r="203" spans="1:2" ht="15.75" x14ac:dyDescent="0.25">
      <c r="A203" s="4" t="s">
        <v>5846</v>
      </c>
      <c r="B203" s="7" t="s">
        <v>5821</v>
      </c>
    </row>
    <row r="204" spans="1:2" ht="15.75" x14ac:dyDescent="0.25">
      <c r="A204" s="4" t="s">
        <v>5847</v>
      </c>
      <c r="B204" s="7" t="s">
        <v>5822</v>
      </c>
    </row>
    <row r="205" spans="1:2" ht="15.75" x14ac:dyDescent="0.25">
      <c r="A205" s="4" t="s">
        <v>5848</v>
      </c>
      <c r="B205" s="7" t="s">
        <v>5823</v>
      </c>
    </row>
    <row r="206" spans="1:2" ht="15.75" x14ac:dyDescent="0.25">
      <c r="A206" s="4" t="s">
        <v>133</v>
      </c>
      <c r="B206" s="7" t="s">
        <v>5824</v>
      </c>
    </row>
  </sheetData>
  <conditionalFormatting sqref="B1">
    <cfRule type="colorScale" priority="8">
      <colorScale>
        <cfvo type="min"/>
        <cfvo type="max"/>
        <color theme="7" tint="0.79998168889431442"/>
        <color theme="5"/>
      </colorScale>
    </cfRule>
    <cfRule type="colorScale" priority="9">
      <colorScale>
        <cfvo type="min"/>
        <cfvo type="max"/>
        <color rgb="FFFF7128"/>
        <color rgb="FFFFEF9C"/>
      </colorScale>
    </cfRule>
  </conditionalFormatting>
  <conditionalFormatting sqref="C1">
    <cfRule type="colorScale" priority="7">
      <colorScale>
        <cfvo type="min"/>
        <cfvo type="max"/>
        <color rgb="FFFCFCFF"/>
        <color rgb="FFF8696B"/>
      </colorScale>
    </cfRule>
  </conditionalFormatting>
  <conditionalFormatting sqref="D1">
    <cfRule type="colorScale" priority="6">
      <colorScale>
        <cfvo type="min"/>
        <cfvo type="max"/>
        <color rgb="FFFCFCFF"/>
        <color rgb="FFF8696B"/>
      </colorScale>
    </cfRule>
  </conditionalFormatting>
  <conditionalFormatting sqref="E1">
    <cfRule type="colorScale" priority="5">
      <colorScale>
        <cfvo type="min"/>
        <cfvo type="max"/>
        <color theme="9" tint="0.79998168889431442"/>
        <color rgb="FF00B050"/>
      </colorScale>
    </cfRule>
  </conditionalFormatting>
  <conditionalFormatting sqref="F1">
    <cfRule type="colorScale" priority="3">
      <colorScale>
        <cfvo type="min"/>
        <cfvo type="max"/>
        <color theme="4" tint="0.79998168889431442"/>
        <color theme="8" tint="-0.249977111117893"/>
      </colorScale>
    </cfRule>
    <cfRule type="colorScale" priority="4">
      <colorScale>
        <cfvo type="min"/>
        <cfvo type="max"/>
        <color theme="4" tint="0.79998168889431442"/>
        <color theme="8"/>
      </colorScale>
    </cfRule>
  </conditionalFormatting>
  <conditionalFormatting sqref="C1:D1">
    <cfRule type="colorScale" priority="2">
      <colorScale>
        <cfvo type="min"/>
        <cfvo type="max"/>
        <color theme="0"/>
        <color rgb="FFFF0000"/>
      </colorScale>
    </cfRule>
  </conditionalFormatting>
  <conditionalFormatting sqref="G1">
    <cfRule type="colorScale" priority="1">
      <colorScale>
        <cfvo type="min"/>
        <cfvo type="max"/>
        <color theme="0"/>
        <color theme="1" tint="0.499984740745262"/>
      </colorScale>
    </cfRule>
  </conditionalFormatting>
  <conditionalFormatting sqref="H1">
    <cfRule type="colorScale" priority="10">
      <colorScale>
        <cfvo type="min"/>
        <cfvo type="max"/>
        <color theme="0"/>
        <color theme="1" tint="0.499984740745262"/>
      </colorScale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3"/>
  <sheetViews>
    <sheetView workbookViewId="0">
      <selection sqref="A1:XFD1"/>
    </sheetView>
  </sheetViews>
  <sheetFormatPr defaultRowHeight="15" x14ac:dyDescent="0.25"/>
  <cols>
    <col min="1" max="1" width="18.28515625" customWidth="1"/>
    <col min="11" max="11" width="21.42578125" bestFit="1" customWidth="1"/>
  </cols>
  <sheetData>
    <row r="1" spans="1:11" s="275" customFormat="1" ht="15.75" x14ac:dyDescent="0.25">
      <c r="A1" s="275" t="s">
        <v>13036</v>
      </c>
    </row>
    <row r="2" spans="1:11" ht="15.75" x14ac:dyDescent="0.25">
      <c r="A2" s="30" t="s">
        <v>283</v>
      </c>
      <c r="B2" s="32" t="s">
        <v>284</v>
      </c>
      <c r="C2" s="32" t="s">
        <v>285</v>
      </c>
      <c r="D2" s="32" t="s">
        <v>286</v>
      </c>
      <c r="E2" s="32" t="s">
        <v>287</v>
      </c>
      <c r="F2" s="32" t="s">
        <v>288</v>
      </c>
      <c r="G2" s="32" t="s">
        <v>289</v>
      </c>
      <c r="H2" s="32" t="s">
        <v>290</v>
      </c>
      <c r="I2" s="32" t="s">
        <v>291</v>
      </c>
      <c r="J2" s="32" t="s">
        <v>292</v>
      </c>
      <c r="K2" s="32" t="s">
        <v>293</v>
      </c>
    </row>
    <row r="3" spans="1:11" ht="15.75" x14ac:dyDescent="0.25">
      <c r="A3" s="30" t="s">
        <v>12979</v>
      </c>
      <c r="B3" s="268"/>
      <c r="C3" s="268"/>
      <c r="D3" s="268"/>
      <c r="E3" s="268"/>
      <c r="F3" s="268"/>
      <c r="G3" s="268"/>
      <c r="H3" s="268"/>
      <c r="I3" s="268"/>
      <c r="J3" s="268"/>
      <c r="K3" s="269"/>
    </row>
    <row r="4" spans="1:11" ht="15.75" x14ac:dyDescent="0.25">
      <c r="A4" s="259" t="s">
        <v>12980</v>
      </c>
      <c r="B4" s="261">
        <v>-46133.480689999997</v>
      </c>
      <c r="C4" s="270">
        <v>0</v>
      </c>
      <c r="D4" s="270">
        <v>1</v>
      </c>
      <c r="E4" s="270">
        <v>1</v>
      </c>
      <c r="F4" s="270">
        <v>1</v>
      </c>
      <c r="G4" s="270">
        <v>1</v>
      </c>
      <c r="H4" s="270">
        <v>1</v>
      </c>
      <c r="I4" s="270">
        <v>1</v>
      </c>
      <c r="J4" s="270">
        <v>1</v>
      </c>
      <c r="K4" s="261" t="s">
        <v>294</v>
      </c>
    </row>
    <row r="5" spans="1:11" ht="15.75" x14ac:dyDescent="0.25">
      <c r="A5" s="259" t="s">
        <v>12981</v>
      </c>
      <c r="B5" s="261">
        <v>-46297.338190000002</v>
      </c>
      <c r="C5" s="270">
        <v>163.86</v>
      </c>
      <c r="D5" s="270">
        <v>0</v>
      </c>
      <c r="E5" s="270">
        <v>1E-4</v>
      </c>
      <c r="F5" s="270">
        <v>1E-4</v>
      </c>
      <c r="G5" s="270">
        <v>1E-4</v>
      </c>
      <c r="H5" s="270">
        <v>1E-4</v>
      </c>
      <c r="I5" s="270">
        <v>4.4699999999999998E-11</v>
      </c>
      <c r="J5" s="270">
        <v>2.5200000000000001E-10</v>
      </c>
      <c r="K5" s="261" t="s">
        <v>295</v>
      </c>
    </row>
    <row r="6" spans="1:11" ht="15.75" x14ac:dyDescent="0.25">
      <c r="A6" s="30" t="s">
        <v>12982</v>
      </c>
      <c r="B6" s="268"/>
      <c r="C6" s="271"/>
      <c r="D6" s="271"/>
      <c r="E6" s="271"/>
      <c r="F6" s="271"/>
      <c r="G6" s="271"/>
      <c r="H6" s="271"/>
      <c r="I6" s="271"/>
      <c r="J6" s="271"/>
      <c r="K6" s="269"/>
    </row>
    <row r="7" spans="1:11" ht="15.75" x14ac:dyDescent="0.25">
      <c r="A7" s="259" t="s">
        <v>12980</v>
      </c>
      <c r="B7" s="261">
        <v>-166622.68710000001</v>
      </c>
      <c r="C7" s="270">
        <v>0</v>
      </c>
      <c r="D7" s="270">
        <v>1</v>
      </c>
      <c r="E7" s="270">
        <v>1</v>
      </c>
      <c r="F7" s="270">
        <v>1</v>
      </c>
      <c r="G7" s="270">
        <v>1</v>
      </c>
      <c r="H7" s="270">
        <v>1</v>
      </c>
      <c r="I7" s="270">
        <v>1</v>
      </c>
      <c r="J7" s="270">
        <v>1</v>
      </c>
      <c r="K7" s="261" t="s">
        <v>294</v>
      </c>
    </row>
    <row r="8" spans="1:11" ht="15.75" x14ac:dyDescent="0.25">
      <c r="A8" s="259" t="s">
        <v>12981</v>
      </c>
      <c r="B8" s="261">
        <v>-167157.39509999999</v>
      </c>
      <c r="C8" s="270">
        <v>534.71</v>
      </c>
      <c r="D8" s="270">
        <v>0</v>
      </c>
      <c r="E8" s="270">
        <v>0</v>
      </c>
      <c r="F8" s="270">
        <v>0</v>
      </c>
      <c r="G8" s="270">
        <v>0</v>
      </c>
      <c r="H8" s="270">
        <v>0</v>
      </c>
      <c r="I8" s="270">
        <v>1.03E-129</v>
      </c>
      <c r="J8" s="270">
        <v>1.12E-76</v>
      </c>
      <c r="K8" s="261" t="s">
        <v>295</v>
      </c>
    </row>
    <row r="9" spans="1:11" ht="15.75" x14ac:dyDescent="0.25">
      <c r="A9" s="272" t="s">
        <v>12983</v>
      </c>
      <c r="B9" s="268"/>
      <c r="C9" s="271"/>
      <c r="D9" s="271"/>
      <c r="E9" s="271"/>
      <c r="F9" s="271"/>
      <c r="G9" s="271"/>
      <c r="H9" s="271"/>
      <c r="I9" s="271"/>
      <c r="J9" s="271"/>
      <c r="K9" s="269"/>
    </row>
    <row r="10" spans="1:11" ht="15.75" x14ac:dyDescent="0.25">
      <c r="A10" s="259" t="s">
        <v>12980</v>
      </c>
      <c r="B10" s="261">
        <v>-40062.386530000003</v>
      </c>
      <c r="C10" s="270">
        <v>0</v>
      </c>
      <c r="D10" s="270">
        <v>0.97799999999999998</v>
      </c>
      <c r="E10" s="270">
        <v>0.98099999999999998</v>
      </c>
      <c r="F10" s="270">
        <v>1</v>
      </c>
      <c r="G10" s="270">
        <v>0.98099999999999998</v>
      </c>
      <c r="H10" s="270">
        <v>0.98099999999999998</v>
      </c>
      <c r="I10" s="270">
        <v>0.97799999999999998</v>
      </c>
      <c r="J10" s="270">
        <v>0.98199999999999998</v>
      </c>
      <c r="K10" s="261" t="s">
        <v>294</v>
      </c>
    </row>
    <row r="11" spans="1:11" ht="15.75" x14ac:dyDescent="0.25">
      <c r="A11" s="259" t="s">
        <v>12981</v>
      </c>
      <c r="B11" s="261">
        <v>-40126.504240000002</v>
      </c>
      <c r="C11" s="270">
        <v>64.117999999999995</v>
      </c>
      <c r="D11" s="270">
        <v>2.2200000000000001E-2</v>
      </c>
      <c r="E11" s="270">
        <v>1.8800000000000001E-2</v>
      </c>
      <c r="F11" s="270">
        <v>1.8800000000000001E-2</v>
      </c>
      <c r="G11" s="270">
        <v>1.8800000000000001E-2</v>
      </c>
      <c r="H11" s="270">
        <v>1.8800000000000001E-2</v>
      </c>
      <c r="I11" s="270">
        <v>2.1899999999999999E-2</v>
      </c>
      <c r="J11" s="270">
        <v>1.84E-2</v>
      </c>
      <c r="K11" s="261" t="s">
        <v>295</v>
      </c>
    </row>
    <row r="12" spans="1:11" ht="15.75" x14ac:dyDescent="0.25">
      <c r="A12" s="30" t="s">
        <v>12984</v>
      </c>
      <c r="B12" s="268"/>
      <c r="C12" s="271"/>
      <c r="D12" s="271"/>
      <c r="E12" s="271"/>
      <c r="F12" s="271"/>
      <c r="G12" s="271"/>
      <c r="H12" s="271"/>
      <c r="I12" s="271"/>
      <c r="J12" s="271"/>
      <c r="K12" s="269"/>
    </row>
    <row r="13" spans="1:11" ht="15.75" x14ac:dyDescent="0.25">
      <c r="A13" s="259" t="s">
        <v>12980</v>
      </c>
      <c r="B13" s="261">
        <v>-23541.46862</v>
      </c>
      <c r="C13" s="270">
        <v>0</v>
      </c>
      <c r="D13" s="270">
        <v>1</v>
      </c>
      <c r="E13" s="270">
        <v>1</v>
      </c>
      <c r="F13" s="270">
        <v>1</v>
      </c>
      <c r="G13" s="270">
        <v>1</v>
      </c>
      <c r="H13" s="270">
        <v>1</v>
      </c>
      <c r="I13" s="270">
        <v>1</v>
      </c>
      <c r="J13" s="270">
        <v>1</v>
      </c>
      <c r="K13" s="261" t="s">
        <v>294</v>
      </c>
    </row>
    <row r="14" spans="1:11" ht="15.75" x14ac:dyDescent="0.25">
      <c r="A14" s="259" t="s">
        <v>12981</v>
      </c>
      <c r="B14" s="261">
        <v>-23876.73616</v>
      </c>
      <c r="C14" s="270">
        <v>335.27</v>
      </c>
      <c r="D14" s="270">
        <v>0</v>
      </c>
      <c r="E14" s="270">
        <v>0</v>
      </c>
      <c r="F14" s="270">
        <v>0</v>
      </c>
      <c r="G14" s="270">
        <v>0</v>
      </c>
      <c r="H14" s="270">
        <v>0</v>
      </c>
      <c r="I14" s="270">
        <v>6.1399999999999998E-82</v>
      </c>
      <c r="J14" s="270">
        <v>6.5100000000000004E-6</v>
      </c>
      <c r="K14" s="261" t="s">
        <v>295</v>
      </c>
    </row>
    <row r="15" spans="1:11" x14ac:dyDescent="0.25">
      <c r="K15" s="2"/>
    </row>
    <row r="16" spans="1:11" ht="15.75" x14ac:dyDescent="0.25">
      <c r="A16" s="4" t="s">
        <v>12970</v>
      </c>
      <c r="K16" s="2"/>
    </row>
    <row r="17" spans="1:11" ht="15.75" x14ac:dyDescent="0.25">
      <c r="A17" s="4" t="s">
        <v>12971</v>
      </c>
      <c r="K17" s="2"/>
    </row>
    <row r="18" spans="1:11" ht="15.75" x14ac:dyDescent="0.25">
      <c r="A18" s="4" t="s">
        <v>12972</v>
      </c>
      <c r="K18" s="2"/>
    </row>
    <row r="19" spans="1:11" ht="15.75" x14ac:dyDescent="0.25">
      <c r="A19" s="4" t="s">
        <v>12973</v>
      </c>
      <c r="K19" s="2"/>
    </row>
    <row r="20" spans="1:11" ht="15.75" x14ac:dyDescent="0.25">
      <c r="A20" s="4" t="s">
        <v>12974</v>
      </c>
      <c r="K20" s="2"/>
    </row>
    <row r="21" spans="1:11" ht="15.75" x14ac:dyDescent="0.25">
      <c r="A21" s="4" t="s">
        <v>12975</v>
      </c>
      <c r="K21" s="2"/>
    </row>
    <row r="22" spans="1:11" ht="15.75" x14ac:dyDescent="0.25">
      <c r="A22" s="4" t="s">
        <v>12976</v>
      </c>
      <c r="K22" s="2"/>
    </row>
    <row r="23" spans="1:11" ht="15.75" x14ac:dyDescent="0.25">
      <c r="A23" s="4" t="s">
        <v>12977</v>
      </c>
      <c r="K23" s="2"/>
    </row>
  </sheetData>
  <conditionalFormatting sqref="B1">
    <cfRule type="colorScale" priority="8">
      <colorScale>
        <cfvo type="min"/>
        <cfvo type="max"/>
        <color theme="7" tint="0.79998168889431442"/>
        <color theme="5"/>
      </colorScale>
    </cfRule>
    <cfRule type="colorScale" priority="9">
      <colorScale>
        <cfvo type="min"/>
        <cfvo type="max"/>
        <color rgb="FFFF7128"/>
        <color rgb="FFFFEF9C"/>
      </colorScale>
    </cfRule>
  </conditionalFormatting>
  <conditionalFormatting sqref="C1">
    <cfRule type="colorScale" priority="7">
      <colorScale>
        <cfvo type="min"/>
        <cfvo type="max"/>
        <color rgb="FFFCFCFF"/>
        <color rgb="FFF8696B"/>
      </colorScale>
    </cfRule>
  </conditionalFormatting>
  <conditionalFormatting sqref="D1">
    <cfRule type="colorScale" priority="6">
      <colorScale>
        <cfvo type="min"/>
        <cfvo type="max"/>
        <color rgb="FFFCFCFF"/>
        <color rgb="FFF8696B"/>
      </colorScale>
    </cfRule>
  </conditionalFormatting>
  <conditionalFormatting sqref="E1">
    <cfRule type="colorScale" priority="5">
      <colorScale>
        <cfvo type="min"/>
        <cfvo type="max"/>
        <color theme="9" tint="0.79998168889431442"/>
        <color rgb="FF00B050"/>
      </colorScale>
    </cfRule>
  </conditionalFormatting>
  <conditionalFormatting sqref="F1">
    <cfRule type="colorScale" priority="3">
      <colorScale>
        <cfvo type="min"/>
        <cfvo type="max"/>
        <color theme="4" tint="0.79998168889431442"/>
        <color theme="8" tint="-0.249977111117893"/>
      </colorScale>
    </cfRule>
    <cfRule type="colorScale" priority="4">
      <colorScale>
        <cfvo type="min"/>
        <cfvo type="max"/>
        <color theme="4" tint="0.79998168889431442"/>
        <color theme="8"/>
      </colorScale>
    </cfRule>
  </conditionalFormatting>
  <conditionalFormatting sqref="C1:D1">
    <cfRule type="colorScale" priority="2">
      <colorScale>
        <cfvo type="min"/>
        <cfvo type="max"/>
        <color theme="0"/>
        <color rgb="FFFF0000"/>
      </colorScale>
    </cfRule>
  </conditionalFormatting>
  <conditionalFormatting sqref="G1">
    <cfRule type="colorScale" priority="1">
      <colorScale>
        <cfvo type="min"/>
        <cfvo type="max"/>
        <color theme="0"/>
        <color theme="1" tint="0.499984740745262"/>
      </colorScale>
    </cfRule>
  </conditionalFormatting>
  <conditionalFormatting sqref="H1">
    <cfRule type="colorScale" priority="10">
      <colorScale>
        <cfvo type="min"/>
        <cfvo type="max"/>
        <color theme="0"/>
        <color theme="1" tint="0.499984740745262"/>
      </colorScale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74"/>
  <sheetViews>
    <sheetView tabSelected="1" topLeftCell="A154" workbookViewId="0">
      <selection activeCell="M173" sqref="M173"/>
    </sheetView>
  </sheetViews>
  <sheetFormatPr defaultRowHeight="15" x14ac:dyDescent="0.25"/>
  <cols>
    <col min="1" max="1" width="7.85546875" bestFit="1" customWidth="1"/>
    <col min="2" max="2" width="13.5703125" bestFit="1" customWidth="1"/>
    <col min="3" max="3" width="10.28515625" bestFit="1" customWidth="1"/>
    <col min="4" max="4" width="7.7109375" bestFit="1" customWidth="1"/>
    <col min="5" max="5" width="12.7109375" bestFit="1" customWidth="1"/>
    <col min="6" max="6" width="7.5703125" bestFit="1" customWidth="1"/>
    <col min="7" max="7" width="31.5703125" bestFit="1" customWidth="1"/>
    <col min="9" max="9" width="36.140625" style="38" bestFit="1" customWidth="1"/>
    <col min="10" max="10" width="36.140625" bestFit="1" customWidth="1"/>
  </cols>
  <sheetData>
    <row r="1" spans="1:11" s="275" customFormat="1" ht="15.75" x14ac:dyDescent="0.25">
      <c r="A1" s="275" t="s">
        <v>13037</v>
      </c>
    </row>
    <row r="2" spans="1:11" ht="15.75" x14ac:dyDescent="0.25">
      <c r="A2" s="300" t="s">
        <v>12901</v>
      </c>
      <c r="B2" s="300"/>
      <c r="C2" s="300"/>
      <c r="D2" s="300"/>
      <c r="E2" s="300"/>
      <c r="F2" s="300"/>
      <c r="I2" s="300" t="s">
        <v>12902</v>
      </c>
      <c r="J2" s="300"/>
      <c r="K2" s="300"/>
    </row>
    <row r="3" spans="1:11" ht="15.75" x14ac:dyDescent="0.25">
      <c r="A3" s="47" t="s">
        <v>243</v>
      </c>
      <c r="B3" s="47" t="s">
        <v>12903</v>
      </c>
      <c r="C3" s="47" t="s">
        <v>12904</v>
      </c>
      <c r="D3" s="47" t="s">
        <v>245</v>
      </c>
      <c r="E3" s="47" t="s">
        <v>246</v>
      </c>
      <c r="F3" s="47" t="s">
        <v>12905</v>
      </c>
      <c r="G3" s="47" t="s">
        <v>12911</v>
      </c>
      <c r="I3" s="47" t="s">
        <v>12906</v>
      </c>
      <c r="J3" s="47" t="s">
        <v>12907</v>
      </c>
      <c r="K3" s="46" t="s">
        <v>12908</v>
      </c>
    </row>
    <row r="4" spans="1:11" ht="15.75" x14ac:dyDescent="0.25">
      <c r="A4" s="7">
        <v>100</v>
      </c>
      <c r="B4" s="7">
        <v>0</v>
      </c>
      <c r="C4" s="7">
        <v>0</v>
      </c>
      <c r="D4" s="7">
        <v>0</v>
      </c>
      <c r="E4" s="7">
        <v>0</v>
      </c>
      <c r="F4" s="7">
        <v>0.01</v>
      </c>
      <c r="I4" s="220" t="s">
        <v>524</v>
      </c>
      <c r="J4" s="220">
        <v>131</v>
      </c>
      <c r="K4" s="220">
        <v>0.9</v>
      </c>
    </row>
    <row r="5" spans="1:11" ht="15.75" x14ac:dyDescent="0.25">
      <c r="A5" s="7">
        <v>101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I5" s="7" t="s">
        <v>524</v>
      </c>
      <c r="J5" s="7" t="s">
        <v>555</v>
      </c>
      <c r="K5" s="7">
        <v>0.65</v>
      </c>
    </row>
    <row r="6" spans="1:11" ht="15.75" x14ac:dyDescent="0.25">
      <c r="A6" s="7">
        <v>102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I6" s="7" t="s">
        <v>525</v>
      </c>
      <c r="J6" s="7" t="s">
        <v>559</v>
      </c>
      <c r="K6" s="7">
        <v>0.63</v>
      </c>
    </row>
    <row r="7" spans="1:11" ht="15.75" x14ac:dyDescent="0.25">
      <c r="A7" s="7">
        <v>103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I7" s="7" t="s">
        <v>524</v>
      </c>
      <c r="J7" s="7" t="s">
        <v>614</v>
      </c>
      <c r="K7" s="7">
        <v>0.44</v>
      </c>
    </row>
    <row r="8" spans="1:11" ht="15.75" x14ac:dyDescent="0.25">
      <c r="A8" s="7">
        <v>104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I8" s="7" t="s">
        <v>555</v>
      </c>
      <c r="J8" s="7" t="s">
        <v>614</v>
      </c>
      <c r="K8" s="7">
        <v>0.3</v>
      </c>
    </row>
    <row r="9" spans="1:11" ht="15.75" x14ac:dyDescent="0.25">
      <c r="A9" s="7">
        <v>105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I9" s="7" t="s">
        <v>559</v>
      </c>
      <c r="J9" s="7" t="s">
        <v>524</v>
      </c>
      <c r="K9" s="7">
        <v>0.28999999999999998</v>
      </c>
    </row>
    <row r="10" spans="1:11" ht="15.75" x14ac:dyDescent="0.25">
      <c r="A10" s="7">
        <v>106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I10" s="7" t="s">
        <v>559</v>
      </c>
      <c r="J10" s="7" t="s">
        <v>525</v>
      </c>
      <c r="K10" s="7">
        <v>0.28999999999999998</v>
      </c>
    </row>
    <row r="11" spans="1:11" ht="15.75" x14ac:dyDescent="0.25">
      <c r="A11" s="7">
        <v>107</v>
      </c>
      <c r="B11" s="7">
        <v>0.01</v>
      </c>
      <c r="C11" s="7">
        <v>0</v>
      </c>
      <c r="D11" s="7">
        <v>0.01</v>
      </c>
      <c r="E11" s="7">
        <v>0</v>
      </c>
      <c r="F11" s="7">
        <v>1.98</v>
      </c>
      <c r="I11" s="7" t="s">
        <v>614</v>
      </c>
      <c r="J11" s="7" t="s">
        <v>555</v>
      </c>
      <c r="K11" s="7">
        <v>0.16</v>
      </c>
    </row>
    <row r="12" spans="1:11" ht="15.75" x14ac:dyDescent="0.25">
      <c r="A12" s="7">
        <v>108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I12" s="7" t="s">
        <v>524</v>
      </c>
      <c r="J12" s="7">
        <v>111</v>
      </c>
      <c r="K12" s="7">
        <v>0.14000000000000001</v>
      </c>
    </row>
    <row r="13" spans="1:11" ht="15.75" x14ac:dyDescent="0.25">
      <c r="A13" s="7">
        <v>109</v>
      </c>
      <c r="B13" s="7">
        <v>0</v>
      </c>
      <c r="C13" s="7">
        <v>0.01</v>
      </c>
      <c r="D13" s="7">
        <v>0.01</v>
      </c>
      <c r="E13" s="7">
        <v>0</v>
      </c>
      <c r="F13" s="7">
        <v>0</v>
      </c>
      <c r="I13" s="7" t="s">
        <v>614</v>
      </c>
      <c r="J13" s="7" t="s">
        <v>525</v>
      </c>
      <c r="K13" s="7">
        <v>0.12</v>
      </c>
    </row>
    <row r="14" spans="1:11" ht="15.75" x14ac:dyDescent="0.25">
      <c r="A14" s="7">
        <v>110</v>
      </c>
      <c r="B14" s="7">
        <v>0</v>
      </c>
      <c r="C14" s="7">
        <v>0</v>
      </c>
      <c r="D14" s="7">
        <v>0</v>
      </c>
      <c r="E14" s="7">
        <v>0</v>
      </c>
      <c r="F14" s="7">
        <v>2</v>
      </c>
      <c r="I14" s="7" t="s">
        <v>524</v>
      </c>
      <c r="J14" s="7">
        <v>136</v>
      </c>
      <c r="K14" s="7">
        <v>0.09</v>
      </c>
    </row>
    <row r="15" spans="1:11" ht="15.75" x14ac:dyDescent="0.25">
      <c r="A15" s="7">
        <v>111</v>
      </c>
      <c r="B15" s="7">
        <v>0</v>
      </c>
      <c r="C15" s="7">
        <v>0.05</v>
      </c>
      <c r="D15" s="7">
        <v>7.0000000000000007E-2</v>
      </c>
      <c r="E15" s="7">
        <v>0.01</v>
      </c>
      <c r="F15" s="7">
        <v>1.82</v>
      </c>
      <c r="I15" s="7" t="s">
        <v>524</v>
      </c>
      <c r="J15" s="7" t="s">
        <v>592</v>
      </c>
      <c r="K15" s="7">
        <v>0.08</v>
      </c>
    </row>
    <row r="16" spans="1:11" ht="15.75" x14ac:dyDescent="0.25">
      <c r="A16" s="7">
        <v>112</v>
      </c>
      <c r="B16" s="7">
        <v>0</v>
      </c>
      <c r="C16" s="7">
        <v>0</v>
      </c>
      <c r="D16" s="7">
        <v>0.01</v>
      </c>
      <c r="E16" s="7">
        <v>0</v>
      </c>
      <c r="F16" s="7">
        <v>2</v>
      </c>
      <c r="I16" s="7" t="s">
        <v>606</v>
      </c>
      <c r="J16" s="7" t="s">
        <v>614</v>
      </c>
      <c r="K16" s="7">
        <v>0.08</v>
      </c>
    </row>
    <row r="17" spans="1:11" ht="15.75" x14ac:dyDescent="0.25">
      <c r="A17" s="7">
        <v>113</v>
      </c>
      <c r="B17" s="7">
        <v>0</v>
      </c>
      <c r="C17" s="7">
        <v>0.01</v>
      </c>
      <c r="D17" s="7">
        <v>0.01</v>
      </c>
      <c r="E17" s="7">
        <v>0</v>
      </c>
      <c r="F17" s="7">
        <v>0</v>
      </c>
      <c r="I17" s="7" t="s">
        <v>614</v>
      </c>
      <c r="J17" s="7" t="s">
        <v>524</v>
      </c>
      <c r="K17" s="7">
        <v>7.0000000000000007E-2</v>
      </c>
    </row>
    <row r="18" spans="1:11" ht="15.75" x14ac:dyDescent="0.25">
      <c r="A18" s="220">
        <v>114</v>
      </c>
      <c r="B18" s="220">
        <v>0.92</v>
      </c>
      <c r="C18" s="7">
        <v>0.02</v>
      </c>
      <c r="D18" s="7">
        <v>0.08</v>
      </c>
      <c r="E18" s="7">
        <v>0</v>
      </c>
      <c r="F18" s="220">
        <v>2</v>
      </c>
      <c r="G18" s="85" t="s">
        <v>12909</v>
      </c>
      <c r="I18" s="7">
        <v>136</v>
      </c>
      <c r="J18" s="7" t="s">
        <v>524</v>
      </c>
      <c r="K18" s="7">
        <v>7.0000000000000007E-2</v>
      </c>
    </row>
    <row r="19" spans="1:11" ht="15.75" x14ac:dyDescent="0.25">
      <c r="A19" s="7">
        <v>115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I19" s="7" t="s">
        <v>524</v>
      </c>
      <c r="J19" s="7" t="s">
        <v>611</v>
      </c>
      <c r="K19" s="7">
        <v>7.0000000000000007E-2</v>
      </c>
    </row>
    <row r="20" spans="1:11" ht="15.75" x14ac:dyDescent="0.25">
      <c r="A20" s="7">
        <v>116</v>
      </c>
      <c r="B20" s="7">
        <v>0</v>
      </c>
      <c r="C20" s="7">
        <v>0</v>
      </c>
      <c r="D20" s="7">
        <v>0.01</v>
      </c>
      <c r="E20" s="7">
        <v>0</v>
      </c>
      <c r="F20" s="7">
        <v>0</v>
      </c>
      <c r="I20" s="7" t="s">
        <v>524</v>
      </c>
      <c r="J20" s="7" t="s">
        <v>553</v>
      </c>
      <c r="K20" s="7">
        <v>0.06</v>
      </c>
    </row>
    <row r="21" spans="1:11" ht="15.75" x14ac:dyDescent="0.25">
      <c r="A21" s="7">
        <v>117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I21" s="7" t="s">
        <v>524</v>
      </c>
      <c r="J21" s="7">
        <v>154</v>
      </c>
      <c r="K21" s="7">
        <v>0.05</v>
      </c>
    </row>
    <row r="22" spans="1:11" ht="15.75" x14ac:dyDescent="0.25">
      <c r="A22" s="7">
        <v>118</v>
      </c>
      <c r="B22" s="7">
        <v>0</v>
      </c>
      <c r="C22" s="7">
        <v>0.02</v>
      </c>
      <c r="D22" s="7">
        <v>0.03</v>
      </c>
      <c r="E22" s="7">
        <v>0</v>
      </c>
      <c r="F22" s="7">
        <v>0</v>
      </c>
      <c r="I22" s="7" t="s">
        <v>531</v>
      </c>
      <c r="J22" s="7">
        <v>182</v>
      </c>
      <c r="K22" s="7">
        <v>0.05</v>
      </c>
    </row>
    <row r="23" spans="1:11" ht="15.75" x14ac:dyDescent="0.25">
      <c r="A23" s="7">
        <v>119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I23" s="7" t="s">
        <v>592</v>
      </c>
      <c r="J23" s="7">
        <v>182</v>
      </c>
      <c r="K23" s="7">
        <v>0.05</v>
      </c>
    </row>
    <row r="24" spans="1:11" ht="15.75" x14ac:dyDescent="0.25">
      <c r="A24" s="7">
        <v>120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I24" s="7" t="s">
        <v>611</v>
      </c>
      <c r="J24" s="7">
        <v>182</v>
      </c>
      <c r="K24" s="7">
        <v>0.05</v>
      </c>
    </row>
    <row r="25" spans="1:11" ht="15.75" x14ac:dyDescent="0.25">
      <c r="A25" s="7">
        <v>121</v>
      </c>
      <c r="B25" s="7">
        <v>0</v>
      </c>
      <c r="C25" s="7">
        <v>0.01</v>
      </c>
      <c r="D25" s="7">
        <v>0.01</v>
      </c>
      <c r="E25" s="7">
        <v>0</v>
      </c>
      <c r="F25" s="7">
        <v>0</v>
      </c>
      <c r="I25" s="7">
        <v>111</v>
      </c>
      <c r="J25" s="7" t="s">
        <v>555</v>
      </c>
      <c r="K25" s="7">
        <v>0.05</v>
      </c>
    </row>
    <row r="26" spans="1:11" ht="15.75" x14ac:dyDescent="0.25">
      <c r="A26" s="7">
        <v>122</v>
      </c>
      <c r="B26" s="7">
        <v>0</v>
      </c>
      <c r="C26" s="7">
        <v>0.01</v>
      </c>
      <c r="D26" s="7">
        <v>0.02</v>
      </c>
      <c r="E26" s="7">
        <v>0</v>
      </c>
      <c r="F26" s="7">
        <v>0.01</v>
      </c>
      <c r="I26" s="7" t="s">
        <v>555</v>
      </c>
      <c r="J26" s="7">
        <v>136</v>
      </c>
      <c r="K26" s="7">
        <v>0.04</v>
      </c>
    </row>
    <row r="27" spans="1:11" ht="15.75" x14ac:dyDescent="0.25">
      <c r="A27" s="7">
        <v>123</v>
      </c>
      <c r="B27" s="7">
        <v>0</v>
      </c>
      <c r="C27" s="7">
        <v>0</v>
      </c>
      <c r="D27" s="7">
        <v>0.01</v>
      </c>
      <c r="E27" s="7">
        <v>0</v>
      </c>
      <c r="F27" s="7">
        <v>0.01</v>
      </c>
      <c r="I27" s="7" t="s">
        <v>553</v>
      </c>
      <c r="J27" s="7">
        <v>186</v>
      </c>
      <c r="K27" s="7">
        <v>0.04</v>
      </c>
    </row>
    <row r="28" spans="1:11" ht="15.75" x14ac:dyDescent="0.25">
      <c r="A28" s="7">
        <v>124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I28" s="7" t="s">
        <v>587</v>
      </c>
      <c r="J28" s="7">
        <v>186</v>
      </c>
      <c r="K28" s="7">
        <v>0.04</v>
      </c>
    </row>
    <row r="29" spans="1:11" ht="15.75" x14ac:dyDescent="0.25">
      <c r="A29" s="7">
        <v>125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I29" s="7" t="s">
        <v>592</v>
      </c>
      <c r="J29" s="7">
        <v>186</v>
      </c>
      <c r="K29" s="7">
        <v>0.04</v>
      </c>
    </row>
    <row r="30" spans="1:11" ht="15.75" x14ac:dyDescent="0.25">
      <c r="A30" s="7">
        <v>126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I30" s="7" t="s">
        <v>524</v>
      </c>
      <c r="J30" s="7" t="s">
        <v>578</v>
      </c>
      <c r="K30" s="7">
        <v>0.04</v>
      </c>
    </row>
    <row r="31" spans="1:11" ht="15.75" x14ac:dyDescent="0.25">
      <c r="A31" s="7">
        <v>127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I31" s="7" t="s">
        <v>595</v>
      </c>
      <c r="J31" s="7" t="s">
        <v>524</v>
      </c>
      <c r="K31" s="7">
        <v>0.04</v>
      </c>
    </row>
    <row r="32" spans="1:11" ht="15.75" x14ac:dyDescent="0.25">
      <c r="A32" s="7">
        <v>128</v>
      </c>
      <c r="B32" s="7">
        <v>0</v>
      </c>
      <c r="C32" s="7">
        <v>0</v>
      </c>
      <c r="D32" s="7">
        <v>0.01</v>
      </c>
      <c r="E32" s="7">
        <v>0</v>
      </c>
      <c r="F32" s="7">
        <v>0.01</v>
      </c>
      <c r="I32" s="7" t="s">
        <v>524</v>
      </c>
      <c r="J32" s="7" t="s">
        <v>579</v>
      </c>
      <c r="K32" s="7">
        <v>0.04</v>
      </c>
    </row>
    <row r="33" spans="1:11" ht="15.75" x14ac:dyDescent="0.25">
      <c r="A33" s="7">
        <v>129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I33" s="7" t="s">
        <v>524</v>
      </c>
      <c r="J33" s="7" t="s">
        <v>556</v>
      </c>
      <c r="K33" s="7">
        <v>0.04</v>
      </c>
    </row>
    <row r="34" spans="1:11" ht="15.75" x14ac:dyDescent="0.25">
      <c r="A34" s="7">
        <v>130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I34" s="7" t="s">
        <v>524</v>
      </c>
      <c r="J34" s="7" t="s">
        <v>531</v>
      </c>
      <c r="K34" s="7">
        <v>0.04</v>
      </c>
    </row>
    <row r="35" spans="1:11" ht="15.75" x14ac:dyDescent="0.25">
      <c r="A35" s="220">
        <v>131</v>
      </c>
      <c r="B35" s="7">
        <v>0</v>
      </c>
      <c r="C35" s="220">
        <v>0.74</v>
      </c>
      <c r="D35" s="7">
        <v>0</v>
      </c>
      <c r="E35" s="7">
        <v>0</v>
      </c>
      <c r="F35" s="220">
        <v>1</v>
      </c>
      <c r="G35" s="85" t="s">
        <v>12910</v>
      </c>
      <c r="I35" s="7" t="s">
        <v>524</v>
      </c>
      <c r="J35" s="7" t="s">
        <v>563</v>
      </c>
      <c r="K35" s="7">
        <v>0.04</v>
      </c>
    </row>
    <row r="36" spans="1:11" ht="15.75" x14ac:dyDescent="0.25">
      <c r="A36" s="7">
        <v>132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I36" s="7" t="s">
        <v>614</v>
      </c>
      <c r="J36" s="7">
        <v>107</v>
      </c>
      <c r="K36" s="7">
        <v>0.03</v>
      </c>
    </row>
    <row r="37" spans="1:11" ht="15.75" x14ac:dyDescent="0.25">
      <c r="A37" s="7">
        <v>133</v>
      </c>
      <c r="B37" s="7">
        <v>0</v>
      </c>
      <c r="C37" s="7">
        <v>0</v>
      </c>
      <c r="D37" s="7">
        <v>0</v>
      </c>
      <c r="E37" s="7">
        <v>0.01</v>
      </c>
      <c r="F37" s="7">
        <v>0.01</v>
      </c>
      <c r="I37" s="7" t="s">
        <v>524</v>
      </c>
      <c r="J37" s="7">
        <v>114</v>
      </c>
      <c r="K37" s="7">
        <v>0.03</v>
      </c>
    </row>
    <row r="38" spans="1:11" ht="15.75" x14ac:dyDescent="0.25">
      <c r="A38" s="7">
        <v>134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I38" s="7" t="s">
        <v>525</v>
      </c>
      <c r="J38" s="7">
        <v>136</v>
      </c>
      <c r="K38" s="7">
        <v>0.03</v>
      </c>
    </row>
    <row r="39" spans="1:11" ht="15.75" x14ac:dyDescent="0.25">
      <c r="A39" s="7">
        <v>135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I39" s="7">
        <v>114</v>
      </c>
      <c r="J39" s="7">
        <v>176</v>
      </c>
      <c r="K39" s="7">
        <v>0.03</v>
      </c>
    </row>
    <row r="40" spans="1:11" ht="15.75" x14ac:dyDescent="0.25">
      <c r="A40" s="7">
        <v>136</v>
      </c>
      <c r="B40" s="7">
        <v>0</v>
      </c>
      <c r="C40" s="7">
        <v>0.01</v>
      </c>
      <c r="D40" s="7">
        <v>0.04</v>
      </c>
      <c r="E40" s="7">
        <v>0</v>
      </c>
      <c r="F40" s="7">
        <v>1.95</v>
      </c>
      <c r="I40" s="7" t="s">
        <v>524</v>
      </c>
      <c r="J40" s="7">
        <v>178</v>
      </c>
      <c r="K40" s="7">
        <v>0.03</v>
      </c>
    </row>
    <row r="41" spans="1:11" ht="15.75" x14ac:dyDescent="0.25">
      <c r="A41" s="7">
        <v>137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I41" s="7" t="s">
        <v>556</v>
      </c>
      <c r="J41" s="7">
        <v>182</v>
      </c>
      <c r="K41" s="7">
        <v>0.03</v>
      </c>
    </row>
    <row r="42" spans="1:11" ht="15.75" x14ac:dyDescent="0.25">
      <c r="A42" s="7">
        <v>138</v>
      </c>
      <c r="B42" s="7">
        <v>0</v>
      </c>
      <c r="C42" s="7">
        <v>0</v>
      </c>
      <c r="D42" s="7">
        <v>0</v>
      </c>
      <c r="E42" s="7">
        <v>0</v>
      </c>
      <c r="F42" s="7">
        <v>2.0099999999999998</v>
      </c>
      <c r="I42" s="7" t="s">
        <v>553</v>
      </c>
      <c r="J42" s="7">
        <v>182</v>
      </c>
      <c r="K42" s="7">
        <v>0.03</v>
      </c>
    </row>
    <row r="43" spans="1:11" ht="15.75" x14ac:dyDescent="0.25">
      <c r="A43" s="7">
        <v>139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I43" s="7" t="s">
        <v>563</v>
      </c>
      <c r="J43" s="7">
        <v>182</v>
      </c>
      <c r="K43" s="7">
        <v>0.03</v>
      </c>
    </row>
    <row r="44" spans="1:11" ht="15.75" x14ac:dyDescent="0.25">
      <c r="A44" s="7">
        <v>140</v>
      </c>
      <c r="B44" s="7">
        <v>0</v>
      </c>
      <c r="C44" s="7">
        <v>0.01</v>
      </c>
      <c r="D44" s="7">
        <v>0</v>
      </c>
      <c r="E44" s="7">
        <v>0</v>
      </c>
      <c r="F44" s="7">
        <v>2.0099999999999998</v>
      </c>
      <c r="I44" s="7" t="s">
        <v>578</v>
      </c>
      <c r="J44" s="7">
        <v>186</v>
      </c>
      <c r="K44" s="7">
        <v>0.03</v>
      </c>
    </row>
    <row r="45" spans="1:11" ht="15.75" x14ac:dyDescent="0.25">
      <c r="A45" s="7">
        <v>141</v>
      </c>
      <c r="B45" s="7">
        <v>0</v>
      </c>
      <c r="C45" s="7">
        <v>0.03</v>
      </c>
      <c r="D45" s="7">
        <v>0.02</v>
      </c>
      <c r="E45" s="7">
        <v>0</v>
      </c>
      <c r="F45" s="7">
        <v>0.01</v>
      </c>
      <c r="I45" s="7" t="s">
        <v>562</v>
      </c>
      <c r="J45" s="7">
        <v>186</v>
      </c>
      <c r="K45" s="7">
        <v>0.03</v>
      </c>
    </row>
    <row r="46" spans="1:11" ht="15.75" x14ac:dyDescent="0.25">
      <c r="A46" s="7">
        <v>142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I46" s="7" t="s">
        <v>524</v>
      </c>
      <c r="J46" s="7" t="s">
        <v>525</v>
      </c>
      <c r="K46" s="7">
        <v>0.03</v>
      </c>
    </row>
    <row r="47" spans="1:11" ht="15.75" x14ac:dyDescent="0.25">
      <c r="A47" s="7">
        <v>143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I47" s="7" t="s">
        <v>524</v>
      </c>
      <c r="J47" s="7" t="s">
        <v>562</v>
      </c>
      <c r="K47" s="7">
        <v>0.03</v>
      </c>
    </row>
    <row r="48" spans="1:11" ht="15.75" x14ac:dyDescent="0.25">
      <c r="A48" s="7">
        <v>144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I48" s="7" t="s">
        <v>524</v>
      </c>
      <c r="J48" s="7" t="s">
        <v>587</v>
      </c>
      <c r="K48" s="7">
        <v>0.03</v>
      </c>
    </row>
    <row r="49" spans="1:11" ht="15.75" x14ac:dyDescent="0.25">
      <c r="A49" s="7">
        <v>145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I49" s="7" t="s">
        <v>524</v>
      </c>
      <c r="J49" s="7" t="s">
        <v>597</v>
      </c>
      <c r="K49" s="7">
        <v>0.03</v>
      </c>
    </row>
    <row r="50" spans="1:11" ht="15.75" x14ac:dyDescent="0.25">
      <c r="A50" s="7">
        <v>146</v>
      </c>
      <c r="B50" s="7">
        <v>0</v>
      </c>
      <c r="C50" s="7">
        <v>0.01</v>
      </c>
      <c r="D50" s="7">
        <v>0</v>
      </c>
      <c r="E50" s="7">
        <v>7.0000000000000007E-2</v>
      </c>
      <c r="F50" s="7">
        <v>1.98</v>
      </c>
      <c r="I50" s="7" t="s">
        <v>524</v>
      </c>
      <c r="J50" s="7">
        <v>123</v>
      </c>
      <c r="K50" s="7">
        <v>0.02</v>
      </c>
    </row>
    <row r="51" spans="1:11" ht="15.75" x14ac:dyDescent="0.25">
      <c r="A51" s="7">
        <v>147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I51" s="7" t="s">
        <v>524</v>
      </c>
      <c r="J51" s="7">
        <v>133</v>
      </c>
      <c r="K51" s="7">
        <v>0.02</v>
      </c>
    </row>
    <row r="52" spans="1:11" ht="15.75" x14ac:dyDescent="0.25">
      <c r="A52" s="7">
        <v>148</v>
      </c>
      <c r="B52" s="7">
        <v>0</v>
      </c>
      <c r="C52" s="7">
        <v>0.01</v>
      </c>
      <c r="D52" s="7">
        <v>0.01</v>
      </c>
      <c r="E52" s="7">
        <v>0</v>
      </c>
      <c r="F52" s="7">
        <v>0</v>
      </c>
      <c r="I52" s="7" t="s">
        <v>595</v>
      </c>
      <c r="J52" s="7">
        <v>136</v>
      </c>
      <c r="K52" s="7">
        <v>0.02</v>
      </c>
    </row>
    <row r="53" spans="1:11" ht="15.75" x14ac:dyDescent="0.25">
      <c r="A53" s="7">
        <v>149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I53" s="7" t="s">
        <v>524</v>
      </c>
      <c r="J53" s="7">
        <v>165</v>
      </c>
      <c r="K53" s="7">
        <v>0.02</v>
      </c>
    </row>
    <row r="54" spans="1:11" ht="15.75" x14ac:dyDescent="0.25">
      <c r="A54" s="7">
        <v>150</v>
      </c>
      <c r="B54" s="7">
        <v>0</v>
      </c>
      <c r="C54" s="7">
        <v>0.03</v>
      </c>
      <c r="D54" s="7">
        <v>0.01</v>
      </c>
      <c r="E54" s="7">
        <v>0</v>
      </c>
      <c r="F54" s="7">
        <v>0.02</v>
      </c>
      <c r="I54" s="7" t="s">
        <v>524</v>
      </c>
      <c r="J54" s="7">
        <v>169</v>
      </c>
      <c r="K54" s="7">
        <v>0.02</v>
      </c>
    </row>
    <row r="55" spans="1:11" ht="15.75" x14ac:dyDescent="0.25">
      <c r="A55" s="7">
        <v>151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I55" s="7" t="s">
        <v>578</v>
      </c>
      <c r="J55" s="7">
        <v>182</v>
      </c>
      <c r="K55" s="7">
        <v>0.02</v>
      </c>
    </row>
    <row r="56" spans="1:11" ht="15.75" x14ac:dyDescent="0.25">
      <c r="A56" s="7">
        <v>152</v>
      </c>
      <c r="B56" s="7">
        <v>0</v>
      </c>
      <c r="C56" s="7">
        <v>0</v>
      </c>
      <c r="D56" s="7">
        <v>0.24</v>
      </c>
      <c r="E56" s="7">
        <v>0</v>
      </c>
      <c r="F56" s="7">
        <v>0.02</v>
      </c>
      <c r="I56" s="7" t="s">
        <v>579</v>
      </c>
      <c r="J56" s="7">
        <v>182</v>
      </c>
      <c r="K56" s="7">
        <v>0.02</v>
      </c>
    </row>
    <row r="57" spans="1:11" ht="15.75" x14ac:dyDescent="0.25">
      <c r="A57" s="7">
        <v>153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I57" s="7" t="s">
        <v>587</v>
      </c>
      <c r="J57" s="7">
        <v>182</v>
      </c>
      <c r="K57" s="7">
        <v>0.02</v>
      </c>
    </row>
    <row r="58" spans="1:11" ht="15.75" x14ac:dyDescent="0.25">
      <c r="A58" s="7">
        <v>154</v>
      </c>
      <c r="B58" s="7">
        <v>0</v>
      </c>
      <c r="C58" s="7">
        <v>0.25</v>
      </c>
      <c r="D58" s="7">
        <v>0</v>
      </c>
      <c r="E58" s="7">
        <v>0.01</v>
      </c>
      <c r="F58" s="7">
        <v>0.26</v>
      </c>
      <c r="I58" s="7">
        <v>178</v>
      </c>
      <c r="J58" s="7">
        <v>182</v>
      </c>
      <c r="K58" s="7">
        <v>0.02</v>
      </c>
    </row>
    <row r="59" spans="1:11" ht="15.75" x14ac:dyDescent="0.25">
      <c r="A59" s="7">
        <v>155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I59" s="7" t="s">
        <v>579</v>
      </c>
      <c r="J59" s="7">
        <v>186</v>
      </c>
      <c r="K59" s="7">
        <v>0.02</v>
      </c>
    </row>
    <row r="60" spans="1:11" ht="15.75" x14ac:dyDescent="0.25">
      <c r="A60" s="7">
        <v>156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I60" s="7" t="s">
        <v>594</v>
      </c>
      <c r="J60" s="7">
        <v>186</v>
      </c>
      <c r="K60" s="7">
        <v>0.02</v>
      </c>
    </row>
    <row r="61" spans="1:11" ht="15.75" x14ac:dyDescent="0.25">
      <c r="A61" s="7">
        <v>157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I61" s="7" t="s">
        <v>608</v>
      </c>
      <c r="J61" s="7">
        <v>186</v>
      </c>
      <c r="K61" s="7">
        <v>0.02</v>
      </c>
    </row>
    <row r="62" spans="1:11" ht="15.75" x14ac:dyDescent="0.25">
      <c r="A62" s="220">
        <v>158</v>
      </c>
      <c r="B62" s="220">
        <v>1</v>
      </c>
      <c r="C62" s="7">
        <v>0</v>
      </c>
      <c r="D62" s="7">
        <v>0.26</v>
      </c>
      <c r="E62" s="7">
        <v>0</v>
      </c>
      <c r="F62" s="220">
        <v>2</v>
      </c>
      <c r="G62" s="85" t="s">
        <v>12909</v>
      </c>
      <c r="I62" s="7" t="s">
        <v>597</v>
      </c>
      <c r="J62" s="7">
        <v>186</v>
      </c>
      <c r="K62" s="7">
        <v>0.02</v>
      </c>
    </row>
    <row r="63" spans="1:11" ht="15.75" x14ac:dyDescent="0.25">
      <c r="A63" s="7">
        <v>159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I63" s="7" t="s">
        <v>563</v>
      </c>
      <c r="J63" s="7">
        <v>186</v>
      </c>
      <c r="K63" s="7">
        <v>0.02</v>
      </c>
    </row>
    <row r="64" spans="1:11" ht="15.75" x14ac:dyDescent="0.25">
      <c r="A64" s="7">
        <v>160</v>
      </c>
      <c r="B64" s="7">
        <v>0</v>
      </c>
      <c r="C64" s="7">
        <v>0.01</v>
      </c>
      <c r="D64" s="7">
        <v>0.01</v>
      </c>
      <c r="E64" s="7">
        <v>0</v>
      </c>
      <c r="F64" s="7">
        <v>0</v>
      </c>
      <c r="I64" s="7" t="s">
        <v>611</v>
      </c>
      <c r="J64" s="7">
        <v>186</v>
      </c>
      <c r="K64" s="7">
        <v>0.02</v>
      </c>
    </row>
    <row r="65" spans="1:11" ht="15.75" x14ac:dyDescent="0.25">
      <c r="A65" s="7">
        <v>161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I65" s="7">
        <v>178</v>
      </c>
      <c r="J65" s="7">
        <v>186</v>
      </c>
      <c r="K65" s="7">
        <v>0.02</v>
      </c>
    </row>
    <row r="66" spans="1:11" ht="15.75" x14ac:dyDescent="0.25">
      <c r="A66" s="7">
        <v>162</v>
      </c>
      <c r="B66" s="7">
        <v>0</v>
      </c>
      <c r="C66" s="7">
        <v>0.03</v>
      </c>
      <c r="D66" s="7">
        <v>0</v>
      </c>
      <c r="E66" s="7">
        <v>0.04</v>
      </c>
      <c r="F66" s="7">
        <v>1.9</v>
      </c>
      <c r="I66" s="7" t="s">
        <v>524</v>
      </c>
      <c r="J66" s="7" t="s">
        <v>595</v>
      </c>
      <c r="K66" s="7">
        <v>0.02</v>
      </c>
    </row>
    <row r="67" spans="1:11" ht="15.75" x14ac:dyDescent="0.25">
      <c r="A67" s="7">
        <v>163</v>
      </c>
      <c r="B67" s="7">
        <v>0</v>
      </c>
      <c r="C67" s="7">
        <v>0</v>
      </c>
      <c r="D67" s="7">
        <v>0.02</v>
      </c>
      <c r="E67" s="7">
        <v>0</v>
      </c>
      <c r="F67" s="7">
        <v>0</v>
      </c>
      <c r="I67" s="7" t="s">
        <v>525</v>
      </c>
      <c r="J67" s="7" t="s">
        <v>595</v>
      </c>
      <c r="K67" s="7">
        <v>0.02</v>
      </c>
    </row>
    <row r="68" spans="1:11" ht="15.75" x14ac:dyDescent="0.25">
      <c r="A68" s="7">
        <v>164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I68" s="7" t="s">
        <v>525</v>
      </c>
      <c r="J68" s="7" t="s">
        <v>524</v>
      </c>
      <c r="K68" s="7">
        <v>0.02</v>
      </c>
    </row>
    <row r="69" spans="1:11" ht="15.75" x14ac:dyDescent="0.25">
      <c r="A69" s="7">
        <v>165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I69" s="7" t="s">
        <v>606</v>
      </c>
      <c r="J69" s="7" t="s">
        <v>555</v>
      </c>
      <c r="K69" s="7">
        <v>0.02</v>
      </c>
    </row>
    <row r="70" spans="1:11" ht="15.75" x14ac:dyDescent="0.25">
      <c r="A70" s="7">
        <v>166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I70" s="7">
        <v>136</v>
      </c>
      <c r="J70" s="7" t="s">
        <v>555</v>
      </c>
      <c r="K70" s="7">
        <v>0.02</v>
      </c>
    </row>
    <row r="71" spans="1:11" ht="15.75" x14ac:dyDescent="0.25">
      <c r="A71" s="7">
        <v>167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I71" s="7" t="s">
        <v>524</v>
      </c>
      <c r="J71" s="7" t="s">
        <v>619</v>
      </c>
      <c r="K71" s="7">
        <v>0.02</v>
      </c>
    </row>
    <row r="72" spans="1:11" ht="15.75" x14ac:dyDescent="0.25">
      <c r="A72" s="7">
        <v>168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I72" s="7" t="s">
        <v>524</v>
      </c>
      <c r="J72" s="7" t="s">
        <v>594</v>
      </c>
      <c r="K72" s="7">
        <v>0.02</v>
      </c>
    </row>
    <row r="73" spans="1:11" ht="15.75" x14ac:dyDescent="0.25">
      <c r="A73" s="7">
        <v>169</v>
      </c>
      <c r="B73" s="7">
        <v>0</v>
      </c>
      <c r="C73" s="7">
        <v>0.01</v>
      </c>
      <c r="D73" s="7">
        <v>0.01</v>
      </c>
      <c r="E73" s="7">
        <v>0</v>
      </c>
      <c r="F73" s="7">
        <v>0</v>
      </c>
      <c r="I73" s="7" t="s">
        <v>524</v>
      </c>
      <c r="J73" s="7" t="s">
        <v>608</v>
      </c>
      <c r="K73" s="7">
        <v>0.02</v>
      </c>
    </row>
    <row r="74" spans="1:11" ht="15.75" x14ac:dyDescent="0.25">
      <c r="A74" s="7">
        <v>170</v>
      </c>
      <c r="B74" s="7">
        <v>0</v>
      </c>
      <c r="C74" s="7">
        <v>0</v>
      </c>
      <c r="D74" s="7">
        <v>0</v>
      </c>
      <c r="E74" s="7">
        <v>0.56999999999999995</v>
      </c>
      <c r="F74" s="7">
        <v>1.83</v>
      </c>
      <c r="I74" s="7" t="s">
        <v>524</v>
      </c>
      <c r="J74" s="7" t="s">
        <v>543</v>
      </c>
      <c r="K74" s="7">
        <v>0.02</v>
      </c>
    </row>
    <row r="75" spans="1:11" ht="15.75" x14ac:dyDescent="0.25">
      <c r="A75" s="7">
        <v>171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I75" s="7">
        <v>136</v>
      </c>
      <c r="J75" s="7" t="s">
        <v>559</v>
      </c>
      <c r="K75" s="7">
        <v>0.02</v>
      </c>
    </row>
    <row r="76" spans="1:11" ht="15.75" x14ac:dyDescent="0.25">
      <c r="A76" s="7">
        <v>172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I76" s="7">
        <v>136</v>
      </c>
      <c r="J76" s="7">
        <v>107</v>
      </c>
      <c r="K76" s="7">
        <v>0.01</v>
      </c>
    </row>
    <row r="77" spans="1:11" ht="15.75" x14ac:dyDescent="0.25">
      <c r="A77" s="7">
        <v>173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I77" s="7" t="s">
        <v>559</v>
      </c>
      <c r="J77" s="7">
        <v>116</v>
      </c>
      <c r="K77" s="7">
        <v>0.01</v>
      </c>
    </row>
    <row r="78" spans="1:11" ht="15.75" x14ac:dyDescent="0.25">
      <c r="A78" s="7">
        <v>174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I78" s="7" t="s">
        <v>524</v>
      </c>
      <c r="J78" s="7">
        <v>118</v>
      </c>
      <c r="K78" s="7">
        <v>0.01</v>
      </c>
    </row>
    <row r="79" spans="1:11" ht="15.75" x14ac:dyDescent="0.25">
      <c r="A79" s="7">
        <v>175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I79" s="7" t="s">
        <v>580</v>
      </c>
      <c r="J79" s="7">
        <v>121</v>
      </c>
      <c r="K79" s="7">
        <v>0.01</v>
      </c>
    </row>
    <row r="80" spans="1:11" ht="15.75" x14ac:dyDescent="0.25">
      <c r="A80" s="7">
        <v>176</v>
      </c>
      <c r="B80" s="7">
        <v>0.02</v>
      </c>
      <c r="C80" s="7">
        <v>0.02</v>
      </c>
      <c r="D80" s="7">
        <v>0.02</v>
      </c>
      <c r="E80" s="7">
        <v>0.1</v>
      </c>
      <c r="F80" s="7">
        <v>1.26</v>
      </c>
      <c r="I80" s="7" t="s">
        <v>524</v>
      </c>
      <c r="J80" s="7">
        <v>122</v>
      </c>
      <c r="K80" s="7">
        <v>0.01</v>
      </c>
    </row>
    <row r="81" spans="1:11" ht="15.75" x14ac:dyDescent="0.25">
      <c r="A81" s="7">
        <v>177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I81" s="7" t="s">
        <v>524</v>
      </c>
      <c r="J81" s="7">
        <v>128</v>
      </c>
      <c r="K81" s="7">
        <v>0.01</v>
      </c>
    </row>
    <row r="82" spans="1:11" ht="15.75" x14ac:dyDescent="0.25">
      <c r="A82" s="7">
        <v>178</v>
      </c>
      <c r="B82" s="7">
        <v>0</v>
      </c>
      <c r="C82" s="7">
        <v>0.05</v>
      </c>
      <c r="D82" s="7">
        <v>0.05</v>
      </c>
      <c r="E82" s="7">
        <v>0</v>
      </c>
      <c r="F82" s="7">
        <v>0</v>
      </c>
      <c r="I82" s="7" t="s">
        <v>527</v>
      </c>
      <c r="J82" s="220">
        <v>131</v>
      </c>
      <c r="K82" s="7">
        <v>0.01</v>
      </c>
    </row>
    <row r="83" spans="1:11" ht="15.75" x14ac:dyDescent="0.25">
      <c r="A83" s="7">
        <v>179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I83" s="7" t="s">
        <v>570</v>
      </c>
      <c r="J83" s="220">
        <v>131</v>
      </c>
      <c r="K83" s="7">
        <v>0.01</v>
      </c>
    </row>
    <row r="84" spans="1:11" ht="15.75" x14ac:dyDescent="0.25">
      <c r="A84" s="7">
        <v>180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I84" s="7" t="s">
        <v>619</v>
      </c>
      <c r="J84" s="220">
        <v>131</v>
      </c>
      <c r="K84" s="7">
        <v>0.01</v>
      </c>
    </row>
    <row r="85" spans="1:11" ht="15.75" x14ac:dyDescent="0.25">
      <c r="A85" s="7">
        <v>181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I85" s="7" t="s">
        <v>587</v>
      </c>
      <c r="J85" s="220">
        <v>131</v>
      </c>
      <c r="K85" s="7">
        <v>0.01</v>
      </c>
    </row>
    <row r="86" spans="1:11" ht="15.75" x14ac:dyDescent="0.25">
      <c r="A86" s="7">
        <v>182</v>
      </c>
      <c r="B86" s="7">
        <v>0.06</v>
      </c>
      <c r="C86" s="7">
        <v>0.41</v>
      </c>
      <c r="D86" s="7">
        <v>0</v>
      </c>
      <c r="E86" s="7">
        <v>0.09</v>
      </c>
      <c r="F86" s="7">
        <v>1.1399999999999999</v>
      </c>
      <c r="I86" s="7" t="s">
        <v>524</v>
      </c>
      <c r="J86" s="7">
        <v>132</v>
      </c>
      <c r="K86" s="7">
        <v>0.01</v>
      </c>
    </row>
    <row r="87" spans="1:11" ht="15.75" x14ac:dyDescent="0.25">
      <c r="A87" s="7">
        <v>183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I87" s="7" t="s">
        <v>541</v>
      </c>
      <c r="J87" s="7">
        <v>136</v>
      </c>
      <c r="K87" s="7">
        <v>0.01</v>
      </c>
    </row>
    <row r="88" spans="1:11" ht="15.75" x14ac:dyDescent="0.25">
      <c r="A88" s="7">
        <v>184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I88" s="7" t="s">
        <v>524</v>
      </c>
      <c r="J88" s="7">
        <v>141</v>
      </c>
      <c r="K88" s="7">
        <v>0.01</v>
      </c>
    </row>
    <row r="89" spans="1:11" ht="15.75" x14ac:dyDescent="0.25">
      <c r="A89" s="7">
        <v>185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I89" s="7" t="s">
        <v>619</v>
      </c>
      <c r="J89" s="7">
        <v>146</v>
      </c>
      <c r="K89" s="7">
        <v>0.01</v>
      </c>
    </row>
    <row r="90" spans="1:11" ht="15.75" x14ac:dyDescent="0.25">
      <c r="A90" s="7">
        <v>186</v>
      </c>
      <c r="B90" s="7">
        <v>0.06</v>
      </c>
      <c r="C90" s="7">
        <v>0.41</v>
      </c>
      <c r="D90" s="7">
        <v>0</v>
      </c>
      <c r="E90" s="7">
        <v>0.09</v>
      </c>
      <c r="F90" s="7">
        <v>0.57999999999999996</v>
      </c>
      <c r="I90" s="7" t="s">
        <v>597</v>
      </c>
      <c r="J90" s="7">
        <v>154</v>
      </c>
      <c r="K90" s="7">
        <v>0.01</v>
      </c>
    </row>
    <row r="91" spans="1:11" ht="15.75" x14ac:dyDescent="0.25">
      <c r="A91" s="7">
        <v>187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I91" s="7" t="s">
        <v>524</v>
      </c>
      <c r="J91" s="7">
        <v>175</v>
      </c>
      <c r="K91" s="7">
        <v>0.01</v>
      </c>
    </row>
    <row r="92" spans="1:11" ht="15.75" x14ac:dyDescent="0.25">
      <c r="A92" s="7">
        <v>188</v>
      </c>
      <c r="B92" s="7">
        <v>0</v>
      </c>
      <c r="C92" s="7">
        <v>0.01</v>
      </c>
      <c r="D92" s="7">
        <v>0</v>
      </c>
      <c r="E92" s="7">
        <v>0.01</v>
      </c>
      <c r="F92" s="7">
        <v>0.02</v>
      </c>
      <c r="I92" s="7" t="s">
        <v>524</v>
      </c>
      <c r="J92" s="7">
        <v>177</v>
      </c>
      <c r="K92" s="7">
        <v>0.01</v>
      </c>
    </row>
    <row r="93" spans="1:11" ht="15.75" x14ac:dyDescent="0.25">
      <c r="A93" s="7">
        <v>189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I93" s="7" t="s">
        <v>595</v>
      </c>
      <c r="J93" s="7">
        <v>178</v>
      </c>
      <c r="K93" s="7">
        <v>0.01</v>
      </c>
    </row>
    <row r="94" spans="1:11" ht="15.75" x14ac:dyDescent="0.25">
      <c r="A94" s="7">
        <v>190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I94" s="7" t="s">
        <v>559</v>
      </c>
      <c r="J94" s="7">
        <v>178</v>
      </c>
      <c r="K94" s="7">
        <v>0.01</v>
      </c>
    </row>
    <row r="95" spans="1:11" ht="15.75" x14ac:dyDescent="0.25">
      <c r="A95" s="7">
        <v>191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I95" s="7" t="s">
        <v>527</v>
      </c>
      <c r="J95" s="7">
        <v>182</v>
      </c>
      <c r="K95" s="7">
        <v>0.01</v>
      </c>
    </row>
    <row r="96" spans="1:11" ht="15.75" x14ac:dyDescent="0.25">
      <c r="A96" s="7">
        <v>192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I96" s="7" t="s">
        <v>609</v>
      </c>
      <c r="J96" s="7">
        <v>182</v>
      </c>
      <c r="K96" s="7">
        <v>0.01</v>
      </c>
    </row>
    <row r="97" spans="1:11" ht="15.75" x14ac:dyDescent="0.25">
      <c r="A97" s="7">
        <v>193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I97" s="7" t="s">
        <v>596</v>
      </c>
      <c r="J97" s="7">
        <v>182</v>
      </c>
      <c r="K97" s="7">
        <v>0.01</v>
      </c>
    </row>
    <row r="98" spans="1:11" ht="15.75" x14ac:dyDescent="0.25">
      <c r="A98" s="7">
        <v>194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I98" s="7" t="s">
        <v>551</v>
      </c>
      <c r="J98" s="7">
        <v>182</v>
      </c>
      <c r="K98" s="7">
        <v>0.01</v>
      </c>
    </row>
    <row r="99" spans="1:11" ht="15.75" x14ac:dyDescent="0.25">
      <c r="A99" s="7">
        <v>195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I99" s="7" t="s">
        <v>547</v>
      </c>
      <c r="J99" s="7">
        <v>182</v>
      </c>
      <c r="K99" s="7">
        <v>0.01</v>
      </c>
    </row>
    <row r="100" spans="1:11" ht="15.75" x14ac:dyDescent="0.25">
      <c r="A100" s="7">
        <v>196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I100" s="7" t="s">
        <v>543</v>
      </c>
      <c r="J100" s="7">
        <v>182</v>
      </c>
      <c r="K100" s="7">
        <v>0.01</v>
      </c>
    </row>
    <row r="101" spans="1:11" ht="15.75" x14ac:dyDescent="0.25">
      <c r="A101" s="7">
        <v>197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I101" s="7" t="s">
        <v>565</v>
      </c>
      <c r="J101" s="7">
        <v>182</v>
      </c>
      <c r="K101" s="7">
        <v>0.01</v>
      </c>
    </row>
    <row r="102" spans="1:11" ht="15.75" x14ac:dyDescent="0.25">
      <c r="A102" s="7">
        <v>198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I102" s="7" t="s">
        <v>546</v>
      </c>
      <c r="J102" s="7">
        <v>182</v>
      </c>
      <c r="K102" s="7">
        <v>0.01</v>
      </c>
    </row>
    <row r="103" spans="1:11" ht="15.75" x14ac:dyDescent="0.25">
      <c r="A103" s="7"/>
      <c r="B103" s="7"/>
      <c r="C103" s="7"/>
      <c r="D103" s="7"/>
      <c r="E103" s="7"/>
      <c r="F103" s="7"/>
      <c r="I103" s="7" t="s">
        <v>597</v>
      </c>
      <c r="J103" s="7">
        <v>182</v>
      </c>
      <c r="K103" s="7">
        <v>0.01</v>
      </c>
    </row>
    <row r="104" spans="1:11" ht="15.75" x14ac:dyDescent="0.25">
      <c r="A104" s="7"/>
      <c r="B104" s="7"/>
      <c r="C104" s="7"/>
      <c r="D104" s="7"/>
      <c r="E104" s="7"/>
      <c r="F104" s="7"/>
      <c r="I104" s="7" t="s">
        <v>602</v>
      </c>
      <c r="J104" s="7">
        <v>182</v>
      </c>
      <c r="K104" s="7">
        <v>0.01</v>
      </c>
    </row>
    <row r="105" spans="1:11" ht="15.75" x14ac:dyDescent="0.25">
      <c r="A105" s="7"/>
      <c r="B105" s="7"/>
      <c r="C105" s="7"/>
      <c r="D105" s="7"/>
      <c r="E105" s="7"/>
      <c r="F105" s="7"/>
      <c r="I105" s="7" t="s">
        <v>598</v>
      </c>
      <c r="J105" s="7">
        <v>182</v>
      </c>
      <c r="K105" s="7">
        <v>0.01</v>
      </c>
    </row>
    <row r="106" spans="1:11" ht="15.75" x14ac:dyDescent="0.25">
      <c r="A106" s="7"/>
      <c r="B106" s="7"/>
      <c r="C106" s="7"/>
      <c r="D106" s="7"/>
      <c r="E106" s="7"/>
      <c r="F106" s="7"/>
      <c r="I106" s="7" t="s">
        <v>554</v>
      </c>
      <c r="J106" s="7">
        <v>182</v>
      </c>
      <c r="K106" s="7">
        <v>0.01</v>
      </c>
    </row>
    <row r="107" spans="1:11" ht="15.75" x14ac:dyDescent="0.25">
      <c r="A107" s="7"/>
      <c r="B107" s="7"/>
      <c r="C107" s="7"/>
      <c r="D107" s="7"/>
      <c r="E107" s="7"/>
      <c r="F107" s="7"/>
      <c r="I107" s="7">
        <v>118</v>
      </c>
      <c r="J107" s="7">
        <v>182</v>
      </c>
      <c r="K107" s="7">
        <v>0.01</v>
      </c>
    </row>
    <row r="108" spans="1:11" ht="15.75" x14ac:dyDescent="0.25">
      <c r="A108" s="7"/>
      <c r="B108" s="7"/>
      <c r="C108" s="7"/>
      <c r="D108" s="7"/>
      <c r="E108" s="7"/>
      <c r="F108" s="7"/>
      <c r="I108" s="7">
        <v>122</v>
      </c>
      <c r="J108" s="7">
        <v>182</v>
      </c>
      <c r="K108" s="7">
        <v>0.01</v>
      </c>
    </row>
    <row r="109" spans="1:11" ht="15.75" x14ac:dyDescent="0.25">
      <c r="A109" s="7"/>
      <c r="B109" s="7"/>
      <c r="C109" s="7"/>
      <c r="D109" s="7"/>
      <c r="E109" s="7"/>
      <c r="F109" s="7"/>
      <c r="I109" s="7">
        <v>131</v>
      </c>
      <c r="J109" s="7">
        <v>182</v>
      </c>
      <c r="K109" s="7">
        <v>0.01</v>
      </c>
    </row>
    <row r="110" spans="1:11" ht="15.75" x14ac:dyDescent="0.25">
      <c r="A110" s="7"/>
      <c r="B110" s="7"/>
      <c r="C110" s="7"/>
      <c r="D110" s="7"/>
      <c r="E110" s="7"/>
      <c r="F110" s="7"/>
      <c r="I110" s="7">
        <v>133</v>
      </c>
      <c r="J110" s="7">
        <v>182</v>
      </c>
      <c r="K110" s="7">
        <v>0.01</v>
      </c>
    </row>
    <row r="111" spans="1:11" ht="15.75" x14ac:dyDescent="0.25">
      <c r="A111" s="7"/>
      <c r="B111" s="7"/>
      <c r="C111" s="7"/>
      <c r="D111" s="7"/>
      <c r="E111" s="7"/>
      <c r="F111" s="7"/>
      <c r="I111" s="7">
        <v>141</v>
      </c>
      <c r="J111" s="7">
        <v>182</v>
      </c>
      <c r="K111" s="7">
        <v>0.01</v>
      </c>
    </row>
    <row r="112" spans="1:11" ht="15.75" x14ac:dyDescent="0.25">
      <c r="A112" s="7"/>
      <c r="B112" s="7"/>
      <c r="C112" s="7"/>
      <c r="D112" s="7"/>
      <c r="E112" s="7"/>
      <c r="F112" s="7"/>
      <c r="I112" s="7">
        <v>165</v>
      </c>
      <c r="J112" s="7">
        <v>182</v>
      </c>
      <c r="K112" s="7">
        <v>0.01</v>
      </c>
    </row>
    <row r="113" spans="1:11" ht="15.75" x14ac:dyDescent="0.25">
      <c r="A113" s="7"/>
      <c r="B113" s="7"/>
      <c r="C113" s="7"/>
      <c r="D113" s="7"/>
      <c r="E113" s="7"/>
      <c r="F113" s="7"/>
      <c r="I113" s="7">
        <v>191</v>
      </c>
      <c r="J113" s="7">
        <v>182</v>
      </c>
      <c r="K113" s="7">
        <v>0.01</v>
      </c>
    </row>
    <row r="114" spans="1:11" ht="15.75" x14ac:dyDescent="0.25">
      <c r="A114" s="7"/>
      <c r="B114" s="7"/>
      <c r="C114" s="7"/>
      <c r="D114" s="7"/>
      <c r="E114" s="7"/>
      <c r="F114" s="7"/>
      <c r="I114" s="7" t="s">
        <v>610</v>
      </c>
      <c r="J114" s="7">
        <v>186</v>
      </c>
      <c r="K114" s="7">
        <v>0.01</v>
      </c>
    </row>
    <row r="115" spans="1:11" ht="15.75" x14ac:dyDescent="0.25">
      <c r="A115" s="7"/>
      <c r="B115" s="7"/>
      <c r="C115" s="7"/>
      <c r="D115" s="7"/>
      <c r="E115" s="7"/>
      <c r="F115" s="7"/>
      <c r="I115" s="7" t="s">
        <v>561</v>
      </c>
      <c r="J115" s="7">
        <v>186</v>
      </c>
      <c r="K115" s="7">
        <v>0.01</v>
      </c>
    </row>
    <row r="116" spans="1:11" ht="15.75" x14ac:dyDescent="0.25">
      <c r="A116" s="7"/>
      <c r="B116" s="7"/>
      <c r="C116" s="7"/>
      <c r="D116" s="7"/>
      <c r="E116" s="7"/>
      <c r="F116" s="7"/>
      <c r="I116" s="7" t="s">
        <v>580</v>
      </c>
      <c r="J116" s="7">
        <v>186</v>
      </c>
      <c r="K116" s="7">
        <v>0.01</v>
      </c>
    </row>
    <row r="117" spans="1:11" ht="15.75" x14ac:dyDescent="0.25">
      <c r="A117" s="7"/>
      <c r="B117" s="7"/>
      <c r="C117" s="7"/>
      <c r="D117" s="7"/>
      <c r="E117" s="7"/>
      <c r="F117" s="7"/>
      <c r="I117" s="7" t="s">
        <v>619</v>
      </c>
      <c r="J117" s="7">
        <v>186</v>
      </c>
      <c r="K117" s="7">
        <v>0.01</v>
      </c>
    </row>
    <row r="118" spans="1:11" ht="15.75" x14ac:dyDescent="0.25">
      <c r="A118" s="7"/>
      <c r="B118" s="7"/>
      <c r="C118" s="7"/>
      <c r="D118" s="7"/>
      <c r="E118" s="7"/>
      <c r="F118" s="7"/>
      <c r="I118" s="7" t="s">
        <v>543</v>
      </c>
      <c r="J118" s="7">
        <v>186</v>
      </c>
      <c r="K118" s="7">
        <v>0.01</v>
      </c>
    </row>
    <row r="119" spans="1:11" ht="15.75" x14ac:dyDescent="0.25">
      <c r="A119" s="7"/>
      <c r="B119" s="7"/>
      <c r="C119" s="7"/>
      <c r="D119" s="7"/>
      <c r="E119" s="7"/>
      <c r="F119" s="7"/>
      <c r="I119" s="7">
        <v>100</v>
      </c>
      <c r="J119" s="7">
        <v>186</v>
      </c>
      <c r="K119" s="7">
        <v>0.01</v>
      </c>
    </row>
    <row r="120" spans="1:11" ht="15.75" x14ac:dyDescent="0.25">
      <c r="A120" s="7"/>
      <c r="B120" s="7"/>
      <c r="C120" s="7"/>
      <c r="D120" s="7"/>
      <c r="E120" s="7"/>
      <c r="F120" s="7"/>
      <c r="I120" s="7">
        <v>131</v>
      </c>
      <c r="J120" s="7">
        <v>186</v>
      </c>
      <c r="K120" s="7">
        <v>0.01</v>
      </c>
    </row>
    <row r="121" spans="1:11" ht="15.75" x14ac:dyDescent="0.25">
      <c r="A121" s="7"/>
      <c r="B121" s="7"/>
      <c r="C121" s="7"/>
      <c r="D121" s="7"/>
      <c r="E121" s="7"/>
      <c r="F121" s="7"/>
      <c r="I121" s="7">
        <v>132</v>
      </c>
      <c r="J121" s="7">
        <v>186</v>
      </c>
      <c r="K121" s="7">
        <v>0.01</v>
      </c>
    </row>
    <row r="122" spans="1:11" ht="15.75" x14ac:dyDescent="0.25">
      <c r="A122" s="7"/>
      <c r="B122" s="7"/>
      <c r="C122" s="7"/>
      <c r="D122" s="7"/>
      <c r="E122" s="7"/>
      <c r="F122" s="7"/>
      <c r="I122" s="7">
        <v>141</v>
      </c>
      <c r="J122" s="7">
        <v>186</v>
      </c>
      <c r="K122" s="7">
        <v>0.01</v>
      </c>
    </row>
    <row r="123" spans="1:11" ht="15.75" x14ac:dyDescent="0.25">
      <c r="A123" s="7"/>
      <c r="B123" s="7"/>
      <c r="C123" s="7"/>
      <c r="D123" s="7"/>
      <c r="E123" s="7"/>
      <c r="F123" s="7"/>
      <c r="I123" s="7">
        <v>165</v>
      </c>
      <c r="J123" s="7">
        <v>186</v>
      </c>
      <c r="K123" s="7">
        <v>0.01</v>
      </c>
    </row>
    <row r="124" spans="1:11" ht="15.75" x14ac:dyDescent="0.25">
      <c r="A124" s="7"/>
      <c r="B124" s="7"/>
      <c r="C124" s="7"/>
      <c r="D124" s="7"/>
      <c r="E124" s="7"/>
      <c r="F124" s="7"/>
      <c r="I124" s="7">
        <v>169</v>
      </c>
      <c r="J124" s="7">
        <v>186</v>
      </c>
      <c r="K124" s="7">
        <v>0.01</v>
      </c>
    </row>
    <row r="125" spans="1:11" ht="15.75" x14ac:dyDescent="0.25">
      <c r="A125" s="7"/>
      <c r="B125" s="7"/>
      <c r="C125" s="7"/>
      <c r="D125" s="7"/>
      <c r="E125" s="7"/>
      <c r="F125" s="7"/>
      <c r="I125" s="7">
        <v>177</v>
      </c>
      <c r="J125" s="7">
        <v>186</v>
      </c>
      <c r="K125" s="7">
        <v>0.01</v>
      </c>
    </row>
    <row r="126" spans="1:11" ht="15.75" x14ac:dyDescent="0.25">
      <c r="A126" s="7"/>
      <c r="B126" s="7"/>
      <c r="C126" s="7"/>
      <c r="D126" s="7"/>
      <c r="E126" s="7"/>
      <c r="F126" s="7"/>
      <c r="I126" s="7">
        <v>193</v>
      </c>
      <c r="J126" s="7">
        <v>186</v>
      </c>
      <c r="K126" s="7">
        <v>0.01</v>
      </c>
    </row>
    <row r="127" spans="1:11" ht="15.75" x14ac:dyDescent="0.25">
      <c r="A127" s="7"/>
      <c r="B127" s="7"/>
      <c r="C127" s="7"/>
      <c r="D127" s="7"/>
      <c r="E127" s="7"/>
      <c r="F127" s="7"/>
      <c r="I127" s="7" t="s">
        <v>534</v>
      </c>
      <c r="J127" s="7">
        <v>188</v>
      </c>
      <c r="K127" s="7">
        <v>0.01</v>
      </c>
    </row>
    <row r="128" spans="1:11" ht="15.75" x14ac:dyDescent="0.25">
      <c r="A128" s="7"/>
      <c r="B128" s="7"/>
      <c r="C128" s="7"/>
      <c r="D128" s="7"/>
      <c r="E128" s="7"/>
      <c r="F128" s="7"/>
      <c r="I128" s="7" t="s">
        <v>524</v>
      </c>
      <c r="J128" s="7">
        <v>191</v>
      </c>
      <c r="K128" s="7">
        <v>0.01</v>
      </c>
    </row>
    <row r="129" spans="1:11" ht="15.75" x14ac:dyDescent="0.25">
      <c r="A129" s="7"/>
      <c r="B129" s="7"/>
      <c r="C129" s="7"/>
      <c r="D129" s="7"/>
      <c r="E129" s="7"/>
      <c r="F129" s="7"/>
      <c r="I129" s="7" t="s">
        <v>524</v>
      </c>
      <c r="J129" s="7">
        <v>193</v>
      </c>
      <c r="K129" s="7">
        <v>0.01</v>
      </c>
    </row>
    <row r="130" spans="1:11" ht="15.75" x14ac:dyDescent="0.25">
      <c r="A130" s="7"/>
      <c r="B130" s="7"/>
      <c r="C130" s="7"/>
      <c r="D130" s="7"/>
      <c r="E130" s="7"/>
      <c r="F130" s="7"/>
      <c r="I130" s="7" t="s">
        <v>524</v>
      </c>
      <c r="J130" s="7" t="s">
        <v>610</v>
      </c>
      <c r="K130" s="7">
        <v>0.01</v>
      </c>
    </row>
    <row r="131" spans="1:11" ht="15.75" x14ac:dyDescent="0.25">
      <c r="A131" s="7"/>
      <c r="B131" s="7"/>
      <c r="C131" s="7"/>
      <c r="D131" s="7"/>
      <c r="E131" s="7"/>
      <c r="F131" s="7"/>
      <c r="I131" s="7" t="s">
        <v>524</v>
      </c>
      <c r="J131" s="7" t="s">
        <v>609</v>
      </c>
      <c r="K131" s="7">
        <v>0.01</v>
      </c>
    </row>
    <row r="132" spans="1:11" ht="15.75" x14ac:dyDescent="0.25">
      <c r="A132" s="7"/>
      <c r="B132" s="7"/>
      <c r="C132" s="7"/>
      <c r="D132" s="7"/>
      <c r="E132" s="7"/>
      <c r="F132" s="7"/>
      <c r="I132" s="7" t="s">
        <v>525</v>
      </c>
      <c r="J132" s="7" t="s">
        <v>578</v>
      </c>
      <c r="K132" s="7">
        <v>0.01</v>
      </c>
    </row>
    <row r="133" spans="1:11" ht="15.75" x14ac:dyDescent="0.25">
      <c r="A133" s="7"/>
      <c r="B133" s="7"/>
      <c r="C133" s="7"/>
      <c r="D133" s="7"/>
      <c r="E133" s="7"/>
      <c r="F133" s="7"/>
      <c r="I133" s="7" t="s">
        <v>524</v>
      </c>
      <c r="J133" s="7" t="s">
        <v>570</v>
      </c>
      <c r="K133" s="7">
        <v>0.01</v>
      </c>
    </row>
    <row r="134" spans="1:11" ht="15.75" x14ac:dyDescent="0.25">
      <c r="A134" s="7"/>
      <c r="B134" s="7"/>
      <c r="C134" s="7"/>
      <c r="D134" s="7"/>
      <c r="E134" s="7"/>
      <c r="F134" s="7"/>
      <c r="I134" s="7" t="s">
        <v>524</v>
      </c>
      <c r="J134" s="7" t="s">
        <v>527</v>
      </c>
      <c r="K134" s="7">
        <v>0.01</v>
      </c>
    </row>
    <row r="135" spans="1:11" ht="15.75" x14ac:dyDescent="0.25">
      <c r="A135" s="7"/>
      <c r="B135" s="7"/>
      <c r="C135" s="7"/>
      <c r="D135" s="7"/>
      <c r="E135" s="7"/>
      <c r="F135" s="7"/>
      <c r="I135" s="7" t="s">
        <v>555</v>
      </c>
      <c r="J135" s="7" t="s">
        <v>527</v>
      </c>
      <c r="K135" s="7">
        <v>0.01</v>
      </c>
    </row>
    <row r="136" spans="1:11" ht="15.75" x14ac:dyDescent="0.25">
      <c r="A136" s="7"/>
      <c r="B136" s="7"/>
      <c r="C136" s="7"/>
      <c r="D136" s="7"/>
      <c r="E136" s="7"/>
      <c r="F136" s="7"/>
      <c r="I136" s="7">
        <v>136</v>
      </c>
      <c r="J136" s="7" t="s">
        <v>595</v>
      </c>
      <c r="K136" s="7">
        <v>0.01</v>
      </c>
    </row>
    <row r="137" spans="1:11" ht="15.75" x14ac:dyDescent="0.25">
      <c r="A137" s="7"/>
      <c r="B137" s="7"/>
      <c r="C137" s="7"/>
      <c r="D137" s="7"/>
      <c r="E137" s="7"/>
      <c r="F137" s="7"/>
      <c r="I137" s="7" t="s">
        <v>555</v>
      </c>
      <c r="J137" s="7" t="s">
        <v>524</v>
      </c>
      <c r="K137" s="7">
        <v>0.01</v>
      </c>
    </row>
    <row r="138" spans="1:11" ht="15.75" x14ac:dyDescent="0.25">
      <c r="A138" s="7"/>
      <c r="B138" s="7"/>
      <c r="C138" s="7"/>
      <c r="D138" s="7"/>
      <c r="E138" s="7"/>
      <c r="F138" s="7"/>
      <c r="I138" s="7">
        <v>107</v>
      </c>
      <c r="J138" s="7" t="s">
        <v>524</v>
      </c>
      <c r="K138" s="7">
        <v>0.01</v>
      </c>
    </row>
    <row r="139" spans="1:11" ht="15.75" x14ac:dyDescent="0.25">
      <c r="A139" s="7"/>
      <c r="B139" s="7"/>
      <c r="C139" s="7"/>
      <c r="D139" s="7"/>
      <c r="E139" s="7"/>
      <c r="F139" s="7"/>
      <c r="I139" s="7">
        <v>162</v>
      </c>
      <c r="J139" s="7" t="s">
        <v>524</v>
      </c>
      <c r="K139" s="7">
        <v>0.01</v>
      </c>
    </row>
    <row r="140" spans="1:11" ht="15.75" x14ac:dyDescent="0.25">
      <c r="A140" s="7"/>
      <c r="B140" s="7"/>
      <c r="C140" s="7"/>
      <c r="D140" s="7"/>
      <c r="E140" s="7"/>
      <c r="F140" s="7"/>
      <c r="I140" s="7">
        <v>186</v>
      </c>
      <c r="J140" s="7" t="s">
        <v>524</v>
      </c>
      <c r="K140" s="7">
        <v>0.01</v>
      </c>
    </row>
    <row r="141" spans="1:11" ht="15.75" x14ac:dyDescent="0.25">
      <c r="A141" s="7"/>
      <c r="B141" s="7"/>
      <c r="C141" s="7"/>
      <c r="D141" s="7"/>
      <c r="E141" s="7"/>
      <c r="F141" s="7"/>
      <c r="I141" s="7" t="s">
        <v>524</v>
      </c>
      <c r="J141" s="7" t="s">
        <v>596</v>
      </c>
      <c r="K141" s="7">
        <v>0.01</v>
      </c>
    </row>
    <row r="142" spans="1:11" ht="15.75" x14ac:dyDescent="0.25">
      <c r="A142" s="7"/>
      <c r="B142" s="7"/>
      <c r="C142" s="7"/>
      <c r="D142" s="7"/>
      <c r="E142" s="7"/>
      <c r="F142" s="7"/>
      <c r="I142" s="7" t="s">
        <v>524</v>
      </c>
      <c r="J142" s="7" t="s">
        <v>606</v>
      </c>
      <c r="K142" s="7">
        <v>0.01</v>
      </c>
    </row>
    <row r="143" spans="1:11" ht="15.75" x14ac:dyDescent="0.25">
      <c r="A143" s="7"/>
      <c r="B143" s="7"/>
      <c r="C143" s="7"/>
      <c r="D143" s="7"/>
      <c r="E143" s="7"/>
      <c r="F143" s="7"/>
      <c r="I143" s="7" t="s">
        <v>555</v>
      </c>
      <c r="J143" s="7" t="s">
        <v>606</v>
      </c>
      <c r="K143" s="7">
        <v>0.01</v>
      </c>
    </row>
    <row r="144" spans="1:11" ht="15.75" x14ac:dyDescent="0.25">
      <c r="A144" s="7"/>
      <c r="B144" s="7"/>
      <c r="C144" s="7"/>
      <c r="D144" s="7"/>
      <c r="E144" s="7"/>
      <c r="F144" s="7"/>
      <c r="I144" s="7" t="s">
        <v>606</v>
      </c>
      <c r="J144" s="7" t="s">
        <v>531</v>
      </c>
      <c r="K144" s="7">
        <v>0.01</v>
      </c>
    </row>
    <row r="145" spans="1:11" ht="15.75" x14ac:dyDescent="0.25">
      <c r="A145" s="7"/>
      <c r="B145" s="7"/>
      <c r="C145" s="7"/>
      <c r="D145" s="7"/>
      <c r="E145" s="7"/>
      <c r="F145" s="7"/>
      <c r="I145" s="7" t="s">
        <v>524</v>
      </c>
      <c r="J145" s="7" t="s">
        <v>561</v>
      </c>
      <c r="K145" s="7">
        <v>0.01</v>
      </c>
    </row>
    <row r="146" spans="1:11" ht="15.75" x14ac:dyDescent="0.25">
      <c r="A146" s="7"/>
      <c r="B146" s="7"/>
      <c r="C146" s="7"/>
      <c r="D146" s="7"/>
      <c r="E146" s="7"/>
      <c r="F146" s="7"/>
      <c r="I146" s="7" t="s">
        <v>524</v>
      </c>
      <c r="J146" s="7" t="s">
        <v>580</v>
      </c>
      <c r="K146" s="7">
        <v>0.01</v>
      </c>
    </row>
    <row r="147" spans="1:11" ht="15.75" x14ac:dyDescent="0.25">
      <c r="A147" s="7"/>
      <c r="B147" s="7"/>
      <c r="C147" s="7"/>
      <c r="D147" s="7"/>
      <c r="E147" s="7"/>
      <c r="F147" s="7"/>
      <c r="I147" s="7" t="s">
        <v>555</v>
      </c>
      <c r="J147" s="7" t="s">
        <v>580</v>
      </c>
      <c r="K147" s="7">
        <v>0.01</v>
      </c>
    </row>
    <row r="148" spans="1:11" ht="15.75" x14ac:dyDescent="0.25">
      <c r="A148" s="7"/>
      <c r="B148" s="7"/>
      <c r="C148" s="7"/>
      <c r="D148" s="7"/>
      <c r="E148" s="7"/>
      <c r="F148" s="7"/>
      <c r="I148" s="7" t="s">
        <v>614</v>
      </c>
      <c r="J148" s="7" t="s">
        <v>582</v>
      </c>
      <c r="K148" s="7">
        <v>0.01</v>
      </c>
    </row>
    <row r="149" spans="1:11" ht="15.75" x14ac:dyDescent="0.25">
      <c r="A149" s="7"/>
      <c r="B149" s="7"/>
      <c r="C149" s="7"/>
      <c r="D149" s="7"/>
      <c r="E149" s="7"/>
      <c r="F149" s="7"/>
      <c r="I149" s="7" t="s">
        <v>582</v>
      </c>
      <c r="J149" s="7" t="s">
        <v>525</v>
      </c>
      <c r="K149" s="7">
        <v>0.01</v>
      </c>
    </row>
    <row r="150" spans="1:11" ht="15.75" x14ac:dyDescent="0.25">
      <c r="A150" s="7"/>
      <c r="B150" s="7"/>
      <c r="C150" s="7"/>
      <c r="D150" s="7"/>
      <c r="E150" s="7"/>
      <c r="F150" s="7"/>
      <c r="I150" s="7">
        <v>107</v>
      </c>
      <c r="J150" s="7" t="s">
        <v>525</v>
      </c>
      <c r="K150" s="7">
        <v>0.01</v>
      </c>
    </row>
    <row r="151" spans="1:11" ht="15.75" x14ac:dyDescent="0.25">
      <c r="A151" s="7"/>
      <c r="B151" s="7"/>
      <c r="C151" s="7"/>
      <c r="D151" s="7"/>
      <c r="E151" s="7"/>
      <c r="F151" s="7"/>
      <c r="I151" s="7">
        <v>116</v>
      </c>
      <c r="J151" s="7" t="s">
        <v>525</v>
      </c>
      <c r="K151" s="7">
        <v>0.01</v>
      </c>
    </row>
    <row r="152" spans="1:11" ht="15.75" x14ac:dyDescent="0.25">
      <c r="A152" s="7"/>
      <c r="B152" s="7"/>
      <c r="C152" s="7"/>
      <c r="D152" s="7"/>
      <c r="E152" s="7"/>
      <c r="F152" s="7"/>
      <c r="I152" s="7">
        <v>178</v>
      </c>
      <c r="J152" s="7" t="s">
        <v>525</v>
      </c>
      <c r="K152" s="7">
        <v>0.01</v>
      </c>
    </row>
    <row r="153" spans="1:11" ht="15.75" x14ac:dyDescent="0.25">
      <c r="A153" s="7"/>
      <c r="B153" s="7"/>
      <c r="C153" s="7"/>
      <c r="D153" s="7"/>
      <c r="E153" s="7"/>
      <c r="F153" s="7"/>
      <c r="I153" s="7" t="s">
        <v>556</v>
      </c>
      <c r="J153" s="7" t="s">
        <v>555</v>
      </c>
      <c r="K153" s="7">
        <v>0.01</v>
      </c>
    </row>
    <row r="154" spans="1:11" ht="15.75" x14ac:dyDescent="0.25">
      <c r="A154" s="7"/>
      <c r="B154" s="7"/>
      <c r="C154" s="7"/>
      <c r="D154" s="7"/>
      <c r="E154" s="7"/>
      <c r="F154" s="7"/>
      <c r="I154" s="7" t="s">
        <v>531</v>
      </c>
      <c r="J154" s="7" t="s">
        <v>555</v>
      </c>
      <c r="K154" s="7">
        <v>0.01</v>
      </c>
    </row>
    <row r="155" spans="1:11" ht="15.75" x14ac:dyDescent="0.25">
      <c r="A155" s="7"/>
      <c r="B155" s="7"/>
      <c r="C155" s="7"/>
      <c r="D155" s="7"/>
      <c r="E155" s="7"/>
      <c r="F155" s="7"/>
      <c r="I155" s="7" t="s">
        <v>559</v>
      </c>
      <c r="J155" s="7" t="s">
        <v>555</v>
      </c>
      <c r="K155" s="7">
        <v>0.01</v>
      </c>
    </row>
    <row r="156" spans="1:11" ht="15.75" x14ac:dyDescent="0.25">
      <c r="A156" s="7"/>
      <c r="B156" s="7"/>
      <c r="C156" s="7"/>
      <c r="D156" s="7"/>
      <c r="E156" s="7"/>
      <c r="F156" s="7"/>
      <c r="I156" s="7" t="s">
        <v>524</v>
      </c>
      <c r="J156" s="7" t="s">
        <v>541</v>
      </c>
      <c r="K156" s="7">
        <v>0.01</v>
      </c>
    </row>
    <row r="157" spans="1:11" ht="15.75" x14ac:dyDescent="0.25">
      <c r="A157" s="7"/>
      <c r="B157" s="7"/>
      <c r="C157" s="7"/>
      <c r="D157" s="7"/>
      <c r="E157" s="7"/>
      <c r="F157" s="7"/>
      <c r="I157" s="7" t="s">
        <v>555</v>
      </c>
      <c r="J157" s="7" t="s">
        <v>551</v>
      </c>
      <c r="K157" s="7">
        <v>0.01</v>
      </c>
    </row>
    <row r="158" spans="1:11" ht="15.75" x14ac:dyDescent="0.25">
      <c r="A158" s="7"/>
      <c r="B158" s="7"/>
      <c r="C158" s="7"/>
      <c r="D158" s="7"/>
      <c r="E158" s="7"/>
      <c r="F158" s="7"/>
      <c r="I158" s="7" t="s">
        <v>524</v>
      </c>
      <c r="J158" s="7" t="s">
        <v>547</v>
      </c>
      <c r="K158" s="7">
        <v>0.01</v>
      </c>
    </row>
    <row r="159" spans="1:11" ht="15.75" x14ac:dyDescent="0.25">
      <c r="A159" s="7"/>
      <c r="B159" s="7"/>
      <c r="C159" s="7"/>
      <c r="D159" s="7"/>
      <c r="E159" s="7"/>
      <c r="F159" s="7"/>
      <c r="I159" s="7" t="s">
        <v>606</v>
      </c>
      <c r="J159" s="7" t="s">
        <v>587</v>
      </c>
      <c r="K159" s="7">
        <v>0.01</v>
      </c>
    </row>
    <row r="160" spans="1:11" ht="15.75" x14ac:dyDescent="0.25">
      <c r="A160" s="7"/>
      <c r="B160" s="7"/>
      <c r="C160" s="7"/>
      <c r="D160" s="7"/>
      <c r="E160" s="7"/>
      <c r="F160" s="7"/>
      <c r="I160" s="7" t="s">
        <v>525</v>
      </c>
      <c r="J160" s="7" t="s">
        <v>587</v>
      </c>
      <c r="K160" s="7">
        <v>0.01</v>
      </c>
    </row>
    <row r="161" spans="1:11" ht="15.75" x14ac:dyDescent="0.25">
      <c r="A161" s="7"/>
      <c r="B161" s="7"/>
      <c r="C161" s="7"/>
      <c r="D161" s="7"/>
      <c r="E161" s="7"/>
      <c r="F161" s="7"/>
      <c r="I161" s="7" t="s">
        <v>524</v>
      </c>
      <c r="J161" s="7" t="s">
        <v>565</v>
      </c>
      <c r="K161" s="7">
        <v>0.01</v>
      </c>
    </row>
    <row r="162" spans="1:11" ht="15.75" x14ac:dyDescent="0.25">
      <c r="A162" s="7"/>
      <c r="B162" s="7"/>
      <c r="C162" s="7"/>
      <c r="D162" s="7"/>
      <c r="E162" s="7"/>
      <c r="F162" s="7"/>
      <c r="I162" s="7" t="s">
        <v>525</v>
      </c>
      <c r="J162" s="7" t="s">
        <v>592</v>
      </c>
      <c r="K162" s="7">
        <v>0.01</v>
      </c>
    </row>
    <row r="163" spans="1:11" ht="15.75" x14ac:dyDescent="0.25">
      <c r="A163" s="7"/>
      <c r="B163" s="7"/>
      <c r="C163" s="7"/>
      <c r="D163" s="7"/>
      <c r="E163" s="7"/>
      <c r="F163" s="7"/>
      <c r="I163" s="7" t="s">
        <v>524</v>
      </c>
      <c r="J163" s="7" t="s">
        <v>546</v>
      </c>
      <c r="K163" s="7">
        <v>0.01</v>
      </c>
    </row>
    <row r="164" spans="1:11" ht="15.75" x14ac:dyDescent="0.25">
      <c r="A164" s="7"/>
      <c r="B164" s="7"/>
      <c r="C164" s="7"/>
      <c r="D164" s="7"/>
      <c r="E164" s="7"/>
      <c r="F164" s="7"/>
      <c r="I164" s="7" t="s">
        <v>524</v>
      </c>
      <c r="J164" s="7" t="s">
        <v>534</v>
      </c>
      <c r="K164" s="7">
        <v>0.01</v>
      </c>
    </row>
    <row r="165" spans="1:11" ht="15.75" x14ac:dyDescent="0.25">
      <c r="A165" s="7"/>
      <c r="B165" s="7"/>
      <c r="C165" s="7"/>
      <c r="D165" s="7"/>
      <c r="E165" s="7"/>
      <c r="F165" s="7"/>
      <c r="I165" s="7" t="s">
        <v>524</v>
      </c>
      <c r="J165" s="7" t="s">
        <v>559</v>
      </c>
      <c r="K165" s="7">
        <v>0.01</v>
      </c>
    </row>
    <row r="166" spans="1:11" ht="15.75" x14ac:dyDescent="0.25">
      <c r="A166" s="7"/>
      <c r="B166" s="7"/>
      <c r="C166" s="7"/>
      <c r="D166" s="7"/>
      <c r="E166" s="7"/>
      <c r="F166" s="7"/>
      <c r="I166" s="7" t="s">
        <v>524</v>
      </c>
      <c r="J166" s="7" t="s">
        <v>602</v>
      </c>
      <c r="K166" s="7">
        <v>0.01</v>
      </c>
    </row>
    <row r="167" spans="1:11" ht="15.75" x14ac:dyDescent="0.25">
      <c r="A167" s="7"/>
      <c r="B167" s="7"/>
      <c r="C167" s="7"/>
      <c r="D167" s="7"/>
      <c r="E167" s="7"/>
      <c r="F167" s="7"/>
      <c r="I167" s="7" t="s">
        <v>606</v>
      </c>
      <c r="J167" s="7" t="s">
        <v>563</v>
      </c>
      <c r="K167" s="7">
        <v>0.01</v>
      </c>
    </row>
    <row r="168" spans="1:11" ht="15.75" x14ac:dyDescent="0.25">
      <c r="A168" s="7"/>
      <c r="B168" s="7"/>
      <c r="C168" s="7"/>
      <c r="D168" s="7"/>
      <c r="E168" s="7"/>
      <c r="F168" s="7"/>
      <c r="I168" s="7" t="s">
        <v>556</v>
      </c>
      <c r="J168" s="7" t="s">
        <v>614</v>
      </c>
      <c r="K168" s="7">
        <v>0.01</v>
      </c>
    </row>
    <row r="169" spans="1:11" ht="15.75" x14ac:dyDescent="0.25">
      <c r="A169" s="7"/>
      <c r="B169" s="7"/>
      <c r="C169" s="7"/>
      <c r="D169" s="7"/>
      <c r="E169" s="7"/>
      <c r="F169" s="7"/>
      <c r="I169" s="7" t="s">
        <v>525</v>
      </c>
      <c r="J169" s="7" t="s">
        <v>614</v>
      </c>
      <c r="K169" s="7">
        <v>0.01</v>
      </c>
    </row>
    <row r="170" spans="1:11" ht="15.75" x14ac:dyDescent="0.25">
      <c r="A170" s="7"/>
      <c r="B170" s="7"/>
      <c r="C170" s="7"/>
      <c r="D170" s="7"/>
      <c r="E170" s="7"/>
      <c r="F170" s="7"/>
      <c r="I170" s="7" t="s">
        <v>559</v>
      </c>
      <c r="J170" s="7" t="s">
        <v>614</v>
      </c>
      <c r="K170" s="7">
        <v>0.01</v>
      </c>
    </row>
    <row r="171" spans="1:11" ht="15.75" x14ac:dyDescent="0.25">
      <c r="A171" s="7"/>
      <c r="B171" s="7"/>
      <c r="C171" s="7"/>
      <c r="D171" s="7"/>
      <c r="E171" s="7"/>
      <c r="F171" s="7"/>
      <c r="I171" s="7">
        <v>111</v>
      </c>
      <c r="J171" s="7" t="s">
        <v>614</v>
      </c>
      <c r="K171" s="7">
        <v>0.01</v>
      </c>
    </row>
    <row r="172" spans="1:11" ht="15.75" x14ac:dyDescent="0.25">
      <c r="A172" s="7"/>
      <c r="B172" s="7"/>
      <c r="C172" s="7"/>
      <c r="D172" s="7"/>
      <c r="E172" s="7"/>
      <c r="F172" s="7"/>
      <c r="I172" s="7">
        <v>121</v>
      </c>
      <c r="J172" s="7" t="s">
        <v>614</v>
      </c>
      <c r="K172" s="7">
        <v>0.01</v>
      </c>
    </row>
    <row r="173" spans="1:11" ht="15.75" x14ac:dyDescent="0.25">
      <c r="A173" s="7"/>
      <c r="B173" s="7"/>
      <c r="C173" s="7"/>
      <c r="D173" s="7"/>
      <c r="E173" s="7"/>
      <c r="F173" s="7"/>
      <c r="I173" s="7" t="s">
        <v>524</v>
      </c>
      <c r="J173" s="7" t="s">
        <v>598</v>
      </c>
      <c r="K173" s="7">
        <v>0.01</v>
      </c>
    </row>
    <row r="174" spans="1:11" ht="15.75" x14ac:dyDescent="0.25">
      <c r="A174" s="7"/>
      <c r="B174" s="7"/>
      <c r="C174" s="7"/>
      <c r="D174" s="7"/>
      <c r="E174" s="7"/>
      <c r="F174" s="7"/>
      <c r="I174" s="7" t="s">
        <v>524</v>
      </c>
      <c r="J174" s="7" t="s">
        <v>554</v>
      </c>
      <c r="K174" s="7">
        <v>0.01</v>
      </c>
    </row>
  </sheetData>
  <sortState xmlns:xlrd2="http://schemas.microsoft.com/office/spreadsheetml/2017/richdata2" ref="I4:K174">
    <sortCondition descending="1" ref="K4:K174"/>
  </sortState>
  <mergeCells count="2">
    <mergeCell ref="A2:F2"/>
    <mergeCell ref="I2:K2"/>
  </mergeCells>
  <conditionalFormatting sqref="B1">
    <cfRule type="colorScale" priority="8">
      <colorScale>
        <cfvo type="min"/>
        <cfvo type="max"/>
        <color theme="7" tint="0.79998168889431442"/>
        <color theme="5"/>
      </colorScale>
    </cfRule>
    <cfRule type="colorScale" priority="9">
      <colorScale>
        <cfvo type="min"/>
        <cfvo type="max"/>
        <color rgb="FFFF7128"/>
        <color rgb="FFFFEF9C"/>
      </colorScale>
    </cfRule>
  </conditionalFormatting>
  <conditionalFormatting sqref="C1">
    <cfRule type="colorScale" priority="7">
      <colorScale>
        <cfvo type="min"/>
        <cfvo type="max"/>
        <color rgb="FFFCFCFF"/>
        <color rgb="FFF8696B"/>
      </colorScale>
    </cfRule>
  </conditionalFormatting>
  <conditionalFormatting sqref="D1">
    <cfRule type="colorScale" priority="6">
      <colorScale>
        <cfvo type="min"/>
        <cfvo type="max"/>
        <color rgb="FFFCFCFF"/>
        <color rgb="FFF8696B"/>
      </colorScale>
    </cfRule>
  </conditionalFormatting>
  <conditionalFormatting sqref="E1">
    <cfRule type="colorScale" priority="5">
      <colorScale>
        <cfvo type="min"/>
        <cfvo type="max"/>
        <color theme="9" tint="0.79998168889431442"/>
        <color rgb="FF00B050"/>
      </colorScale>
    </cfRule>
  </conditionalFormatting>
  <conditionalFormatting sqref="F1">
    <cfRule type="colorScale" priority="3">
      <colorScale>
        <cfvo type="min"/>
        <cfvo type="max"/>
        <color theme="4" tint="0.79998168889431442"/>
        <color theme="8" tint="-0.249977111117893"/>
      </colorScale>
    </cfRule>
    <cfRule type="colorScale" priority="4">
      <colorScale>
        <cfvo type="min"/>
        <cfvo type="max"/>
        <color theme="4" tint="0.79998168889431442"/>
        <color theme="8"/>
      </colorScale>
    </cfRule>
  </conditionalFormatting>
  <conditionalFormatting sqref="C1:D1">
    <cfRule type="colorScale" priority="2">
      <colorScale>
        <cfvo type="min"/>
        <cfvo type="max"/>
        <color theme="0"/>
        <color rgb="FFFF0000"/>
      </colorScale>
    </cfRule>
  </conditionalFormatting>
  <conditionalFormatting sqref="G1">
    <cfRule type="colorScale" priority="1">
      <colorScale>
        <cfvo type="min"/>
        <cfvo type="max"/>
        <color theme="0"/>
        <color theme="1" tint="0.499984740745262"/>
      </colorScale>
    </cfRule>
  </conditionalFormatting>
  <conditionalFormatting sqref="H1">
    <cfRule type="colorScale" priority="10">
      <colorScale>
        <cfvo type="min"/>
        <cfvo type="max"/>
        <color theme="0"/>
        <color theme="1" tint="0.499984740745262"/>
      </colorScale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0"/>
  <sheetViews>
    <sheetView topLeftCell="A69" workbookViewId="0">
      <selection activeCell="G89" sqref="G89"/>
    </sheetView>
  </sheetViews>
  <sheetFormatPr defaultRowHeight="15.75" x14ac:dyDescent="0.25"/>
  <cols>
    <col min="1" max="1" width="36.140625" style="4" bestFit="1" customWidth="1"/>
    <col min="2" max="2" width="13.5703125" style="4" bestFit="1" customWidth="1"/>
    <col min="3" max="3" width="10.28515625" style="4" bestFit="1" customWidth="1"/>
    <col min="4" max="4" width="7.7109375" style="4" bestFit="1" customWidth="1"/>
    <col min="5" max="5" width="12.7109375" style="4" bestFit="1" customWidth="1"/>
    <col min="6" max="6" width="7.5703125" style="4" bestFit="1" customWidth="1"/>
    <col min="7" max="7" width="31" style="4" bestFit="1" customWidth="1"/>
    <col min="8" max="8" width="9.140625" style="4"/>
    <col min="9" max="10" width="36.140625" style="4" bestFit="1" customWidth="1"/>
    <col min="11" max="11" width="5.5703125" style="4" bestFit="1" customWidth="1"/>
  </cols>
  <sheetData>
    <row r="1" spans="1:11" s="275" customFormat="1" x14ac:dyDescent="0.25">
      <c r="A1" s="275" t="s">
        <v>13038</v>
      </c>
    </row>
    <row r="2" spans="1:11" x14ac:dyDescent="0.25">
      <c r="A2" s="300" t="s">
        <v>12901</v>
      </c>
      <c r="B2" s="300"/>
      <c r="C2" s="300"/>
      <c r="D2" s="300"/>
      <c r="E2" s="300"/>
      <c r="F2" s="300"/>
      <c r="I2" s="300" t="s">
        <v>12916</v>
      </c>
      <c r="J2" s="300"/>
      <c r="K2" s="300"/>
    </row>
    <row r="3" spans="1:11" x14ac:dyDescent="0.25">
      <c r="A3" s="46"/>
      <c r="B3" s="46" t="s">
        <v>12903</v>
      </c>
      <c r="C3" s="46" t="s">
        <v>12904</v>
      </c>
      <c r="D3" s="46" t="s">
        <v>245</v>
      </c>
      <c r="E3" s="46" t="s">
        <v>246</v>
      </c>
      <c r="F3" s="46" t="s">
        <v>12905</v>
      </c>
      <c r="G3" s="46" t="s">
        <v>12911</v>
      </c>
      <c r="H3" s="3"/>
      <c r="I3" s="47" t="s">
        <v>12906</v>
      </c>
      <c r="J3" s="47" t="s">
        <v>12907</v>
      </c>
      <c r="K3" s="47" t="s">
        <v>12908</v>
      </c>
    </row>
    <row r="4" spans="1:11" x14ac:dyDescent="0.25">
      <c r="A4" s="7">
        <v>100</v>
      </c>
      <c r="B4" s="7">
        <v>0</v>
      </c>
      <c r="C4" s="7">
        <v>0.65</v>
      </c>
      <c r="D4" s="7">
        <v>0</v>
      </c>
      <c r="E4" s="7">
        <v>0</v>
      </c>
      <c r="F4" s="7">
        <v>1</v>
      </c>
      <c r="G4" s="7" t="s">
        <v>13152</v>
      </c>
      <c r="I4" s="7" t="s">
        <v>550</v>
      </c>
      <c r="J4" s="7" t="s">
        <v>530</v>
      </c>
      <c r="K4" s="4">
        <v>0.47</v>
      </c>
    </row>
    <row r="5" spans="1:11" x14ac:dyDescent="0.25">
      <c r="A5" s="7">
        <v>101</v>
      </c>
      <c r="B5" s="7">
        <v>0</v>
      </c>
      <c r="C5" s="7">
        <v>0.01</v>
      </c>
      <c r="D5" s="7">
        <v>0</v>
      </c>
      <c r="E5" s="7">
        <v>0</v>
      </c>
      <c r="F5" s="7">
        <v>1.01</v>
      </c>
      <c r="G5" s="7"/>
      <c r="I5" s="7">
        <v>129</v>
      </c>
      <c r="J5" s="7">
        <v>176</v>
      </c>
      <c r="K5" s="4">
        <v>0.45</v>
      </c>
    </row>
    <row r="6" spans="1:11" x14ac:dyDescent="0.25">
      <c r="A6" s="7">
        <v>102</v>
      </c>
      <c r="B6" s="7">
        <v>0</v>
      </c>
      <c r="C6" s="7">
        <v>0</v>
      </c>
      <c r="D6" s="7">
        <v>0</v>
      </c>
      <c r="E6" s="7">
        <v>0</v>
      </c>
      <c r="F6" s="7">
        <v>1</v>
      </c>
      <c r="G6" s="7"/>
      <c r="I6" s="7" t="s">
        <v>565</v>
      </c>
      <c r="J6" s="7">
        <v>100</v>
      </c>
      <c r="K6" s="4">
        <v>0.34</v>
      </c>
    </row>
    <row r="7" spans="1:11" x14ac:dyDescent="0.25">
      <c r="A7" s="7">
        <v>103</v>
      </c>
      <c r="B7" s="7">
        <v>0</v>
      </c>
      <c r="C7" s="7">
        <v>0</v>
      </c>
      <c r="D7" s="7">
        <v>0.02</v>
      </c>
      <c r="E7" s="7">
        <v>0</v>
      </c>
      <c r="F7" s="7">
        <v>1</v>
      </c>
      <c r="G7" s="7"/>
      <c r="I7" s="7">
        <v>129</v>
      </c>
      <c r="J7" s="7">
        <v>140</v>
      </c>
      <c r="K7" s="4">
        <v>0.28999999999999998</v>
      </c>
    </row>
    <row r="8" spans="1:11" x14ac:dyDescent="0.25">
      <c r="A8" s="7">
        <v>104</v>
      </c>
      <c r="B8" s="7">
        <v>0</v>
      </c>
      <c r="C8" s="7">
        <v>0</v>
      </c>
      <c r="D8" s="7">
        <v>0</v>
      </c>
      <c r="E8" s="7">
        <v>0</v>
      </c>
      <c r="F8" s="7">
        <v>1</v>
      </c>
      <c r="G8" s="7"/>
      <c r="I8" s="7">
        <v>129</v>
      </c>
      <c r="J8" s="7">
        <v>100</v>
      </c>
      <c r="K8" s="4">
        <v>0.24</v>
      </c>
    </row>
    <row r="9" spans="1:11" x14ac:dyDescent="0.25">
      <c r="A9" s="7">
        <v>105</v>
      </c>
      <c r="B9" s="7">
        <v>0</v>
      </c>
      <c r="C9" s="7">
        <v>0</v>
      </c>
      <c r="D9" s="7">
        <v>0</v>
      </c>
      <c r="E9" s="7">
        <v>0</v>
      </c>
      <c r="F9" s="7">
        <v>1</v>
      </c>
      <c r="G9" s="7"/>
      <c r="I9" s="220">
        <v>129</v>
      </c>
      <c r="J9" s="220">
        <v>186</v>
      </c>
      <c r="K9" s="219">
        <v>0.24</v>
      </c>
    </row>
    <row r="10" spans="1:11" x14ac:dyDescent="0.25">
      <c r="A10" s="7">
        <v>106</v>
      </c>
      <c r="B10" s="7">
        <v>0</v>
      </c>
      <c r="C10" s="7">
        <v>0.01</v>
      </c>
      <c r="D10" s="7">
        <v>0.01</v>
      </c>
      <c r="E10" s="7">
        <v>0</v>
      </c>
      <c r="F10" s="7">
        <v>0</v>
      </c>
      <c r="G10" s="7"/>
      <c r="I10" s="7">
        <v>158</v>
      </c>
      <c r="J10" s="7">
        <v>111</v>
      </c>
      <c r="K10" s="4">
        <v>0.15</v>
      </c>
    </row>
    <row r="11" spans="1:11" x14ac:dyDescent="0.25">
      <c r="A11" s="7">
        <v>107</v>
      </c>
      <c r="B11" s="7">
        <v>0</v>
      </c>
      <c r="C11" s="7">
        <v>0.03</v>
      </c>
      <c r="D11" s="7">
        <v>0.05</v>
      </c>
      <c r="E11" s="7">
        <v>0</v>
      </c>
      <c r="F11" s="7">
        <v>1.02</v>
      </c>
      <c r="G11" s="7"/>
      <c r="I11" s="7">
        <v>129</v>
      </c>
      <c r="J11" s="7">
        <v>182</v>
      </c>
      <c r="K11" s="4">
        <v>0.14000000000000001</v>
      </c>
    </row>
    <row r="12" spans="1:11" x14ac:dyDescent="0.25">
      <c r="A12" s="7">
        <v>108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/>
      <c r="I12" s="7" t="s">
        <v>565</v>
      </c>
      <c r="J12" s="7">
        <v>154</v>
      </c>
      <c r="K12" s="4">
        <v>0.09</v>
      </c>
    </row>
    <row r="13" spans="1:11" x14ac:dyDescent="0.25">
      <c r="A13" s="7">
        <v>109</v>
      </c>
      <c r="B13" s="7">
        <v>0</v>
      </c>
      <c r="C13" s="7">
        <v>0.02</v>
      </c>
      <c r="D13" s="7">
        <v>0.02</v>
      </c>
      <c r="E13" s="7">
        <v>0</v>
      </c>
      <c r="F13" s="7">
        <v>0</v>
      </c>
      <c r="G13" s="7"/>
      <c r="I13" s="7">
        <v>129</v>
      </c>
      <c r="J13" s="7">
        <v>154</v>
      </c>
      <c r="K13" s="4">
        <v>0.09</v>
      </c>
    </row>
    <row r="14" spans="1:11" x14ac:dyDescent="0.25">
      <c r="A14" s="7">
        <v>110</v>
      </c>
      <c r="B14" s="7">
        <v>0</v>
      </c>
      <c r="C14" s="7">
        <v>0</v>
      </c>
      <c r="D14" s="7">
        <v>0</v>
      </c>
      <c r="E14" s="7">
        <v>0</v>
      </c>
      <c r="F14" s="7">
        <v>1</v>
      </c>
      <c r="G14" s="7"/>
      <c r="I14" s="7">
        <v>111</v>
      </c>
      <c r="J14" s="7">
        <v>158</v>
      </c>
      <c r="K14" s="4">
        <v>0.09</v>
      </c>
    </row>
    <row r="15" spans="1:11" x14ac:dyDescent="0.25">
      <c r="A15" s="7">
        <v>111</v>
      </c>
      <c r="B15" s="7">
        <v>0</v>
      </c>
      <c r="C15" s="7">
        <v>0.16</v>
      </c>
      <c r="D15" s="7">
        <v>0.7</v>
      </c>
      <c r="E15" s="7">
        <v>0</v>
      </c>
      <c r="F15" s="7">
        <v>1.06</v>
      </c>
      <c r="G15" s="7"/>
      <c r="I15" s="7" t="s">
        <v>565</v>
      </c>
      <c r="J15" s="7" t="s">
        <v>530</v>
      </c>
      <c r="K15" s="4">
        <v>0.09</v>
      </c>
    </row>
    <row r="16" spans="1:11" x14ac:dyDescent="0.25">
      <c r="A16" s="7">
        <v>112</v>
      </c>
      <c r="B16" s="7">
        <v>0</v>
      </c>
      <c r="C16" s="7">
        <v>0</v>
      </c>
      <c r="D16" s="7">
        <v>0</v>
      </c>
      <c r="E16" s="7">
        <v>0</v>
      </c>
      <c r="F16" s="7">
        <v>2</v>
      </c>
      <c r="G16" s="7"/>
      <c r="I16" s="7">
        <v>129</v>
      </c>
      <c r="J16" s="7">
        <v>158</v>
      </c>
      <c r="K16" s="4">
        <v>0.06</v>
      </c>
    </row>
    <row r="17" spans="1:11" x14ac:dyDescent="0.25">
      <c r="A17" s="7">
        <v>113</v>
      </c>
      <c r="B17" s="7">
        <v>0</v>
      </c>
      <c r="C17" s="7">
        <v>0.01</v>
      </c>
      <c r="D17" s="7">
        <v>0.01</v>
      </c>
      <c r="E17" s="7">
        <v>0</v>
      </c>
      <c r="F17" s="7">
        <v>0</v>
      </c>
      <c r="G17" s="7"/>
      <c r="I17" s="7" t="s">
        <v>565</v>
      </c>
      <c r="J17" s="7">
        <v>128</v>
      </c>
      <c r="K17" s="4">
        <v>0.05</v>
      </c>
    </row>
    <row r="18" spans="1:11" x14ac:dyDescent="0.25">
      <c r="A18" s="7">
        <v>114</v>
      </c>
      <c r="B18" s="7">
        <v>0</v>
      </c>
      <c r="C18" s="7">
        <v>0.05</v>
      </c>
      <c r="D18" s="7">
        <v>0.12</v>
      </c>
      <c r="E18" s="7">
        <v>0</v>
      </c>
      <c r="F18" s="7">
        <v>1</v>
      </c>
      <c r="G18" s="7"/>
      <c r="I18" s="7">
        <v>129</v>
      </c>
      <c r="J18" s="7">
        <v>162</v>
      </c>
      <c r="K18" s="4">
        <v>0.05</v>
      </c>
    </row>
    <row r="19" spans="1:11" x14ac:dyDescent="0.25">
      <c r="A19" s="7">
        <v>115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/>
      <c r="I19" s="7" t="s">
        <v>531</v>
      </c>
      <c r="J19" s="7">
        <v>182</v>
      </c>
      <c r="K19" s="4">
        <v>0.05</v>
      </c>
    </row>
    <row r="20" spans="1:11" x14ac:dyDescent="0.25">
      <c r="A20" s="7">
        <v>116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/>
      <c r="I20" s="7">
        <v>178</v>
      </c>
      <c r="J20" s="7">
        <v>182</v>
      </c>
      <c r="K20" s="4">
        <v>0.05</v>
      </c>
    </row>
    <row r="21" spans="1:11" x14ac:dyDescent="0.25">
      <c r="A21" s="7">
        <v>117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/>
      <c r="I21" s="7">
        <v>100</v>
      </c>
      <c r="J21" s="7" t="s">
        <v>530</v>
      </c>
      <c r="K21" s="4">
        <v>0.05</v>
      </c>
    </row>
    <row r="22" spans="1:11" x14ac:dyDescent="0.25">
      <c r="A22" s="7">
        <v>118</v>
      </c>
      <c r="B22" s="7">
        <v>0</v>
      </c>
      <c r="C22" s="7">
        <v>0</v>
      </c>
      <c r="D22" s="7">
        <v>0.02</v>
      </c>
      <c r="E22" s="7">
        <v>0</v>
      </c>
      <c r="F22" s="7">
        <v>0</v>
      </c>
      <c r="G22" s="7"/>
      <c r="I22" s="7">
        <v>129</v>
      </c>
      <c r="J22" s="7" t="s">
        <v>530</v>
      </c>
      <c r="K22" s="4">
        <v>0.05</v>
      </c>
    </row>
    <row r="23" spans="1:11" x14ac:dyDescent="0.25">
      <c r="A23" s="7">
        <v>119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/>
      <c r="I23" s="7">
        <v>129</v>
      </c>
      <c r="J23" s="7">
        <v>128</v>
      </c>
      <c r="K23" s="4">
        <v>0.04</v>
      </c>
    </row>
    <row r="24" spans="1:11" x14ac:dyDescent="0.25">
      <c r="A24" s="7">
        <v>120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/>
      <c r="I24" s="7" t="s">
        <v>595</v>
      </c>
      <c r="J24" s="7">
        <v>178</v>
      </c>
      <c r="K24" s="4">
        <v>0.04</v>
      </c>
    </row>
    <row r="25" spans="1:11" x14ac:dyDescent="0.25">
      <c r="A25" s="7">
        <v>121</v>
      </c>
      <c r="B25" s="7">
        <v>0</v>
      </c>
      <c r="C25" s="7">
        <v>0.02</v>
      </c>
      <c r="D25" s="7">
        <v>0.02</v>
      </c>
      <c r="E25" s="7">
        <v>0</v>
      </c>
      <c r="F25" s="7">
        <v>0</v>
      </c>
      <c r="G25" s="7"/>
      <c r="I25" s="7" t="s">
        <v>595</v>
      </c>
      <c r="J25" s="7" t="s">
        <v>531</v>
      </c>
      <c r="K25" s="4">
        <v>0.04</v>
      </c>
    </row>
    <row r="26" spans="1:11" x14ac:dyDescent="0.25">
      <c r="A26" s="7">
        <v>122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/>
      <c r="I26" s="7" t="s">
        <v>530</v>
      </c>
      <c r="J26" s="7">
        <v>100</v>
      </c>
      <c r="K26" s="4">
        <v>0.03</v>
      </c>
    </row>
    <row r="27" spans="1:11" x14ac:dyDescent="0.25">
      <c r="A27" s="7">
        <v>123</v>
      </c>
      <c r="B27" s="7">
        <v>0</v>
      </c>
      <c r="C27" s="7">
        <v>0.01</v>
      </c>
      <c r="D27" s="7">
        <v>0</v>
      </c>
      <c r="E27" s="7">
        <v>0</v>
      </c>
      <c r="F27" s="7">
        <v>0.01</v>
      </c>
      <c r="G27" s="7"/>
      <c r="I27" s="7">
        <v>129</v>
      </c>
      <c r="J27" s="7">
        <v>152</v>
      </c>
      <c r="K27" s="4">
        <v>0.03</v>
      </c>
    </row>
    <row r="28" spans="1:11" x14ac:dyDescent="0.25">
      <c r="A28" s="7">
        <v>124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/>
      <c r="I28" s="7">
        <v>140</v>
      </c>
      <c r="J28" s="7">
        <v>162</v>
      </c>
      <c r="K28" s="4">
        <v>0.03</v>
      </c>
    </row>
    <row r="29" spans="1:11" x14ac:dyDescent="0.25">
      <c r="A29" s="7">
        <v>125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/>
      <c r="I29" s="7" t="s">
        <v>592</v>
      </c>
      <c r="J29" s="220">
        <v>186</v>
      </c>
      <c r="K29" s="4">
        <v>0.03</v>
      </c>
    </row>
    <row r="30" spans="1:11" x14ac:dyDescent="0.25">
      <c r="A30" s="7">
        <v>126</v>
      </c>
      <c r="B30" s="7">
        <v>0</v>
      </c>
      <c r="C30" s="7">
        <v>0</v>
      </c>
      <c r="D30" s="7">
        <v>0</v>
      </c>
      <c r="E30" s="7">
        <v>0</v>
      </c>
      <c r="F30" s="7">
        <v>1</v>
      </c>
      <c r="G30" s="7"/>
      <c r="I30" s="7" t="s">
        <v>595</v>
      </c>
      <c r="J30" s="7" t="s">
        <v>579</v>
      </c>
      <c r="K30" s="4">
        <v>0.03</v>
      </c>
    </row>
    <row r="31" spans="1:11" x14ac:dyDescent="0.25">
      <c r="A31" s="7">
        <v>127</v>
      </c>
      <c r="B31" s="7">
        <v>0</v>
      </c>
      <c r="C31" s="7">
        <v>0</v>
      </c>
      <c r="D31" s="7">
        <v>0</v>
      </c>
      <c r="E31" s="7">
        <v>0</v>
      </c>
      <c r="F31" s="7">
        <v>1</v>
      </c>
      <c r="G31" s="7"/>
      <c r="I31" s="7" t="s">
        <v>595</v>
      </c>
      <c r="J31" s="7" t="s">
        <v>562</v>
      </c>
      <c r="K31" s="4">
        <v>0.03</v>
      </c>
    </row>
    <row r="32" spans="1:11" x14ac:dyDescent="0.25">
      <c r="A32" s="7">
        <v>128</v>
      </c>
      <c r="B32" s="7">
        <v>0</v>
      </c>
      <c r="C32" s="7">
        <v>0.1</v>
      </c>
      <c r="D32" s="7">
        <v>0</v>
      </c>
      <c r="E32" s="7">
        <v>0</v>
      </c>
      <c r="F32" s="7">
        <v>0.35</v>
      </c>
      <c r="G32" s="7"/>
      <c r="I32" s="7">
        <v>130</v>
      </c>
      <c r="J32" s="7" t="s">
        <v>601</v>
      </c>
      <c r="K32" s="4">
        <v>0.03</v>
      </c>
    </row>
    <row r="33" spans="1:11" x14ac:dyDescent="0.25">
      <c r="A33" s="7">
        <v>129</v>
      </c>
      <c r="B33" s="7">
        <v>0</v>
      </c>
      <c r="C33" s="7">
        <v>0.02</v>
      </c>
      <c r="D33" s="7">
        <v>0.02</v>
      </c>
      <c r="E33" s="7">
        <v>0</v>
      </c>
      <c r="F33" s="7">
        <v>1</v>
      </c>
      <c r="G33" s="7"/>
      <c r="I33" s="7" t="s">
        <v>595</v>
      </c>
      <c r="J33" s="7" t="s">
        <v>592</v>
      </c>
      <c r="K33" s="4">
        <v>0.03</v>
      </c>
    </row>
    <row r="34" spans="1:11" x14ac:dyDescent="0.25">
      <c r="A34" s="7">
        <v>130</v>
      </c>
      <c r="B34" s="7">
        <v>0</v>
      </c>
      <c r="C34" s="7">
        <v>0.04</v>
      </c>
      <c r="D34" s="7">
        <v>0.02</v>
      </c>
      <c r="E34" s="7">
        <v>0</v>
      </c>
      <c r="F34" s="7">
        <v>1.02</v>
      </c>
      <c r="G34" s="7"/>
      <c r="I34" s="7" t="s">
        <v>525</v>
      </c>
      <c r="J34" s="7">
        <v>107</v>
      </c>
      <c r="K34" s="4">
        <v>0.02</v>
      </c>
    </row>
    <row r="35" spans="1:11" x14ac:dyDescent="0.25">
      <c r="A35" s="7">
        <v>131</v>
      </c>
      <c r="B35" s="7">
        <v>0</v>
      </c>
      <c r="C35" s="7">
        <v>0.04</v>
      </c>
      <c r="D35" s="7">
        <v>0</v>
      </c>
      <c r="E35" s="7">
        <v>0</v>
      </c>
      <c r="F35" s="7">
        <v>0.25</v>
      </c>
      <c r="G35" s="7"/>
      <c r="I35" s="7" t="s">
        <v>595</v>
      </c>
      <c r="J35" s="7">
        <v>109</v>
      </c>
      <c r="K35" s="4">
        <v>0.02</v>
      </c>
    </row>
    <row r="36" spans="1:11" x14ac:dyDescent="0.25">
      <c r="A36" s="7">
        <v>132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/>
      <c r="I36" s="7" t="s">
        <v>595</v>
      </c>
      <c r="J36" s="7">
        <v>114</v>
      </c>
      <c r="K36" s="4">
        <v>0.02</v>
      </c>
    </row>
    <row r="37" spans="1:11" x14ac:dyDescent="0.25">
      <c r="A37" s="7">
        <v>133</v>
      </c>
      <c r="B37" s="7">
        <v>0</v>
      </c>
      <c r="C37" s="7">
        <v>0.04</v>
      </c>
      <c r="D37" s="7">
        <v>0.03</v>
      </c>
      <c r="E37" s="7">
        <v>0</v>
      </c>
      <c r="F37" s="7">
        <v>0.02</v>
      </c>
      <c r="G37" s="7"/>
      <c r="I37" s="7" t="s">
        <v>595</v>
      </c>
      <c r="J37" s="7">
        <v>121</v>
      </c>
      <c r="K37" s="4">
        <v>0.02</v>
      </c>
    </row>
    <row r="38" spans="1:11" x14ac:dyDescent="0.25">
      <c r="A38" s="7">
        <v>134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/>
      <c r="I38" s="7" t="s">
        <v>595</v>
      </c>
      <c r="J38" s="7">
        <v>130</v>
      </c>
      <c r="K38" s="4">
        <v>0.02</v>
      </c>
    </row>
    <row r="39" spans="1:11" x14ac:dyDescent="0.25">
      <c r="A39" s="7">
        <v>135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/>
      <c r="I39" s="7" t="s">
        <v>550</v>
      </c>
      <c r="J39" s="7">
        <v>131</v>
      </c>
      <c r="K39" s="4">
        <v>0.02</v>
      </c>
    </row>
    <row r="40" spans="1:11" x14ac:dyDescent="0.25">
      <c r="A40" s="7">
        <v>136</v>
      </c>
      <c r="B40" s="7">
        <v>0</v>
      </c>
      <c r="C40" s="7">
        <v>0.02</v>
      </c>
      <c r="D40" s="7">
        <v>0.05</v>
      </c>
      <c r="E40" s="7">
        <v>0</v>
      </c>
      <c r="F40" s="7">
        <v>1.01</v>
      </c>
      <c r="G40" s="7"/>
      <c r="I40" s="7" t="s">
        <v>595</v>
      </c>
      <c r="J40" s="7">
        <v>133</v>
      </c>
      <c r="K40" s="4">
        <v>0.02</v>
      </c>
    </row>
    <row r="41" spans="1:11" x14ac:dyDescent="0.25">
      <c r="A41" s="7">
        <v>137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/>
      <c r="I41" s="7" t="s">
        <v>531</v>
      </c>
      <c r="J41" s="7">
        <v>140</v>
      </c>
      <c r="K41" s="4">
        <v>0.02</v>
      </c>
    </row>
    <row r="42" spans="1:11" x14ac:dyDescent="0.25">
      <c r="A42" s="7">
        <v>138</v>
      </c>
      <c r="B42" s="7">
        <v>0</v>
      </c>
      <c r="C42" s="7">
        <v>0</v>
      </c>
      <c r="D42" s="7">
        <v>0.01</v>
      </c>
      <c r="E42" s="7">
        <v>0</v>
      </c>
      <c r="F42" s="7">
        <v>2</v>
      </c>
      <c r="G42" s="7"/>
      <c r="I42" s="7">
        <v>182</v>
      </c>
      <c r="J42" s="7">
        <v>140</v>
      </c>
      <c r="K42" s="4">
        <v>0.02</v>
      </c>
    </row>
    <row r="43" spans="1:11" x14ac:dyDescent="0.25">
      <c r="A43" s="7">
        <v>139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/>
      <c r="I43" s="7" t="s">
        <v>573</v>
      </c>
      <c r="J43" s="7">
        <v>176</v>
      </c>
      <c r="K43" s="4">
        <v>0.02</v>
      </c>
    </row>
    <row r="44" spans="1:11" x14ac:dyDescent="0.25">
      <c r="A44" s="7">
        <v>140</v>
      </c>
      <c r="B44" s="7">
        <v>0</v>
      </c>
      <c r="C44" s="7">
        <v>0.37</v>
      </c>
      <c r="D44" s="7">
        <v>0.01</v>
      </c>
      <c r="E44" s="7">
        <v>0</v>
      </c>
      <c r="F44" s="7">
        <v>2.0099999999999998</v>
      </c>
      <c r="G44" s="7"/>
      <c r="I44" s="7" t="s">
        <v>565</v>
      </c>
      <c r="J44" s="7">
        <v>178</v>
      </c>
      <c r="K44" s="4">
        <v>0.02</v>
      </c>
    </row>
    <row r="45" spans="1:11" x14ac:dyDescent="0.25">
      <c r="A45" s="7">
        <v>141</v>
      </c>
      <c r="B45" s="7">
        <v>0</v>
      </c>
      <c r="C45" s="7">
        <v>0.02</v>
      </c>
      <c r="D45" s="7">
        <v>0.02</v>
      </c>
      <c r="E45" s="7">
        <v>0</v>
      </c>
      <c r="F45" s="7">
        <v>0</v>
      </c>
      <c r="G45" s="7"/>
      <c r="I45" s="7" t="s">
        <v>579</v>
      </c>
      <c r="J45" s="7">
        <v>182</v>
      </c>
      <c r="K45" s="4">
        <v>0.02</v>
      </c>
    </row>
    <row r="46" spans="1:11" x14ac:dyDescent="0.25">
      <c r="A46" s="7">
        <v>142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/>
      <c r="I46" s="7" t="s">
        <v>553</v>
      </c>
      <c r="J46" s="7">
        <v>182</v>
      </c>
      <c r="K46" s="4">
        <v>0.02</v>
      </c>
    </row>
    <row r="47" spans="1:11" x14ac:dyDescent="0.25">
      <c r="A47" s="7">
        <v>143</v>
      </c>
      <c r="B47" s="7">
        <v>0</v>
      </c>
      <c r="C47" s="7">
        <v>0</v>
      </c>
      <c r="D47" s="7">
        <v>0</v>
      </c>
      <c r="E47" s="7">
        <v>0</v>
      </c>
      <c r="F47" s="7">
        <v>1</v>
      </c>
      <c r="G47" s="7"/>
      <c r="I47" s="220" t="s">
        <v>573</v>
      </c>
      <c r="J47" s="220">
        <v>186</v>
      </c>
      <c r="K47" s="219">
        <v>0.02</v>
      </c>
    </row>
    <row r="48" spans="1:11" x14ac:dyDescent="0.25">
      <c r="A48" s="7">
        <v>144</v>
      </c>
      <c r="B48" s="7">
        <v>0</v>
      </c>
      <c r="C48" s="7">
        <v>0</v>
      </c>
      <c r="D48" s="7">
        <v>0</v>
      </c>
      <c r="E48" s="7">
        <v>0</v>
      </c>
      <c r="F48" s="7">
        <v>1</v>
      </c>
      <c r="G48" s="7"/>
      <c r="I48" s="7" t="s">
        <v>604</v>
      </c>
      <c r="J48" s="220">
        <v>186</v>
      </c>
      <c r="K48" s="4">
        <v>0.02</v>
      </c>
    </row>
    <row r="49" spans="1:11" x14ac:dyDescent="0.25">
      <c r="A49" s="7">
        <v>145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/>
      <c r="I49" s="7">
        <v>109</v>
      </c>
      <c r="J49" s="220">
        <v>186</v>
      </c>
      <c r="K49" s="4">
        <v>0.02</v>
      </c>
    </row>
    <row r="50" spans="1:11" x14ac:dyDescent="0.25">
      <c r="A50" s="7">
        <v>146</v>
      </c>
      <c r="B50" s="7">
        <v>0</v>
      </c>
      <c r="C50" s="7">
        <v>0.02</v>
      </c>
      <c r="D50" s="7">
        <v>0</v>
      </c>
      <c r="E50" s="7">
        <v>0</v>
      </c>
      <c r="F50" s="7">
        <v>1.04</v>
      </c>
      <c r="G50" s="7"/>
      <c r="I50" s="7" t="s">
        <v>555</v>
      </c>
      <c r="J50" s="7" t="s">
        <v>527</v>
      </c>
      <c r="K50" s="4">
        <v>0.02</v>
      </c>
    </row>
    <row r="51" spans="1:11" x14ac:dyDescent="0.25">
      <c r="A51" s="7">
        <v>147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/>
      <c r="I51" s="7" t="s">
        <v>595</v>
      </c>
      <c r="J51" s="7" t="s">
        <v>611</v>
      </c>
      <c r="K51" s="4">
        <v>0.02</v>
      </c>
    </row>
    <row r="52" spans="1:11" x14ac:dyDescent="0.25">
      <c r="A52" s="7">
        <v>148</v>
      </c>
      <c r="B52" s="7">
        <v>0</v>
      </c>
      <c r="C52" s="7">
        <v>0</v>
      </c>
      <c r="D52" s="7">
        <v>0.01</v>
      </c>
      <c r="E52" s="7">
        <v>0</v>
      </c>
      <c r="F52" s="7">
        <v>0</v>
      </c>
      <c r="G52" s="7"/>
      <c r="I52" s="7" t="s">
        <v>595</v>
      </c>
      <c r="J52" s="7" t="s">
        <v>556</v>
      </c>
      <c r="K52" s="4">
        <v>0.02</v>
      </c>
    </row>
    <row r="53" spans="1:11" x14ac:dyDescent="0.25">
      <c r="A53" s="7">
        <v>149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/>
      <c r="I53" s="7">
        <v>129</v>
      </c>
      <c r="J53" s="7" t="s">
        <v>556</v>
      </c>
      <c r="K53" s="4">
        <v>0.02</v>
      </c>
    </row>
    <row r="54" spans="1:11" x14ac:dyDescent="0.25">
      <c r="A54" s="7">
        <v>150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/>
      <c r="I54" s="7" t="s">
        <v>595</v>
      </c>
      <c r="J54" s="7" t="s">
        <v>555</v>
      </c>
      <c r="K54" s="4">
        <v>0.02</v>
      </c>
    </row>
    <row r="55" spans="1:11" x14ac:dyDescent="0.25">
      <c r="A55" s="7">
        <v>151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/>
      <c r="I55" s="7" t="s">
        <v>595</v>
      </c>
      <c r="J55" s="7" t="s">
        <v>553</v>
      </c>
      <c r="K55" s="4">
        <v>0.02</v>
      </c>
    </row>
    <row r="56" spans="1:11" x14ac:dyDescent="0.25">
      <c r="A56" s="7">
        <v>152</v>
      </c>
      <c r="B56" s="7">
        <v>0</v>
      </c>
      <c r="C56" s="7">
        <v>0.04</v>
      </c>
      <c r="D56" s="7">
        <v>0</v>
      </c>
      <c r="E56" s="7">
        <v>0</v>
      </c>
      <c r="F56" s="7">
        <v>0.25</v>
      </c>
      <c r="G56" s="7"/>
      <c r="I56" s="7" t="s">
        <v>595</v>
      </c>
      <c r="J56" s="7" t="s">
        <v>567</v>
      </c>
      <c r="K56" s="4">
        <v>0.02</v>
      </c>
    </row>
    <row r="57" spans="1:11" x14ac:dyDescent="0.25">
      <c r="A57" s="7">
        <v>153</v>
      </c>
      <c r="B57" s="7">
        <v>0</v>
      </c>
      <c r="C57" s="7">
        <v>0</v>
      </c>
      <c r="D57" s="7">
        <v>0</v>
      </c>
      <c r="E57" s="7">
        <v>0.01</v>
      </c>
      <c r="F57" s="7">
        <v>1</v>
      </c>
      <c r="G57" s="7"/>
      <c r="I57" s="7" t="s">
        <v>618</v>
      </c>
      <c r="J57" s="7" t="s">
        <v>530</v>
      </c>
      <c r="K57" s="4">
        <v>0.02</v>
      </c>
    </row>
    <row r="58" spans="1:11" x14ac:dyDescent="0.25">
      <c r="A58" s="7">
        <v>154</v>
      </c>
      <c r="B58" s="7">
        <v>0</v>
      </c>
      <c r="C58" s="7">
        <v>0.2</v>
      </c>
      <c r="D58" s="7">
        <v>0.98</v>
      </c>
      <c r="E58" s="7">
        <v>0</v>
      </c>
      <c r="F58" s="7">
        <v>0.21</v>
      </c>
      <c r="G58" s="7"/>
      <c r="I58" s="7" t="s">
        <v>595</v>
      </c>
      <c r="J58" s="7" t="s">
        <v>563</v>
      </c>
      <c r="K58" s="4">
        <v>0.02</v>
      </c>
    </row>
    <row r="59" spans="1:11" x14ac:dyDescent="0.25">
      <c r="A59" s="7">
        <v>155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/>
      <c r="I59" s="7" t="s">
        <v>606</v>
      </c>
      <c r="J59" s="7">
        <v>100</v>
      </c>
      <c r="K59" s="4">
        <v>0.01</v>
      </c>
    </row>
    <row r="60" spans="1:11" x14ac:dyDescent="0.25">
      <c r="A60" s="7">
        <v>156</v>
      </c>
      <c r="B60" s="7">
        <v>0</v>
      </c>
      <c r="C60" s="7">
        <v>0.01</v>
      </c>
      <c r="D60" s="7">
        <v>0</v>
      </c>
      <c r="E60" s="7">
        <v>0</v>
      </c>
      <c r="F60" s="7">
        <v>0.01</v>
      </c>
      <c r="G60" s="7"/>
      <c r="I60" s="7" t="s">
        <v>556</v>
      </c>
      <c r="J60" s="7">
        <v>100</v>
      </c>
      <c r="K60" s="4">
        <v>0.01</v>
      </c>
    </row>
    <row r="61" spans="1:11" x14ac:dyDescent="0.25">
      <c r="A61" s="7">
        <v>157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/>
      <c r="I61" s="7" t="s">
        <v>559</v>
      </c>
      <c r="J61" s="7">
        <v>100</v>
      </c>
      <c r="K61" s="4">
        <v>0.01</v>
      </c>
    </row>
    <row r="62" spans="1:11" x14ac:dyDescent="0.25">
      <c r="A62" s="7">
        <v>158</v>
      </c>
      <c r="B62" s="7">
        <v>0</v>
      </c>
      <c r="C62" s="7">
        <v>0.18</v>
      </c>
      <c r="D62" s="7">
        <v>0.1</v>
      </c>
      <c r="E62" s="7">
        <v>0</v>
      </c>
      <c r="F62" s="7">
        <v>1.65</v>
      </c>
      <c r="G62" s="7"/>
      <c r="I62" s="7">
        <v>141</v>
      </c>
      <c r="J62" s="7">
        <v>100</v>
      </c>
      <c r="K62" s="4">
        <v>0.01</v>
      </c>
    </row>
    <row r="63" spans="1:11" x14ac:dyDescent="0.25">
      <c r="A63" s="7">
        <v>159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/>
      <c r="I63" s="7" t="s">
        <v>607</v>
      </c>
      <c r="J63" s="7">
        <v>101</v>
      </c>
      <c r="K63" s="4">
        <v>0.01</v>
      </c>
    </row>
    <row r="64" spans="1:11" x14ac:dyDescent="0.25">
      <c r="A64" s="7">
        <v>160</v>
      </c>
      <c r="B64" s="7">
        <v>0</v>
      </c>
      <c r="C64" s="7">
        <v>0.01</v>
      </c>
      <c r="D64" s="7">
        <v>0.01</v>
      </c>
      <c r="E64" s="7">
        <v>0</v>
      </c>
      <c r="F64" s="7">
        <v>0</v>
      </c>
      <c r="G64" s="7"/>
      <c r="I64" s="7" t="s">
        <v>595</v>
      </c>
      <c r="J64" s="7">
        <v>106</v>
      </c>
      <c r="K64" s="4">
        <v>0.01</v>
      </c>
    </row>
    <row r="65" spans="1:11" x14ac:dyDescent="0.25">
      <c r="A65" s="7">
        <v>161</v>
      </c>
      <c r="B65" s="7">
        <v>0</v>
      </c>
      <c r="C65" s="7">
        <v>0.02</v>
      </c>
      <c r="D65" s="7">
        <v>0</v>
      </c>
      <c r="E65" s="7">
        <v>0</v>
      </c>
      <c r="F65" s="7">
        <v>1</v>
      </c>
      <c r="G65" s="7"/>
      <c r="I65" s="7" t="s">
        <v>582</v>
      </c>
      <c r="J65" s="7">
        <v>107</v>
      </c>
      <c r="K65" s="4">
        <v>0.01</v>
      </c>
    </row>
    <row r="66" spans="1:11" x14ac:dyDescent="0.25">
      <c r="A66" s="7">
        <v>162</v>
      </c>
      <c r="B66" s="7">
        <v>0</v>
      </c>
      <c r="C66" s="7">
        <v>0.1</v>
      </c>
      <c r="D66" s="7">
        <v>0.68</v>
      </c>
      <c r="E66" s="7">
        <v>0</v>
      </c>
      <c r="F66" s="7">
        <v>1.02</v>
      </c>
      <c r="G66" s="7"/>
      <c r="I66" s="7">
        <v>140</v>
      </c>
      <c r="J66" s="7">
        <v>111</v>
      </c>
      <c r="K66" s="4">
        <v>0.01</v>
      </c>
    </row>
    <row r="67" spans="1:11" x14ac:dyDescent="0.25">
      <c r="A67" s="7">
        <v>163</v>
      </c>
      <c r="B67" s="7">
        <v>0</v>
      </c>
      <c r="C67" s="7">
        <v>0</v>
      </c>
      <c r="D67" s="7">
        <v>0.02</v>
      </c>
      <c r="E67" s="7">
        <v>0</v>
      </c>
      <c r="F67" s="7">
        <v>0.01</v>
      </c>
      <c r="G67" s="7"/>
      <c r="I67" s="7" t="s">
        <v>606</v>
      </c>
      <c r="J67" s="7">
        <v>113</v>
      </c>
      <c r="K67" s="4">
        <v>0.01</v>
      </c>
    </row>
    <row r="68" spans="1:11" x14ac:dyDescent="0.25">
      <c r="A68" s="7">
        <v>164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/>
      <c r="I68" s="7" t="s">
        <v>525</v>
      </c>
      <c r="J68" s="7">
        <v>114</v>
      </c>
      <c r="K68" s="4">
        <v>0.01</v>
      </c>
    </row>
    <row r="69" spans="1:11" x14ac:dyDescent="0.25">
      <c r="A69" s="7">
        <v>165</v>
      </c>
      <c r="B69" s="7">
        <v>0</v>
      </c>
      <c r="C69" s="7">
        <v>0.01</v>
      </c>
      <c r="D69" s="7">
        <v>0.01</v>
      </c>
      <c r="E69" s="7">
        <v>0</v>
      </c>
      <c r="F69" s="7">
        <v>0</v>
      </c>
      <c r="G69" s="7"/>
      <c r="I69" s="7" t="s">
        <v>567</v>
      </c>
      <c r="J69" s="7">
        <v>114</v>
      </c>
      <c r="K69" s="4">
        <v>0.01</v>
      </c>
    </row>
    <row r="70" spans="1:11" x14ac:dyDescent="0.25">
      <c r="A70" s="7">
        <v>166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/>
      <c r="I70" s="7">
        <v>111</v>
      </c>
      <c r="J70" s="7">
        <v>114</v>
      </c>
      <c r="K70" s="4">
        <v>0.01</v>
      </c>
    </row>
    <row r="71" spans="1:11" x14ac:dyDescent="0.25">
      <c r="A71" s="7">
        <v>167</v>
      </c>
      <c r="B71" s="7">
        <v>0</v>
      </c>
      <c r="C71" s="7">
        <v>0</v>
      </c>
      <c r="D71" s="7">
        <v>0</v>
      </c>
      <c r="E71" s="7">
        <v>0</v>
      </c>
      <c r="F71" s="7">
        <v>0.99</v>
      </c>
      <c r="G71" s="7"/>
      <c r="I71" s="7" t="s">
        <v>611</v>
      </c>
      <c r="J71" s="7">
        <v>123</v>
      </c>
      <c r="K71" s="4">
        <v>0.01</v>
      </c>
    </row>
    <row r="72" spans="1:11" x14ac:dyDescent="0.25">
      <c r="A72" s="7">
        <v>168</v>
      </c>
      <c r="B72" s="7">
        <v>0</v>
      </c>
      <c r="C72" s="7">
        <v>0.01</v>
      </c>
      <c r="D72" s="7">
        <v>0.01</v>
      </c>
      <c r="E72" s="7">
        <v>0</v>
      </c>
      <c r="F72" s="7">
        <v>0</v>
      </c>
      <c r="G72" s="7"/>
      <c r="I72" s="7" t="s">
        <v>530</v>
      </c>
      <c r="J72" s="7">
        <v>128</v>
      </c>
      <c r="K72" s="4">
        <v>0.01</v>
      </c>
    </row>
    <row r="73" spans="1:11" x14ac:dyDescent="0.25">
      <c r="A73" s="7">
        <v>169</v>
      </c>
      <c r="B73" s="7">
        <v>0</v>
      </c>
      <c r="C73" s="7">
        <v>0.01</v>
      </c>
      <c r="D73" s="7">
        <v>0.01</v>
      </c>
      <c r="E73" s="7">
        <v>0</v>
      </c>
      <c r="F73" s="7">
        <v>0</v>
      </c>
      <c r="G73" s="7"/>
      <c r="I73" s="7" t="s">
        <v>550</v>
      </c>
      <c r="J73" s="7">
        <v>129</v>
      </c>
      <c r="K73" s="4">
        <v>0.01</v>
      </c>
    </row>
    <row r="74" spans="1:11" x14ac:dyDescent="0.25">
      <c r="A74" s="7">
        <v>170</v>
      </c>
      <c r="B74" s="7">
        <v>0</v>
      </c>
      <c r="C74" s="7">
        <v>0.04</v>
      </c>
      <c r="D74" s="7">
        <v>0.01</v>
      </c>
      <c r="E74" s="7">
        <v>0</v>
      </c>
      <c r="F74" s="7">
        <v>1.6</v>
      </c>
      <c r="G74" s="7"/>
      <c r="I74" s="7" t="s">
        <v>530</v>
      </c>
      <c r="J74" s="7">
        <v>129</v>
      </c>
      <c r="K74" s="4">
        <v>0.01</v>
      </c>
    </row>
    <row r="75" spans="1:11" x14ac:dyDescent="0.25">
      <c r="A75" s="7">
        <v>171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/>
      <c r="I75" s="7" t="s">
        <v>540</v>
      </c>
      <c r="J75" s="7">
        <v>130</v>
      </c>
      <c r="K75" s="4">
        <v>0.01</v>
      </c>
    </row>
    <row r="76" spans="1:11" x14ac:dyDescent="0.25">
      <c r="A76" s="7">
        <v>172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/>
      <c r="I76" s="7" t="s">
        <v>606</v>
      </c>
      <c r="J76" s="7">
        <v>130</v>
      </c>
      <c r="K76" s="4">
        <v>0.01</v>
      </c>
    </row>
    <row r="77" spans="1:11" x14ac:dyDescent="0.25">
      <c r="A77" s="7">
        <v>173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/>
      <c r="I77" s="7" t="s">
        <v>546</v>
      </c>
      <c r="J77" s="7">
        <v>131</v>
      </c>
      <c r="K77" s="4">
        <v>0.01</v>
      </c>
    </row>
    <row r="78" spans="1:11" x14ac:dyDescent="0.25">
      <c r="A78" s="7">
        <v>174</v>
      </c>
      <c r="B78" s="7">
        <v>0</v>
      </c>
      <c r="C78" s="7">
        <v>0</v>
      </c>
      <c r="D78" s="7">
        <v>0</v>
      </c>
      <c r="E78" s="7">
        <v>0.01</v>
      </c>
      <c r="F78" s="7">
        <v>0.99</v>
      </c>
      <c r="G78" s="7"/>
      <c r="I78" s="7">
        <v>111</v>
      </c>
      <c r="J78" s="7">
        <v>131</v>
      </c>
      <c r="K78" s="4">
        <v>0.01</v>
      </c>
    </row>
    <row r="79" spans="1:11" x14ac:dyDescent="0.25">
      <c r="A79" s="7">
        <v>175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/>
      <c r="I79" s="7" t="s">
        <v>550</v>
      </c>
      <c r="J79" s="7">
        <v>133</v>
      </c>
      <c r="K79" s="4">
        <v>0.01</v>
      </c>
    </row>
    <row r="80" spans="1:11" x14ac:dyDescent="0.25">
      <c r="A80" s="7">
        <v>176</v>
      </c>
      <c r="B80" s="7">
        <v>0</v>
      </c>
      <c r="C80" s="7">
        <v>0.5</v>
      </c>
      <c r="D80" s="7">
        <v>0</v>
      </c>
      <c r="E80" s="7">
        <v>0</v>
      </c>
      <c r="F80" s="7">
        <v>1.57</v>
      </c>
      <c r="G80" s="7" t="s">
        <v>12917</v>
      </c>
      <c r="I80" s="7" t="s">
        <v>555</v>
      </c>
      <c r="J80" s="7">
        <v>133</v>
      </c>
      <c r="K80" s="4">
        <v>0.01</v>
      </c>
    </row>
    <row r="81" spans="1:11" x14ac:dyDescent="0.25">
      <c r="A81" s="7">
        <v>177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/>
      <c r="I81" s="7">
        <v>129</v>
      </c>
      <c r="J81" s="7">
        <v>136</v>
      </c>
      <c r="K81" s="4">
        <v>0.01</v>
      </c>
    </row>
    <row r="82" spans="1:11" x14ac:dyDescent="0.25">
      <c r="A82" s="7">
        <v>178</v>
      </c>
      <c r="B82" s="7">
        <v>0</v>
      </c>
      <c r="C82" s="7">
        <v>0.1</v>
      </c>
      <c r="D82" s="7">
        <v>0.1</v>
      </c>
      <c r="E82" s="7">
        <v>0</v>
      </c>
      <c r="F82" s="7">
        <v>0</v>
      </c>
      <c r="G82" s="7"/>
      <c r="I82" s="7">
        <v>130</v>
      </c>
      <c r="J82" s="7">
        <v>136</v>
      </c>
      <c r="K82" s="4">
        <v>0.01</v>
      </c>
    </row>
    <row r="83" spans="1:11" x14ac:dyDescent="0.25">
      <c r="A83" s="7">
        <v>179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/>
      <c r="I83" s="7" t="s">
        <v>547</v>
      </c>
      <c r="J83" s="7">
        <v>140</v>
      </c>
      <c r="K83" s="4">
        <v>0.01</v>
      </c>
    </row>
    <row r="84" spans="1:11" x14ac:dyDescent="0.25">
      <c r="A84" s="7">
        <v>180</v>
      </c>
      <c r="B84" s="7">
        <v>0</v>
      </c>
      <c r="C84" s="7">
        <v>0</v>
      </c>
      <c r="D84" s="7">
        <v>0</v>
      </c>
      <c r="E84" s="7">
        <v>0.04</v>
      </c>
      <c r="F84" s="7">
        <v>0.98</v>
      </c>
      <c r="G84" s="7"/>
      <c r="I84" s="7">
        <v>136</v>
      </c>
      <c r="J84" s="7">
        <v>140</v>
      </c>
      <c r="K84" s="4">
        <v>0.01</v>
      </c>
    </row>
    <row r="85" spans="1:11" x14ac:dyDescent="0.25">
      <c r="A85" s="7">
        <v>181</v>
      </c>
      <c r="B85" s="7">
        <v>0</v>
      </c>
      <c r="C85" s="7">
        <v>0.01</v>
      </c>
      <c r="D85" s="7">
        <v>0.02</v>
      </c>
      <c r="E85" s="7">
        <v>0</v>
      </c>
      <c r="F85" s="7">
        <v>0</v>
      </c>
      <c r="G85" s="7"/>
      <c r="I85" s="7">
        <v>176</v>
      </c>
      <c r="J85" s="7">
        <v>140</v>
      </c>
      <c r="K85" s="4">
        <v>0.01</v>
      </c>
    </row>
    <row r="86" spans="1:11" x14ac:dyDescent="0.25">
      <c r="A86" s="7">
        <v>182</v>
      </c>
      <c r="B86" s="7">
        <v>0</v>
      </c>
      <c r="C86" s="7">
        <v>0.47</v>
      </c>
      <c r="D86" s="7">
        <v>0</v>
      </c>
      <c r="E86" s="7">
        <v>0</v>
      </c>
      <c r="F86" s="7">
        <v>1.07</v>
      </c>
      <c r="G86" s="7"/>
      <c r="I86" s="7">
        <v>186</v>
      </c>
      <c r="J86" s="7">
        <v>140</v>
      </c>
      <c r="K86" s="4">
        <v>0.01</v>
      </c>
    </row>
    <row r="87" spans="1:11" x14ac:dyDescent="0.25">
      <c r="A87" s="7">
        <v>183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/>
      <c r="I87" s="7" t="s">
        <v>595</v>
      </c>
      <c r="J87" s="7">
        <v>141</v>
      </c>
      <c r="K87" s="4">
        <v>0.01</v>
      </c>
    </row>
    <row r="88" spans="1:11" x14ac:dyDescent="0.25">
      <c r="A88" s="7">
        <v>184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/>
      <c r="I88" s="7">
        <v>129</v>
      </c>
      <c r="J88" s="7">
        <v>141</v>
      </c>
      <c r="K88" s="4">
        <v>0.01</v>
      </c>
    </row>
    <row r="89" spans="1:11" x14ac:dyDescent="0.25">
      <c r="A89" s="220">
        <v>185</v>
      </c>
      <c r="B89" s="7">
        <v>0</v>
      </c>
      <c r="C89" s="7">
        <v>0</v>
      </c>
      <c r="D89" s="7">
        <v>0</v>
      </c>
      <c r="E89" s="220">
        <v>0.86</v>
      </c>
      <c r="F89" s="220">
        <v>0.94</v>
      </c>
      <c r="G89" s="7" t="s">
        <v>13150</v>
      </c>
      <c r="I89" s="7" t="s">
        <v>525</v>
      </c>
      <c r="J89" s="7">
        <v>146</v>
      </c>
      <c r="K89" s="4">
        <v>0.01</v>
      </c>
    </row>
    <row r="90" spans="1:11" x14ac:dyDescent="0.25">
      <c r="A90" s="220">
        <v>186</v>
      </c>
      <c r="B90" s="7">
        <v>0</v>
      </c>
      <c r="C90" s="220">
        <v>0.57999999999999996</v>
      </c>
      <c r="D90" s="7">
        <v>0.01</v>
      </c>
      <c r="E90" s="7">
        <v>0</v>
      </c>
      <c r="F90" s="220">
        <v>0.6</v>
      </c>
      <c r="G90" s="7" t="s">
        <v>250</v>
      </c>
      <c r="I90" s="7">
        <v>140</v>
      </c>
      <c r="J90" s="7">
        <v>146</v>
      </c>
      <c r="K90" s="4">
        <v>0.01</v>
      </c>
    </row>
    <row r="91" spans="1:11" x14ac:dyDescent="0.25">
      <c r="A91" s="7">
        <v>187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/>
      <c r="I91" s="7" t="s">
        <v>565</v>
      </c>
      <c r="J91" s="7">
        <v>152</v>
      </c>
      <c r="K91" s="4">
        <v>0.01</v>
      </c>
    </row>
    <row r="92" spans="1:11" x14ac:dyDescent="0.25">
      <c r="A92" s="7">
        <v>188</v>
      </c>
      <c r="B92" s="7">
        <v>0</v>
      </c>
      <c r="C92" s="7">
        <v>0.03</v>
      </c>
      <c r="D92" s="7">
        <v>0</v>
      </c>
      <c r="E92" s="7">
        <v>0</v>
      </c>
      <c r="F92" s="7">
        <v>0.03</v>
      </c>
      <c r="G92" s="7"/>
      <c r="I92" s="7" t="s">
        <v>527</v>
      </c>
      <c r="J92" s="7">
        <v>154</v>
      </c>
      <c r="K92" s="4">
        <v>0.01</v>
      </c>
    </row>
    <row r="93" spans="1:11" x14ac:dyDescent="0.25">
      <c r="A93" s="7">
        <v>189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/>
      <c r="I93" s="7">
        <v>140</v>
      </c>
      <c r="J93" s="7">
        <v>154</v>
      </c>
      <c r="K93" s="4">
        <v>0.01</v>
      </c>
    </row>
    <row r="94" spans="1:11" x14ac:dyDescent="0.25">
      <c r="A94" s="7">
        <v>190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/>
      <c r="I94" s="7" t="s">
        <v>595</v>
      </c>
      <c r="J94" s="7">
        <v>156</v>
      </c>
      <c r="K94" s="4">
        <v>0.01</v>
      </c>
    </row>
    <row r="95" spans="1:11" x14ac:dyDescent="0.25">
      <c r="A95" s="7">
        <v>191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/>
      <c r="I95" s="7" t="s">
        <v>595</v>
      </c>
      <c r="J95" s="7">
        <v>158</v>
      </c>
      <c r="K95" s="4">
        <v>0.01</v>
      </c>
    </row>
    <row r="96" spans="1:11" x14ac:dyDescent="0.25">
      <c r="A96" s="7">
        <v>192</v>
      </c>
      <c r="B96" s="7">
        <v>0</v>
      </c>
      <c r="C96" s="7">
        <v>0.02</v>
      </c>
      <c r="D96" s="7">
        <v>0.02</v>
      </c>
      <c r="E96" s="7">
        <v>0</v>
      </c>
      <c r="F96" s="7">
        <v>0</v>
      </c>
      <c r="G96" s="7"/>
      <c r="I96" s="7" t="s">
        <v>525</v>
      </c>
      <c r="J96" s="7">
        <v>158</v>
      </c>
      <c r="K96" s="4">
        <v>0.01</v>
      </c>
    </row>
    <row r="97" spans="1:11" x14ac:dyDescent="0.25">
      <c r="A97" s="7">
        <v>193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/>
      <c r="I97" s="7">
        <v>178</v>
      </c>
      <c r="J97" s="7">
        <v>158</v>
      </c>
      <c r="K97" s="4">
        <v>0.01</v>
      </c>
    </row>
    <row r="98" spans="1:11" x14ac:dyDescent="0.25">
      <c r="A98" s="7">
        <v>194</v>
      </c>
      <c r="B98" s="7">
        <v>0</v>
      </c>
      <c r="C98" s="7">
        <v>0</v>
      </c>
      <c r="D98" s="7">
        <v>0.08</v>
      </c>
      <c r="E98" s="7">
        <v>0</v>
      </c>
      <c r="F98" s="7">
        <v>0</v>
      </c>
      <c r="G98" s="7"/>
      <c r="I98" s="7" t="s">
        <v>595</v>
      </c>
      <c r="J98" s="7">
        <v>160</v>
      </c>
      <c r="K98" s="4">
        <v>0.01</v>
      </c>
    </row>
    <row r="99" spans="1:11" x14ac:dyDescent="0.25">
      <c r="A99" s="7">
        <v>195</v>
      </c>
      <c r="B99" s="7">
        <v>0</v>
      </c>
      <c r="C99" s="7">
        <v>0</v>
      </c>
      <c r="D99" s="7">
        <v>0</v>
      </c>
      <c r="E99" s="7">
        <v>7.0000000000000007E-2</v>
      </c>
      <c r="F99" s="7">
        <v>0.08</v>
      </c>
      <c r="G99" s="7"/>
      <c r="I99" s="7" t="s">
        <v>573</v>
      </c>
      <c r="J99" s="7">
        <v>161</v>
      </c>
      <c r="K99" s="4">
        <v>0.01</v>
      </c>
    </row>
    <row r="100" spans="1:11" x14ac:dyDescent="0.25">
      <c r="A100" s="7">
        <v>196</v>
      </c>
      <c r="B100" s="7">
        <v>0</v>
      </c>
      <c r="C100" s="7">
        <v>0</v>
      </c>
      <c r="D100" s="7">
        <v>0</v>
      </c>
      <c r="E100" s="7">
        <v>0.01</v>
      </c>
      <c r="F100" s="7">
        <v>0.01</v>
      </c>
      <c r="G100" s="7"/>
      <c r="I100" s="7">
        <v>144</v>
      </c>
      <c r="J100" s="7">
        <v>161</v>
      </c>
      <c r="K100" s="4">
        <v>0.01</v>
      </c>
    </row>
    <row r="101" spans="1:11" x14ac:dyDescent="0.25">
      <c r="A101" s="7">
        <v>197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/>
      <c r="I101" s="7" t="s">
        <v>531</v>
      </c>
      <c r="J101" s="7">
        <v>162</v>
      </c>
      <c r="K101" s="4">
        <v>0.01</v>
      </c>
    </row>
    <row r="102" spans="1:11" x14ac:dyDescent="0.25">
      <c r="A102" s="7">
        <v>198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/>
      <c r="I102" s="7">
        <v>176</v>
      </c>
      <c r="J102" s="7">
        <v>162</v>
      </c>
      <c r="K102" s="4">
        <v>0.01</v>
      </c>
    </row>
    <row r="103" spans="1:11" x14ac:dyDescent="0.25">
      <c r="A103" s="7"/>
      <c r="B103" s="7"/>
      <c r="C103" s="7"/>
      <c r="D103" s="7"/>
      <c r="E103" s="7"/>
      <c r="F103" s="7"/>
      <c r="G103" s="7"/>
      <c r="I103" s="7" t="s">
        <v>595</v>
      </c>
      <c r="J103" s="7">
        <v>165</v>
      </c>
      <c r="K103" s="4">
        <v>0.01</v>
      </c>
    </row>
    <row r="104" spans="1:11" x14ac:dyDescent="0.25">
      <c r="A104" s="7"/>
      <c r="B104" s="7"/>
      <c r="C104" s="7"/>
      <c r="D104" s="7"/>
      <c r="E104" s="7"/>
      <c r="F104" s="7"/>
      <c r="G104" s="7"/>
      <c r="I104" s="7">
        <v>178</v>
      </c>
      <c r="J104" s="7">
        <v>168</v>
      </c>
      <c r="K104" s="4">
        <v>0.01</v>
      </c>
    </row>
    <row r="105" spans="1:11" x14ac:dyDescent="0.25">
      <c r="A105" s="7"/>
      <c r="B105" s="7"/>
      <c r="C105" s="7"/>
      <c r="D105" s="7"/>
      <c r="E105" s="7"/>
      <c r="F105" s="7"/>
      <c r="G105" s="7"/>
      <c r="I105" s="7" t="s">
        <v>595</v>
      </c>
      <c r="J105" s="7">
        <v>169</v>
      </c>
      <c r="K105" s="4">
        <v>0.01</v>
      </c>
    </row>
    <row r="106" spans="1:11" x14ac:dyDescent="0.25">
      <c r="A106" s="7"/>
      <c r="B106" s="7"/>
      <c r="C106" s="7"/>
      <c r="D106" s="7"/>
      <c r="E106" s="7"/>
      <c r="F106" s="7"/>
      <c r="G106" s="7"/>
      <c r="I106" s="7" t="s">
        <v>542</v>
      </c>
      <c r="J106" s="7">
        <v>170</v>
      </c>
      <c r="K106" s="4">
        <v>0.01</v>
      </c>
    </row>
    <row r="107" spans="1:11" x14ac:dyDescent="0.25">
      <c r="A107" s="7"/>
      <c r="B107" s="7"/>
      <c r="C107" s="7"/>
      <c r="D107" s="7"/>
      <c r="E107" s="7"/>
      <c r="F107" s="7"/>
      <c r="G107" s="7"/>
      <c r="I107" s="7" t="s">
        <v>531</v>
      </c>
      <c r="J107" s="7">
        <v>170</v>
      </c>
      <c r="K107" s="4">
        <v>0.01</v>
      </c>
    </row>
    <row r="108" spans="1:11" x14ac:dyDescent="0.25">
      <c r="A108" s="7"/>
      <c r="B108" s="7"/>
      <c r="C108" s="7"/>
      <c r="D108" s="7"/>
      <c r="E108" s="7"/>
      <c r="F108" s="7"/>
      <c r="G108" s="7"/>
      <c r="I108" s="7">
        <v>129</v>
      </c>
      <c r="J108" s="7">
        <v>170</v>
      </c>
      <c r="K108" s="4">
        <v>0.01</v>
      </c>
    </row>
    <row r="109" spans="1:11" x14ac:dyDescent="0.25">
      <c r="A109" s="7"/>
      <c r="B109" s="7"/>
      <c r="C109" s="7"/>
      <c r="D109" s="7"/>
      <c r="E109" s="7"/>
      <c r="F109" s="7"/>
      <c r="G109" s="7"/>
      <c r="I109" s="7">
        <v>140</v>
      </c>
      <c r="J109" s="7">
        <v>170</v>
      </c>
      <c r="K109" s="4">
        <v>0.01</v>
      </c>
    </row>
    <row r="110" spans="1:11" x14ac:dyDescent="0.25">
      <c r="A110" s="7"/>
      <c r="B110" s="7"/>
      <c r="C110" s="7"/>
      <c r="D110" s="7"/>
      <c r="E110" s="7"/>
      <c r="F110" s="7"/>
      <c r="G110" s="7"/>
      <c r="I110" s="7" t="s">
        <v>556</v>
      </c>
      <c r="J110" s="7">
        <v>176</v>
      </c>
      <c r="K110" s="4">
        <v>0.01</v>
      </c>
    </row>
    <row r="111" spans="1:11" x14ac:dyDescent="0.25">
      <c r="A111" s="7"/>
      <c r="B111" s="7"/>
      <c r="C111" s="7"/>
      <c r="D111" s="7"/>
      <c r="E111" s="7"/>
      <c r="F111" s="7"/>
      <c r="G111" s="7"/>
      <c r="I111" s="7" t="s">
        <v>616</v>
      </c>
      <c r="J111" s="7">
        <v>176</v>
      </c>
      <c r="K111" s="4">
        <v>0.01</v>
      </c>
    </row>
    <row r="112" spans="1:11" x14ac:dyDescent="0.25">
      <c r="A112" s="7"/>
      <c r="B112" s="7"/>
      <c r="C112" s="7"/>
      <c r="D112" s="7"/>
      <c r="E112" s="7"/>
      <c r="F112" s="7"/>
      <c r="G112" s="7"/>
      <c r="I112" s="7">
        <v>114</v>
      </c>
      <c r="J112" s="7">
        <v>176</v>
      </c>
      <c r="K112" s="4">
        <v>0.01</v>
      </c>
    </row>
    <row r="113" spans="1:11" x14ac:dyDescent="0.25">
      <c r="A113" s="7"/>
      <c r="B113" s="7"/>
      <c r="C113" s="7"/>
      <c r="D113" s="7"/>
      <c r="E113" s="7"/>
      <c r="F113" s="7"/>
      <c r="G113" s="7"/>
      <c r="I113" s="7" t="s">
        <v>542</v>
      </c>
      <c r="J113" s="7">
        <v>178</v>
      </c>
      <c r="K113" s="4">
        <v>0.01</v>
      </c>
    </row>
    <row r="114" spans="1:11" x14ac:dyDescent="0.25">
      <c r="A114" s="7"/>
      <c r="B114" s="7"/>
      <c r="C114" s="7"/>
      <c r="D114" s="7"/>
      <c r="E114" s="7"/>
      <c r="F114" s="7"/>
      <c r="G114" s="7"/>
      <c r="I114" s="7" t="s">
        <v>562</v>
      </c>
      <c r="J114" s="7">
        <v>178</v>
      </c>
      <c r="K114" s="4">
        <v>0.01</v>
      </c>
    </row>
    <row r="115" spans="1:11" x14ac:dyDescent="0.25">
      <c r="A115" s="7"/>
      <c r="B115" s="7"/>
      <c r="C115" s="7"/>
      <c r="D115" s="7"/>
      <c r="E115" s="7"/>
      <c r="F115" s="7"/>
      <c r="G115" s="7"/>
      <c r="I115" s="7">
        <v>107</v>
      </c>
      <c r="J115" s="7">
        <v>178</v>
      </c>
      <c r="K115" s="4">
        <v>0.01</v>
      </c>
    </row>
    <row r="116" spans="1:11" x14ac:dyDescent="0.25">
      <c r="A116" s="7"/>
      <c r="B116" s="7"/>
      <c r="C116" s="7"/>
      <c r="D116" s="7"/>
      <c r="E116" s="7"/>
      <c r="F116" s="7"/>
      <c r="G116" s="7"/>
      <c r="I116" s="7">
        <v>111</v>
      </c>
      <c r="J116" s="7">
        <v>178</v>
      </c>
      <c r="K116" s="4">
        <v>0.01</v>
      </c>
    </row>
    <row r="117" spans="1:11" x14ac:dyDescent="0.25">
      <c r="A117" s="7"/>
      <c r="B117" s="7"/>
      <c r="C117" s="7"/>
      <c r="D117" s="7"/>
      <c r="E117" s="7"/>
      <c r="F117" s="7"/>
      <c r="G117" s="7"/>
      <c r="I117" s="7" t="s">
        <v>595</v>
      </c>
      <c r="J117" s="7">
        <v>181</v>
      </c>
      <c r="K117" s="4">
        <v>0.01</v>
      </c>
    </row>
    <row r="118" spans="1:11" x14ac:dyDescent="0.25">
      <c r="A118" s="7"/>
      <c r="B118" s="7"/>
      <c r="C118" s="7"/>
      <c r="D118" s="7"/>
      <c r="E118" s="7"/>
      <c r="F118" s="7"/>
      <c r="G118" s="7"/>
      <c r="I118" s="7" t="s">
        <v>527</v>
      </c>
      <c r="J118" s="7">
        <v>182</v>
      </c>
      <c r="K118" s="4">
        <v>0.01</v>
      </c>
    </row>
    <row r="119" spans="1:11" x14ac:dyDescent="0.25">
      <c r="A119" s="7"/>
      <c r="B119" s="7"/>
      <c r="C119" s="7"/>
      <c r="D119" s="7"/>
      <c r="E119" s="7"/>
      <c r="F119" s="7"/>
      <c r="G119" s="7"/>
      <c r="I119" s="7" t="s">
        <v>620</v>
      </c>
      <c r="J119" s="7">
        <v>182</v>
      </c>
      <c r="K119" s="4">
        <v>0.01</v>
      </c>
    </row>
    <row r="120" spans="1:11" x14ac:dyDescent="0.25">
      <c r="A120" s="7"/>
      <c r="B120" s="7"/>
      <c r="C120" s="7"/>
      <c r="D120" s="7"/>
      <c r="E120" s="7"/>
      <c r="F120" s="7"/>
      <c r="G120" s="7"/>
      <c r="I120" s="7" t="s">
        <v>556</v>
      </c>
      <c r="J120" s="7">
        <v>182</v>
      </c>
      <c r="K120" s="4">
        <v>0.01</v>
      </c>
    </row>
    <row r="121" spans="1:11" x14ac:dyDescent="0.25">
      <c r="A121" s="7"/>
      <c r="B121" s="7"/>
      <c r="C121" s="7"/>
      <c r="D121" s="7"/>
      <c r="E121" s="7"/>
      <c r="F121" s="7"/>
      <c r="G121" s="7"/>
      <c r="I121" s="7" t="s">
        <v>567</v>
      </c>
      <c r="J121" s="7">
        <v>182</v>
      </c>
      <c r="K121" s="4">
        <v>0.01</v>
      </c>
    </row>
    <row r="122" spans="1:11" x14ac:dyDescent="0.25">
      <c r="A122" s="7"/>
      <c r="B122" s="7"/>
      <c r="C122" s="7"/>
      <c r="D122" s="7"/>
      <c r="E122" s="7"/>
      <c r="F122" s="7"/>
      <c r="G122" s="7"/>
      <c r="I122" s="7" t="s">
        <v>619</v>
      </c>
      <c r="J122" s="7">
        <v>182</v>
      </c>
      <c r="K122" s="4">
        <v>0.01</v>
      </c>
    </row>
    <row r="123" spans="1:11" x14ac:dyDescent="0.25">
      <c r="A123" s="7"/>
      <c r="B123" s="7"/>
      <c r="C123" s="7"/>
      <c r="D123" s="7"/>
      <c r="E123" s="7"/>
      <c r="F123" s="7"/>
      <c r="G123" s="7"/>
      <c r="I123" s="7" t="s">
        <v>562</v>
      </c>
      <c r="J123" s="7">
        <v>182</v>
      </c>
      <c r="K123" s="4">
        <v>0.01</v>
      </c>
    </row>
    <row r="124" spans="1:11" x14ac:dyDescent="0.25">
      <c r="A124" s="7"/>
      <c r="B124" s="7"/>
      <c r="C124" s="7"/>
      <c r="D124" s="7"/>
      <c r="E124" s="7"/>
      <c r="F124" s="7"/>
      <c r="G124" s="7"/>
      <c r="I124" s="7" t="s">
        <v>551</v>
      </c>
      <c r="J124" s="7">
        <v>182</v>
      </c>
      <c r="K124" s="4">
        <v>0.01</v>
      </c>
    </row>
    <row r="125" spans="1:11" x14ac:dyDescent="0.25">
      <c r="A125" s="7"/>
      <c r="B125" s="7"/>
      <c r="C125" s="7"/>
      <c r="D125" s="7"/>
      <c r="E125" s="7"/>
      <c r="F125" s="7"/>
      <c r="G125" s="7"/>
      <c r="I125" s="7" t="s">
        <v>608</v>
      </c>
      <c r="J125" s="7">
        <v>182</v>
      </c>
      <c r="K125" s="4">
        <v>0.01</v>
      </c>
    </row>
    <row r="126" spans="1:11" x14ac:dyDescent="0.25">
      <c r="A126" s="7"/>
      <c r="B126" s="7"/>
      <c r="C126" s="7"/>
      <c r="D126" s="7"/>
      <c r="E126" s="7"/>
      <c r="F126" s="7"/>
      <c r="G126" s="7"/>
      <c r="I126" s="7" t="s">
        <v>547</v>
      </c>
      <c r="J126" s="7">
        <v>182</v>
      </c>
      <c r="K126" s="4">
        <v>0.01</v>
      </c>
    </row>
    <row r="127" spans="1:11" x14ac:dyDescent="0.25">
      <c r="A127" s="7"/>
      <c r="B127" s="7"/>
      <c r="C127" s="7"/>
      <c r="D127" s="7"/>
      <c r="E127" s="7"/>
      <c r="F127" s="7"/>
      <c r="G127" s="7"/>
      <c r="I127" s="7" t="s">
        <v>587</v>
      </c>
      <c r="J127" s="7">
        <v>182</v>
      </c>
      <c r="K127" s="4">
        <v>0.01</v>
      </c>
    </row>
    <row r="128" spans="1:11" x14ac:dyDescent="0.25">
      <c r="A128" s="7"/>
      <c r="B128" s="7"/>
      <c r="C128" s="7"/>
      <c r="D128" s="7"/>
      <c r="E128" s="7"/>
      <c r="F128" s="7"/>
      <c r="G128" s="7"/>
      <c r="I128" s="7" t="s">
        <v>592</v>
      </c>
      <c r="J128" s="7">
        <v>182</v>
      </c>
      <c r="K128" s="4">
        <v>0.01</v>
      </c>
    </row>
    <row r="129" spans="1:11" x14ac:dyDescent="0.25">
      <c r="A129" s="7"/>
      <c r="B129" s="7"/>
      <c r="C129" s="7"/>
      <c r="D129" s="7"/>
      <c r="E129" s="7"/>
      <c r="F129" s="7"/>
      <c r="G129" s="7"/>
      <c r="I129" s="7" t="s">
        <v>586</v>
      </c>
      <c r="J129" s="7">
        <v>182</v>
      </c>
      <c r="K129" s="4">
        <v>0.01</v>
      </c>
    </row>
    <row r="130" spans="1:11" x14ac:dyDescent="0.25">
      <c r="A130" s="7"/>
      <c r="B130" s="7"/>
      <c r="C130" s="7"/>
      <c r="D130" s="7"/>
      <c r="E130" s="7"/>
      <c r="F130" s="7"/>
      <c r="G130" s="7"/>
      <c r="I130" s="7" t="s">
        <v>563</v>
      </c>
      <c r="J130" s="7">
        <v>182</v>
      </c>
      <c r="K130" s="4">
        <v>0.01</v>
      </c>
    </row>
    <row r="131" spans="1:11" x14ac:dyDescent="0.25">
      <c r="A131" s="7"/>
      <c r="B131" s="7"/>
      <c r="C131" s="7"/>
      <c r="D131" s="7"/>
      <c r="E131" s="7"/>
      <c r="F131" s="7"/>
      <c r="G131" s="7"/>
      <c r="I131" s="7" t="s">
        <v>611</v>
      </c>
      <c r="J131" s="7">
        <v>182</v>
      </c>
      <c r="K131" s="4">
        <v>0.01</v>
      </c>
    </row>
    <row r="132" spans="1:11" x14ac:dyDescent="0.25">
      <c r="A132" s="7"/>
      <c r="B132" s="7"/>
      <c r="C132" s="7"/>
      <c r="D132" s="7"/>
      <c r="E132" s="7"/>
      <c r="F132" s="7"/>
      <c r="G132" s="7"/>
      <c r="I132" s="7">
        <v>121</v>
      </c>
      <c r="J132" s="7">
        <v>182</v>
      </c>
      <c r="K132" s="4">
        <v>0.01</v>
      </c>
    </row>
    <row r="133" spans="1:11" x14ac:dyDescent="0.25">
      <c r="A133" s="7"/>
      <c r="B133" s="7"/>
      <c r="C133" s="7"/>
      <c r="D133" s="7"/>
      <c r="E133" s="7"/>
      <c r="F133" s="7"/>
      <c r="G133" s="7"/>
      <c r="I133" s="7">
        <v>133</v>
      </c>
      <c r="J133" s="7">
        <v>182</v>
      </c>
      <c r="K133" s="4">
        <v>0.01</v>
      </c>
    </row>
    <row r="134" spans="1:11" x14ac:dyDescent="0.25">
      <c r="A134" s="7"/>
      <c r="B134" s="7"/>
      <c r="C134" s="7"/>
      <c r="D134" s="7"/>
      <c r="E134" s="7"/>
      <c r="F134" s="7"/>
      <c r="G134" s="7"/>
      <c r="I134" s="7">
        <v>160</v>
      </c>
      <c r="J134" s="7">
        <v>182</v>
      </c>
      <c r="K134" s="4">
        <v>0.01</v>
      </c>
    </row>
    <row r="135" spans="1:11" x14ac:dyDescent="0.25">
      <c r="A135" s="7"/>
      <c r="B135" s="7"/>
      <c r="C135" s="7"/>
      <c r="D135" s="7"/>
      <c r="E135" s="7"/>
      <c r="F135" s="7"/>
      <c r="G135" s="7"/>
      <c r="I135" s="7">
        <v>169</v>
      </c>
      <c r="J135" s="7">
        <v>182</v>
      </c>
      <c r="K135" s="4">
        <v>0.01</v>
      </c>
    </row>
    <row r="136" spans="1:11" x14ac:dyDescent="0.25">
      <c r="A136" s="7"/>
      <c r="B136" s="7"/>
      <c r="C136" s="7"/>
      <c r="D136" s="7"/>
      <c r="E136" s="7"/>
      <c r="F136" s="7"/>
      <c r="G136" s="7"/>
      <c r="I136" s="7">
        <v>192</v>
      </c>
      <c r="J136" s="7">
        <v>182</v>
      </c>
      <c r="K136" s="4">
        <v>0.01</v>
      </c>
    </row>
    <row r="137" spans="1:11" x14ac:dyDescent="0.25">
      <c r="A137" s="7"/>
      <c r="B137" s="7"/>
      <c r="C137" s="7"/>
      <c r="D137" s="7"/>
      <c r="E137" s="7"/>
      <c r="F137" s="7"/>
      <c r="G137" s="7"/>
      <c r="I137" s="7" t="s">
        <v>527</v>
      </c>
      <c r="J137" s="220">
        <v>186</v>
      </c>
      <c r="K137" s="4">
        <v>0.01</v>
      </c>
    </row>
    <row r="138" spans="1:11" x14ac:dyDescent="0.25">
      <c r="A138" s="7"/>
      <c r="B138" s="7"/>
      <c r="C138" s="7"/>
      <c r="D138" s="7"/>
      <c r="E138" s="7"/>
      <c r="F138" s="7"/>
      <c r="G138" s="7"/>
      <c r="I138" s="7" t="s">
        <v>570</v>
      </c>
      <c r="J138" s="220">
        <v>186</v>
      </c>
      <c r="K138" s="4">
        <v>0.01</v>
      </c>
    </row>
    <row r="139" spans="1:11" x14ac:dyDescent="0.25">
      <c r="A139" s="7"/>
      <c r="B139" s="7"/>
      <c r="C139" s="7"/>
      <c r="D139" s="7"/>
      <c r="E139" s="7"/>
      <c r="F139" s="7"/>
      <c r="G139" s="7"/>
      <c r="I139" s="7" t="s">
        <v>579</v>
      </c>
      <c r="J139" s="220">
        <v>186</v>
      </c>
      <c r="K139" s="4">
        <v>0.01</v>
      </c>
    </row>
    <row r="140" spans="1:11" x14ac:dyDescent="0.25">
      <c r="A140" s="7"/>
      <c r="B140" s="7"/>
      <c r="C140" s="7"/>
      <c r="D140" s="7"/>
      <c r="E140" s="7"/>
      <c r="F140" s="7"/>
      <c r="G140" s="7"/>
      <c r="I140" s="7" t="s">
        <v>581</v>
      </c>
      <c r="J140" s="220">
        <v>186</v>
      </c>
      <c r="K140" s="4">
        <v>0.01</v>
      </c>
    </row>
    <row r="141" spans="1:11" x14ac:dyDescent="0.25">
      <c r="A141" s="7"/>
      <c r="B141" s="7"/>
      <c r="C141" s="7"/>
      <c r="D141" s="7"/>
      <c r="E141" s="7"/>
      <c r="F141" s="7"/>
      <c r="G141" s="7"/>
      <c r="I141" s="7" t="s">
        <v>556</v>
      </c>
      <c r="J141" s="220">
        <v>186</v>
      </c>
      <c r="K141" s="4">
        <v>0.01</v>
      </c>
    </row>
    <row r="142" spans="1:11" x14ac:dyDescent="0.25">
      <c r="A142" s="7"/>
      <c r="B142" s="7"/>
      <c r="C142" s="7"/>
      <c r="D142" s="7"/>
      <c r="E142" s="7"/>
      <c r="F142" s="7"/>
      <c r="G142" s="7"/>
      <c r="I142" s="7" t="s">
        <v>567</v>
      </c>
      <c r="J142" s="220">
        <v>186</v>
      </c>
      <c r="K142" s="4">
        <v>0.01</v>
      </c>
    </row>
    <row r="143" spans="1:11" x14ac:dyDescent="0.25">
      <c r="A143" s="7"/>
      <c r="B143" s="7"/>
      <c r="C143" s="7"/>
      <c r="D143" s="7"/>
      <c r="E143" s="7"/>
      <c r="F143" s="7"/>
      <c r="G143" s="7"/>
      <c r="I143" s="7" t="s">
        <v>562</v>
      </c>
      <c r="J143" s="220">
        <v>186</v>
      </c>
      <c r="K143" s="4">
        <v>0.01</v>
      </c>
    </row>
    <row r="144" spans="1:11" x14ac:dyDescent="0.25">
      <c r="A144" s="7"/>
      <c r="B144" s="7"/>
      <c r="C144" s="7"/>
      <c r="D144" s="7"/>
      <c r="E144" s="7"/>
      <c r="F144" s="7"/>
      <c r="G144" s="7"/>
      <c r="I144" s="7" t="s">
        <v>594</v>
      </c>
      <c r="J144" s="220">
        <v>186</v>
      </c>
      <c r="K144" s="4">
        <v>0.01</v>
      </c>
    </row>
    <row r="145" spans="1:11" x14ac:dyDescent="0.25">
      <c r="A145" s="7"/>
      <c r="B145" s="7"/>
      <c r="C145" s="7"/>
      <c r="D145" s="7"/>
      <c r="E145" s="7"/>
      <c r="F145" s="7"/>
      <c r="G145" s="7"/>
      <c r="I145" s="7" t="s">
        <v>543</v>
      </c>
      <c r="J145" s="220">
        <v>186</v>
      </c>
      <c r="K145" s="4">
        <v>0.01</v>
      </c>
    </row>
    <row r="146" spans="1:11" x14ac:dyDescent="0.25">
      <c r="A146" s="7"/>
      <c r="B146" s="7"/>
      <c r="C146" s="7"/>
      <c r="D146" s="7"/>
      <c r="E146" s="7"/>
      <c r="F146" s="7"/>
      <c r="G146" s="7"/>
      <c r="I146" s="7" t="s">
        <v>546</v>
      </c>
      <c r="J146" s="220">
        <v>186</v>
      </c>
      <c r="K146" s="4">
        <v>0.01</v>
      </c>
    </row>
    <row r="147" spans="1:11" x14ac:dyDescent="0.25">
      <c r="A147" s="7"/>
      <c r="B147" s="7"/>
      <c r="C147" s="7"/>
      <c r="D147" s="7"/>
      <c r="E147" s="7"/>
      <c r="F147" s="7"/>
      <c r="G147" s="7"/>
      <c r="I147" s="7" t="s">
        <v>597</v>
      </c>
      <c r="J147" s="220">
        <v>186</v>
      </c>
      <c r="K147" s="4">
        <v>0.01</v>
      </c>
    </row>
    <row r="148" spans="1:11" x14ac:dyDescent="0.25">
      <c r="A148" s="7"/>
      <c r="B148" s="7"/>
      <c r="C148" s="7"/>
      <c r="D148" s="7"/>
      <c r="E148" s="7"/>
      <c r="F148" s="7"/>
      <c r="G148" s="7"/>
      <c r="I148" s="7" t="s">
        <v>616</v>
      </c>
      <c r="J148" s="220">
        <v>186</v>
      </c>
      <c r="K148" s="4">
        <v>0.01</v>
      </c>
    </row>
    <row r="149" spans="1:11" x14ac:dyDescent="0.25">
      <c r="A149" s="7"/>
      <c r="B149" s="7"/>
      <c r="C149" s="7"/>
      <c r="D149" s="7"/>
      <c r="E149" s="7"/>
      <c r="F149" s="7"/>
      <c r="G149" s="7"/>
      <c r="I149" s="7" t="s">
        <v>563</v>
      </c>
      <c r="J149" s="220">
        <v>186</v>
      </c>
      <c r="K149" s="4">
        <v>0.01</v>
      </c>
    </row>
    <row r="150" spans="1:11" x14ac:dyDescent="0.25">
      <c r="A150" s="7"/>
      <c r="B150" s="7"/>
      <c r="C150" s="7"/>
      <c r="D150" s="7"/>
      <c r="E150" s="7"/>
      <c r="F150" s="7"/>
      <c r="G150" s="7"/>
      <c r="I150" s="7" t="s">
        <v>611</v>
      </c>
      <c r="J150" s="220">
        <v>186</v>
      </c>
      <c r="K150" s="4">
        <v>0.01</v>
      </c>
    </row>
    <row r="151" spans="1:11" x14ac:dyDescent="0.25">
      <c r="A151" s="7"/>
      <c r="B151" s="7"/>
      <c r="C151" s="7"/>
      <c r="D151" s="7"/>
      <c r="E151" s="7"/>
      <c r="F151" s="7"/>
      <c r="G151" s="7"/>
      <c r="I151" s="220">
        <v>105</v>
      </c>
      <c r="J151" s="220">
        <v>186</v>
      </c>
      <c r="K151" s="219">
        <v>0.01</v>
      </c>
    </row>
    <row r="152" spans="1:11" x14ac:dyDescent="0.25">
      <c r="A152" s="7"/>
      <c r="B152" s="7"/>
      <c r="C152" s="7"/>
      <c r="D152" s="7"/>
      <c r="E152" s="7"/>
      <c r="F152" s="7"/>
      <c r="G152" s="7"/>
      <c r="I152" s="7">
        <v>106</v>
      </c>
      <c r="J152" s="220">
        <v>186</v>
      </c>
      <c r="K152" s="4">
        <v>0.01</v>
      </c>
    </row>
    <row r="153" spans="1:11" x14ac:dyDescent="0.25">
      <c r="A153" s="7"/>
      <c r="B153" s="7"/>
      <c r="C153" s="7"/>
      <c r="D153" s="7"/>
      <c r="E153" s="7"/>
      <c r="F153" s="7"/>
      <c r="G153" s="7"/>
      <c r="I153" s="7">
        <v>113</v>
      </c>
      <c r="J153" s="220">
        <v>186</v>
      </c>
      <c r="K153" s="4">
        <v>0.01</v>
      </c>
    </row>
    <row r="154" spans="1:11" x14ac:dyDescent="0.25">
      <c r="A154" s="7"/>
      <c r="B154" s="7"/>
      <c r="C154" s="7"/>
      <c r="D154" s="7"/>
      <c r="E154" s="7"/>
      <c r="F154" s="7"/>
      <c r="G154" s="7"/>
      <c r="I154" s="7">
        <v>118</v>
      </c>
      <c r="J154" s="220">
        <v>186</v>
      </c>
      <c r="K154" s="4">
        <v>0.01</v>
      </c>
    </row>
    <row r="155" spans="1:11" x14ac:dyDescent="0.25">
      <c r="A155" s="7"/>
      <c r="B155" s="7"/>
      <c r="C155" s="7"/>
      <c r="D155" s="7"/>
      <c r="E155" s="7"/>
      <c r="F155" s="7"/>
      <c r="G155" s="7"/>
      <c r="I155" s="7">
        <v>121</v>
      </c>
      <c r="J155" s="220">
        <v>186</v>
      </c>
      <c r="K155" s="4">
        <v>0.01</v>
      </c>
    </row>
    <row r="156" spans="1:11" x14ac:dyDescent="0.25">
      <c r="A156" s="7"/>
      <c r="B156" s="7"/>
      <c r="C156" s="7"/>
      <c r="D156" s="7"/>
      <c r="E156" s="7"/>
      <c r="F156" s="7"/>
      <c r="G156" s="7"/>
      <c r="I156" s="7">
        <v>130</v>
      </c>
      <c r="J156" s="220">
        <v>186</v>
      </c>
      <c r="K156" s="4">
        <v>0.01</v>
      </c>
    </row>
    <row r="157" spans="1:11" x14ac:dyDescent="0.25">
      <c r="A157" s="7"/>
      <c r="B157" s="7"/>
      <c r="C157" s="7"/>
      <c r="D157" s="7"/>
      <c r="E157" s="7"/>
      <c r="F157" s="7"/>
      <c r="G157" s="7"/>
      <c r="I157" s="7">
        <v>141</v>
      </c>
      <c r="J157" s="220">
        <v>186</v>
      </c>
      <c r="K157" s="4">
        <v>0.01</v>
      </c>
    </row>
    <row r="158" spans="1:11" x14ac:dyDescent="0.25">
      <c r="A158" s="7"/>
      <c r="B158" s="7"/>
      <c r="C158" s="7"/>
      <c r="D158" s="7"/>
      <c r="E158" s="7"/>
      <c r="F158" s="7"/>
      <c r="G158" s="7"/>
      <c r="I158" s="7">
        <v>165</v>
      </c>
      <c r="J158" s="220">
        <v>186</v>
      </c>
      <c r="K158" s="4">
        <v>0.01</v>
      </c>
    </row>
    <row r="159" spans="1:11" x14ac:dyDescent="0.25">
      <c r="A159" s="7"/>
      <c r="B159" s="7"/>
      <c r="C159" s="7"/>
      <c r="D159" s="7"/>
      <c r="E159" s="7"/>
      <c r="F159" s="7"/>
      <c r="G159" s="7"/>
      <c r="I159" s="7">
        <v>178</v>
      </c>
      <c r="J159" s="220">
        <v>186</v>
      </c>
      <c r="K159" s="4">
        <v>0.01</v>
      </c>
    </row>
    <row r="160" spans="1:11" x14ac:dyDescent="0.25">
      <c r="A160" s="7"/>
      <c r="B160" s="7"/>
      <c r="C160" s="7"/>
      <c r="D160" s="7"/>
      <c r="E160" s="7"/>
      <c r="F160" s="7"/>
      <c r="G160" s="7"/>
      <c r="I160" s="7">
        <v>181</v>
      </c>
      <c r="J160" s="220">
        <v>186</v>
      </c>
      <c r="K160" s="4">
        <v>0.01</v>
      </c>
    </row>
    <row r="161" spans="1:11" x14ac:dyDescent="0.25">
      <c r="A161" s="7"/>
      <c r="B161" s="7"/>
      <c r="C161" s="7"/>
      <c r="D161" s="7"/>
      <c r="E161" s="7"/>
      <c r="F161" s="7"/>
      <c r="G161" s="7"/>
      <c r="I161" s="7">
        <v>192</v>
      </c>
      <c r="J161" s="220">
        <v>186</v>
      </c>
      <c r="K161" s="4">
        <v>0.01</v>
      </c>
    </row>
    <row r="162" spans="1:11" x14ac:dyDescent="0.25">
      <c r="A162" s="7"/>
      <c r="B162" s="7"/>
      <c r="C162" s="7"/>
      <c r="D162" s="7"/>
      <c r="E162" s="7"/>
      <c r="F162" s="7"/>
      <c r="G162" s="7"/>
      <c r="I162" s="7" t="s">
        <v>553</v>
      </c>
      <c r="J162" s="7">
        <v>188</v>
      </c>
      <c r="K162" s="4">
        <v>0.01</v>
      </c>
    </row>
    <row r="163" spans="1:11" x14ac:dyDescent="0.25">
      <c r="A163" s="7"/>
      <c r="B163" s="7"/>
      <c r="C163" s="7"/>
      <c r="D163" s="7"/>
      <c r="E163" s="7"/>
      <c r="F163" s="7"/>
      <c r="G163" s="7"/>
      <c r="I163" s="7" t="s">
        <v>565</v>
      </c>
      <c r="J163" s="7">
        <v>188</v>
      </c>
      <c r="K163" s="4">
        <v>0.01</v>
      </c>
    </row>
    <row r="164" spans="1:11" x14ac:dyDescent="0.25">
      <c r="A164" s="7"/>
      <c r="B164" s="7"/>
      <c r="C164" s="7"/>
      <c r="D164" s="7"/>
      <c r="E164" s="7"/>
      <c r="F164" s="7"/>
      <c r="G164" s="7"/>
      <c r="I164" s="7">
        <v>178</v>
      </c>
      <c r="J164" s="7">
        <v>188</v>
      </c>
      <c r="K164" s="4">
        <v>0.01</v>
      </c>
    </row>
    <row r="165" spans="1:11" x14ac:dyDescent="0.25">
      <c r="A165" s="7"/>
      <c r="B165" s="7"/>
      <c r="C165" s="7"/>
      <c r="D165" s="7"/>
      <c r="E165" s="7"/>
      <c r="F165" s="7"/>
      <c r="G165" s="7"/>
      <c r="I165" s="7" t="s">
        <v>595</v>
      </c>
      <c r="J165" s="7">
        <v>192</v>
      </c>
      <c r="K165" s="4">
        <v>0.01</v>
      </c>
    </row>
    <row r="166" spans="1:11" x14ac:dyDescent="0.25">
      <c r="A166" s="7"/>
      <c r="B166" s="7"/>
      <c r="C166" s="7"/>
      <c r="D166" s="7"/>
      <c r="E166" s="7"/>
      <c r="F166" s="7"/>
      <c r="G166" s="7"/>
      <c r="I166" s="7">
        <v>129</v>
      </c>
      <c r="J166" s="7">
        <v>192</v>
      </c>
      <c r="K166" s="4">
        <v>0.01</v>
      </c>
    </row>
    <row r="167" spans="1:11" x14ac:dyDescent="0.25">
      <c r="A167" s="7"/>
      <c r="B167" s="7"/>
      <c r="C167" s="7"/>
      <c r="D167" s="7"/>
      <c r="E167" s="7"/>
      <c r="F167" s="7"/>
      <c r="G167" s="7"/>
      <c r="I167" s="7" t="s">
        <v>555</v>
      </c>
      <c r="J167" s="7" t="s">
        <v>620</v>
      </c>
      <c r="K167" s="4">
        <v>0.01</v>
      </c>
    </row>
    <row r="168" spans="1:11" x14ac:dyDescent="0.25">
      <c r="A168" s="7"/>
      <c r="B168" s="7"/>
      <c r="C168" s="7"/>
      <c r="D168" s="7"/>
      <c r="E168" s="7"/>
      <c r="F168" s="7"/>
      <c r="G168" s="7"/>
      <c r="I168" s="7" t="s">
        <v>559</v>
      </c>
      <c r="J168" s="7" t="s">
        <v>609</v>
      </c>
      <c r="K168" s="4">
        <v>0.01</v>
      </c>
    </row>
    <row r="169" spans="1:11" x14ac:dyDescent="0.25">
      <c r="A169" s="7"/>
      <c r="B169" s="7"/>
      <c r="C169" s="7"/>
      <c r="D169" s="7"/>
      <c r="E169" s="7"/>
      <c r="F169" s="7"/>
      <c r="G169" s="7"/>
      <c r="I169" s="7">
        <v>130</v>
      </c>
      <c r="J169" s="7" t="s">
        <v>609</v>
      </c>
      <c r="K169" s="4">
        <v>0.01</v>
      </c>
    </row>
    <row r="170" spans="1:11" x14ac:dyDescent="0.25">
      <c r="A170" s="7"/>
      <c r="B170" s="7"/>
      <c r="C170" s="7"/>
      <c r="D170" s="7"/>
      <c r="E170" s="7"/>
      <c r="F170" s="7"/>
      <c r="G170" s="7"/>
      <c r="I170" s="7" t="s">
        <v>595</v>
      </c>
      <c r="J170" s="7" t="s">
        <v>570</v>
      </c>
      <c r="K170" s="4">
        <v>0.01</v>
      </c>
    </row>
    <row r="171" spans="1:11" x14ac:dyDescent="0.25">
      <c r="A171" s="7"/>
      <c r="B171" s="7"/>
      <c r="C171" s="7"/>
      <c r="D171" s="7"/>
      <c r="E171" s="7"/>
      <c r="F171" s="7"/>
      <c r="G171" s="7"/>
      <c r="I171" s="7" t="s">
        <v>606</v>
      </c>
      <c r="J171" s="7" t="s">
        <v>527</v>
      </c>
      <c r="K171" s="4">
        <v>0.01</v>
      </c>
    </row>
    <row r="172" spans="1:11" x14ac:dyDescent="0.25">
      <c r="A172" s="7"/>
      <c r="B172" s="7"/>
      <c r="C172" s="7"/>
      <c r="D172" s="7"/>
      <c r="E172" s="7"/>
      <c r="F172" s="7"/>
      <c r="G172" s="7"/>
      <c r="I172" s="7" t="s">
        <v>550</v>
      </c>
      <c r="J172" s="7" t="s">
        <v>606</v>
      </c>
      <c r="K172" s="4">
        <v>0.01</v>
      </c>
    </row>
    <row r="173" spans="1:11" x14ac:dyDescent="0.25">
      <c r="A173" s="7"/>
      <c r="B173" s="7"/>
      <c r="C173" s="7"/>
      <c r="D173" s="7"/>
      <c r="E173" s="7"/>
      <c r="F173" s="7"/>
      <c r="G173" s="7"/>
      <c r="I173" s="7" t="s">
        <v>565</v>
      </c>
      <c r="J173" s="7" t="s">
        <v>606</v>
      </c>
      <c r="K173" s="4">
        <v>0.01</v>
      </c>
    </row>
    <row r="174" spans="1:11" x14ac:dyDescent="0.25">
      <c r="A174" s="7"/>
      <c r="B174" s="7"/>
      <c r="C174" s="7"/>
      <c r="D174" s="7"/>
      <c r="E174" s="7"/>
      <c r="F174" s="7"/>
      <c r="G174" s="7"/>
      <c r="I174" s="7" t="s">
        <v>614</v>
      </c>
      <c r="J174" s="7" t="s">
        <v>611</v>
      </c>
      <c r="K174" s="4">
        <v>0.01</v>
      </c>
    </row>
    <row r="175" spans="1:11" x14ac:dyDescent="0.25">
      <c r="A175" s="7"/>
      <c r="B175" s="7"/>
      <c r="C175" s="7"/>
      <c r="D175" s="7"/>
      <c r="E175" s="7"/>
      <c r="F175" s="7"/>
      <c r="G175" s="7"/>
      <c r="I175" s="7" t="s">
        <v>595</v>
      </c>
      <c r="J175" s="7" t="s">
        <v>581</v>
      </c>
      <c r="K175" s="4">
        <v>0.01</v>
      </c>
    </row>
    <row r="176" spans="1:11" x14ac:dyDescent="0.25">
      <c r="A176" s="7"/>
      <c r="B176" s="7"/>
      <c r="C176" s="7"/>
      <c r="D176" s="7"/>
      <c r="E176" s="7"/>
      <c r="F176" s="7"/>
      <c r="G176" s="7"/>
      <c r="I176" s="7" t="s">
        <v>525</v>
      </c>
      <c r="J176" s="7" t="s">
        <v>531</v>
      </c>
      <c r="K176" s="4">
        <v>0.01</v>
      </c>
    </row>
    <row r="177" spans="1:11" x14ac:dyDescent="0.25">
      <c r="A177" s="7"/>
      <c r="B177" s="7"/>
      <c r="C177" s="7"/>
      <c r="D177" s="7"/>
      <c r="E177" s="7"/>
      <c r="F177" s="7"/>
      <c r="G177" s="7"/>
      <c r="I177" s="7">
        <v>107</v>
      </c>
      <c r="J177" s="7" t="s">
        <v>531</v>
      </c>
      <c r="K177" s="4">
        <v>0.01</v>
      </c>
    </row>
    <row r="178" spans="1:11" x14ac:dyDescent="0.25">
      <c r="A178" s="7"/>
      <c r="B178" s="7"/>
      <c r="C178" s="7"/>
      <c r="D178" s="7"/>
      <c r="E178" s="7"/>
      <c r="F178" s="7"/>
      <c r="G178" s="7"/>
      <c r="I178" s="7" t="s">
        <v>525</v>
      </c>
      <c r="J178" s="7" t="s">
        <v>582</v>
      </c>
      <c r="K178" s="4">
        <v>0.01</v>
      </c>
    </row>
    <row r="179" spans="1:11" x14ac:dyDescent="0.25">
      <c r="A179" s="7"/>
      <c r="B179" s="7"/>
      <c r="C179" s="7"/>
      <c r="D179" s="7"/>
      <c r="E179" s="7"/>
      <c r="F179" s="7"/>
      <c r="G179" s="7"/>
      <c r="I179" s="7" t="s">
        <v>595</v>
      </c>
      <c r="J179" s="7" t="s">
        <v>525</v>
      </c>
      <c r="K179" s="4">
        <v>0.01</v>
      </c>
    </row>
    <row r="180" spans="1:11" x14ac:dyDescent="0.25">
      <c r="A180" s="7"/>
      <c r="B180" s="7"/>
      <c r="C180" s="7"/>
      <c r="D180" s="7"/>
      <c r="E180" s="7"/>
      <c r="F180" s="7"/>
      <c r="G180" s="7"/>
      <c r="I180" s="7" t="s">
        <v>524</v>
      </c>
      <c r="J180" s="7" t="s">
        <v>525</v>
      </c>
      <c r="K180" s="4">
        <v>0.01</v>
      </c>
    </row>
    <row r="181" spans="1:11" x14ac:dyDescent="0.25">
      <c r="A181" s="7"/>
      <c r="B181" s="7"/>
      <c r="C181" s="7"/>
      <c r="D181" s="7"/>
      <c r="E181" s="7"/>
      <c r="F181" s="7"/>
      <c r="G181" s="7"/>
      <c r="I181" s="7" t="s">
        <v>614</v>
      </c>
      <c r="J181" s="7" t="s">
        <v>525</v>
      </c>
      <c r="K181" s="4">
        <v>0.01</v>
      </c>
    </row>
    <row r="182" spans="1:11" x14ac:dyDescent="0.25">
      <c r="A182" s="7"/>
      <c r="B182" s="7"/>
      <c r="C182" s="7"/>
      <c r="D182" s="7"/>
      <c r="E182" s="7"/>
      <c r="F182" s="7"/>
      <c r="G182" s="7"/>
      <c r="I182" s="7">
        <v>107</v>
      </c>
      <c r="J182" s="7" t="s">
        <v>525</v>
      </c>
      <c r="K182" s="4">
        <v>0.01</v>
      </c>
    </row>
    <row r="183" spans="1:11" x14ac:dyDescent="0.25">
      <c r="A183" s="7"/>
      <c r="B183" s="7"/>
      <c r="C183" s="7"/>
      <c r="D183" s="7"/>
      <c r="E183" s="7"/>
      <c r="F183" s="7"/>
      <c r="G183" s="7"/>
      <c r="I183" s="7" t="s">
        <v>531</v>
      </c>
      <c r="J183" s="7" t="s">
        <v>553</v>
      </c>
      <c r="K183" s="4">
        <v>0.01</v>
      </c>
    </row>
    <row r="184" spans="1:11" x14ac:dyDescent="0.25">
      <c r="A184" s="7"/>
      <c r="B184" s="7"/>
      <c r="C184" s="7"/>
      <c r="D184" s="7"/>
      <c r="E184" s="7"/>
      <c r="F184" s="7"/>
      <c r="G184" s="7"/>
      <c r="I184" s="7">
        <v>162</v>
      </c>
      <c r="J184" s="7" t="s">
        <v>567</v>
      </c>
      <c r="K184" s="4">
        <v>0.01</v>
      </c>
    </row>
    <row r="185" spans="1:11" x14ac:dyDescent="0.25">
      <c r="A185" s="7"/>
      <c r="B185" s="7"/>
      <c r="C185" s="7"/>
      <c r="D185" s="7"/>
      <c r="E185" s="7"/>
      <c r="F185" s="7"/>
      <c r="G185" s="7"/>
      <c r="I185" s="7" t="s">
        <v>595</v>
      </c>
      <c r="J185" s="7" t="s">
        <v>619</v>
      </c>
      <c r="K185" s="4">
        <v>0.01</v>
      </c>
    </row>
    <row r="186" spans="1:11" x14ac:dyDescent="0.25">
      <c r="A186" s="7"/>
      <c r="B186" s="7"/>
      <c r="C186" s="7"/>
      <c r="D186" s="7"/>
      <c r="E186" s="7"/>
      <c r="F186" s="7"/>
      <c r="G186" s="7"/>
      <c r="I186" s="7" t="s">
        <v>595</v>
      </c>
      <c r="J186" s="7" t="s">
        <v>551</v>
      </c>
      <c r="K186" s="4">
        <v>0.01</v>
      </c>
    </row>
    <row r="187" spans="1:11" x14ac:dyDescent="0.25">
      <c r="A187" s="7"/>
      <c r="B187" s="7"/>
      <c r="C187" s="7"/>
      <c r="D187" s="7"/>
      <c r="E187" s="7"/>
      <c r="F187" s="7"/>
      <c r="G187" s="7"/>
      <c r="I187" s="7" t="s">
        <v>595</v>
      </c>
      <c r="J187" s="7" t="s">
        <v>594</v>
      </c>
      <c r="K187" s="4">
        <v>0.01</v>
      </c>
    </row>
    <row r="188" spans="1:11" x14ac:dyDescent="0.25">
      <c r="A188" s="7"/>
      <c r="B188" s="7"/>
      <c r="C188" s="7"/>
      <c r="D188" s="7"/>
      <c r="E188" s="7"/>
      <c r="F188" s="7"/>
      <c r="G188" s="7"/>
      <c r="I188" s="7" t="s">
        <v>555</v>
      </c>
      <c r="J188" s="7" t="s">
        <v>608</v>
      </c>
      <c r="K188" s="4">
        <v>0.01</v>
      </c>
    </row>
    <row r="189" spans="1:11" x14ac:dyDescent="0.25">
      <c r="A189" s="7"/>
      <c r="B189" s="7"/>
      <c r="C189" s="7"/>
      <c r="D189" s="7"/>
      <c r="E189" s="7"/>
      <c r="F189" s="7"/>
      <c r="G189" s="7"/>
      <c r="I189" s="7" t="s">
        <v>595</v>
      </c>
      <c r="J189" s="7" t="s">
        <v>547</v>
      </c>
      <c r="K189" s="4">
        <v>0.01</v>
      </c>
    </row>
    <row r="190" spans="1:11" x14ac:dyDescent="0.25">
      <c r="A190" s="7"/>
      <c r="B190" s="7"/>
      <c r="C190" s="7"/>
      <c r="D190" s="7"/>
      <c r="E190" s="7"/>
      <c r="F190" s="7"/>
      <c r="G190" s="7"/>
      <c r="I190" s="7">
        <v>129</v>
      </c>
      <c r="J190" s="7" t="s">
        <v>547</v>
      </c>
      <c r="K190" s="4">
        <v>0.01</v>
      </c>
    </row>
    <row r="191" spans="1:11" x14ac:dyDescent="0.25">
      <c r="A191" s="7"/>
      <c r="B191" s="7"/>
      <c r="C191" s="7"/>
      <c r="D191" s="7"/>
      <c r="E191" s="7"/>
      <c r="F191" s="7"/>
      <c r="G191" s="7"/>
      <c r="I191" s="7" t="s">
        <v>525</v>
      </c>
      <c r="J191" s="7" t="s">
        <v>543</v>
      </c>
      <c r="K191" s="4">
        <v>0.01</v>
      </c>
    </row>
    <row r="192" spans="1:11" x14ac:dyDescent="0.25">
      <c r="A192" s="7"/>
      <c r="B192" s="7"/>
      <c r="C192" s="7"/>
      <c r="D192" s="7"/>
      <c r="E192" s="7"/>
      <c r="F192" s="7"/>
      <c r="G192" s="7"/>
      <c r="I192" s="7" t="s">
        <v>595</v>
      </c>
      <c r="J192" s="7" t="s">
        <v>586</v>
      </c>
      <c r="K192" s="4">
        <v>0.01</v>
      </c>
    </row>
    <row r="193" spans="1:11" x14ac:dyDescent="0.25">
      <c r="A193" s="7"/>
      <c r="B193" s="7"/>
      <c r="C193" s="7"/>
      <c r="D193" s="7"/>
      <c r="E193" s="7"/>
      <c r="F193" s="7"/>
      <c r="G193" s="7"/>
      <c r="I193" s="7" t="s">
        <v>573</v>
      </c>
      <c r="J193" s="7" t="s">
        <v>601</v>
      </c>
      <c r="K193" s="4">
        <v>0.01</v>
      </c>
    </row>
    <row r="194" spans="1:11" x14ac:dyDescent="0.25">
      <c r="A194" s="7"/>
      <c r="B194" s="7"/>
      <c r="C194" s="7"/>
      <c r="D194" s="7"/>
      <c r="E194" s="7"/>
      <c r="F194" s="7"/>
      <c r="G194" s="7"/>
      <c r="I194" s="7">
        <v>129</v>
      </c>
      <c r="J194" s="7" t="s">
        <v>601</v>
      </c>
      <c r="K194" s="4">
        <v>0.01</v>
      </c>
    </row>
    <row r="195" spans="1:11" x14ac:dyDescent="0.25">
      <c r="A195" s="7"/>
      <c r="B195" s="7"/>
      <c r="C195" s="7"/>
      <c r="D195" s="7"/>
      <c r="E195" s="7"/>
      <c r="F195" s="7"/>
      <c r="G195" s="7"/>
      <c r="I195" s="7">
        <v>144</v>
      </c>
      <c r="J195" s="7" t="s">
        <v>601</v>
      </c>
      <c r="K195" s="4">
        <v>0.01</v>
      </c>
    </row>
    <row r="196" spans="1:11" x14ac:dyDescent="0.25">
      <c r="A196" s="7"/>
      <c r="B196" s="7"/>
      <c r="C196" s="7"/>
      <c r="D196" s="7"/>
      <c r="E196" s="7"/>
      <c r="F196" s="7"/>
      <c r="G196" s="7"/>
      <c r="I196" s="7" t="s">
        <v>550</v>
      </c>
      <c r="J196" s="7" t="s">
        <v>592</v>
      </c>
      <c r="K196" s="4">
        <v>0.01</v>
      </c>
    </row>
    <row r="197" spans="1:11" x14ac:dyDescent="0.25">
      <c r="A197" s="7"/>
      <c r="B197" s="7"/>
      <c r="C197" s="7"/>
      <c r="D197" s="7"/>
      <c r="E197" s="7"/>
      <c r="F197" s="7"/>
      <c r="G197" s="7"/>
      <c r="I197" s="7" t="s">
        <v>584</v>
      </c>
      <c r="J197" s="7" t="s">
        <v>592</v>
      </c>
      <c r="K197" s="4">
        <v>0.01</v>
      </c>
    </row>
    <row r="198" spans="1:11" x14ac:dyDescent="0.25">
      <c r="A198" s="7"/>
      <c r="B198" s="7"/>
      <c r="C198" s="7"/>
      <c r="D198" s="7"/>
      <c r="E198" s="7"/>
      <c r="F198" s="7"/>
      <c r="G198" s="7"/>
      <c r="I198" s="7" t="s">
        <v>550</v>
      </c>
      <c r="J198" s="7" t="s">
        <v>546</v>
      </c>
      <c r="K198" s="4">
        <v>0.01</v>
      </c>
    </row>
    <row r="199" spans="1:11" x14ac:dyDescent="0.25">
      <c r="A199" s="7"/>
      <c r="B199" s="7"/>
      <c r="C199" s="7"/>
      <c r="D199" s="7"/>
      <c r="E199" s="7"/>
      <c r="F199" s="7"/>
      <c r="G199" s="7"/>
      <c r="I199" s="7" t="s">
        <v>595</v>
      </c>
      <c r="J199" s="7" t="s">
        <v>604</v>
      </c>
      <c r="K199" s="4">
        <v>0.01</v>
      </c>
    </row>
    <row r="200" spans="1:11" x14ac:dyDescent="0.25">
      <c r="A200" s="7"/>
      <c r="B200" s="7"/>
      <c r="C200" s="7"/>
      <c r="D200" s="7"/>
      <c r="E200" s="7"/>
      <c r="F200" s="7"/>
      <c r="G200" s="7"/>
      <c r="I200" s="7" t="s">
        <v>555</v>
      </c>
      <c r="J200" s="7" t="s">
        <v>604</v>
      </c>
      <c r="K200" s="4">
        <v>0.01</v>
      </c>
    </row>
    <row r="201" spans="1:11" x14ac:dyDescent="0.25">
      <c r="A201" s="7"/>
      <c r="B201" s="7"/>
      <c r="C201" s="7"/>
      <c r="D201" s="7"/>
      <c r="E201" s="7"/>
      <c r="F201" s="7"/>
      <c r="G201" s="7"/>
      <c r="I201" s="7" t="s">
        <v>527</v>
      </c>
      <c r="J201" s="7" t="s">
        <v>530</v>
      </c>
      <c r="K201" s="4">
        <v>0.01</v>
      </c>
    </row>
    <row r="202" spans="1:11" x14ac:dyDescent="0.25">
      <c r="A202" s="7"/>
      <c r="B202" s="7"/>
      <c r="C202" s="7"/>
      <c r="D202" s="7"/>
      <c r="E202" s="7"/>
      <c r="F202" s="7"/>
      <c r="G202" s="7"/>
      <c r="I202" s="7" t="s">
        <v>592</v>
      </c>
      <c r="J202" s="7" t="s">
        <v>530</v>
      </c>
      <c r="K202" s="4">
        <v>0.01</v>
      </c>
    </row>
    <row r="203" spans="1:11" x14ac:dyDescent="0.25">
      <c r="I203" s="7" t="s">
        <v>535</v>
      </c>
      <c r="J203" s="7" t="s">
        <v>530</v>
      </c>
      <c r="K203" s="4">
        <v>0.01</v>
      </c>
    </row>
    <row r="204" spans="1:11" x14ac:dyDescent="0.25">
      <c r="I204" s="7">
        <v>133</v>
      </c>
      <c r="J204" s="7" t="s">
        <v>530</v>
      </c>
      <c r="K204" s="4">
        <v>0.01</v>
      </c>
    </row>
    <row r="205" spans="1:11" x14ac:dyDescent="0.25">
      <c r="I205" s="7">
        <v>152</v>
      </c>
      <c r="J205" s="7" t="s">
        <v>530</v>
      </c>
      <c r="K205" s="4">
        <v>0.01</v>
      </c>
    </row>
    <row r="206" spans="1:11" x14ac:dyDescent="0.25">
      <c r="I206" s="7">
        <v>168</v>
      </c>
      <c r="J206" s="7" t="s">
        <v>530</v>
      </c>
      <c r="K206" s="4">
        <v>0.01</v>
      </c>
    </row>
    <row r="207" spans="1:11" x14ac:dyDescent="0.25">
      <c r="I207" s="7">
        <v>178</v>
      </c>
      <c r="J207" s="7" t="s">
        <v>530</v>
      </c>
      <c r="K207" s="4">
        <v>0.01</v>
      </c>
    </row>
    <row r="208" spans="1:11" x14ac:dyDescent="0.25">
      <c r="I208" s="7" t="s">
        <v>565</v>
      </c>
      <c r="J208" s="7" t="s">
        <v>559</v>
      </c>
      <c r="K208" s="4">
        <v>0.01</v>
      </c>
    </row>
    <row r="209" spans="9:11" x14ac:dyDescent="0.25">
      <c r="I209" s="7" t="s">
        <v>595</v>
      </c>
      <c r="J209" s="7" t="s">
        <v>616</v>
      </c>
      <c r="K209" s="4">
        <v>0.01</v>
      </c>
    </row>
    <row r="210" spans="9:11" x14ac:dyDescent="0.25">
      <c r="I210" s="7" t="s">
        <v>525</v>
      </c>
      <c r="J210" s="7" t="s">
        <v>616</v>
      </c>
      <c r="K210" s="4">
        <v>0.01</v>
      </c>
    </row>
  </sheetData>
  <sortState xmlns:xlrd2="http://schemas.microsoft.com/office/spreadsheetml/2017/richdata2" ref="I4:K210">
    <sortCondition descending="1" ref="K4:K210"/>
  </sortState>
  <mergeCells count="2">
    <mergeCell ref="A2:F2"/>
    <mergeCell ref="I2:K2"/>
  </mergeCells>
  <conditionalFormatting sqref="B1">
    <cfRule type="colorScale" priority="8">
      <colorScale>
        <cfvo type="min"/>
        <cfvo type="max"/>
        <color theme="7" tint="0.79998168889431442"/>
        <color theme="5"/>
      </colorScale>
    </cfRule>
    <cfRule type="colorScale" priority="9">
      <colorScale>
        <cfvo type="min"/>
        <cfvo type="max"/>
        <color rgb="FFFF7128"/>
        <color rgb="FFFFEF9C"/>
      </colorScale>
    </cfRule>
  </conditionalFormatting>
  <conditionalFormatting sqref="C1">
    <cfRule type="colorScale" priority="7">
      <colorScale>
        <cfvo type="min"/>
        <cfvo type="max"/>
        <color rgb="FFFCFCFF"/>
        <color rgb="FFF8696B"/>
      </colorScale>
    </cfRule>
  </conditionalFormatting>
  <conditionalFormatting sqref="D1">
    <cfRule type="colorScale" priority="6">
      <colorScale>
        <cfvo type="min"/>
        <cfvo type="max"/>
        <color rgb="FFFCFCFF"/>
        <color rgb="FFF8696B"/>
      </colorScale>
    </cfRule>
  </conditionalFormatting>
  <conditionalFormatting sqref="E1">
    <cfRule type="colorScale" priority="5">
      <colorScale>
        <cfvo type="min"/>
        <cfvo type="max"/>
        <color theme="9" tint="0.79998168889431442"/>
        <color rgb="FF00B050"/>
      </colorScale>
    </cfRule>
  </conditionalFormatting>
  <conditionalFormatting sqref="F1">
    <cfRule type="colorScale" priority="3">
      <colorScale>
        <cfvo type="min"/>
        <cfvo type="max"/>
        <color theme="4" tint="0.79998168889431442"/>
        <color theme="8" tint="-0.249977111117893"/>
      </colorScale>
    </cfRule>
    <cfRule type="colorScale" priority="4">
      <colorScale>
        <cfvo type="min"/>
        <cfvo type="max"/>
        <color theme="4" tint="0.79998168889431442"/>
        <color theme="8"/>
      </colorScale>
    </cfRule>
  </conditionalFormatting>
  <conditionalFormatting sqref="C1:D1">
    <cfRule type="colorScale" priority="2">
      <colorScale>
        <cfvo type="min"/>
        <cfvo type="max"/>
        <color theme="0"/>
        <color rgb="FFFF0000"/>
      </colorScale>
    </cfRule>
  </conditionalFormatting>
  <conditionalFormatting sqref="G1">
    <cfRule type="colorScale" priority="1">
      <colorScale>
        <cfvo type="min"/>
        <cfvo type="max"/>
        <color theme="0"/>
        <color theme="1" tint="0.499984740745262"/>
      </colorScale>
    </cfRule>
  </conditionalFormatting>
  <conditionalFormatting sqref="H1">
    <cfRule type="colorScale" priority="10">
      <colorScale>
        <cfvo type="min"/>
        <cfvo type="max"/>
        <color theme="0"/>
        <color theme="1" tint="0.499984740745262"/>
      </colorScale>
    </cfRule>
  </conditionalFormatting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8"/>
  <sheetViews>
    <sheetView workbookViewId="0">
      <selection activeCell="C28" sqref="C27:C28"/>
    </sheetView>
  </sheetViews>
  <sheetFormatPr defaultRowHeight="15" x14ac:dyDescent="0.25"/>
  <cols>
    <col min="1" max="1" width="24.42578125" bestFit="1" customWidth="1"/>
    <col min="2" max="2" width="22.85546875" bestFit="1" customWidth="1"/>
    <col min="3" max="3" width="26.5703125" bestFit="1" customWidth="1"/>
    <col min="4" max="4" width="26.42578125" bestFit="1" customWidth="1"/>
  </cols>
  <sheetData>
    <row r="1" spans="1:4" s="275" customFormat="1" ht="15.75" x14ac:dyDescent="0.25">
      <c r="A1" s="275" t="s">
        <v>13039</v>
      </c>
    </row>
    <row r="2" spans="1:4" ht="15.75" x14ac:dyDescent="0.25">
      <c r="A2" s="3" t="s">
        <v>12527</v>
      </c>
      <c r="B2" s="3" t="s">
        <v>12528</v>
      </c>
      <c r="C2" s="3" t="s">
        <v>12529</v>
      </c>
      <c r="D2" s="3" t="s">
        <v>12530</v>
      </c>
    </row>
    <row r="3" spans="1:4" ht="15.75" x14ac:dyDescent="0.25">
      <c r="A3" s="7" t="s">
        <v>676</v>
      </c>
      <c r="B3" s="214">
        <v>74350615296</v>
      </c>
      <c r="C3" s="214">
        <v>2598819335</v>
      </c>
      <c r="D3" s="214">
        <v>286598522</v>
      </c>
    </row>
    <row r="4" spans="1:4" ht="15.75" x14ac:dyDescent="0.25">
      <c r="A4" s="7" t="s">
        <v>665</v>
      </c>
      <c r="B4" s="214">
        <v>155064329892</v>
      </c>
      <c r="C4" s="214">
        <v>5749046449</v>
      </c>
      <c r="D4" s="214">
        <v>417093805</v>
      </c>
    </row>
    <row r="5" spans="1:4" ht="15.75" x14ac:dyDescent="0.25">
      <c r="A5" s="7" t="s">
        <v>667</v>
      </c>
      <c r="B5" s="214">
        <v>94478181018</v>
      </c>
      <c r="C5" s="214">
        <v>4035915600</v>
      </c>
      <c r="D5" s="214">
        <v>515019100</v>
      </c>
    </row>
    <row r="6" spans="1:4" ht="15.75" x14ac:dyDescent="0.25">
      <c r="A6" s="7" t="s">
        <v>669</v>
      </c>
      <c r="B6" s="214">
        <v>104684751500</v>
      </c>
      <c r="C6" s="214">
        <v>3984419661</v>
      </c>
      <c r="D6" s="214">
        <v>301441622</v>
      </c>
    </row>
    <row r="7" spans="1:4" ht="15.75" x14ac:dyDescent="0.25">
      <c r="A7" s="7" t="s">
        <v>671</v>
      </c>
      <c r="B7" s="214">
        <v>104820050520</v>
      </c>
      <c r="C7" s="214">
        <v>3928260337</v>
      </c>
      <c r="D7" s="214">
        <v>306551512</v>
      </c>
    </row>
    <row r="8" spans="1:4" ht="15.75" x14ac:dyDescent="0.25">
      <c r="A8" s="7" t="s">
        <v>679</v>
      </c>
      <c r="B8" s="214">
        <v>72041023724</v>
      </c>
      <c r="C8" s="214">
        <v>2495583979</v>
      </c>
      <c r="D8" s="214">
        <v>206515330</v>
      </c>
    </row>
    <row r="9" spans="1:4" ht="15.75" x14ac:dyDescent="0.25">
      <c r="A9" s="7" t="s">
        <v>678</v>
      </c>
      <c r="B9" s="214">
        <v>42765335167</v>
      </c>
      <c r="C9" s="214">
        <v>1370121501</v>
      </c>
      <c r="D9" s="214">
        <v>244200902</v>
      </c>
    </row>
    <row r="10" spans="1:4" ht="15.75" x14ac:dyDescent="0.25">
      <c r="A10" s="7" t="s">
        <v>677</v>
      </c>
      <c r="B10" s="214">
        <v>104711200536</v>
      </c>
      <c r="C10" s="214">
        <v>2730622451</v>
      </c>
      <c r="D10" s="214">
        <v>381893949</v>
      </c>
    </row>
    <row r="11" spans="1:4" ht="15.75" x14ac:dyDescent="0.25">
      <c r="A11" s="7" t="s">
        <v>675</v>
      </c>
      <c r="B11" s="214">
        <v>67067299344</v>
      </c>
      <c r="C11" s="214">
        <v>1842660379</v>
      </c>
      <c r="D11" s="214">
        <v>409616304</v>
      </c>
    </row>
    <row r="12" spans="1:4" ht="15.75" x14ac:dyDescent="0.25">
      <c r="A12" s="7" t="s">
        <v>666</v>
      </c>
      <c r="B12" s="214">
        <v>73075474540</v>
      </c>
      <c r="C12" s="214">
        <v>2809501593</v>
      </c>
      <c r="D12" s="214">
        <v>223533850</v>
      </c>
    </row>
    <row r="13" spans="1:4" ht="15.75" x14ac:dyDescent="0.25">
      <c r="A13" s="7" t="s">
        <v>668</v>
      </c>
      <c r="B13" s="214">
        <v>90900835488</v>
      </c>
      <c r="C13" s="214">
        <v>3537865104</v>
      </c>
      <c r="D13" s="214">
        <v>353353262</v>
      </c>
    </row>
    <row r="14" spans="1:4" ht="15.75" x14ac:dyDescent="0.25">
      <c r="A14" s="7" t="s">
        <v>670</v>
      </c>
      <c r="B14" s="214">
        <v>71305819168</v>
      </c>
      <c r="C14" s="214">
        <v>2858914865</v>
      </c>
      <c r="D14" s="214">
        <v>297041924</v>
      </c>
    </row>
    <row r="15" spans="1:4" ht="15.75" x14ac:dyDescent="0.25">
      <c r="A15" s="7" t="s">
        <v>672</v>
      </c>
      <c r="B15" s="214">
        <v>97358752450</v>
      </c>
      <c r="C15" s="214">
        <v>3272812665</v>
      </c>
      <c r="D15" s="214">
        <v>220653345</v>
      </c>
    </row>
    <row r="16" spans="1:4" ht="15.75" x14ac:dyDescent="0.25">
      <c r="A16" s="7" t="s">
        <v>673</v>
      </c>
      <c r="B16" s="214">
        <v>76858093698</v>
      </c>
      <c r="C16" s="214">
        <v>2606092794</v>
      </c>
      <c r="D16" s="214">
        <v>439857110</v>
      </c>
    </row>
    <row r="17" spans="1:4" ht="15.75" x14ac:dyDescent="0.25">
      <c r="A17" s="7" t="s">
        <v>664</v>
      </c>
      <c r="B17" s="214">
        <v>80421259120</v>
      </c>
      <c r="C17" s="214">
        <v>2856086018</v>
      </c>
      <c r="D17" s="214">
        <v>440723797</v>
      </c>
    </row>
    <row r="18" spans="1:4" s="195" customFormat="1" ht="15.75" x14ac:dyDescent="0.25">
      <c r="A18" s="178" t="s">
        <v>12531</v>
      </c>
      <c r="B18" s="215">
        <f>AVERAGE(B3:B17)</f>
        <v>87326868097.399994</v>
      </c>
      <c r="C18" s="215">
        <f t="shared" ref="C18:D18" si="0">AVERAGE(C3:C17)</f>
        <v>3111781515.4000001</v>
      </c>
      <c r="D18" s="216">
        <f t="shared" si="0"/>
        <v>336272955.60000002</v>
      </c>
    </row>
  </sheetData>
  <sortState xmlns:xlrd2="http://schemas.microsoft.com/office/spreadsheetml/2017/richdata2" ref="A3:D26">
    <sortCondition ref="A3:A26"/>
  </sortState>
  <conditionalFormatting sqref="B1">
    <cfRule type="colorScale" priority="8">
      <colorScale>
        <cfvo type="min"/>
        <cfvo type="max"/>
        <color theme="7" tint="0.79998168889431442"/>
        <color theme="5"/>
      </colorScale>
    </cfRule>
    <cfRule type="colorScale" priority="9">
      <colorScale>
        <cfvo type="min"/>
        <cfvo type="max"/>
        <color rgb="FFFF7128"/>
        <color rgb="FFFFEF9C"/>
      </colorScale>
    </cfRule>
  </conditionalFormatting>
  <conditionalFormatting sqref="C1">
    <cfRule type="colorScale" priority="7">
      <colorScale>
        <cfvo type="min"/>
        <cfvo type="max"/>
        <color rgb="FFFCFCFF"/>
        <color rgb="FFF8696B"/>
      </colorScale>
    </cfRule>
  </conditionalFormatting>
  <conditionalFormatting sqref="D1">
    <cfRule type="colorScale" priority="6">
      <colorScale>
        <cfvo type="min"/>
        <cfvo type="max"/>
        <color rgb="FFFCFCFF"/>
        <color rgb="FFF8696B"/>
      </colorScale>
    </cfRule>
  </conditionalFormatting>
  <conditionalFormatting sqref="E1">
    <cfRule type="colorScale" priority="5">
      <colorScale>
        <cfvo type="min"/>
        <cfvo type="max"/>
        <color theme="9" tint="0.79998168889431442"/>
        <color rgb="FF00B050"/>
      </colorScale>
    </cfRule>
  </conditionalFormatting>
  <conditionalFormatting sqref="F1">
    <cfRule type="colorScale" priority="3">
      <colorScale>
        <cfvo type="min"/>
        <cfvo type="max"/>
        <color theme="4" tint="0.79998168889431442"/>
        <color theme="8" tint="-0.249977111117893"/>
      </colorScale>
    </cfRule>
    <cfRule type="colorScale" priority="4">
      <colorScale>
        <cfvo type="min"/>
        <cfvo type="max"/>
        <color theme="4" tint="0.79998168889431442"/>
        <color theme="8"/>
      </colorScale>
    </cfRule>
  </conditionalFormatting>
  <conditionalFormatting sqref="C1:D1">
    <cfRule type="colorScale" priority="2">
      <colorScale>
        <cfvo type="min"/>
        <cfvo type="max"/>
        <color theme="0"/>
        <color rgb="FFFF0000"/>
      </colorScale>
    </cfRule>
  </conditionalFormatting>
  <conditionalFormatting sqref="G1">
    <cfRule type="colorScale" priority="1">
      <colorScale>
        <cfvo type="min"/>
        <cfvo type="max"/>
        <color theme="0"/>
        <color theme="1" tint="0.499984740745262"/>
      </colorScale>
    </cfRule>
  </conditionalFormatting>
  <conditionalFormatting sqref="H1">
    <cfRule type="colorScale" priority="10">
      <colorScale>
        <cfvo type="min"/>
        <cfvo type="max"/>
        <color theme="0"/>
        <color theme="1" tint="0.499984740745262"/>
      </colorScale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10"/>
  <sheetViews>
    <sheetView topLeftCell="A85" workbookViewId="0">
      <selection sqref="A1:XFD1"/>
    </sheetView>
  </sheetViews>
  <sheetFormatPr defaultColWidth="9.140625" defaultRowHeight="15.75" x14ac:dyDescent="0.25"/>
  <cols>
    <col min="1" max="1" width="29.140625" style="4" customWidth="1"/>
    <col min="2" max="2" width="15.85546875" style="4" bestFit="1" customWidth="1"/>
    <col min="3" max="3" width="9.85546875" style="4" bestFit="1" customWidth="1"/>
    <col min="4" max="4" width="17.28515625" style="4" customWidth="1"/>
    <col min="5" max="5" width="74.140625" style="4" customWidth="1"/>
    <col min="6" max="6" width="18" style="7" bestFit="1" customWidth="1"/>
    <col min="7" max="7" width="11" style="7" bestFit="1" customWidth="1"/>
    <col min="8" max="8" width="17.42578125" style="7" bestFit="1" customWidth="1"/>
    <col min="9" max="9" width="15.85546875" style="7" bestFit="1" customWidth="1"/>
    <col min="10" max="16384" width="9.140625" style="4"/>
  </cols>
  <sheetData>
    <row r="1" spans="1:9" s="275" customFormat="1" x14ac:dyDescent="0.25">
      <c r="A1" s="275" t="s">
        <v>13040</v>
      </c>
    </row>
    <row r="2" spans="1:9" x14ac:dyDescent="0.25">
      <c r="A2" s="46" t="s">
        <v>12538</v>
      </c>
      <c r="B2" s="46" t="s">
        <v>10983</v>
      </c>
      <c r="C2" s="46" t="s">
        <v>10984</v>
      </c>
      <c r="D2" s="46" t="s">
        <v>10985</v>
      </c>
      <c r="E2" s="46"/>
      <c r="F2" s="47" t="s">
        <v>12539</v>
      </c>
      <c r="G2" s="47" t="s">
        <v>12540</v>
      </c>
      <c r="H2" s="47" t="s">
        <v>12541</v>
      </c>
      <c r="I2" s="47" t="s">
        <v>12542</v>
      </c>
    </row>
    <row r="3" spans="1:9" x14ac:dyDescent="0.25">
      <c r="A3" s="4" t="s">
        <v>897</v>
      </c>
      <c r="B3" s="4" t="s">
        <v>12543</v>
      </c>
      <c r="C3" s="4" t="s">
        <v>5364</v>
      </c>
      <c r="D3" s="4" t="s">
        <v>12544</v>
      </c>
      <c r="E3" s="4" t="s">
        <v>12545</v>
      </c>
      <c r="F3" s="7">
        <v>74</v>
      </c>
      <c r="G3" s="7">
        <v>280</v>
      </c>
      <c r="H3" s="7">
        <v>221</v>
      </c>
      <c r="I3" s="7">
        <v>45</v>
      </c>
    </row>
    <row r="4" spans="1:9" x14ac:dyDescent="0.25">
      <c r="A4" s="4" t="s">
        <v>4510</v>
      </c>
      <c r="B4" s="4" t="s">
        <v>11491</v>
      </c>
      <c r="C4" s="4" t="s">
        <v>5364</v>
      </c>
      <c r="D4" s="4" t="s">
        <v>11492</v>
      </c>
      <c r="E4" s="4" t="s">
        <v>11493</v>
      </c>
      <c r="F4" s="7">
        <v>70</v>
      </c>
      <c r="G4" s="7">
        <v>699</v>
      </c>
      <c r="H4" s="7">
        <v>506</v>
      </c>
      <c r="I4" s="7">
        <v>100</v>
      </c>
    </row>
    <row r="5" spans="1:9" x14ac:dyDescent="0.25">
      <c r="A5" s="4" t="s">
        <v>952</v>
      </c>
      <c r="B5" s="4" t="s">
        <v>12546</v>
      </c>
      <c r="C5" s="4" t="s">
        <v>11477</v>
      </c>
      <c r="D5" s="4" t="s">
        <v>12547</v>
      </c>
      <c r="E5" s="4" t="s">
        <v>12548</v>
      </c>
      <c r="F5" s="7">
        <v>67</v>
      </c>
      <c r="G5" s="7">
        <v>93</v>
      </c>
      <c r="H5" s="7">
        <v>72</v>
      </c>
      <c r="I5" s="7">
        <v>12</v>
      </c>
    </row>
    <row r="6" spans="1:9" x14ac:dyDescent="0.25">
      <c r="A6" s="4" t="s">
        <v>953</v>
      </c>
      <c r="B6" s="4" t="s">
        <v>12549</v>
      </c>
      <c r="C6" s="4" t="s">
        <v>11477</v>
      </c>
      <c r="D6" s="4" t="s">
        <v>12550</v>
      </c>
      <c r="E6" s="4" t="s">
        <v>12551</v>
      </c>
      <c r="F6" s="7">
        <v>65</v>
      </c>
      <c r="G6" s="7">
        <v>375</v>
      </c>
      <c r="H6" s="7">
        <v>311</v>
      </c>
      <c r="I6" s="7">
        <v>43</v>
      </c>
    </row>
    <row r="7" spans="1:9" x14ac:dyDescent="0.25">
      <c r="A7" s="4" t="s">
        <v>954</v>
      </c>
      <c r="B7" s="4" t="s">
        <v>12552</v>
      </c>
      <c r="C7" s="4" t="s">
        <v>11477</v>
      </c>
      <c r="D7" s="4" t="s">
        <v>12550</v>
      </c>
      <c r="E7" s="4" t="s">
        <v>12553</v>
      </c>
      <c r="F7" s="7">
        <v>63</v>
      </c>
      <c r="G7" s="7">
        <v>401</v>
      </c>
      <c r="H7" s="7">
        <v>288</v>
      </c>
      <c r="I7" s="7">
        <v>88</v>
      </c>
    </row>
    <row r="8" spans="1:9" x14ac:dyDescent="0.25">
      <c r="A8" s="4" t="s">
        <v>12554</v>
      </c>
      <c r="B8" s="4" t="s">
        <v>12555</v>
      </c>
      <c r="C8" s="4" t="s">
        <v>11477</v>
      </c>
      <c r="D8" s="4" t="s">
        <v>12556</v>
      </c>
      <c r="E8" s="4" t="s">
        <v>12557</v>
      </c>
      <c r="F8" s="7">
        <v>67</v>
      </c>
      <c r="G8" s="7">
        <v>393</v>
      </c>
      <c r="H8" s="7">
        <v>304</v>
      </c>
      <c r="I8" s="7">
        <v>76</v>
      </c>
    </row>
    <row r="9" spans="1:9" x14ac:dyDescent="0.25">
      <c r="A9" s="4" t="s">
        <v>11984</v>
      </c>
      <c r="B9" s="4" t="s">
        <v>12558</v>
      </c>
      <c r="C9" s="4" t="s">
        <v>11477</v>
      </c>
      <c r="D9" s="4" t="s">
        <v>12559</v>
      </c>
      <c r="E9" s="4" t="s">
        <v>12560</v>
      </c>
      <c r="F9" s="7">
        <v>65</v>
      </c>
      <c r="G9" s="7">
        <v>155</v>
      </c>
      <c r="H9" s="7">
        <v>109</v>
      </c>
      <c r="I9" s="7">
        <v>35</v>
      </c>
    </row>
    <row r="10" spans="1:9" x14ac:dyDescent="0.25">
      <c r="A10" s="4" t="s">
        <v>12561</v>
      </c>
      <c r="B10" s="4" t="s">
        <v>12562</v>
      </c>
      <c r="C10" s="4" t="s">
        <v>11518</v>
      </c>
      <c r="D10" s="4" t="s">
        <v>12563</v>
      </c>
      <c r="E10" s="4" t="s">
        <v>12564</v>
      </c>
      <c r="F10" s="7">
        <v>101</v>
      </c>
      <c r="G10" s="7">
        <v>408</v>
      </c>
      <c r="H10" s="7">
        <v>341</v>
      </c>
      <c r="I10" s="7">
        <v>57</v>
      </c>
    </row>
    <row r="11" spans="1:9" x14ac:dyDescent="0.25">
      <c r="A11" s="4" t="s">
        <v>12565</v>
      </c>
      <c r="B11" s="4" t="s">
        <v>12566</v>
      </c>
      <c r="C11" s="4" t="s">
        <v>11518</v>
      </c>
      <c r="D11" s="4" t="s">
        <v>12567</v>
      </c>
      <c r="E11" s="4" t="s">
        <v>12568</v>
      </c>
      <c r="F11" s="7">
        <v>92</v>
      </c>
      <c r="G11" s="7">
        <v>175</v>
      </c>
      <c r="H11" s="7">
        <v>143</v>
      </c>
      <c r="I11" s="7">
        <v>21</v>
      </c>
    </row>
    <row r="12" spans="1:9" x14ac:dyDescent="0.25">
      <c r="A12" s="4" t="s">
        <v>12569</v>
      </c>
      <c r="B12" s="4" t="s">
        <v>12570</v>
      </c>
      <c r="C12" s="4" t="s">
        <v>11518</v>
      </c>
      <c r="D12" s="4" t="s">
        <v>11611</v>
      </c>
      <c r="E12" s="4" t="s">
        <v>12571</v>
      </c>
      <c r="F12" s="7">
        <v>77</v>
      </c>
      <c r="G12" s="7">
        <v>169</v>
      </c>
      <c r="H12" s="7">
        <v>127</v>
      </c>
      <c r="I12" s="7">
        <v>33</v>
      </c>
    </row>
    <row r="13" spans="1:9" x14ac:dyDescent="0.25">
      <c r="A13" s="4" t="s">
        <v>4430</v>
      </c>
      <c r="B13" s="4" t="s">
        <v>11610</v>
      </c>
      <c r="C13" s="4" t="s">
        <v>11518</v>
      </c>
      <c r="D13" s="4" t="s">
        <v>11611</v>
      </c>
      <c r="E13" s="4" t="s">
        <v>11612</v>
      </c>
      <c r="F13" s="7">
        <v>76</v>
      </c>
      <c r="G13" s="7">
        <v>311</v>
      </c>
      <c r="H13" s="7">
        <v>220</v>
      </c>
      <c r="I13" s="7">
        <v>70</v>
      </c>
    </row>
    <row r="14" spans="1:9" x14ac:dyDescent="0.25">
      <c r="A14" s="4" t="s">
        <v>4649</v>
      </c>
      <c r="B14" s="4" t="s">
        <v>12572</v>
      </c>
      <c r="C14" s="4" t="s">
        <v>11518</v>
      </c>
      <c r="D14" s="4" t="s">
        <v>12573</v>
      </c>
      <c r="E14" s="4" t="s">
        <v>12574</v>
      </c>
      <c r="F14" s="7">
        <v>81</v>
      </c>
      <c r="G14" s="7">
        <v>135</v>
      </c>
      <c r="H14" s="7">
        <v>104</v>
      </c>
      <c r="I14" s="7">
        <v>27</v>
      </c>
    </row>
    <row r="15" spans="1:9" x14ac:dyDescent="0.25">
      <c r="A15" s="4" t="s">
        <v>12575</v>
      </c>
      <c r="B15" s="4" t="s">
        <v>12576</v>
      </c>
      <c r="C15" s="4" t="s">
        <v>11518</v>
      </c>
      <c r="D15" s="4" t="s">
        <v>12577</v>
      </c>
      <c r="E15" s="4" t="s">
        <v>12578</v>
      </c>
      <c r="F15" s="7">
        <v>91</v>
      </c>
      <c r="G15" s="7">
        <v>255</v>
      </c>
      <c r="H15" s="7">
        <v>187</v>
      </c>
      <c r="I15" s="7">
        <v>46</v>
      </c>
    </row>
    <row r="16" spans="1:9" x14ac:dyDescent="0.25">
      <c r="A16" s="4" t="s">
        <v>12579</v>
      </c>
      <c r="B16" s="4" t="s">
        <v>11517</v>
      </c>
      <c r="C16" s="4" t="s">
        <v>11518</v>
      </c>
      <c r="D16" s="4" t="s">
        <v>11519</v>
      </c>
      <c r="E16" s="4" t="s">
        <v>11520</v>
      </c>
      <c r="F16" s="7">
        <v>82</v>
      </c>
      <c r="G16" s="7">
        <v>116</v>
      </c>
      <c r="H16" s="7">
        <v>81</v>
      </c>
      <c r="I16" s="7">
        <v>29</v>
      </c>
    </row>
    <row r="17" spans="1:9" x14ac:dyDescent="0.25">
      <c r="A17" s="4" t="s">
        <v>12580</v>
      </c>
      <c r="B17" s="4" t="s">
        <v>12581</v>
      </c>
      <c r="C17" s="4" t="s">
        <v>11518</v>
      </c>
      <c r="D17" s="4" t="s">
        <v>12582</v>
      </c>
      <c r="E17" s="4" t="s">
        <v>12583</v>
      </c>
      <c r="F17" s="7">
        <v>78</v>
      </c>
      <c r="G17" s="7">
        <v>269</v>
      </c>
      <c r="H17" s="7">
        <v>199</v>
      </c>
      <c r="I17" s="7">
        <v>56</v>
      </c>
    </row>
    <row r="18" spans="1:9" x14ac:dyDescent="0.25">
      <c r="A18" s="4" t="s">
        <v>4747</v>
      </c>
      <c r="B18" s="4" t="s">
        <v>12584</v>
      </c>
      <c r="C18" s="4" t="s">
        <v>11518</v>
      </c>
      <c r="D18" s="4" t="s">
        <v>12585</v>
      </c>
      <c r="E18" s="4" t="s">
        <v>12586</v>
      </c>
      <c r="F18" s="7">
        <v>87</v>
      </c>
      <c r="G18" s="7">
        <v>135</v>
      </c>
      <c r="H18" s="7">
        <v>109</v>
      </c>
      <c r="I18" s="7">
        <v>17</v>
      </c>
    </row>
    <row r="19" spans="1:9" x14ac:dyDescent="0.25">
      <c r="A19" s="4" t="s">
        <v>12587</v>
      </c>
      <c r="B19" s="4" t="s">
        <v>12588</v>
      </c>
      <c r="C19" s="4" t="s">
        <v>11518</v>
      </c>
      <c r="D19" s="4" t="s">
        <v>12589</v>
      </c>
      <c r="E19" s="4" t="s">
        <v>12590</v>
      </c>
      <c r="F19" s="7">
        <v>64</v>
      </c>
      <c r="G19" s="7">
        <v>133</v>
      </c>
      <c r="H19" s="7">
        <v>89</v>
      </c>
      <c r="I19" s="7">
        <v>31</v>
      </c>
    </row>
    <row r="20" spans="1:9" x14ac:dyDescent="0.25">
      <c r="A20" s="4" t="s">
        <v>12591</v>
      </c>
      <c r="B20" s="4" t="s">
        <v>12592</v>
      </c>
      <c r="C20" s="4" t="s">
        <v>11495</v>
      </c>
      <c r="D20" s="4" t="s">
        <v>12593</v>
      </c>
      <c r="E20" s="4" t="s">
        <v>12594</v>
      </c>
      <c r="F20" s="7">
        <v>84</v>
      </c>
      <c r="G20" s="7">
        <v>249</v>
      </c>
      <c r="H20" s="7">
        <v>223</v>
      </c>
      <c r="I20" s="7">
        <v>11</v>
      </c>
    </row>
    <row r="21" spans="1:9" x14ac:dyDescent="0.25">
      <c r="A21" s="4" t="s">
        <v>4879</v>
      </c>
      <c r="B21" s="4" t="s">
        <v>12595</v>
      </c>
      <c r="C21" s="4" t="s">
        <v>11495</v>
      </c>
      <c r="D21" s="4" t="s">
        <v>12596</v>
      </c>
      <c r="E21" s="4" t="s">
        <v>12597</v>
      </c>
      <c r="F21" s="7">
        <v>78</v>
      </c>
      <c r="G21" s="7">
        <v>214</v>
      </c>
      <c r="H21" s="7">
        <v>160</v>
      </c>
      <c r="I21" s="7">
        <v>42</v>
      </c>
    </row>
    <row r="22" spans="1:9" x14ac:dyDescent="0.25">
      <c r="A22" s="4" t="s">
        <v>12598</v>
      </c>
      <c r="B22" s="4" t="s">
        <v>12599</v>
      </c>
      <c r="C22" s="4" t="s">
        <v>11481</v>
      </c>
      <c r="D22" s="4" t="s">
        <v>12600</v>
      </c>
      <c r="E22" s="4" t="s">
        <v>12601</v>
      </c>
      <c r="F22" s="7">
        <v>64</v>
      </c>
      <c r="G22" s="7">
        <v>353</v>
      </c>
      <c r="H22" s="7">
        <v>263</v>
      </c>
      <c r="I22" s="7">
        <v>68</v>
      </c>
    </row>
    <row r="23" spans="1:9" x14ac:dyDescent="0.25">
      <c r="A23" s="4" t="s">
        <v>12602</v>
      </c>
      <c r="B23" s="4" t="s">
        <v>12603</v>
      </c>
      <c r="C23" s="4" t="s">
        <v>11481</v>
      </c>
      <c r="D23" s="4" t="s">
        <v>282</v>
      </c>
      <c r="E23" s="4" t="s">
        <v>12604</v>
      </c>
      <c r="F23" s="7">
        <v>91</v>
      </c>
      <c r="G23" s="7">
        <v>201</v>
      </c>
      <c r="H23" s="7">
        <v>163</v>
      </c>
      <c r="I23" s="7">
        <v>31</v>
      </c>
    </row>
    <row r="24" spans="1:9" x14ac:dyDescent="0.25">
      <c r="A24" s="4" t="s">
        <v>4678</v>
      </c>
      <c r="B24" s="4" t="s">
        <v>12605</v>
      </c>
      <c r="C24" s="4" t="s">
        <v>11481</v>
      </c>
      <c r="D24" s="4" t="s">
        <v>12606</v>
      </c>
      <c r="E24" s="4" t="s">
        <v>12607</v>
      </c>
      <c r="F24" s="7">
        <v>64</v>
      </c>
      <c r="G24" s="7">
        <v>339</v>
      </c>
      <c r="H24" s="7">
        <v>244</v>
      </c>
      <c r="I24" s="7">
        <v>85</v>
      </c>
    </row>
    <row r="25" spans="1:9" x14ac:dyDescent="0.25">
      <c r="A25" s="4" t="s">
        <v>4775</v>
      </c>
      <c r="B25" s="4" t="s">
        <v>12608</v>
      </c>
      <c r="C25" s="4" t="s">
        <v>11481</v>
      </c>
      <c r="D25" s="4" t="s">
        <v>12609</v>
      </c>
      <c r="E25" s="4" t="s">
        <v>12610</v>
      </c>
      <c r="F25" s="7">
        <v>86</v>
      </c>
      <c r="G25" s="7">
        <v>132</v>
      </c>
      <c r="H25" s="7">
        <v>111</v>
      </c>
      <c r="I25" s="7">
        <v>14</v>
      </c>
    </row>
    <row r="26" spans="1:9" x14ac:dyDescent="0.25">
      <c r="A26" s="4" t="s">
        <v>12611</v>
      </c>
      <c r="B26" s="4" t="s">
        <v>12612</v>
      </c>
      <c r="C26" s="4" t="s">
        <v>11485</v>
      </c>
      <c r="D26" s="4" t="s">
        <v>12613</v>
      </c>
      <c r="E26" s="4" t="s">
        <v>12614</v>
      </c>
      <c r="F26" s="7">
        <v>70</v>
      </c>
      <c r="G26" s="7">
        <v>386</v>
      </c>
      <c r="H26" s="7">
        <v>317</v>
      </c>
      <c r="I26" s="7">
        <v>46</v>
      </c>
    </row>
    <row r="27" spans="1:9" x14ac:dyDescent="0.25">
      <c r="A27" s="4" t="s">
        <v>4462</v>
      </c>
      <c r="B27" s="4" t="s">
        <v>12615</v>
      </c>
      <c r="C27" s="4" t="s">
        <v>11485</v>
      </c>
      <c r="D27" s="4" t="s">
        <v>12616</v>
      </c>
      <c r="E27" s="4" t="s">
        <v>12617</v>
      </c>
      <c r="F27" s="7">
        <v>63</v>
      </c>
      <c r="G27" s="7">
        <v>375</v>
      </c>
      <c r="H27" s="7">
        <v>290</v>
      </c>
      <c r="I27" s="7">
        <v>69</v>
      </c>
    </row>
    <row r="28" spans="1:9" x14ac:dyDescent="0.25">
      <c r="A28" s="4" t="s">
        <v>4463</v>
      </c>
      <c r="B28" s="4" t="s">
        <v>12618</v>
      </c>
      <c r="C28" s="4" t="s">
        <v>11485</v>
      </c>
      <c r="D28" s="4" t="s">
        <v>12619</v>
      </c>
      <c r="E28" s="4" t="s">
        <v>12620</v>
      </c>
      <c r="F28" s="7">
        <v>64</v>
      </c>
      <c r="G28" s="7">
        <v>348</v>
      </c>
      <c r="H28" s="7">
        <v>234</v>
      </c>
      <c r="I28" s="7">
        <v>86</v>
      </c>
    </row>
    <row r="29" spans="1:9" x14ac:dyDescent="0.25">
      <c r="A29" s="4" t="s">
        <v>4943</v>
      </c>
      <c r="B29" s="4" t="s">
        <v>12621</v>
      </c>
      <c r="C29" s="4" t="s">
        <v>11485</v>
      </c>
      <c r="D29" s="4" t="s">
        <v>12622</v>
      </c>
      <c r="E29" s="4" t="s">
        <v>12623</v>
      </c>
      <c r="F29" s="7">
        <v>70</v>
      </c>
      <c r="G29" s="7">
        <v>235</v>
      </c>
      <c r="H29" s="7">
        <v>178</v>
      </c>
      <c r="I29" s="7">
        <v>46</v>
      </c>
    </row>
    <row r="30" spans="1:9" x14ac:dyDescent="0.25">
      <c r="A30" s="4" t="s">
        <v>731</v>
      </c>
      <c r="B30" s="4" t="s">
        <v>11593</v>
      </c>
      <c r="C30" s="4" t="s">
        <v>11509</v>
      </c>
      <c r="D30" s="4" t="s">
        <v>11594</v>
      </c>
      <c r="E30" s="4" t="s">
        <v>11595</v>
      </c>
      <c r="F30" s="7">
        <v>63</v>
      </c>
      <c r="G30" s="7">
        <v>647</v>
      </c>
      <c r="H30" s="7">
        <v>540</v>
      </c>
      <c r="I30" s="7">
        <v>89</v>
      </c>
    </row>
    <row r="31" spans="1:9" x14ac:dyDescent="0.25">
      <c r="A31" s="4" t="s">
        <v>902</v>
      </c>
      <c r="B31" s="4" t="s">
        <v>12624</v>
      </c>
      <c r="C31" s="4" t="s">
        <v>11509</v>
      </c>
      <c r="D31" s="4" t="s">
        <v>12625</v>
      </c>
      <c r="E31" s="4" t="s">
        <v>12626</v>
      </c>
      <c r="F31" s="7">
        <v>70</v>
      </c>
      <c r="G31" s="7">
        <v>222</v>
      </c>
      <c r="H31" s="7">
        <v>187</v>
      </c>
      <c r="I31" s="7">
        <v>18</v>
      </c>
    </row>
    <row r="32" spans="1:9" x14ac:dyDescent="0.25">
      <c r="A32" s="4" t="s">
        <v>904</v>
      </c>
      <c r="B32" s="4" t="s">
        <v>12627</v>
      </c>
      <c r="C32" s="4" t="s">
        <v>11509</v>
      </c>
      <c r="D32" s="4" t="s">
        <v>12628</v>
      </c>
      <c r="E32" s="4" t="s">
        <v>12629</v>
      </c>
      <c r="F32" s="7">
        <v>96</v>
      </c>
      <c r="G32" s="7">
        <v>124</v>
      </c>
      <c r="H32" s="7">
        <v>99</v>
      </c>
      <c r="I32" s="7">
        <v>19</v>
      </c>
    </row>
    <row r="33" spans="1:9" x14ac:dyDescent="0.25">
      <c r="A33" s="4" t="s">
        <v>12630</v>
      </c>
      <c r="B33" s="4" t="s">
        <v>11543</v>
      </c>
      <c r="C33" s="4" t="s">
        <v>11509</v>
      </c>
      <c r="D33" s="4" t="s">
        <v>11544</v>
      </c>
      <c r="E33" s="4" t="s">
        <v>11545</v>
      </c>
      <c r="F33" s="7">
        <v>79</v>
      </c>
      <c r="G33" s="7">
        <v>214</v>
      </c>
      <c r="H33" s="7">
        <v>195</v>
      </c>
      <c r="I33" s="7">
        <v>11</v>
      </c>
    </row>
    <row r="34" spans="1:9" x14ac:dyDescent="0.25">
      <c r="A34" s="4" t="s">
        <v>1006</v>
      </c>
      <c r="B34" s="4" t="s">
        <v>12631</v>
      </c>
      <c r="C34" s="4" t="s">
        <v>11509</v>
      </c>
      <c r="D34" s="4" t="s">
        <v>12632</v>
      </c>
      <c r="E34" s="4" t="s">
        <v>12633</v>
      </c>
      <c r="F34" s="7">
        <v>78</v>
      </c>
      <c r="G34" s="7">
        <v>99</v>
      </c>
      <c r="H34" s="7">
        <v>79</v>
      </c>
      <c r="I34" s="7">
        <v>17</v>
      </c>
    </row>
    <row r="35" spans="1:9" x14ac:dyDescent="0.25">
      <c r="A35" s="4" t="s">
        <v>12634</v>
      </c>
      <c r="B35" s="4" t="s">
        <v>12635</v>
      </c>
      <c r="C35" s="4" t="s">
        <v>11509</v>
      </c>
      <c r="D35" s="4" t="s">
        <v>12636</v>
      </c>
      <c r="E35" s="4" t="s">
        <v>12637</v>
      </c>
      <c r="F35" s="7">
        <v>97</v>
      </c>
      <c r="G35" s="7">
        <v>224</v>
      </c>
      <c r="H35" s="7">
        <v>181</v>
      </c>
      <c r="I35" s="7">
        <v>38</v>
      </c>
    </row>
    <row r="36" spans="1:9" x14ac:dyDescent="0.25">
      <c r="A36" s="4" t="s">
        <v>1087</v>
      </c>
      <c r="B36" s="4" t="s">
        <v>12638</v>
      </c>
      <c r="C36" s="4" t="s">
        <v>11509</v>
      </c>
      <c r="D36" s="4" t="s">
        <v>12639</v>
      </c>
      <c r="E36" s="4" t="s">
        <v>12640</v>
      </c>
      <c r="F36" s="7">
        <v>109</v>
      </c>
      <c r="G36" s="7">
        <v>132</v>
      </c>
      <c r="H36" s="7">
        <v>82</v>
      </c>
      <c r="I36" s="7">
        <v>43</v>
      </c>
    </row>
    <row r="37" spans="1:9" x14ac:dyDescent="0.25">
      <c r="A37" s="4" t="s">
        <v>12641</v>
      </c>
      <c r="B37" s="4" t="s">
        <v>12642</v>
      </c>
      <c r="C37" s="4" t="s">
        <v>11509</v>
      </c>
      <c r="D37" s="4" t="s">
        <v>12643</v>
      </c>
      <c r="E37" s="4" t="s">
        <v>12644</v>
      </c>
      <c r="F37" s="7">
        <v>86</v>
      </c>
      <c r="G37" s="7">
        <v>128</v>
      </c>
      <c r="H37" s="7">
        <v>102</v>
      </c>
      <c r="I37" s="7">
        <v>20</v>
      </c>
    </row>
    <row r="38" spans="1:9" x14ac:dyDescent="0.25">
      <c r="A38" s="4" t="s">
        <v>12645</v>
      </c>
      <c r="B38" s="4" t="s">
        <v>11521</v>
      </c>
      <c r="C38" s="4" t="s">
        <v>11509</v>
      </c>
      <c r="D38" s="4" t="s">
        <v>11522</v>
      </c>
      <c r="E38" s="4" t="s">
        <v>11523</v>
      </c>
      <c r="F38" s="7">
        <v>87</v>
      </c>
      <c r="G38" s="7">
        <v>276</v>
      </c>
      <c r="H38" s="7">
        <v>255</v>
      </c>
      <c r="I38" s="7">
        <v>9</v>
      </c>
    </row>
    <row r="39" spans="1:9" x14ac:dyDescent="0.25">
      <c r="A39" s="4" t="s">
        <v>12646</v>
      </c>
      <c r="B39" s="4" t="s">
        <v>12647</v>
      </c>
      <c r="C39" s="4" t="s">
        <v>11509</v>
      </c>
      <c r="D39" s="4" t="s">
        <v>12648</v>
      </c>
      <c r="E39" s="4" t="s">
        <v>12649</v>
      </c>
      <c r="F39" s="7">
        <v>86</v>
      </c>
      <c r="G39" s="7">
        <v>102</v>
      </c>
      <c r="H39" s="7">
        <v>70</v>
      </c>
      <c r="I39" s="7">
        <v>20</v>
      </c>
    </row>
    <row r="40" spans="1:9" x14ac:dyDescent="0.25">
      <c r="A40" s="4" t="s">
        <v>12650</v>
      </c>
      <c r="B40" s="4" t="s">
        <v>12651</v>
      </c>
      <c r="C40" s="4" t="s">
        <v>11509</v>
      </c>
      <c r="D40" s="4" t="s">
        <v>12652</v>
      </c>
      <c r="E40" s="4" t="s">
        <v>12653</v>
      </c>
      <c r="F40" s="7">
        <v>73</v>
      </c>
      <c r="G40" s="7">
        <v>76</v>
      </c>
      <c r="H40" s="7">
        <v>68</v>
      </c>
      <c r="I40" s="7">
        <v>3</v>
      </c>
    </row>
    <row r="41" spans="1:9" x14ac:dyDescent="0.25">
      <c r="A41" s="4" t="s">
        <v>1329</v>
      </c>
      <c r="B41" s="4" t="s">
        <v>11720</v>
      </c>
      <c r="C41" s="4" t="s">
        <v>11509</v>
      </c>
      <c r="D41" s="4" t="s">
        <v>11721</v>
      </c>
      <c r="E41" s="4" t="s">
        <v>11722</v>
      </c>
      <c r="F41" s="7">
        <v>78</v>
      </c>
      <c r="G41" s="7">
        <v>144</v>
      </c>
      <c r="H41" s="7">
        <v>121</v>
      </c>
      <c r="I41" s="7">
        <v>16</v>
      </c>
    </row>
    <row r="42" spans="1:9" x14ac:dyDescent="0.25">
      <c r="A42" s="4" t="s">
        <v>1362</v>
      </c>
      <c r="B42" s="4" t="s">
        <v>12654</v>
      </c>
      <c r="C42" s="4" t="s">
        <v>11509</v>
      </c>
      <c r="D42" s="4" t="s">
        <v>12655</v>
      </c>
      <c r="E42" s="4" t="s">
        <v>12656</v>
      </c>
      <c r="F42" s="7">
        <v>77</v>
      </c>
      <c r="G42" s="7">
        <v>165</v>
      </c>
      <c r="H42" s="7">
        <v>144</v>
      </c>
      <c r="I42" s="7">
        <v>17</v>
      </c>
    </row>
    <row r="43" spans="1:9" x14ac:dyDescent="0.25">
      <c r="A43" s="4" t="s">
        <v>12657</v>
      </c>
      <c r="B43" s="4" t="s">
        <v>12658</v>
      </c>
      <c r="C43" s="4" t="s">
        <v>11509</v>
      </c>
      <c r="D43" s="4" t="s">
        <v>12659</v>
      </c>
      <c r="E43" s="4" t="s">
        <v>12660</v>
      </c>
      <c r="F43" s="7">
        <v>79</v>
      </c>
      <c r="G43" s="7">
        <v>97</v>
      </c>
      <c r="H43" s="7">
        <v>76</v>
      </c>
      <c r="I43" s="7">
        <v>16</v>
      </c>
    </row>
    <row r="44" spans="1:9" x14ac:dyDescent="0.25">
      <c r="A44" s="4" t="s">
        <v>12661</v>
      </c>
      <c r="B44" s="4" t="s">
        <v>12662</v>
      </c>
      <c r="C44" s="4" t="s">
        <v>11509</v>
      </c>
      <c r="D44" s="4" t="s">
        <v>12663</v>
      </c>
      <c r="E44" s="4" t="s">
        <v>12664</v>
      </c>
      <c r="F44" s="7">
        <v>78</v>
      </c>
      <c r="G44" s="7">
        <v>103</v>
      </c>
      <c r="H44" s="7">
        <v>85</v>
      </c>
      <c r="I44" s="7">
        <v>12</v>
      </c>
    </row>
    <row r="45" spans="1:9" x14ac:dyDescent="0.25">
      <c r="A45" s="4" t="s">
        <v>12665</v>
      </c>
      <c r="B45" s="4" t="s">
        <v>12666</v>
      </c>
      <c r="C45" s="4" t="s">
        <v>11509</v>
      </c>
      <c r="D45" s="4" t="s">
        <v>12667</v>
      </c>
      <c r="E45" s="4" t="s">
        <v>12668</v>
      </c>
      <c r="F45" s="7">
        <v>69</v>
      </c>
      <c r="G45" s="7">
        <v>179</v>
      </c>
      <c r="H45" s="7">
        <v>131</v>
      </c>
      <c r="I45" s="7">
        <v>29</v>
      </c>
    </row>
    <row r="46" spans="1:9" x14ac:dyDescent="0.25">
      <c r="A46" s="4" t="s">
        <v>12669</v>
      </c>
      <c r="B46" s="4" t="s">
        <v>12670</v>
      </c>
      <c r="C46" s="4" t="s">
        <v>11509</v>
      </c>
      <c r="D46" s="4" t="s">
        <v>12671</v>
      </c>
      <c r="E46" s="4" t="s">
        <v>12672</v>
      </c>
      <c r="F46" s="7">
        <v>100</v>
      </c>
      <c r="G46" s="7">
        <v>208</v>
      </c>
      <c r="H46" s="7">
        <v>184</v>
      </c>
      <c r="I46" s="7">
        <v>13</v>
      </c>
    </row>
    <row r="47" spans="1:9" x14ac:dyDescent="0.25">
      <c r="A47" s="4" t="s">
        <v>4414</v>
      </c>
      <c r="B47" s="4" t="s">
        <v>12673</v>
      </c>
      <c r="C47" s="4" t="s">
        <v>11509</v>
      </c>
      <c r="D47" s="4" t="s">
        <v>12674</v>
      </c>
      <c r="E47" s="4" t="s">
        <v>12675</v>
      </c>
      <c r="F47" s="7">
        <v>73</v>
      </c>
      <c r="G47" s="7">
        <v>92</v>
      </c>
      <c r="H47" s="7">
        <v>63</v>
      </c>
      <c r="I47" s="7">
        <v>17</v>
      </c>
    </row>
    <row r="48" spans="1:9" x14ac:dyDescent="0.25">
      <c r="A48" s="4" t="s">
        <v>12676</v>
      </c>
      <c r="B48" s="4" t="s">
        <v>12677</v>
      </c>
      <c r="C48" s="4" t="s">
        <v>11509</v>
      </c>
      <c r="D48" s="4" t="s">
        <v>12678</v>
      </c>
      <c r="E48" s="4" t="s">
        <v>12679</v>
      </c>
      <c r="F48" s="7">
        <v>106</v>
      </c>
      <c r="G48" s="7">
        <v>86</v>
      </c>
      <c r="H48" s="7">
        <v>72</v>
      </c>
      <c r="I48" s="7">
        <v>10</v>
      </c>
    </row>
    <row r="49" spans="1:10" x14ac:dyDescent="0.25">
      <c r="A49" s="4" t="s">
        <v>4485</v>
      </c>
      <c r="B49" s="4" t="s">
        <v>12680</v>
      </c>
      <c r="C49" s="4" t="s">
        <v>11509</v>
      </c>
      <c r="D49" s="4" t="s">
        <v>12681</v>
      </c>
      <c r="E49" s="4" t="s">
        <v>12682</v>
      </c>
      <c r="F49" s="7">
        <v>103</v>
      </c>
      <c r="G49" s="7">
        <v>499</v>
      </c>
      <c r="H49" s="7">
        <v>413</v>
      </c>
      <c r="I49" s="7">
        <v>73</v>
      </c>
    </row>
    <row r="50" spans="1:10" x14ac:dyDescent="0.25">
      <c r="A50" s="4" t="s">
        <v>4491</v>
      </c>
      <c r="B50" s="4" t="s">
        <v>11599</v>
      </c>
      <c r="C50" s="4" t="s">
        <v>11509</v>
      </c>
      <c r="D50" s="4" t="s">
        <v>11600</v>
      </c>
      <c r="E50" s="4" t="s">
        <v>11601</v>
      </c>
      <c r="F50" s="7">
        <v>90</v>
      </c>
      <c r="G50" s="7">
        <v>269</v>
      </c>
      <c r="H50" s="7">
        <v>191</v>
      </c>
      <c r="I50" s="7">
        <v>56</v>
      </c>
    </row>
    <row r="51" spans="1:10" x14ac:dyDescent="0.25">
      <c r="A51" s="4" t="s">
        <v>4664</v>
      </c>
      <c r="B51" s="4" t="s">
        <v>12683</v>
      </c>
      <c r="C51" s="4" t="s">
        <v>11509</v>
      </c>
      <c r="D51" s="4" t="s">
        <v>12684</v>
      </c>
      <c r="E51" s="4" t="s">
        <v>12685</v>
      </c>
      <c r="F51" s="7">
        <v>68</v>
      </c>
      <c r="G51" s="7">
        <v>309</v>
      </c>
      <c r="H51" s="7">
        <v>260</v>
      </c>
      <c r="I51" s="7">
        <v>38</v>
      </c>
    </row>
    <row r="52" spans="1:10" x14ac:dyDescent="0.25">
      <c r="A52" s="4" t="s">
        <v>12686</v>
      </c>
      <c r="B52" s="4" t="s">
        <v>12687</v>
      </c>
      <c r="C52" s="4" t="s">
        <v>11509</v>
      </c>
      <c r="D52" s="4" t="s">
        <v>12688</v>
      </c>
      <c r="E52" s="4" t="s">
        <v>12689</v>
      </c>
      <c r="F52" s="7">
        <v>66</v>
      </c>
      <c r="G52" s="7">
        <v>340</v>
      </c>
      <c r="H52" s="7">
        <v>267</v>
      </c>
      <c r="I52" s="7">
        <v>52</v>
      </c>
    </row>
    <row r="53" spans="1:10" x14ac:dyDescent="0.25">
      <c r="A53" s="4" t="s">
        <v>4724</v>
      </c>
      <c r="B53" s="4" t="s">
        <v>12690</v>
      </c>
      <c r="C53" s="4" t="s">
        <v>11509</v>
      </c>
      <c r="D53" s="4" t="s">
        <v>12691</v>
      </c>
      <c r="E53" s="4" t="s">
        <v>12692</v>
      </c>
      <c r="F53" s="7">
        <v>73</v>
      </c>
      <c r="G53" s="7">
        <v>366</v>
      </c>
      <c r="H53" s="7">
        <v>272</v>
      </c>
      <c r="I53" s="7">
        <v>72</v>
      </c>
    </row>
    <row r="54" spans="1:10" x14ac:dyDescent="0.25">
      <c r="A54" s="4" t="s">
        <v>4729</v>
      </c>
      <c r="B54" s="4" t="s">
        <v>11540</v>
      </c>
      <c r="C54" s="4" t="s">
        <v>11509</v>
      </c>
      <c r="D54" s="4" t="s">
        <v>11541</v>
      </c>
      <c r="E54" s="4" t="s">
        <v>11542</v>
      </c>
      <c r="F54" s="7">
        <v>68</v>
      </c>
      <c r="G54" s="7">
        <v>87</v>
      </c>
      <c r="H54" s="7">
        <v>71</v>
      </c>
      <c r="I54" s="7">
        <v>13</v>
      </c>
    </row>
    <row r="55" spans="1:10" s="219" customFormat="1" x14ac:dyDescent="0.25">
      <c r="A55" s="219" t="s">
        <v>4795</v>
      </c>
      <c r="B55" s="219" t="s">
        <v>12693</v>
      </c>
      <c r="C55" s="219" t="s">
        <v>11509</v>
      </c>
      <c r="D55" s="219" t="s">
        <v>12694</v>
      </c>
      <c r="E55" s="219" t="s">
        <v>12695</v>
      </c>
      <c r="F55" s="220">
        <v>87</v>
      </c>
      <c r="G55" s="220">
        <v>195</v>
      </c>
      <c r="H55" s="220">
        <v>160</v>
      </c>
      <c r="I55" s="220">
        <v>21</v>
      </c>
      <c r="J55" s="219" t="s">
        <v>12819</v>
      </c>
    </row>
    <row r="56" spans="1:10" s="219" customFormat="1" x14ac:dyDescent="0.25">
      <c r="A56" s="219" t="s">
        <v>12696</v>
      </c>
      <c r="B56" s="219" t="s">
        <v>12697</v>
      </c>
      <c r="C56" s="219" t="s">
        <v>11509</v>
      </c>
      <c r="D56" s="219" t="s">
        <v>12698</v>
      </c>
      <c r="E56" s="219" t="s">
        <v>12699</v>
      </c>
      <c r="F56" s="220">
        <v>95</v>
      </c>
      <c r="G56" s="220">
        <v>228</v>
      </c>
      <c r="H56" s="220">
        <v>181</v>
      </c>
      <c r="I56" s="220">
        <v>30</v>
      </c>
    </row>
    <row r="57" spans="1:10" s="219" customFormat="1" x14ac:dyDescent="0.25">
      <c r="A57" s="219" t="s">
        <v>4799</v>
      </c>
      <c r="B57" s="219" t="s">
        <v>12700</v>
      </c>
      <c r="C57" s="219" t="s">
        <v>11509</v>
      </c>
      <c r="D57" s="219" t="s">
        <v>12701</v>
      </c>
      <c r="E57" s="219" t="s">
        <v>12702</v>
      </c>
      <c r="F57" s="220">
        <v>94</v>
      </c>
      <c r="G57" s="220">
        <v>145</v>
      </c>
      <c r="H57" s="220">
        <v>124</v>
      </c>
      <c r="I57" s="220">
        <v>16</v>
      </c>
    </row>
    <row r="58" spans="1:10" s="219" customFormat="1" x14ac:dyDescent="0.25">
      <c r="A58" s="219" t="s">
        <v>4800</v>
      </c>
      <c r="B58" s="219" t="s">
        <v>12703</v>
      </c>
      <c r="C58" s="219" t="s">
        <v>11509</v>
      </c>
      <c r="D58" s="219" t="s">
        <v>12704</v>
      </c>
      <c r="E58" s="219" t="s">
        <v>12705</v>
      </c>
      <c r="F58" s="220">
        <v>66</v>
      </c>
      <c r="G58" s="220">
        <v>101</v>
      </c>
      <c r="H58" s="220">
        <v>81</v>
      </c>
      <c r="I58" s="220">
        <v>16</v>
      </c>
    </row>
    <row r="59" spans="1:10" s="219" customFormat="1" x14ac:dyDescent="0.25">
      <c r="A59" s="219" t="s">
        <v>4801</v>
      </c>
      <c r="B59" s="219" t="s">
        <v>11508</v>
      </c>
      <c r="C59" s="219" t="s">
        <v>11509</v>
      </c>
      <c r="D59" s="219" t="s">
        <v>11510</v>
      </c>
      <c r="E59" s="219" t="s">
        <v>11511</v>
      </c>
      <c r="F59" s="220">
        <v>79</v>
      </c>
      <c r="G59" s="220">
        <v>130</v>
      </c>
      <c r="H59" s="220">
        <v>103</v>
      </c>
      <c r="I59" s="220">
        <v>15</v>
      </c>
    </row>
    <row r="60" spans="1:10" s="219" customFormat="1" x14ac:dyDescent="0.25">
      <c r="A60" s="219" t="s">
        <v>4802</v>
      </c>
      <c r="B60" s="219" t="s">
        <v>12706</v>
      </c>
      <c r="C60" s="219" t="s">
        <v>11509</v>
      </c>
      <c r="D60" s="219" t="s">
        <v>12707</v>
      </c>
      <c r="E60" s="219" t="s">
        <v>12708</v>
      </c>
      <c r="F60" s="220">
        <v>89</v>
      </c>
      <c r="G60" s="220">
        <v>89</v>
      </c>
      <c r="H60" s="220">
        <v>66</v>
      </c>
      <c r="I60" s="220">
        <v>16</v>
      </c>
    </row>
    <row r="61" spans="1:10" s="219" customFormat="1" x14ac:dyDescent="0.25">
      <c r="A61" s="219" t="s">
        <v>4814</v>
      </c>
      <c r="B61" s="219" t="s">
        <v>12709</v>
      </c>
      <c r="C61" s="219" t="s">
        <v>11509</v>
      </c>
      <c r="D61" s="219" t="s">
        <v>12710</v>
      </c>
      <c r="E61" s="219" t="s">
        <v>12711</v>
      </c>
      <c r="F61" s="220">
        <v>86</v>
      </c>
      <c r="G61" s="220">
        <v>179</v>
      </c>
      <c r="H61" s="220">
        <v>136</v>
      </c>
      <c r="I61" s="220">
        <v>30</v>
      </c>
    </row>
    <row r="62" spans="1:10" s="219" customFormat="1" x14ac:dyDescent="0.25">
      <c r="A62" s="219" t="s">
        <v>4815</v>
      </c>
      <c r="B62" s="219" t="s">
        <v>12712</v>
      </c>
      <c r="C62" s="219" t="s">
        <v>11509</v>
      </c>
      <c r="D62" s="219" t="s">
        <v>12713</v>
      </c>
      <c r="E62" s="219" t="s">
        <v>12714</v>
      </c>
      <c r="F62" s="220">
        <v>94</v>
      </c>
      <c r="G62" s="220">
        <v>167</v>
      </c>
      <c r="H62" s="220">
        <v>145</v>
      </c>
      <c r="I62" s="220">
        <v>19</v>
      </c>
    </row>
    <row r="63" spans="1:10" s="219" customFormat="1" x14ac:dyDescent="0.25">
      <c r="A63" s="219" t="s">
        <v>4817</v>
      </c>
      <c r="B63" s="219" t="s">
        <v>12715</v>
      </c>
      <c r="C63" s="219" t="s">
        <v>11509</v>
      </c>
      <c r="D63" s="219" t="s">
        <v>12716</v>
      </c>
      <c r="E63" s="219" t="s">
        <v>12717</v>
      </c>
      <c r="F63" s="220">
        <v>106</v>
      </c>
      <c r="G63" s="220">
        <v>162</v>
      </c>
      <c r="H63" s="220">
        <v>135</v>
      </c>
      <c r="I63" s="220">
        <v>20</v>
      </c>
    </row>
    <row r="64" spans="1:10" s="219" customFormat="1" x14ac:dyDescent="0.25">
      <c r="A64" s="219" t="s">
        <v>4819</v>
      </c>
      <c r="B64" s="219" t="s">
        <v>11641</v>
      </c>
      <c r="C64" s="219" t="s">
        <v>11509</v>
      </c>
      <c r="D64" s="219" t="s">
        <v>11642</v>
      </c>
      <c r="E64" s="219" t="s">
        <v>11643</v>
      </c>
      <c r="F64" s="220">
        <v>107</v>
      </c>
      <c r="G64" s="220">
        <v>127</v>
      </c>
      <c r="H64" s="220">
        <v>105</v>
      </c>
      <c r="I64" s="220">
        <v>16</v>
      </c>
    </row>
    <row r="65" spans="1:9" s="219" customFormat="1" x14ac:dyDescent="0.25">
      <c r="A65" s="219" t="s">
        <v>4818</v>
      </c>
      <c r="B65" s="219" t="s">
        <v>12718</v>
      </c>
      <c r="C65" s="219" t="s">
        <v>11509</v>
      </c>
      <c r="D65" s="219" t="s">
        <v>12719</v>
      </c>
      <c r="E65" s="219" t="s">
        <v>12720</v>
      </c>
      <c r="F65" s="220">
        <v>83</v>
      </c>
      <c r="G65" s="220">
        <v>103</v>
      </c>
      <c r="H65" s="220">
        <v>92</v>
      </c>
      <c r="I65" s="220">
        <v>7</v>
      </c>
    </row>
    <row r="66" spans="1:9" s="219" customFormat="1" x14ac:dyDescent="0.25">
      <c r="A66" s="219" t="s">
        <v>4820</v>
      </c>
      <c r="B66" s="219" t="s">
        <v>12721</v>
      </c>
      <c r="C66" s="219" t="s">
        <v>11509</v>
      </c>
      <c r="D66" s="219" t="s">
        <v>12722</v>
      </c>
      <c r="E66" s="219" t="s">
        <v>12723</v>
      </c>
      <c r="F66" s="220">
        <v>101</v>
      </c>
      <c r="G66" s="220">
        <v>145</v>
      </c>
      <c r="H66" s="220">
        <v>107</v>
      </c>
      <c r="I66" s="220">
        <v>29</v>
      </c>
    </row>
    <row r="67" spans="1:9" s="219" customFormat="1" x14ac:dyDescent="0.25">
      <c r="A67" s="219" t="s">
        <v>4821</v>
      </c>
      <c r="B67" s="219" t="s">
        <v>12724</v>
      </c>
      <c r="C67" s="219" t="s">
        <v>11509</v>
      </c>
      <c r="D67" s="219" t="s">
        <v>12725</v>
      </c>
      <c r="E67" s="219" t="s">
        <v>12726</v>
      </c>
      <c r="F67" s="220">
        <v>108</v>
      </c>
      <c r="G67" s="220">
        <v>126</v>
      </c>
      <c r="H67" s="220">
        <v>96</v>
      </c>
      <c r="I67" s="220">
        <v>19</v>
      </c>
    </row>
    <row r="68" spans="1:9" s="219" customFormat="1" x14ac:dyDescent="0.25">
      <c r="A68" s="219" t="s">
        <v>12727</v>
      </c>
      <c r="B68" s="219" t="s">
        <v>12728</v>
      </c>
      <c r="C68" s="219" t="s">
        <v>11509</v>
      </c>
      <c r="D68" s="219" t="s">
        <v>12729</v>
      </c>
      <c r="E68" s="219" t="s">
        <v>12730</v>
      </c>
      <c r="F68" s="220">
        <v>95</v>
      </c>
      <c r="G68" s="220">
        <v>105</v>
      </c>
      <c r="H68" s="220">
        <v>88</v>
      </c>
      <c r="I68" s="220">
        <v>16</v>
      </c>
    </row>
    <row r="69" spans="1:9" s="219" customFormat="1" x14ac:dyDescent="0.25">
      <c r="A69" s="219" t="s">
        <v>4822</v>
      </c>
      <c r="B69" s="219" t="s">
        <v>12731</v>
      </c>
      <c r="C69" s="219" t="s">
        <v>11509</v>
      </c>
      <c r="D69" s="219" t="s">
        <v>12732</v>
      </c>
      <c r="E69" s="219" t="s">
        <v>12733</v>
      </c>
      <c r="F69" s="220">
        <v>105</v>
      </c>
      <c r="G69" s="220">
        <v>124</v>
      </c>
      <c r="H69" s="220">
        <v>98</v>
      </c>
      <c r="I69" s="220">
        <v>19</v>
      </c>
    </row>
    <row r="70" spans="1:9" s="219" customFormat="1" x14ac:dyDescent="0.25">
      <c r="A70" s="219" t="s">
        <v>4796</v>
      </c>
      <c r="E70" s="219" t="s">
        <v>12817</v>
      </c>
      <c r="F70" s="220">
        <v>76</v>
      </c>
      <c r="G70" s="220">
        <v>197</v>
      </c>
      <c r="H70" s="220">
        <v>160</v>
      </c>
      <c r="I70" s="220">
        <v>28</v>
      </c>
    </row>
    <row r="71" spans="1:9" s="219" customFormat="1" x14ac:dyDescent="0.25">
      <c r="A71" s="219" t="s">
        <v>4804</v>
      </c>
      <c r="E71" s="219" t="s">
        <v>12818</v>
      </c>
      <c r="F71" s="220">
        <v>86</v>
      </c>
      <c r="G71" s="220">
        <v>57</v>
      </c>
      <c r="H71" s="220">
        <v>51</v>
      </c>
      <c r="I71" s="220">
        <v>6</v>
      </c>
    </row>
    <row r="72" spans="1:9" x14ac:dyDescent="0.25">
      <c r="A72" s="4" t="s">
        <v>4823</v>
      </c>
      <c r="B72" s="4" t="s">
        <v>12734</v>
      </c>
      <c r="C72" s="4" t="s">
        <v>11509</v>
      </c>
      <c r="D72" s="4" t="s">
        <v>12735</v>
      </c>
      <c r="E72" s="4" t="s">
        <v>12736</v>
      </c>
      <c r="F72" s="7">
        <v>66</v>
      </c>
      <c r="G72" s="7">
        <v>199</v>
      </c>
      <c r="H72" s="7">
        <v>170</v>
      </c>
      <c r="I72" s="7">
        <v>19</v>
      </c>
    </row>
    <row r="73" spans="1:9" x14ac:dyDescent="0.25">
      <c r="A73" s="4" t="s">
        <v>4832</v>
      </c>
      <c r="B73" s="4" t="s">
        <v>12737</v>
      </c>
      <c r="C73" s="4" t="s">
        <v>11509</v>
      </c>
      <c r="D73" s="4" t="s">
        <v>12738</v>
      </c>
      <c r="E73" s="4" t="s">
        <v>12739</v>
      </c>
      <c r="F73" s="7">
        <v>88</v>
      </c>
      <c r="G73" s="7">
        <v>875</v>
      </c>
      <c r="H73" s="7">
        <v>386</v>
      </c>
      <c r="I73" s="7">
        <v>462</v>
      </c>
    </row>
    <row r="74" spans="1:9" x14ac:dyDescent="0.25">
      <c r="A74" s="4" t="s">
        <v>12740</v>
      </c>
      <c r="B74" s="4" t="s">
        <v>12741</v>
      </c>
      <c r="C74" s="4" t="s">
        <v>11509</v>
      </c>
      <c r="D74" s="4" t="s">
        <v>12742</v>
      </c>
      <c r="E74" s="4" t="s">
        <v>12743</v>
      </c>
      <c r="F74" s="7">
        <v>65</v>
      </c>
      <c r="G74" s="7">
        <v>273</v>
      </c>
      <c r="H74" s="7">
        <v>205</v>
      </c>
      <c r="I74" s="7">
        <v>56</v>
      </c>
    </row>
    <row r="75" spans="1:9" x14ac:dyDescent="0.25">
      <c r="A75" s="4" t="s">
        <v>12744</v>
      </c>
      <c r="B75" s="4" t="s">
        <v>12745</v>
      </c>
      <c r="C75" s="4" t="s">
        <v>11509</v>
      </c>
      <c r="D75" s="4" t="s">
        <v>12746</v>
      </c>
      <c r="E75" s="4" t="s">
        <v>12747</v>
      </c>
      <c r="F75" s="7">
        <v>78</v>
      </c>
      <c r="G75" s="7">
        <v>419</v>
      </c>
      <c r="H75" s="7">
        <v>278</v>
      </c>
      <c r="I75" s="7">
        <v>116</v>
      </c>
    </row>
    <row r="76" spans="1:9" x14ac:dyDescent="0.25">
      <c r="A76" s="4" t="s">
        <v>12748</v>
      </c>
      <c r="B76" s="4" t="s">
        <v>12749</v>
      </c>
      <c r="C76" s="4" t="s">
        <v>11509</v>
      </c>
      <c r="D76" s="4" t="s">
        <v>12750</v>
      </c>
      <c r="E76" s="4" t="s">
        <v>12751</v>
      </c>
      <c r="F76" s="7">
        <v>70</v>
      </c>
      <c r="G76" s="7">
        <v>329</v>
      </c>
      <c r="H76" s="7">
        <v>281</v>
      </c>
      <c r="I76" s="7">
        <v>38</v>
      </c>
    </row>
    <row r="77" spans="1:9" x14ac:dyDescent="0.25">
      <c r="A77" s="4" t="s">
        <v>797</v>
      </c>
      <c r="B77" s="4" t="s">
        <v>12752</v>
      </c>
      <c r="C77" s="4" t="s">
        <v>11652</v>
      </c>
      <c r="D77" s="4" t="s">
        <v>12753</v>
      </c>
      <c r="E77" s="4" t="s">
        <v>12754</v>
      </c>
      <c r="F77" s="7">
        <v>70</v>
      </c>
      <c r="G77" s="7">
        <v>140</v>
      </c>
      <c r="H77" s="7">
        <v>115</v>
      </c>
      <c r="I77" s="7">
        <v>17</v>
      </c>
    </row>
    <row r="78" spans="1:9" x14ac:dyDescent="0.25">
      <c r="A78" s="4" t="s">
        <v>4809</v>
      </c>
      <c r="B78" s="4" t="s">
        <v>12755</v>
      </c>
      <c r="C78" s="4" t="s">
        <v>11652</v>
      </c>
      <c r="D78" s="4" t="s">
        <v>12756</v>
      </c>
      <c r="E78" s="4" t="s">
        <v>12757</v>
      </c>
      <c r="F78" s="7">
        <v>87</v>
      </c>
      <c r="G78" s="7">
        <v>152</v>
      </c>
      <c r="H78" s="7">
        <v>124</v>
      </c>
      <c r="I78" s="7">
        <v>21</v>
      </c>
    </row>
    <row r="79" spans="1:9" x14ac:dyDescent="0.25">
      <c r="A79" s="4" t="s">
        <v>12758</v>
      </c>
      <c r="B79" s="4" t="s">
        <v>12759</v>
      </c>
      <c r="C79" s="4" t="s">
        <v>11505</v>
      </c>
      <c r="D79" s="4" t="s">
        <v>12760</v>
      </c>
      <c r="E79" s="4" t="s">
        <v>12761</v>
      </c>
      <c r="F79" s="7">
        <v>77</v>
      </c>
      <c r="G79" s="7">
        <v>544</v>
      </c>
      <c r="H79" s="7">
        <v>406</v>
      </c>
      <c r="I79" s="7">
        <v>108</v>
      </c>
    </row>
    <row r="80" spans="1:9" x14ac:dyDescent="0.25">
      <c r="A80" s="4" t="s">
        <v>12762</v>
      </c>
      <c r="B80" s="4" t="s">
        <v>12763</v>
      </c>
      <c r="C80" s="4" t="s">
        <v>11505</v>
      </c>
      <c r="D80" s="4" t="s">
        <v>12764</v>
      </c>
      <c r="E80" s="4" t="s">
        <v>12765</v>
      </c>
      <c r="F80" s="7">
        <v>85</v>
      </c>
      <c r="G80" s="7">
        <v>171</v>
      </c>
      <c r="H80" s="7">
        <v>142</v>
      </c>
      <c r="I80" s="7">
        <v>21</v>
      </c>
    </row>
    <row r="81" spans="1:9" x14ac:dyDescent="0.25">
      <c r="A81" s="4" t="s">
        <v>4675</v>
      </c>
      <c r="B81" s="4" t="s">
        <v>12766</v>
      </c>
      <c r="C81" s="4" t="s">
        <v>11505</v>
      </c>
      <c r="D81" s="4" t="s">
        <v>12767</v>
      </c>
      <c r="E81" s="4" t="s">
        <v>12768</v>
      </c>
      <c r="F81" s="7">
        <v>71</v>
      </c>
      <c r="G81" s="7">
        <v>213</v>
      </c>
      <c r="H81" s="7">
        <v>179</v>
      </c>
      <c r="I81" s="7">
        <v>26</v>
      </c>
    </row>
    <row r="82" spans="1:9" x14ac:dyDescent="0.25">
      <c r="A82" s="4" t="s">
        <v>12769</v>
      </c>
      <c r="B82" s="4" t="s">
        <v>12770</v>
      </c>
      <c r="C82" s="4" t="s">
        <v>11505</v>
      </c>
      <c r="D82" s="4" t="s">
        <v>12771</v>
      </c>
      <c r="E82" s="4" t="s">
        <v>12772</v>
      </c>
      <c r="F82" s="7">
        <v>66</v>
      </c>
      <c r="G82" s="7">
        <v>479</v>
      </c>
      <c r="H82" s="7">
        <v>418</v>
      </c>
      <c r="I82" s="7">
        <v>44</v>
      </c>
    </row>
    <row r="83" spans="1:9" x14ac:dyDescent="0.25">
      <c r="A83" s="4" t="s">
        <v>4765</v>
      </c>
      <c r="B83" s="4" t="s">
        <v>12773</v>
      </c>
      <c r="C83" s="4" t="s">
        <v>11505</v>
      </c>
      <c r="D83" s="4" t="s">
        <v>12771</v>
      </c>
      <c r="E83" s="4" t="s">
        <v>12774</v>
      </c>
      <c r="F83" s="7">
        <v>72</v>
      </c>
      <c r="G83" s="7">
        <v>290</v>
      </c>
      <c r="H83" s="7">
        <v>226</v>
      </c>
      <c r="I83" s="7">
        <v>49</v>
      </c>
    </row>
    <row r="84" spans="1:9" x14ac:dyDescent="0.25">
      <c r="A84" s="4" t="s">
        <v>12775</v>
      </c>
      <c r="B84" s="4" t="s">
        <v>12776</v>
      </c>
      <c r="C84" s="4" t="s">
        <v>11505</v>
      </c>
      <c r="D84" s="4" t="s">
        <v>282</v>
      </c>
      <c r="E84" s="4" t="s">
        <v>12777</v>
      </c>
      <c r="F84" s="7">
        <v>76</v>
      </c>
      <c r="G84" s="7">
        <v>358</v>
      </c>
      <c r="H84" s="7">
        <v>239</v>
      </c>
      <c r="I84" s="7">
        <v>76</v>
      </c>
    </row>
    <row r="85" spans="1:9" x14ac:dyDescent="0.25">
      <c r="A85" s="4" t="s">
        <v>12778</v>
      </c>
      <c r="B85" s="4" t="s">
        <v>12779</v>
      </c>
      <c r="C85" s="4" t="s">
        <v>11505</v>
      </c>
      <c r="D85" s="4" t="s">
        <v>282</v>
      </c>
      <c r="E85" s="4" t="s">
        <v>12780</v>
      </c>
      <c r="F85" s="7">
        <v>74</v>
      </c>
      <c r="G85" s="7">
        <v>500</v>
      </c>
      <c r="H85" s="7">
        <v>411</v>
      </c>
      <c r="I85" s="7">
        <v>53</v>
      </c>
    </row>
    <row r="86" spans="1:9" x14ac:dyDescent="0.25">
      <c r="A86" s="4" t="s">
        <v>12781</v>
      </c>
      <c r="B86" s="4" t="s">
        <v>12782</v>
      </c>
      <c r="C86" s="4" t="s">
        <v>11513</v>
      </c>
      <c r="D86" s="4" t="s">
        <v>12783</v>
      </c>
      <c r="E86" s="4" t="s">
        <v>12784</v>
      </c>
      <c r="F86" s="7">
        <v>85</v>
      </c>
      <c r="G86" s="7">
        <v>123</v>
      </c>
      <c r="H86" s="7">
        <v>102</v>
      </c>
      <c r="I86" s="7">
        <v>18</v>
      </c>
    </row>
    <row r="87" spans="1:9" x14ac:dyDescent="0.25">
      <c r="A87" s="4" t="s">
        <v>1498</v>
      </c>
      <c r="B87" s="4" t="s">
        <v>12785</v>
      </c>
      <c r="C87" s="4" t="s">
        <v>11531</v>
      </c>
      <c r="D87" s="4" t="s">
        <v>12786</v>
      </c>
      <c r="E87" s="4" t="s">
        <v>12787</v>
      </c>
      <c r="F87" s="7">
        <v>70</v>
      </c>
      <c r="G87" s="7">
        <v>145</v>
      </c>
      <c r="H87" s="7">
        <v>117</v>
      </c>
      <c r="I87" s="7">
        <v>21</v>
      </c>
    </row>
    <row r="88" spans="1:9" x14ac:dyDescent="0.25">
      <c r="A88" s="4" t="s">
        <v>12788</v>
      </c>
      <c r="B88" s="4" t="s">
        <v>12789</v>
      </c>
      <c r="C88" s="4" t="s">
        <v>11531</v>
      </c>
      <c r="D88" s="4" t="s">
        <v>12790</v>
      </c>
      <c r="E88" s="4" t="s">
        <v>12791</v>
      </c>
      <c r="F88" s="7">
        <v>68</v>
      </c>
      <c r="G88" s="7">
        <v>125</v>
      </c>
      <c r="H88" s="7">
        <v>97</v>
      </c>
      <c r="I88" s="7">
        <v>20</v>
      </c>
    </row>
    <row r="89" spans="1:9" x14ac:dyDescent="0.25">
      <c r="A89" s="4" t="s">
        <v>4728</v>
      </c>
      <c r="B89" s="4" t="s">
        <v>11613</v>
      </c>
      <c r="C89" s="4" t="s">
        <v>11531</v>
      </c>
      <c r="D89" s="4" t="s">
        <v>11532</v>
      </c>
      <c r="E89" s="4" t="s">
        <v>11614</v>
      </c>
      <c r="F89" s="7">
        <v>71</v>
      </c>
      <c r="G89" s="7">
        <v>178</v>
      </c>
      <c r="H89" s="7">
        <v>146</v>
      </c>
      <c r="I89" s="7">
        <v>28</v>
      </c>
    </row>
    <row r="90" spans="1:9" x14ac:dyDescent="0.25">
      <c r="A90" s="4" t="s">
        <v>1033</v>
      </c>
      <c r="B90" s="4" t="s">
        <v>12792</v>
      </c>
      <c r="C90" s="4" t="s">
        <v>11499</v>
      </c>
      <c r="D90" s="4" t="s">
        <v>282</v>
      </c>
      <c r="E90" s="4" t="s">
        <v>12793</v>
      </c>
      <c r="F90" s="7">
        <v>80</v>
      </c>
      <c r="G90" s="7">
        <v>111</v>
      </c>
      <c r="H90" s="7">
        <v>86</v>
      </c>
      <c r="I90" s="7">
        <v>18</v>
      </c>
    </row>
    <row r="91" spans="1:9" x14ac:dyDescent="0.25">
      <c r="A91" s="4" t="s">
        <v>1073</v>
      </c>
      <c r="B91" s="4" t="s">
        <v>12794</v>
      </c>
      <c r="C91" s="4" t="s">
        <v>11499</v>
      </c>
      <c r="D91" s="4" t="s">
        <v>12795</v>
      </c>
      <c r="E91" s="4" t="s">
        <v>12796</v>
      </c>
      <c r="F91" s="7">
        <v>95</v>
      </c>
      <c r="G91" s="7">
        <v>102</v>
      </c>
      <c r="H91" s="7">
        <v>91</v>
      </c>
      <c r="I91" s="7">
        <v>6</v>
      </c>
    </row>
    <row r="92" spans="1:9" x14ac:dyDescent="0.25">
      <c r="A92" s="4" t="s">
        <v>12797</v>
      </c>
      <c r="B92" s="4" t="s">
        <v>12798</v>
      </c>
      <c r="C92" s="4" t="s">
        <v>11569</v>
      </c>
      <c r="D92" s="4" t="s">
        <v>12799</v>
      </c>
      <c r="E92" s="4" t="s">
        <v>12800</v>
      </c>
      <c r="F92" s="7">
        <v>90</v>
      </c>
      <c r="G92" s="7">
        <v>140</v>
      </c>
      <c r="H92" s="7">
        <v>111</v>
      </c>
      <c r="I92" s="7">
        <v>22</v>
      </c>
    </row>
    <row r="93" spans="1:9" x14ac:dyDescent="0.25">
      <c r="A93" s="4" t="s">
        <v>1134</v>
      </c>
      <c r="B93" s="4" t="s">
        <v>12801</v>
      </c>
      <c r="C93" s="4" t="s">
        <v>11569</v>
      </c>
      <c r="D93" s="4" t="s">
        <v>282</v>
      </c>
      <c r="E93" s="4" t="s">
        <v>12800</v>
      </c>
      <c r="F93" s="7">
        <v>96</v>
      </c>
      <c r="G93" s="7">
        <v>66</v>
      </c>
      <c r="H93" s="7">
        <v>56</v>
      </c>
      <c r="I93" s="7">
        <v>9</v>
      </c>
    </row>
    <row r="94" spans="1:9" x14ac:dyDescent="0.25">
      <c r="A94" s="4" t="s">
        <v>937</v>
      </c>
      <c r="B94" s="4" t="s">
        <v>12802</v>
      </c>
      <c r="C94" s="4" t="s">
        <v>12803</v>
      </c>
      <c r="D94" s="4" t="s">
        <v>12804</v>
      </c>
      <c r="E94" s="4" t="s">
        <v>12805</v>
      </c>
      <c r="F94" s="7">
        <v>76</v>
      </c>
      <c r="G94" s="7">
        <v>252</v>
      </c>
      <c r="H94" s="7">
        <v>183</v>
      </c>
      <c r="I94" s="7">
        <v>54</v>
      </c>
    </row>
    <row r="95" spans="1:9" x14ac:dyDescent="0.25">
      <c r="A95" s="4" t="s">
        <v>4846</v>
      </c>
      <c r="B95" s="4" t="s">
        <v>12806</v>
      </c>
      <c r="C95" s="4" t="s">
        <v>12803</v>
      </c>
      <c r="D95" s="4" t="s">
        <v>12807</v>
      </c>
      <c r="E95" s="4" t="s">
        <v>12808</v>
      </c>
      <c r="F95" s="7">
        <v>96</v>
      </c>
      <c r="G95" s="7">
        <v>468</v>
      </c>
      <c r="H95" s="7">
        <v>322</v>
      </c>
      <c r="I95" s="7">
        <v>94</v>
      </c>
    </row>
    <row r="96" spans="1:9" x14ac:dyDescent="0.25">
      <c r="A96" s="4" t="s">
        <v>12809</v>
      </c>
      <c r="F96" s="7">
        <v>87</v>
      </c>
      <c r="G96" s="7">
        <v>127</v>
      </c>
      <c r="H96" s="7">
        <v>111</v>
      </c>
      <c r="I96" s="7">
        <v>10</v>
      </c>
    </row>
    <row r="97" spans="1:9" x14ac:dyDescent="0.25">
      <c r="A97" s="4" t="s">
        <v>1192</v>
      </c>
      <c r="F97" s="7">
        <v>78</v>
      </c>
      <c r="G97" s="7">
        <v>74</v>
      </c>
      <c r="H97" s="7">
        <v>63</v>
      </c>
      <c r="I97" s="7">
        <v>9</v>
      </c>
    </row>
    <row r="98" spans="1:9" x14ac:dyDescent="0.25">
      <c r="A98" s="4" t="s">
        <v>12810</v>
      </c>
      <c r="F98" s="7">
        <v>68</v>
      </c>
      <c r="G98" s="7">
        <v>51</v>
      </c>
      <c r="H98" s="7">
        <v>38</v>
      </c>
      <c r="I98" s="7">
        <v>9</v>
      </c>
    </row>
    <row r="99" spans="1:9" x14ac:dyDescent="0.25">
      <c r="A99" s="4" t="s">
        <v>1337</v>
      </c>
      <c r="F99" s="7">
        <v>80</v>
      </c>
      <c r="G99" s="7">
        <v>59</v>
      </c>
      <c r="H99" s="7">
        <v>50</v>
      </c>
      <c r="I99" s="7">
        <v>8</v>
      </c>
    </row>
    <row r="100" spans="1:9" x14ac:dyDescent="0.25">
      <c r="A100" s="4" t="s">
        <v>1431</v>
      </c>
      <c r="F100" s="7">
        <v>110</v>
      </c>
      <c r="G100" s="7">
        <v>69</v>
      </c>
      <c r="H100" s="7">
        <v>46</v>
      </c>
      <c r="I100" s="7">
        <v>13</v>
      </c>
    </row>
    <row r="101" spans="1:9" x14ac:dyDescent="0.25">
      <c r="A101" s="4" t="s">
        <v>1444</v>
      </c>
      <c r="F101" s="7">
        <v>83</v>
      </c>
      <c r="G101" s="7">
        <v>45</v>
      </c>
      <c r="H101" s="7">
        <v>36</v>
      </c>
      <c r="I101" s="7">
        <v>2</v>
      </c>
    </row>
    <row r="102" spans="1:9" x14ac:dyDescent="0.25">
      <c r="A102" s="4" t="s">
        <v>12811</v>
      </c>
      <c r="F102" s="7">
        <v>70</v>
      </c>
      <c r="G102" s="7">
        <v>47</v>
      </c>
      <c r="H102" s="7">
        <v>32</v>
      </c>
      <c r="I102" s="7">
        <v>11</v>
      </c>
    </row>
    <row r="103" spans="1:9" x14ac:dyDescent="0.25">
      <c r="A103" s="4" t="s">
        <v>12812</v>
      </c>
      <c r="F103" s="7">
        <v>80</v>
      </c>
      <c r="G103" s="7">
        <v>93</v>
      </c>
      <c r="H103" s="7">
        <v>59</v>
      </c>
      <c r="I103" s="7">
        <v>25</v>
      </c>
    </row>
    <row r="104" spans="1:9" x14ac:dyDescent="0.25">
      <c r="A104" s="4" t="s">
        <v>12813</v>
      </c>
      <c r="F104" s="7">
        <v>90</v>
      </c>
      <c r="G104" s="7">
        <v>47</v>
      </c>
      <c r="H104" s="7">
        <v>30</v>
      </c>
      <c r="I104" s="7">
        <v>14</v>
      </c>
    </row>
    <row r="105" spans="1:9" x14ac:dyDescent="0.25">
      <c r="A105" s="4" t="s">
        <v>12814</v>
      </c>
      <c r="F105" s="7">
        <v>98</v>
      </c>
      <c r="G105" s="7">
        <v>51</v>
      </c>
      <c r="H105" s="7">
        <v>44</v>
      </c>
      <c r="I105" s="7">
        <v>6</v>
      </c>
    </row>
    <row r="106" spans="1:9" x14ac:dyDescent="0.25">
      <c r="A106" s="4" t="s">
        <v>12815</v>
      </c>
      <c r="F106" s="7">
        <v>70</v>
      </c>
      <c r="G106" s="7">
        <v>50</v>
      </c>
      <c r="H106" s="7">
        <v>41</v>
      </c>
      <c r="I106" s="7">
        <v>6</v>
      </c>
    </row>
    <row r="107" spans="1:9" x14ac:dyDescent="0.25">
      <c r="A107" s="4" t="s">
        <v>4503</v>
      </c>
      <c r="F107" s="7">
        <v>79</v>
      </c>
      <c r="G107" s="7">
        <v>188</v>
      </c>
      <c r="H107" s="7">
        <v>147</v>
      </c>
      <c r="I107" s="7">
        <v>36</v>
      </c>
    </row>
    <row r="108" spans="1:9" x14ac:dyDescent="0.25">
      <c r="A108" s="4" t="s">
        <v>12816</v>
      </c>
      <c r="F108" s="7">
        <v>75</v>
      </c>
      <c r="G108" s="7">
        <v>48</v>
      </c>
      <c r="H108" s="7">
        <v>35</v>
      </c>
      <c r="I108" s="7">
        <v>10</v>
      </c>
    </row>
    <row r="109" spans="1:9" x14ac:dyDescent="0.25">
      <c r="A109" s="4" t="s">
        <v>4810</v>
      </c>
      <c r="F109" s="7">
        <v>95</v>
      </c>
      <c r="G109" s="7">
        <v>52</v>
      </c>
      <c r="H109" s="7">
        <v>39</v>
      </c>
      <c r="I109" s="7">
        <v>8</v>
      </c>
    </row>
    <row r="110" spans="1:9" x14ac:dyDescent="0.25">
      <c r="A110" s="4" t="s">
        <v>4865</v>
      </c>
      <c r="F110" s="7">
        <v>76</v>
      </c>
      <c r="G110" s="7">
        <v>60</v>
      </c>
      <c r="H110" s="7">
        <v>48</v>
      </c>
      <c r="I110" s="7">
        <v>8</v>
      </c>
    </row>
  </sheetData>
  <conditionalFormatting sqref="B1">
    <cfRule type="colorScale" priority="8">
      <colorScale>
        <cfvo type="min"/>
        <cfvo type="max"/>
        <color theme="7" tint="0.79998168889431442"/>
        <color theme="5"/>
      </colorScale>
    </cfRule>
    <cfRule type="colorScale" priority="9">
      <colorScale>
        <cfvo type="min"/>
        <cfvo type="max"/>
        <color rgb="FFFF7128"/>
        <color rgb="FFFFEF9C"/>
      </colorScale>
    </cfRule>
  </conditionalFormatting>
  <conditionalFormatting sqref="C1">
    <cfRule type="colorScale" priority="7">
      <colorScale>
        <cfvo type="min"/>
        <cfvo type="max"/>
        <color rgb="FFFCFCFF"/>
        <color rgb="FFF8696B"/>
      </colorScale>
    </cfRule>
  </conditionalFormatting>
  <conditionalFormatting sqref="D1">
    <cfRule type="colorScale" priority="6">
      <colorScale>
        <cfvo type="min"/>
        <cfvo type="max"/>
        <color rgb="FFFCFCFF"/>
        <color rgb="FFF8696B"/>
      </colorScale>
    </cfRule>
  </conditionalFormatting>
  <conditionalFormatting sqref="E1">
    <cfRule type="colorScale" priority="5">
      <colorScale>
        <cfvo type="min"/>
        <cfvo type="max"/>
        <color theme="9" tint="0.79998168889431442"/>
        <color rgb="FF00B050"/>
      </colorScale>
    </cfRule>
  </conditionalFormatting>
  <conditionalFormatting sqref="F1">
    <cfRule type="colorScale" priority="3">
      <colorScale>
        <cfvo type="min"/>
        <cfvo type="max"/>
        <color theme="4" tint="0.79998168889431442"/>
        <color theme="8" tint="-0.249977111117893"/>
      </colorScale>
    </cfRule>
    <cfRule type="colorScale" priority="4">
      <colorScale>
        <cfvo type="min"/>
        <cfvo type="max"/>
        <color theme="4" tint="0.79998168889431442"/>
        <color theme="8"/>
      </colorScale>
    </cfRule>
  </conditionalFormatting>
  <conditionalFormatting sqref="C1:D1">
    <cfRule type="colorScale" priority="2">
      <colorScale>
        <cfvo type="min"/>
        <cfvo type="max"/>
        <color theme="0"/>
        <color rgb="FFFF0000"/>
      </colorScale>
    </cfRule>
  </conditionalFormatting>
  <conditionalFormatting sqref="G1">
    <cfRule type="colorScale" priority="1">
      <colorScale>
        <cfvo type="min"/>
        <cfvo type="max"/>
        <color theme="0"/>
        <color theme="1" tint="0.499984740745262"/>
      </colorScale>
    </cfRule>
  </conditionalFormatting>
  <conditionalFormatting sqref="H1">
    <cfRule type="colorScale" priority="10">
      <colorScale>
        <cfvo type="min"/>
        <cfvo type="max"/>
        <color theme="0"/>
        <color theme="1" tint="0.499984740745262"/>
      </colorScale>
    </cfRule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4257"/>
  <sheetViews>
    <sheetView topLeftCell="A4217" workbookViewId="0">
      <selection activeCell="H31" sqref="H31"/>
    </sheetView>
  </sheetViews>
  <sheetFormatPr defaultColWidth="9.140625" defaultRowHeight="15.75" x14ac:dyDescent="0.25"/>
  <cols>
    <col min="1" max="1" width="12.5703125" style="4" bestFit="1" customWidth="1"/>
    <col min="2" max="2" width="32.28515625" style="7" bestFit="1" customWidth="1"/>
    <col min="3" max="3" width="21.42578125" style="7" bestFit="1" customWidth="1"/>
    <col min="4" max="4" width="39.42578125" style="7" bestFit="1" customWidth="1"/>
    <col min="5" max="5" width="18.42578125" style="7" bestFit="1" customWidth="1"/>
    <col min="6" max="16384" width="9.140625" style="4"/>
  </cols>
  <sheetData>
    <row r="1" spans="1:5" s="275" customFormat="1" x14ac:dyDescent="0.25">
      <c r="A1" s="275" t="s">
        <v>13041</v>
      </c>
    </row>
    <row r="2" spans="1:5" s="3" customFormat="1" x14ac:dyDescent="0.25">
      <c r="A2" s="3" t="s">
        <v>4970</v>
      </c>
      <c r="B2" s="213" t="s">
        <v>4972</v>
      </c>
      <c r="C2" s="213" t="s">
        <v>4971</v>
      </c>
      <c r="D2" s="213" t="s">
        <v>10966</v>
      </c>
      <c r="E2" s="213" t="s">
        <v>10967</v>
      </c>
    </row>
    <row r="3" spans="1:5" x14ac:dyDescent="0.25">
      <c r="A3" s="4" t="s">
        <v>716</v>
      </c>
      <c r="B3" s="7">
        <v>196</v>
      </c>
      <c r="C3" s="7">
        <v>0.6</v>
      </c>
      <c r="D3" s="7" t="s">
        <v>5851</v>
      </c>
      <c r="E3" s="7" t="s">
        <v>5078</v>
      </c>
    </row>
    <row r="4" spans="1:5" x14ac:dyDescent="0.25">
      <c r="A4" s="4" t="s">
        <v>717</v>
      </c>
      <c r="B4" s="7">
        <v>198</v>
      </c>
      <c r="C4" s="7">
        <v>0.59</v>
      </c>
      <c r="D4" s="7" t="s">
        <v>5852</v>
      </c>
      <c r="E4" s="7" t="s">
        <v>5853</v>
      </c>
    </row>
    <row r="5" spans="1:5" x14ac:dyDescent="0.25">
      <c r="A5" s="4" t="s">
        <v>718</v>
      </c>
      <c r="B5" s="7">
        <v>188</v>
      </c>
      <c r="C5" s="7">
        <v>0.96</v>
      </c>
      <c r="D5" s="7" t="s">
        <v>5854</v>
      </c>
      <c r="E5" s="7" t="s">
        <v>5855</v>
      </c>
    </row>
    <row r="6" spans="1:5" x14ac:dyDescent="0.25">
      <c r="A6" s="4" t="s">
        <v>719</v>
      </c>
      <c r="B6" s="7">
        <v>178</v>
      </c>
      <c r="C6" s="7">
        <v>0.93</v>
      </c>
      <c r="D6" s="7" t="s">
        <v>5856</v>
      </c>
    </row>
    <row r="7" spans="1:5" x14ac:dyDescent="0.25">
      <c r="A7" s="4" t="s">
        <v>720</v>
      </c>
      <c r="B7" s="7">
        <v>158</v>
      </c>
      <c r="C7" s="7">
        <v>0.93</v>
      </c>
      <c r="D7" s="7" t="s">
        <v>5857</v>
      </c>
      <c r="E7" s="7" t="s">
        <v>5858</v>
      </c>
    </row>
    <row r="8" spans="1:5" x14ac:dyDescent="0.25">
      <c r="A8" s="4" t="s">
        <v>721</v>
      </c>
      <c r="B8" s="7">
        <v>184</v>
      </c>
      <c r="C8" s="7">
        <v>0.91</v>
      </c>
      <c r="D8" s="7" t="s">
        <v>5859</v>
      </c>
      <c r="E8" s="7" t="s">
        <v>5860</v>
      </c>
    </row>
    <row r="9" spans="1:5" x14ac:dyDescent="0.25">
      <c r="A9" s="4" t="s">
        <v>722</v>
      </c>
      <c r="B9" s="7">
        <v>159</v>
      </c>
      <c r="C9" s="7">
        <v>0.89</v>
      </c>
      <c r="D9" s="7" t="s">
        <v>5861</v>
      </c>
      <c r="E9" s="7" t="s">
        <v>5862</v>
      </c>
    </row>
    <row r="10" spans="1:5" x14ac:dyDescent="0.25">
      <c r="A10" s="4" t="s">
        <v>723</v>
      </c>
      <c r="B10" s="7">
        <v>145</v>
      </c>
      <c r="C10" s="7">
        <v>0.94</v>
      </c>
      <c r="D10" s="7" t="s">
        <v>5863</v>
      </c>
      <c r="E10" s="7" t="s">
        <v>5864</v>
      </c>
    </row>
    <row r="11" spans="1:5" x14ac:dyDescent="0.25">
      <c r="A11" s="4" t="s">
        <v>724</v>
      </c>
      <c r="B11" s="7">
        <v>172</v>
      </c>
      <c r="C11" s="7">
        <v>0.97</v>
      </c>
      <c r="D11" s="7" t="s">
        <v>5865</v>
      </c>
      <c r="E11" s="7" t="s">
        <v>5866</v>
      </c>
    </row>
    <row r="12" spans="1:5" x14ac:dyDescent="0.25">
      <c r="A12" s="4" t="s">
        <v>725</v>
      </c>
      <c r="B12" s="7">
        <v>185</v>
      </c>
      <c r="C12" s="7">
        <v>0.69</v>
      </c>
      <c r="D12" s="7" t="s">
        <v>5867</v>
      </c>
    </row>
    <row r="13" spans="1:5" x14ac:dyDescent="0.25">
      <c r="A13" s="4" t="s">
        <v>726</v>
      </c>
      <c r="B13" s="7">
        <v>185</v>
      </c>
      <c r="C13" s="7">
        <v>0.88</v>
      </c>
      <c r="D13" s="7" t="s">
        <v>5868</v>
      </c>
    </row>
    <row r="14" spans="1:5" x14ac:dyDescent="0.25">
      <c r="A14" s="4" t="s">
        <v>727</v>
      </c>
      <c r="B14" s="7">
        <v>185</v>
      </c>
      <c r="C14" s="7">
        <v>0.62</v>
      </c>
      <c r="D14" s="7" t="s">
        <v>5869</v>
      </c>
      <c r="E14" s="7" t="s">
        <v>5870</v>
      </c>
    </row>
    <row r="15" spans="1:5" x14ac:dyDescent="0.25">
      <c r="A15" s="4" t="s">
        <v>728</v>
      </c>
      <c r="B15" s="7">
        <v>191</v>
      </c>
      <c r="C15" s="7">
        <v>0.65</v>
      </c>
      <c r="D15" s="7" t="s">
        <v>5871</v>
      </c>
      <c r="E15" s="7" t="s">
        <v>5872</v>
      </c>
    </row>
    <row r="16" spans="1:5" x14ac:dyDescent="0.25">
      <c r="A16" s="4" t="s">
        <v>729</v>
      </c>
      <c r="B16" s="7">
        <v>146</v>
      </c>
      <c r="C16" s="7">
        <v>0.63</v>
      </c>
      <c r="D16" s="7" t="s">
        <v>5873</v>
      </c>
      <c r="E16" s="7" t="s">
        <v>5874</v>
      </c>
    </row>
    <row r="17" spans="1:5" x14ac:dyDescent="0.25">
      <c r="A17" s="4" t="s">
        <v>730</v>
      </c>
      <c r="B17" s="7">
        <v>186</v>
      </c>
      <c r="C17" s="7">
        <v>0.89</v>
      </c>
      <c r="D17" s="7" t="s">
        <v>5875</v>
      </c>
      <c r="E17" s="7" t="s">
        <v>5874</v>
      </c>
    </row>
    <row r="18" spans="1:5" x14ac:dyDescent="0.25">
      <c r="A18" s="4" t="s">
        <v>731</v>
      </c>
      <c r="B18" s="7">
        <v>185</v>
      </c>
      <c r="C18" s="7">
        <v>0.88</v>
      </c>
      <c r="D18" s="7" t="s">
        <v>5876</v>
      </c>
      <c r="E18" s="7" t="s">
        <v>5877</v>
      </c>
    </row>
    <row r="19" spans="1:5" x14ac:dyDescent="0.25">
      <c r="A19" s="4" t="s">
        <v>732</v>
      </c>
      <c r="B19" s="7">
        <v>182</v>
      </c>
      <c r="C19" s="7">
        <v>0.84</v>
      </c>
      <c r="D19" s="7" t="s">
        <v>5878</v>
      </c>
      <c r="E19" s="7" t="s">
        <v>5879</v>
      </c>
    </row>
    <row r="20" spans="1:5" x14ac:dyDescent="0.25">
      <c r="A20" s="4" t="s">
        <v>733</v>
      </c>
      <c r="B20" s="7">
        <v>166</v>
      </c>
      <c r="C20" s="7">
        <v>0.56000000000000005</v>
      </c>
      <c r="D20" s="7" t="s">
        <v>5880</v>
      </c>
      <c r="E20" s="7" t="s">
        <v>5250</v>
      </c>
    </row>
    <row r="21" spans="1:5" x14ac:dyDescent="0.25">
      <c r="A21" s="4" t="s">
        <v>734</v>
      </c>
      <c r="B21" s="7">
        <v>172</v>
      </c>
      <c r="C21" s="7">
        <v>0.52</v>
      </c>
      <c r="D21" s="7" t="s">
        <v>5881</v>
      </c>
      <c r="E21" s="7" t="s">
        <v>5882</v>
      </c>
    </row>
    <row r="22" spans="1:5" x14ac:dyDescent="0.25">
      <c r="A22" s="4" t="s">
        <v>735</v>
      </c>
      <c r="B22" s="7">
        <v>172</v>
      </c>
      <c r="C22" s="7">
        <v>0.56999999999999995</v>
      </c>
      <c r="D22" s="7" t="s">
        <v>5883</v>
      </c>
      <c r="E22" s="7" t="s">
        <v>5884</v>
      </c>
    </row>
    <row r="23" spans="1:5" x14ac:dyDescent="0.25">
      <c r="A23" s="4" t="s">
        <v>736</v>
      </c>
      <c r="B23" s="7">
        <v>190</v>
      </c>
      <c r="C23" s="7">
        <v>1</v>
      </c>
      <c r="D23" s="7" t="s">
        <v>5885</v>
      </c>
      <c r="E23" s="7" t="s">
        <v>5034</v>
      </c>
    </row>
    <row r="24" spans="1:5" x14ac:dyDescent="0.25">
      <c r="A24" s="4" t="s">
        <v>737</v>
      </c>
      <c r="B24" s="7">
        <v>145</v>
      </c>
      <c r="C24" s="7">
        <v>1</v>
      </c>
      <c r="D24" s="7" t="s">
        <v>5886</v>
      </c>
      <c r="E24" s="7" t="s">
        <v>5887</v>
      </c>
    </row>
    <row r="25" spans="1:5" x14ac:dyDescent="0.25">
      <c r="A25" s="4" t="s">
        <v>738</v>
      </c>
      <c r="B25" s="7">
        <v>176</v>
      </c>
      <c r="C25" s="7">
        <v>0.83</v>
      </c>
      <c r="D25" s="7" t="s">
        <v>5888</v>
      </c>
      <c r="E25" s="7" t="s">
        <v>5889</v>
      </c>
    </row>
    <row r="26" spans="1:5" x14ac:dyDescent="0.25">
      <c r="A26" s="4" t="s">
        <v>739</v>
      </c>
      <c r="B26" s="7">
        <v>198</v>
      </c>
      <c r="C26" s="7">
        <v>0.56000000000000005</v>
      </c>
      <c r="D26" s="7" t="s">
        <v>5890</v>
      </c>
      <c r="E26" s="7" t="s">
        <v>5891</v>
      </c>
    </row>
    <row r="27" spans="1:5" x14ac:dyDescent="0.25">
      <c r="A27" s="4" t="s">
        <v>740</v>
      </c>
      <c r="B27" s="7">
        <v>150</v>
      </c>
      <c r="C27" s="7">
        <v>0.53</v>
      </c>
      <c r="D27" s="7" t="s">
        <v>5892</v>
      </c>
      <c r="E27" s="7" t="s">
        <v>5893</v>
      </c>
    </row>
    <row r="28" spans="1:5" x14ac:dyDescent="0.25">
      <c r="A28" s="4" t="s">
        <v>741</v>
      </c>
      <c r="B28" s="7">
        <v>189</v>
      </c>
      <c r="C28" s="7">
        <v>1</v>
      </c>
      <c r="D28" s="7" t="s">
        <v>5894</v>
      </c>
    </row>
    <row r="29" spans="1:5" x14ac:dyDescent="0.25">
      <c r="A29" s="4" t="s">
        <v>742</v>
      </c>
      <c r="B29" s="7">
        <v>145</v>
      </c>
      <c r="C29" s="7">
        <v>0.91</v>
      </c>
      <c r="D29" s="7" t="s">
        <v>5895</v>
      </c>
      <c r="E29" s="7" t="s">
        <v>5333</v>
      </c>
    </row>
    <row r="30" spans="1:5" x14ac:dyDescent="0.25">
      <c r="A30" s="4" t="s">
        <v>743</v>
      </c>
      <c r="B30" s="7">
        <v>191</v>
      </c>
      <c r="C30" s="7">
        <v>0.96</v>
      </c>
      <c r="D30" s="7" t="s">
        <v>5896</v>
      </c>
      <c r="E30" s="7" t="s">
        <v>5333</v>
      </c>
    </row>
    <row r="31" spans="1:5" x14ac:dyDescent="0.25">
      <c r="A31" s="4" t="s">
        <v>744</v>
      </c>
      <c r="B31" s="7">
        <v>164</v>
      </c>
      <c r="C31" s="7">
        <v>0.68</v>
      </c>
      <c r="D31" s="7" t="s">
        <v>5897</v>
      </c>
    </row>
    <row r="32" spans="1:5" x14ac:dyDescent="0.25">
      <c r="A32" s="4" t="s">
        <v>745</v>
      </c>
      <c r="B32" s="7">
        <v>185</v>
      </c>
      <c r="C32" s="7">
        <v>0.68</v>
      </c>
      <c r="D32" s="7" t="s">
        <v>5898</v>
      </c>
      <c r="E32" s="7" t="s">
        <v>5899</v>
      </c>
    </row>
    <row r="33" spans="1:5" x14ac:dyDescent="0.25">
      <c r="A33" s="4" t="s">
        <v>746</v>
      </c>
      <c r="B33" s="7">
        <v>197</v>
      </c>
      <c r="C33" s="7">
        <v>0.74</v>
      </c>
      <c r="D33" s="7" t="s">
        <v>5900</v>
      </c>
      <c r="E33" s="7" t="s">
        <v>5237</v>
      </c>
    </row>
    <row r="34" spans="1:5" x14ac:dyDescent="0.25">
      <c r="A34" s="4" t="s">
        <v>747</v>
      </c>
      <c r="B34" s="7">
        <v>185</v>
      </c>
      <c r="C34" s="7">
        <v>0.68</v>
      </c>
      <c r="D34" s="7" t="s">
        <v>5901</v>
      </c>
      <c r="E34" s="7" t="s">
        <v>5113</v>
      </c>
    </row>
    <row r="35" spans="1:5" x14ac:dyDescent="0.25">
      <c r="A35" s="4" t="s">
        <v>748</v>
      </c>
      <c r="B35" s="7">
        <v>198</v>
      </c>
      <c r="C35" s="7">
        <v>0.95</v>
      </c>
      <c r="D35" s="7" t="s">
        <v>5902</v>
      </c>
      <c r="E35" s="7" t="s">
        <v>5903</v>
      </c>
    </row>
    <row r="36" spans="1:5" x14ac:dyDescent="0.25">
      <c r="A36" s="4" t="s">
        <v>749</v>
      </c>
      <c r="B36" s="7">
        <v>180</v>
      </c>
      <c r="C36" s="7">
        <v>0.78</v>
      </c>
      <c r="D36" s="7" t="s">
        <v>5904</v>
      </c>
      <c r="E36" s="7" t="s">
        <v>5905</v>
      </c>
    </row>
    <row r="37" spans="1:5" x14ac:dyDescent="0.25">
      <c r="A37" s="4" t="s">
        <v>750</v>
      </c>
      <c r="B37" s="7">
        <v>190</v>
      </c>
      <c r="C37" s="7">
        <v>0.92</v>
      </c>
      <c r="D37" s="7" t="s">
        <v>5906</v>
      </c>
      <c r="E37" s="7" t="s">
        <v>5907</v>
      </c>
    </row>
    <row r="38" spans="1:5" x14ac:dyDescent="0.25">
      <c r="A38" s="4" t="s">
        <v>751</v>
      </c>
      <c r="B38" s="7">
        <v>172</v>
      </c>
      <c r="C38" s="7">
        <v>0.85</v>
      </c>
      <c r="D38" s="7" t="s">
        <v>5908</v>
      </c>
    </row>
    <row r="39" spans="1:5" x14ac:dyDescent="0.25">
      <c r="A39" s="4" t="s">
        <v>752</v>
      </c>
      <c r="B39" s="7">
        <v>174</v>
      </c>
      <c r="C39" s="7">
        <v>0.71</v>
      </c>
      <c r="D39" s="7" t="s">
        <v>5909</v>
      </c>
      <c r="E39" s="7" t="s">
        <v>5910</v>
      </c>
    </row>
    <row r="40" spans="1:5" x14ac:dyDescent="0.25">
      <c r="A40" s="4" t="s">
        <v>753</v>
      </c>
      <c r="B40" s="7">
        <v>182</v>
      </c>
      <c r="C40" s="7">
        <v>0.57999999999999996</v>
      </c>
      <c r="D40" s="7" t="s">
        <v>5911</v>
      </c>
      <c r="E40" s="7" t="s">
        <v>5910</v>
      </c>
    </row>
    <row r="41" spans="1:5" x14ac:dyDescent="0.25">
      <c r="A41" s="4" t="s">
        <v>754</v>
      </c>
      <c r="B41" s="7">
        <v>180</v>
      </c>
      <c r="C41" s="7">
        <v>0.86</v>
      </c>
      <c r="D41" s="7" t="s">
        <v>5912</v>
      </c>
      <c r="E41" s="7" t="s">
        <v>5059</v>
      </c>
    </row>
    <row r="42" spans="1:5" x14ac:dyDescent="0.25">
      <c r="A42" s="4" t="s">
        <v>755</v>
      </c>
      <c r="B42" s="7">
        <v>198</v>
      </c>
      <c r="C42" s="7">
        <v>0.99</v>
      </c>
      <c r="D42" s="7" t="s">
        <v>5913</v>
      </c>
      <c r="E42" s="7" t="s">
        <v>5914</v>
      </c>
    </row>
    <row r="43" spans="1:5" x14ac:dyDescent="0.25">
      <c r="A43" s="4" t="s">
        <v>756</v>
      </c>
      <c r="B43" s="7">
        <v>147</v>
      </c>
      <c r="C43" s="7">
        <v>0.99</v>
      </c>
      <c r="D43" s="7" t="s">
        <v>5915</v>
      </c>
    </row>
    <row r="44" spans="1:5" x14ac:dyDescent="0.25">
      <c r="A44" s="4" t="s">
        <v>757</v>
      </c>
      <c r="B44" s="7">
        <v>185</v>
      </c>
      <c r="C44" s="7">
        <v>0.67</v>
      </c>
      <c r="D44" s="7" t="s">
        <v>5916</v>
      </c>
    </row>
    <row r="45" spans="1:5" x14ac:dyDescent="0.25">
      <c r="A45" s="4" t="s">
        <v>758</v>
      </c>
      <c r="B45" s="7">
        <v>197</v>
      </c>
      <c r="C45" s="7">
        <v>0.56000000000000005</v>
      </c>
      <c r="D45" s="7" t="s">
        <v>5917</v>
      </c>
      <c r="E45" s="7" t="s">
        <v>5918</v>
      </c>
    </row>
    <row r="46" spans="1:5" x14ac:dyDescent="0.25">
      <c r="A46" s="4" t="s">
        <v>759</v>
      </c>
      <c r="B46" s="7">
        <v>195</v>
      </c>
      <c r="C46" s="7">
        <v>0.53</v>
      </c>
      <c r="D46" s="7" t="s">
        <v>5919</v>
      </c>
      <c r="E46" s="7" t="s">
        <v>5182</v>
      </c>
    </row>
    <row r="47" spans="1:5" x14ac:dyDescent="0.25">
      <c r="A47" s="4" t="s">
        <v>760</v>
      </c>
      <c r="B47" s="7">
        <v>198</v>
      </c>
      <c r="C47" s="7">
        <v>0.72</v>
      </c>
      <c r="D47" s="7" t="s">
        <v>5920</v>
      </c>
      <c r="E47" s="7" t="s">
        <v>5921</v>
      </c>
    </row>
    <row r="48" spans="1:5" x14ac:dyDescent="0.25">
      <c r="A48" s="4" t="s">
        <v>761</v>
      </c>
      <c r="B48" s="7">
        <v>190</v>
      </c>
      <c r="C48" s="7">
        <v>0.74</v>
      </c>
      <c r="D48" s="7" t="s">
        <v>5922</v>
      </c>
      <c r="E48" s="7" t="s">
        <v>5331</v>
      </c>
    </row>
    <row r="49" spans="1:5" x14ac:dyDescent="0.25">
      <c r="A49" s="4" t="s">
        <v>762</v>
      </c>
      <c r="B49" s="7">
        <v>182</v>
      </c>
      <c r="C49" s="7">
        <v>0.64</v>
      </c>
      <c r="D49" s="7" t="s">
        <v>5923</v>
      </c>
      <c r="E49" s="7" t="s">
        <v>5924</v>
      </c>
    </row>
    <row r="50" spans="1:5" x14ac:dyDescent="0.25">
      <c r="A50" s="4" t="s">
        <v>763</v>
      </c>
      <c r="B50" s="7">
        <v>190</v>
      </c>
      <c r="C50" s="7">
        <v>0.88</v>
      </c>
      <c r="D50" s="7" t="s">
        <v>5925</v>
      </c>
      <c r="E50" s="7" t="s">
        <v>5073</v>
      </c>
    </row>
    <row r="51" spans="1:5" x14ac:dyDescent="0.25">
      <c r="A51" s="4" t="s">
        <v>764</v>
      </c>
      <c r="B51" s="7">
        <v>190</v>
      </c>
      <c r="C51" s="7">
        <v>0.96</v>
      </c>
      <c r="D51" s="7" t="s">
        <v>5926</v>
      </c>
    </row>
    <row r="52" spans="1:5" x14ac:dyDescent="0.25">
      <c r="A52" s="4" t="s">
        <v>765</v>
      </c>
      <c r="B52" s="7">
        <v>198</v>
      </c>
      <c r="C52" s="7">
        <v>0.66</v>
      </c>
      <c r="D52" s="7" t="s">
        <v>5927</v>
      </c>
      <c r="E52" s="7" t="s">
        <v>5928</v>
      </c>
    </row>
    <row r="53" spans="1:5" x14ac:dyDescent="0.25">
      <c r="A53" s="4" t="s">
        <v>766</v>
      </c>
      <c r="B53" s="7">
        <v>135</v>
      </c>
      <c r="C53" s="7">
        <v>0.72</v>
      </c>
      <c r="D53" s="7" t="s">
        <v>5929</v>
      </c>
      <c r="E53" s="7" t="s">
        <v>5124</v>
      </c>
    </row>
    <row r="54" spans="1:5" x14ac:dyDescent="0.25">
      <c r="A54" s="4" t="s">
        <v>767</v>
      </c>
      <c r="B54" s="7">
        <v>184</v>
      </c>
      <c r="C54" s="7">
        <v>0.88</v>
      </c>
      <c r="D54" s="7" t="s">
        <v>5930</v>
      </c>
    </row>
    <row r="55" spans="1:5" x14ac:dyDescent="0.25">
      <c r="A55" s="4" t="s">
        <v>768</v>
      </c>
      <c r="B55" s="7">
        <v>195</v>
      </c>
      <c r="C55" s="7">
        <v>0.82</v>
      </c>
      <c r="D55" s="7" t="s">
        <v>5931</v>
      </c>
    </row>
    <row r="56" spans="1:5" x14ac:dyDescent="0.25">
      <c r="A56" s="4" t="s">
        <v>769</v>
      </c>
      <c r="B56" s="7">
        <v>172</v>
      </c>
      <c r="C56" s="7">
        <v>0.87</v>
      </c>
      <c r="D56" s="7" t="s">
        <v>5932</v>
      </c>
      <c r="E56" s="7" t="s">
        <v>5933</v>
      </c>
    </row>
    <row r="57" spans="1:5" x14ac:dyDescent="0.25">
      <c r="A57" s="4" t="s">
        <v>770</v>
      </c>
      <c r="B57" s="7">
        <v>194</v>
      </c>
      <c r="C57" s="7">
        <v>0.56000000000000005</v>
      </c>
      <c r="D57" s="7" t="s">
        <v>5934</v>
      </c>
      <c r="E57" s="7" t="s">
        <v>5195</v>
      </c>
    </row>
    <row r="58" spans="1:5" x14ac:dyDescent="0.25">
      <c r="A58" s="4" t="s">
        <v>771</v>
      </c>
      <c r="B58" s="7">
        <v>198</v>
      </c>
      <c r="C58" s="7">
        <v>0.55000000000000004</v>
      </c>
      <c r="D58" s="7" t="s">
        <v>5935</v>
      </c>
      <c r="E58" s="7" t="s">
        <v>5936</v>
      </c>
    </row>
    <row r="59" spans="1:5" x14ac:dyDescent="0.25">
      <c r="A59" s="4" t="s">
        <v>772</v>
      </c>
      <c r="B59" s="7">
        <v>197</v>
      </c>
      <c r="C59" s="7">
        <v>0.51</v>
      </c>
      <c r="D59" s="7" t="s">
        <v>5937</v>
      </c>
      <c r="E59" s="7" t="s">
        <v>5938</v>
      </c>
    </row>
    <row r="60" spans="1:5" x14ac:dyDescent="0.25">
      <c r="A60" s="4" t="s">
        <v>773</v>
      </c>
      <c r="B60" s="7">
        <v>193</v>
      </c>
      <c r="C60" s="7">
        <v>0.9</v>
      </c>
      <c r="D60" s="7" t="s">
        <v>5939</v>
      </c>
      <c r="E60" s="7" t="s">
        <v>5940</v>
      </c>
    </row>
    <row r="61" spans="1:5" x14ac:dyDescent="0.25">
      <c r="A61" s="4" t="s">
        <v>774</v>
      </c>
      <c r="B61" s="7">
        <v>194</v>
      </c>
      <c r="C61" s="7">
        <v>0.87</v>
      </c>
      <c r="D61" s="7" t="s">
        <v>5941</v>
      </c>
      <c r="E61" s="7" t="s">
        <v>5942</v>
      </c>
    </row>
    <row r="62" spans="1:5" x14ac:dyDescent="0.25">
      <c r="A62" s="4" t="s">
        <v>775</v>
      </c>
      <c r="B62" s="7">
        <v>180</v>
      </c>
      <c r="C62" s="7">
        <v>0.64</v>
      </c>
      <c r="D62" s="7" t="s">
        <v>5943</v>
      </c>
    </row>
    <row r="63" spans="1:5" x14ac:dyDescent="0.25">
      <c r="A63" s="4" t="s">
        <v>776</v>
      </c>
      <c r="B63" s="7">
        <v>175</v>
      </c>
      <c r="C63" s="7">
        <v>0.69</v>
      </c>
      <c r="D63" s="7" t="s">
        <v>5944</v>
      </c>
    </row>
    <row r="64" spans="1:5" x14ac:dyDescent="0.25">
      <c r="A64" s="4" t="s">
        <v>777</v>
      </c>
      <c r="B64" s="7">
        <v>121</v>
      </c>
      <c r="C64" s="7">
        <v>0.56999999999999995</v>
      </c>
      <c r="D64" s="7" t="s">
        <v>5945</v>
      </c>
    </row>
    <row r="65" spans="1:5" x14ac:dyDescent="0.25">
      <c r="A65" s="4" t="s">
        <v>778</v>
      </c>
      <c r="B65" s="7">
        <v>187</v>
      </c>
      <c r="C65" s="7">
        <v>0.72</v>
      </c>
      <c r="D65" s="7" t="s">
        <v>5946</v>
      </c>
    </row>
    <row r="66" spans="1:5" x14ac:dyDescent="0.25">
      <c r="A66" s="4" t="s">
        <v>779</v>
      </c>
      <c r="B66" s="7" t="s">
        <v>637</v>
      </c>
      <c r="C66" s="7">
        <v>1</v>
      </c>
      <c r="D66" s="7" t="s">
        <v>5947</v>
      </c>
      <c r="E66" s="7" t="s">
        <v>5948</v>
      </c>
    </row>
    <row r="67" spans="1:5" x14ac:dyDescent="0.25">
      <c r="A67" s="4" t="s">
        <v>780</v>
      </c>
      <c r="B67" s="7">
        <v>190</v>
      </c>
      <c r="C67" s="7">
        <v>0.57999999999999996</v>
      </c>
      <c r="D67" s="7" t="s">
        <v>5949</v>
      </c>
    </row>
    <row r="68" spans="1:5" x14ac:dyDescent="0.25">
      <c r="A68" s="4" t="s">
        <v>781</v>
      </c>
      <c r="B68" s="7">
        <v>145</v>
      </c>
      <c r="C68" s="7">
        <v>0.59</v>
      </c>
      <c r="D68" s="7" t="s">
        <v>5950</v>
      </c>
      <c r="E68" s="7" t="s">
        <v>5951</v>
      </c>
    </row>
    <row r="69" spans="1:5" x14ac:dyDescent="0.25">
      <c r="A69" s="4" t="s">
        <v>782</v>
      </c>
      <c r="B69" s="7">
        <v>186</v>
      </c>
      <c r="C69" s="7">
        <v>0.57999999999999996</v>
      </c>
      <c r="D69" s="7" t="s">
        <v>5952</v>
      </c>
    </row>
    <row r="70" spans="1:5" x14ac:dyDescent="0.25">
      <c r="A70" s="4" t="s">
        <v>783</v>
      </c>
      <c r="B70" s="7">
        <v>194</v>
      </c>
      <c r="C70" s="7">
        <v>0.64</v>
      </c>
      <c r="D70" s="7" t="s">
        <v>5953</v>
      </c>
    </row>
    <row r="71" spans="1:5" x14ac:dyDescent="0.25">
      <c r="A71" s="4" t="s">
        <v>784</v>
      </c>
      <c r="B71" s="7">
        <v>185</v>
      </c>
      <c r="C71" s="7">
        <v>0.71</v>
      </c>
      <c r="D71" s="7" t="s">
        <v>5954</v>
      </c>
    </row>
    <row r="72" spans="1:5" x14ac:dyDescent="0.25">
      <c r="A72" s="4" t="s">
        <v>785</v>
      </c>
      <c r="B72" s="7">
        <v>185</v>
      </c>
      <c r="C72" s="7">
        <v>0.72</v>
      </c>
      <c r="D72" s="7" t="s">
        <v>5955</v>
      </c>
    </row>
    <row r="73" spans="1:5" x14ac:dyDescent="0.25">
      <c r="A73" s="4" t="s">
        <v>786</v>
      </c>
      <c r="B73" s="7">
        <v>184</v>
      </c>
      <c r="C73" s="7">
        <v>0.87</v>
      </c>
      <c r="D73" s="7" t="s">
        <v>5956</v>
      </c>
    </row>
    <row r="74" spans="1:5" x14ac:dyDescent="0.25">
      <c r="A74" s="4" t="s">
        <v>787</v>
      </c>
      <c r="B74" s="7">
        <v>145</v>
      </c>
      <c r="C74" s="7">
        <v>0.53</v>
      </c>
      <c r="D74" s="7" t="s">
        <v>5957</v>
      </c>
    </row>
    <row r="75" spans="1:5" x14ac:dyDescent="0.25">
      <c r="A75" s="4" t="s">
        <v>788</v>
      </c>
      <c r="B75" s="7">
        <v>191</v>
      </c>
      <c r="C75" s="7">
        <v>0.51</v>
      </c>
      <c r="D75" s="7" t="s">
        <v>5958</v>
      </c>
      <c r="E75" s="7" t="s">
        <v>5872</v>
      </c>
    </row>
    <row r="76" spans="1:5" x14ac:dyDescent="0.25">
      <c r="A76" s="4" t="s">
        <v>789</v>
      </c>
      <c r="B76" s="7">
        <v>193</v>
      </c>
      <c r="C76" s="7">
        <v>0.67</v>
      </c>
      <c r="D76" s="7" t="s">
        <v>5959</v>
      </c>
      <c r="E76" s="7" t="s">
        <v>5960</v>
      </c>
    </row>
    <row r="77" spans="1:5" x14ac:dyDescent="0.25">
      <c r="A77" s="4" t="s">
        <v>790</v>
      </c>
      <c r="B77" s="7">
        <v>145</v>
      </c>
      <c r="C77" s="7">
        <v>0.98</v>
      </c>
      <c r="D77" s="7" t="s">
        <v>5961</v>
      </c>
      <c r="E77" s="7" t="s">
        <v>5962</v>
      </c>
    </row>
    <row r="78" spans="1:5" x14ac:dyDescent="0.25">
      <c r="A78" s="4" t="s">
        <v>791</v>
      </c>
      <c r="B78" s="7">
        <v>185</v>
      </c>
      <c r="C78" s="7">
        <v>0.76</v>
      </c>
      <c r="D78" s="7" t="s">
        <v>5963</v>
      </c>
      <c r="E78" s="7" t="s">
        <v>5964</v>
      </c>
    </row>
    <row r="79" spans="1:5" x14ac:dyDescent="0.25">
      <c r="A79" s="4" t="s">
        <v>792</v>
      </c>
      <c r="B79" s="7">
        <v>176</v>
      </c>
      <c r="C79" s="7">
        <v>0.7</v>
      </c>
      <c r="D79" s="7" t="s">
        <v>5965</v>
      </c>
    </row>
    <row r="80" spans="1:5" x14ac:dyDescent="0.25">
      <c r="A80" s="4" t="s">
        <v>793</v>
      </c>
      <c r="B80" s="7">
        <v>182</v>
      </c>
      <c r="C80" s="7">
        <v>0.52</v>
      </c>
      <c r="D80" s="7" t="s">
        <v>5966</v>
      </c>
    </row>
    <row r="81" spans="1:5" x14ac:dyDescent="0.25">
      <c r="A81" s="4" t="s">
        <v>794</v>
      </c>
      <c r="B81" s="7">
        <v>189</v>
      </c>
      <c r="C81" s="7">
        <v>0.96</v>
      </c>
      <c r="D81" s="7" t="s">
        <v>5967</v>
      </c>
      <c r="E81" s="7" t="s">
        <v>5968</v>
      </c>
    </row>
    <row r="82" spans="1:5" x14ac:dyDescent="0.25">
      <c r="A82" s="4" t="s">
        <v>795</v>
      </c>
      <c r="B82" s="7" t="s">
        <v>638</v>
      </c>
      <c r="C82" s="7">
        <v>0.54</v>
      </c>
      <c r="D82" s="7" t="s">
        <v>5969</v>
      </c>
      <c r="E82" s="7" t="s">
        <v>5970</v>
      </c>
    </row>
    <row r="83" spans="1:5" x14ac:dyDescent="0.25">
      <c r="A83" s="4" t="s">
        <v>796</v>
      </c>
      <c r="B83" s="7">
        <v>172</v>
      </c>
      <c r="C83" s="7">
        <v>0.94</v>
      </c>
      <c r="D83" s="7" t="s">
        <v>5971</v>
      </c>
      <c r="E83" s="7" t="s">
        <v>5972</v>
      </c>
    </row>
    <row r="84" spans="1:5" x14ac:dyDescent="0.25">
      <c r="A84" s="4" t="s">
        <v>797</v>
      </c>
      <c r="B84" s="7">
        <v>180</v>
      </c>
      <c r="C84" s="7">
        <v>0.55000000000000004</v>
      </c>
      <c r="D84" s="7" t="s">
        <v>5973</v>
      </c>
    </row>
    <row r="85" spans="1:5" x14ac:dyDescent="0.25">
      <c r="A85" s="4" t="s">
        <v>798</v>
      </c>
      <c r="B85" s="7">
        <v>186</v>
      </c>
      <c r="C85" s="7">
        <v>0.65</v>
      </c>
      <c r="D85" s="7" t="s">
        <v>5974</v>
      </c>
      <c r="E85" s="7" t="s">
        <v>5179</v>
      </c>
    </row>
    <row r="86" spans="1:5" x14ac:dyDescent="0.25">
      <c r="A86" s="4" t="s">
        <v>799</v>
      </c>
      <c r="B86" s="7">
        <v>185</v>
      </c>
      <c r="C86" s="7">
        <v>0.77</v>
      </c>
      <c r="D86" s="7" t="s">
        <v>5975</v>
      </c>
    </row>
    <row r="87" spans="1:5" x14ac:dyDescent="0.25">
      <c r="A87" s="4" t="s">
        <v>800</v>
      </c>
      <c r="B87" s="7">
        <v>172</v>
      </c>
      <c r="C87" s="7">
        <v>0.96</v>
      </c>
      <c r="D87" s="7" t="s">
        <v>5976</v>
      </c>
      <c r="E87" s="7" t="s">
        <v>5185</v>
      </c>
    </row>
    <row r="88" spans="1:5" x14ac:dyDescent="0.25">
      <c r="A88" s="4" t="s">
        <v>801</v>
      </c>
      <c r="B88" s="7">
        <v>197</v>
      </c>
      <c r="C88" s="7">
        <v>0.55000000000000004</v>
      </c>
      <c r="D88" s="7" t="s">
        <v>5977</v>
      </c>
      <c r="E88" s="7" t="s">
        <v>5978</v>
      </c>
    </row>
    <row r="89" spans="1:5" x14ac:dyDescent="0.25">
      <c r="A89" s="4" t="s">
        <v>802</v>
      </c>
      <c r="B89" s="7">
        <v>196</v>
      </c>
      <c r="C89" s="7">
        <v>0.54</v>
      </c>
      <c r="D89" s="7" t="s">
        <v>5979</v>
      </c>
      <c r="E89" s="7" t="s">
        <v>5980</v>
      </c>
    </row>
    <row r="90" spans="1:5" x14ac:dyDescent="0.25">
      <c r="A90" s="4" t="s">
        <v>803</v>
      </c>
      <c r="B90" s="7">
        <v>145</v>
      </c>
      <c r="C90" s="7">
        <v>1</v>
      </c>
      <c r="D90" s="7" t="s">
        <v>5981</v>
      </c>
      <c r="E90" s="7" t="s">
        <v>5982</v>
      </c>
    </row>
    <row r="91" spans="1:5" x14ac:dyDescent="0.25">
      <c r="A91" s="4" t="s">
        <v>804</v>
      </c>
      <c r="B91" s="7">
        <v>170</v>
      </c>
      <c r="C91" s="7">
        <v>0.55000000000000004</v>
      </c>
      <c r="D91" s="7" t="s">
        <v>5983</v>
      </c>
      <c r="E91" s="7" t="s">
        <v>5984</v>
      </c>
    </row>
    <row r="92" spans="1:5" x14ac:dyDescent="0.25">
      <c r="A92" s="4" t="s">
        <v>805</v>
      </c>
      <c r="B92" s="7">
        <v>190</v>
      </c>
      <c r="C92" s="7">
        <v>0.83</v>
      </c>
      <c r="D92" s="7" t="s">
        <v>5985</v>
      </c>
      <c r="E92" s="7" t="s">
        <v>5986</v>
      </c>
    </row>
    <row r="93" spans="1:5" x14ac:dyDescent="0.25">
      <c r="A93" s="4" t="s">
        <v>806</v>
      </c>
      <c r="B93" s="7">
        <v>189</v>
      </c>
      <c r="C93" s="7">
        <v>0.67</v>
      </c>
      <c r="D93" s="7" t="s">
        <v>5987</v>
      </c>
      <c r="E93" s="7" t="s">
        <v>5988</v>
      </c>
    </row>
    <row r="94" spans="1:5" x14ac:dyDescent="0.25">
      <c r="A94" s="4" t="s">
        <v>807</v>
      </c>
      <c r="B94" s="7">
        <v>145</v>
      </c>
      <c r="C94" s="7">
        <v>0.68</v>
      </c>
      <c r="D94" s="7" t="s">
        <v>5989</v>
      </c>
      <c r="E94" s="7" t="s">
        <v>5088</v>
      </c>
    </row>
    <row r="95" spans="1:5" x14ac:dyDescent="0.25">
      <c r="A95" s="4" t="s">
        <v>808</v>
      </c>
      <c r="B95" s="7">
        <v>190</v>
      </c>
      <c r="C95" s="7">
        <v>0.57999999999999996</v>
      </c>
      <c r="D95" s="7" t="s">
        <v>5990</v>
      </c>
      <c r="E95" s="7" t="s">
        <v>5991</v>
      </c>
    </row>
    <row r="96" spans="1:5" x14ac:dyDescent="0.25">
      <c r="A96" s="4" t="s">
        <v>809</v>
      </c>
      <c r="B96" s="7">
        <v>145</v>
      </c>
      <c r="C96" s="7">
        <v>1</v>
      </c>
      <c r="D96" s="7" t="s">
        <v>5992</v>
      </c>
      <c r="E96" s="7" t="s">
        <v>5993</v>
      </c>
    </row>
    <row r="97" spans="1:5" x14ac:dyDescent="0.25">
      <c r="A97" s="4" t="s">
        <v>810</v>
      </c>
      <c r="B97" s="7">
        <v>145</v>
      </c>
      <c r="C97" s="7">
        <v>0.55000000000000004</v>
      </c>
      <c r="D97" s="7" t="s">
        <v>5994</v>
      </c>
      <c r="E97" s="7" t="s">
        <v>5995</v>
      </c>
    </row>
    <row r="98" spans="1:5" x14ac:dyDescent="0.25">
      <c r="A98" s="4" t="s">
        <v>811</v>
      </c>
      <c r="B98" s="7">
        <v>182</v>
      </c>
      <c r="C98" s="7">
        <v>0.88</v>
      </c>
      <c r="D98" s="7" t="s">
        <v>5996</v>
      </c>
      <c r="E98" s="7" t="s">
        <v>5997</v>
      </c>
    </row>
    <row r="99" spans="1:5" x14ac:dyDescent="0.25">
      <c r="A99" s="4" t="s">
        <v>812</v>
      </c>
      <c r="B99" s="7">
        <v>145</v>
      </c>
      <c r="C99" s="7">
        <v>0.94</v>
      </c>
      <c r="D99" s="7" t="s">
        <v>5998</v>
      </c>
      <c r="E99" s="7" t="s">
        <v>5999</v>
      </c>
    </row>
    <row r="100" spans="1:5" x14ac:dyDescent="0.25">
      <c r="A100" s="4" t="s">
        <v>813</v>
      </c>
      <c r="B100" s="7">
        <v>145</v>
      </c>
      <c r="C100" s="7">
        <v>1</v>
      </c>
      <c r="D100" s="7" t="s">
        <v>6000</v>
      </c>
      <c r="E100" s="7" t="s">
        <v>6001</v>
      </c>
    </row>
    <row r="101" spans="1:5" x14ac:dyDescent="0.25">
      <c r="A101" s="4" t="s">
        <v>814</v>
      </c>
      <c r="B101" s="7">
        <v>192</v>
      </c>
      <c r="C101" s="7">
        <v>0.88</v>
      </c>
      <c r="D101" s="7" t="s">
        <v>6002</v>
      </c>
      <c r="E101" s="7" t="s">
        <v>6003</v>
      </c>
    </row>
    <row r="102" spans="1:5" x14ac:dyDescent="0.25">
      <c r="A102" s="4" t="s">
        <v>815</v>
      </c>
      <c r="B102" s="7">
        <v>145</v>
      </c>
      <c r="C102" s="7">
        <v>0.96</v>
      </c>
      <c r="D102" s="7" t="s">
        <v>6004</v>
      </c>
      <c r="E102" s="7" t="s">
        <v>6005</v>
      </c>
    </row>
    <row r="103" spans="1:5" x14ac:dyDescent="0.25">
      <c r="A103" s="4" t="s">
        <v>816</v>
      </c>
      <c r="B103" s="7">
        <v>192</v>
      </c>
      <c r="C103" s="7">
        <v>0.91</v>
      </c>
      <c r="D103" s="7" t="s">
        <v>6006</v>
      </c>
      <c r="E103" s="7" t="s">
        <v>6007</v>
      </c>
    </row>
    <row r="104" spans="1:5" x14ac:dyDescent="0.25">
      <c r="A104" s="4" t="s">
        <v>817</v>
      </c>
      <c r="B104" s="7">
        <v>145</v>
      </c>
      <c r="C104" s="7">
        <v>1</v>
      </c>
      <c r="D104" s="7" t="s">
        <v>6008</v>
      </c>
      <c r="E104" s="7" t="s">
        <v>6009</v>
      </c>
    </row>
    <row r="105" spans="1:5" x14ac:dyDescent="0.25">
      <c r="A105" s="4" t="s">
        <v>818</v>
      </c>
      <c r="B105" s="7">
        <v>145</v>
      </c>
      <c r="C105" s="7">
        <v>1</v>
      </c>
      <c r="D105" s="7" t="s">
        <v>6010</v>
      </c>
      <c r="E105" s="7" t="s">
        <v>6009</v>
      </c>
    </row>
    <row r="106" spans="1:5" x14ac:dyDescent="0.25">
      <c r="A106" s="4" t="s">
        <v>819</v>
      </c>
      <c r="B106" s="7">
        <v>189</v>
      </c>
      <c r="C106" s="7">
        <v>0.56999999999999995</v>
      </c>
      <c r="D106" s="7" t="s">
        <v>6011</v>
      </c>
      <c r="E106" s="7" t="s">
        <v>6012</v>
      </c>
    </row>
    <row r="107" spans="1:5" x14ac:dyDescent="0.25">
      <c r="A107" s="4" t="s">
        <v>820</v>
      </c>
      <c r="B107" s="7">
        <v>187</v>
      </c>
      <c r="C107" s="7">
        <v>0.59</v>
      </c>
      <c r="D107" s="7" t="s">
        <v>6013</v>
      </c>
      <c r="E107" s="7" t="s">
        <v>6014</v>
      </c>
    </row>
    <row r="108" spans="1:5" x14ac:dyDescent="0.25">
      <c r="A108" s="4" t="s">
        <v>821</v>
      </c>
      <c r="B108" s="7">
        <v>145</v>
      </c>
      <c r="C108" s="7">
        <v>1</v>
      </c>
      <c r="D108" s="7" t="s">
        <v>6015</v>
      </c>
      <c r="E108" s="7" t="s">
        <v>6016</v>
      </c>
    </row>
    <row r="109" spans="1:5" x14ac:dyDescent="0.25">
      <c r="A109" s="4" t="s">
        <v>822</v>
      </c>
      <c r="B109" s="7">
        <v>164</v>
      </c>
      <c r="C109" s="7">
        <v>0.55000000000000004</v>
      </c>
      <c r="D109" s="7" t="s">
        <v>6017</v>
      </c>
      <c r="E109" s="7" t="s">
        <v>5263</v>
      </c>
    </row>
    <row r="110" spans="1:5" x14ac:dyDescent="0.25">
      <c r="A110" s="4" t="s">
        <v>823</v>
      </c>
      <c r="B110" s="7">
        <v>190</v>
      </c>
      <c r="C110" s="7">
        <v>0.98</v>
      </c>
      <c r="D110" s="7" t="s">
        <v>6018</v>
      </c>
    </row>
    <row r="111" spans="1:5" x14ac:dyDescent="0.25">
      <c r="A111" s="4" t="s">
        <v>824</v>
      </c>
      <c r="B111" s="7">
        <v>197</v>
      </c>
      <c r="C111" s="7">
        <v>0.71</v>
      </c>
      <c r="D111" s="7" t="s">
        <v>6019</v>
      </c>
    </row>
    <row r="112" spans="1:5" x14ac:dyDescent="0.25">
      <c r="A112" s="4" t="s">
        <v>825</v>
      </c>
      <c r="B112" s="7">
        <v>198</v>
      </c>
      <c r="C112" s="7">
        <v>0.85</v>
      </c>
      <c r="D112" s="7" t="s">
        <v>6020</v>
      </c>
      <c r="E112" s="7" t="s">
        <v>6021</v>
      </c>
    </row>
    <row r="113" spans="1:5" x14ac:dyDescent="0.25">
      <c r="A113" s="4" t="s">
        <v>826</v>
      </c>
      <c r="B113" s="7">
        <v>180</v>
      </c>
      <c r="C113" s="7">
        <v>0.5</v>
      </c>
      <c r="D113" s="7" t="s">
        <v>6022</v>
      </c>
    </row>
    <row r="114" spans="1:5" x14ac:dyDescent="0.25">
      <c r="A114" s="4" t="s">
        <v>827</v>
      </c>
      <c r="B114" s="7">
        <v>185</v>
      </c>
      <c r="C114" s="7">
        <v>0.74</v>
      </c>
      <c r="D114" s="7" t="s">
        <v>6023</v>
      </c>
      <c r="E114" s="7" t="s">
        <v>6024</v>
      </c>
    </row>
    <row r="115" spans="1:5" x14ac:dyDescent="0.25">
      <c r="A115" s="4" t="s">
        <v>828</v>
      </c>
      <c r="B115" s="7">
        <v>173</v>
      </c>
      <c r="C115" s="7">
        <v>0.66</v>
      </c>
      <c r="D115" s="7" t="s">
        <v>6025</v>
      </c>
      <c r="E115" s="7" t="s">
        <v>6026</v>
      </c>
    </row>
    <row r="116" spans="1:5" x14ac:dyDescent="0.25">
      <c r="A116" s="4" t="s">
        <v>829</v>
      </c>
      <c r="B116" s="7">
        <v>145</v>
      </c>
      <c r="C116" s="7">
        <v>0.51</v>
      </c>
      <c r="D116" s="7" t="s">
        <v>6027</v>
      </c>
      <c r="E116" s="7" t="s">
        <v>6028</v>
      </c>
    </row>
    <row r="117" spans="1:5" x14ac:dyDescent="0.25">
      <c r="A117" s="4" t="s">
        <v>830</v>
      </c>
      <c r="B117" s="7">
        <v>191</v>
      </c>
      <c r="C117" s="7">
        <v>0.63</v>
      </c>
      <c r="D117" s="7" t="s">
        <v>6029</v>
      </c>
      <c r="E117" s="7" t="s">
        <v>6030</v>
      </c>
    </row>
    <row r="118" spans="1:5" x14ac:dyDescent="0.25">
      <c r="A118" s="4" t="s">
        <v>831</v>
      </c>
      <c r="B118" s="7">
        <v>145</v>
      </c>
      <c r="C118" s="7">
        <v>1</v>
      </c>
      <c r="D118" s="7" t="s">
        <v>6031</v>
      </c>
      <c r="E118" s="7" t="s">
        <v>6032</v>
      </c>
    </row>
    <row r="119" spans="1:5" x14ac:dyDescent="0.25">
      <c r="A119" s="4" t="s">
        <v>832</v>
      </c>
      <c r="B119" s="7">
        <v>145</v>
      </c>
      <c r="C119" s="7">
        <v>1</v>
      </c>
      <c r="D119" s="7" t="s">
        <v>6033</v>
      </c>
      <c r="E119" s="7" t="s">
        <v>6034</v>
      </c>
    </row>
    <row r="120" spans="1:5" x14ac:dyDescent="0.25">
      <c r="A120" s="4" t="s">
        <v>833</v>
      </c>
      <c r="B120" s="7">
        <v>182</v>
      </c>
      <c r="C120" s="7">
        <v>0.69</v>
      </c>
      <c r="D120" s="7" t="s">
        <v>6035</v>
      </c>
      <c r="E120" s="7" t="s">
        <v>6036</v>
      </c>
    </row>
    <row r="121" spans="1:5" x14ac:dyDescent="0.25">
      <c r="A121" s="4" t="s">
        <v>834</v>
      </c>
      <c r="B121" s="7">
        <v>189</v>
      </c>
      <c r="C121" s="7">
        <v>0.98</v>
      </c>
      <c r="D121" s="7" t="s">
        <v>6037</v>
      </c>
      <c r="E121" s="7" t="s">
        <v>6038</v>
      </c>
    </row>
    <row r="122" spans="1:5" x14ac:dyDescent="0.25">
      <c r="A122" s="4" t="s">
        <v>835</v>
      </c>
      <c r="B122" s="7">
        <v>188</v>
      </c>
      <c r="C122" s="7">
        <v>0.96</v>
      </c>
      <c r="D122" s="7" t="s">
        <v>6039</v>
      </c>
      <c r="E122" s="7" t="s">
        <v>6040</v>
      </c>
    </row>
    <row r="123" spans="1:5" x14ac:dyDescent="0.25">
      <c r="A123" s="4" t="s">
        <v>836</v>
      </c>
      <c r="B123" s="7">
        <v>182</v>
      </c>
      <c r="C123" s="7">
        <v>0.73</v>
      </c>
      <c r="D123" s="7" t="s">
        <v>6041</v>
      </c>
      <c r="E123" s="7" t="s">
        <v>5111</v>
      </c>
    </row>
    <row r="124" spans="1:5" x14ac:dyDescent="0.25">
      <c r="A124" s="4" t="s">
        <v>837</v>
      </c>
      <c r="B124" s="7">
        <v>145</v>
      </c>
      <c r="C124" s="7">
        <v>0.62</v>
      </c>
      <c r="D124" s="7" t="s">
        <v>6042</v>
      </c>
    </row>
    <row r="125" spans="1:5" x14ac:dyDescent="0.25">
      <c r="A125" s="4" t="s">
        <v>838</v>
      </c>
      <c r="B125" s="7">
        <v>189</v>
      </c>
      <c r="C125" s="7">
        <v>0.66</v>
      </c>
      <c r="D125" s="7" t="s">
        <v>6043</v>
      </c>
      <c r="E125" s="7" t="s">
        <v>6044</v>
      </c>
    </row>
    <row r="126" spans="1:5" x14ac:dyDescent="0.25">
      <c r="A126" s="4" t="s">
        <v>839</v>
      </c>
      <c r="B126" s="7">
        <v>190</v>
      </c>
      <c r="C126" s="7">
        <v>0.95</v>
      </c>
      <c r="D126" s="7" t="s">
        <v>6045</v>
      </c>
      <c r="E126" s="7" t="s">
        <v>6046</v>
      </c>
    </row>
    <row r="127" spans="1:5" x14ac:dyDescent="0.25">
      <c r="A127" s="4" t="s">
        <v>840</v>
      </c>
      <c r="B127" s="7">
        <v>145</v>
      </c>
      <c r="C127" s="7">
        <v>0.84</v>
      </c>
      <c r="D127" s="7" t="s">
        <v>6047</v>
      </c>
      <c r="E127" s="7" t="s">
        <v>6048</v>
      </c>
    </row>
    <row r="128" spans="1:5" x14ac:dyDescent="0.25">
      <c r="A128" s="4" t="s">
        <v>841</v>
      </c>
      <c r="B128" s="7">
        <v>197</v>
      </c>
      <c r="C128" s="7">
        <v>0.91</v>
      </c>
      <c r="D128" s="7" t="s">
        <v>6049</v>
      </c>
    </row>
    <row r="129" spans="1:5" x14ac:dyDescent="0.25">
      <c r="A129" s="4" t="s">
        <v>842</v>
      </c>
      <c r="B129" s="7">
        <v>188</v>
      </c>
      <c r="C129" s="7">
        <v>0.87</v>
      </c>
      <c r="D129" s="7" t="s">
        <v>6050</v>
      </c>
    </row>
    <row r="130" spans="1:5" x14ac:dyDescent="0.25">
      <c r="A130" s="4" t="s">
        <v>843</v>
      </c>
      <c r="B130" s="7">
        <v>190</v>
      </c>
      <c r="C130" s="7">
        <v>0.93</v>
      </c>
      <c r="D130" s="7" t="s">
        <v>6051</v>
      </c>
      <c r="E130" s="7" t="s">
        <v>6052</v>
      </c>
    </row>
    <row r="131" spans="1:5" x14ac:dyDescent="0.25">
      <c r="A131" s="4" t="s">
        <v>844</v>
      </c>
      <c r="B131" s="7">
        <v>195</v>
      </c>
      <c r="C131" s="7">
        <v>0.52</v>
      </c>
      <c r="D131" s="7" t="s">
        <v>6053</v>
      </c>
    </row>
    <row r="132" spans="1:5" x14ac:dyDescent="0.25">
      <c r="A132" s="4" t="s">
        <v>845</v>
      </c>
      <c r="B132" s="7">
        <v>172</v>
      </c>
      <c r="C132" s="7">
        <v>0.56000000000000005</v>
      </c>
      <c r="D132" s="7" t="s">
        <v>6054</v>
      </c>
    </row>
    <row r="133" spans="1:5" x14ac:dyDescent="0.25">
      <c r="A133" s="4" t="s">
        <v>846</v>
      </c>
      <c r="B133" s="7">
        <v>197</v>
      </c>
      <c r="C133" s="7">
        <v>0.99</v>
      </c>
      <c r="D133" s="7" t="s">
        <v>6055</v>
      </c>
      <c r="E133" s="7" t="s">
        <v>6056</v>
      </c>
    </row>
    <row r="134" spans="1:5" x14ac:dyDescent="0.25">
      <c r="A134" s="4" t="s">
        <v>847</v>
      </c>
      <c r="B134" s="7">
        <v>187</v>
      </c>
      <c r="C134" s="7">
        <v>0.53</v>
      </c>
      <c r="D134" s="7" t="s">
        <v>6057</v>
      </c>
      <c r="E134" s="7" t="s">
        <v>6058</v>
      </c>
    </row>
    <row r="135" spans="1:5" x14ac:dyDescent="0.25">
      <c r="A135" s="4" t="s">
        <v>848</v>
      </c>
      <c r="B135" s="7">
        <v>198</v>
      </c>
      <c r="C135" s="7">
        <v>0.76</v>
      </c>
      <c r="D135" s="7" t="s">
        <v>6059</v>
      </c>
      <c r="E135" s="7" t="s">
        <v>6060</v>
      </c>
    </row>
    <row r="136" spans="1:5" x14ac:dyDescent="0.25">
      <c r="A136" s="4" t="s">
        <v>849</v>
      </c>
      <c r="B136" s="7">
        <v>185</v>
      </c>
      <c r="C136" s="7">
        <v>0.94</v>
      </c>
      <c r="D136" s="7" t="s">
        <v>6061</v>
      </c>
      <c r="E136" s="7" t="s">
        <v>5210</v>
      </c>
    </row>
    <row r="137" spans="1:5" x14ac:dyDescent="0.25">
      <c r="A137" s="4" t="s">
        <v>850</v>
      </c>
      <c r="B137" s="7">
        <v>176</v>
      </c>
      <c r="C137" s="7">
        <v>0.77</v>
      </c>
      <c r="D137" s="7" t="s">
        <v>6062</v>
      </c>
      <c r="E137" s="7" t="s">
        <v>6063</v>
      </c>
    </row>
    <row r="138" spans="1:5" x14ac:dyDescent="0.25">
      <c r="A138" s="4" t="s">
        <v>851</v>
      </c>
      <c r="B138" s="7">
        <v>185</v>
      </c>
      <c r="C138" s="7">
        <v>0.88</v>
      </c>
      <c r="D138" s="7" t="s">
        <v>6064</v>
      </c>
      <c r="E138" s="7" t="s">
        <v>5274</v>
      </c>
    </row>
    <row r="139" spans="1:5" x14ac:dyDescent="0.25">
      <c r="A139" s="4" t="s">
        <v>852</v>
      </c>
      <c r="B139" s="7">
        <v>105</v>
      </c>
      <c r="C139" s="7">
        <v>0.7</v>
      </c>
      <c r="D139" s="7" t="s">
        <v>6065</v>
      </c>
    </row>
    <row r="140" spans="1:5" x14ac:dyDescent="0.25">
      <c r="A140" s="4" t="s">
        <v>853</v>
      </c>
      <c r="B140" s="7">
        <v>185</v>
      </c>
      <c r="C140" s="7">
        <v>0.54</v>
      </c>
      <c r="D140" s="7" t="s">
        <v>6066</v>
      </c>
      <c r="E140" s="7" t="s">
        <v>5256</v>
      </c>
    </row>
    <row r="141" spans="1:5" x14ac:dyDescent="0.25">
      <c r="A141" s="4" t="s">
        <v>854</v>
      </c>
      <c r="B141" s="7">
        <v>159</v>
      </c>
      <c r="C141" s="7">
        <v>0.94</v>
      </c>
      <c r="D141" s="7" t="s">
        <v>6067</v>
      </c>
      <c r="E141" s="7" t="s">
        <v>6068</v>
      </c>
    </row>
    <row r="142" spans="1:5" x14ac:dyDescent="0.25">
      <c r="A142" s="4" t="s">
        <v>855</v>
      </c>
      <c r="B142" s="7">
        <v>198</v>
      </c>
      <c r="C142" s="7">
        <v>0.5</v>
      </c>
      <c r="D142" s="7" t="s">
        <v>6069</v>
      </c>
      <c r="E142" s="7" t="s">
        <v>5359</v>
      </c>
    </row>
    <row r="143" spans="1:5" x14ac:dyDescent="0.25">
      <c r="A143" s="4" t="s">
        <v>856</v>
      </c>
      <c r="B143" s="7">
        <v>198</v>
      </c>
      <c r="C143" s="7">
        <v>0.54</v>
      </c>
      <c r="D143" s="7" t="s">
        <v>6070</v>
      </c>
      <c r="E143" s="7" t="s">
        <v>6071</v>
      </c>
    </row>
    <row r="144" spans="1:5" x14ac:dyDescent="0.25">
      <c r="A144" s="4" t="s">
        <v>857</v>
      </c>
      <c r="B144" s="7">
        <v>173</v>
      </c>
      <c r="C144" s="7">
        <v>0.7</v>
      </c>
      <c r="D144" s="7" t="s">
        <v>6072</v>
      </c>
      <c r="E144" s="7" t="s">
        <v>6073</v>
      </c>
    </row>
    <row r="145" spans="1:5" x14ac:dyDescent="0.25">
      <c r="A145" s="4" t="s">
        <v>858</v>
      </c>
      <c r="B145" s="7">
        <v>173</v>
      </c>
      <c r="C145" s="7">
        <v>0.8</v>
      </c>
      <c r="D145" s="7" t="s">
        <v>6074</v>
      </c>
      <c r="E145" s="7" t="s">
        <v>6075</v>
      </c>
    </row>
    <row r="146" spans="1:5" x14ac:dyDescent="0.25">
      <c r="A146" s="4" t="s">
        <v>859</v>
      </c>
      <c r="B146" s="7">
        <v>158</v>
      </c>
      <c r="C146" s="7">
        <v>1</v>
      </c>
      <c r="D146" s="7" t="s">
        <v>6076</v>
      </c>
      <c r="E146" s="7" t="s">
        <v>6075</v>
      </c>
    </row>
    <row r="147" spans="1:5" x14ac:dyDescent="0.25">
      <c r="A147" s="4" t="s">
        <v>860</v>
      </c>
      <c r="B147" s="7">
        <v>173</v>
      </c>
      <c r="C147" s="7">
        <v>0.79</v>
      </c>
      <c r="D147" s="7" t="s">
        <v>6077</v>
      </c>
      <c r="E147" s="7" t="s">
        <v>6078</v>
      </c>
    </row>
    <row r="148" spans="1:5" x14ac:dyDescent="0.25">
      <c r="A148" s="4" t="s">
        <v>861</v>
      </c>
      <c r="B148" s="7">
        <v>166</v>
      </c>
      <c r="C148" s="7">
        <v>0.76</v>
      </c>
      <c r="D148" s="7" t="s">
        <v>6079</v>
      </c>
    </row>
    <row r="149" spans="1:5" x14ac:dyDescent="0.25">
      <c r="A149" s="4" t="s">
        <v>862</v>
      </c>
      <c r="B149" s="7">
        <v>185</v>
      </c>
      <c r="C149" s="7">
        <v>0.89</v>
      </c>
      <c r="D149" s="7" t="s">
        <v>6080</v>
      </c>
    </row>
    <row r="150" spans="1:5" x14ac:dyDescent="0.25">
      <c r="A150" s="4" t="s">
        <v>863</v>
      </c>
      <c r="B150" s="7">
        <v>196</v>
      </c>
      <c r="C150" s="7">
        <v>0.53</v>
      </c>
      <c r="D150" s="7" t="s">
        <v>6081</v>
      </c>
      <c r="E150" s="7" t="s">
        <v>5151</v>
      </c>
    </row>
    <row r="151" spans="1:5" x14ac:dyDescent="0.25">
      <c r="A151" s="4" t="s">
        <v>864</v>
      </c>
      <c r="B151" s="7">
        <v>197</v>
      </c>
      <c r="C151" s="7">
        <v>0.8</v>
      </c>
      <c r="D151" s="7" t="s">
        <v>6082</v>
      </c>
      <c r="E151" s="7" t="s">
        <v>6083</v>
      </c>
    </row>
    <row r="152" spans="1:5" x14ac:dyDescent="0.25">
      <c r="A152" s="4" t="s">
        <v>865</v>
      </c>
      <c r="B152" s="7">
        <v>179</v>
      </c>
      <c r="C152" s="7">
        <v>1</v>
      </c>
      <c r="D152" s="7" t="s">
        <v>6084</v>
      </c>
    </row>
    <row r="153" spans="1:5" x14ac:dyDescent="0.25">
      <c r="A153" s="4" t="s">
        <v>866</v>
      </c>
      <c r="B153" s="7">
        <v>180</v>
      </c>
      <c r="C153" s="7">
        <v>0.59</v>
      </c>
      <c r="D153" s="7" t="s">
        <v>6085</v>
      </c>
      <c r="E153" s="7" t="s">
        <v>5029</v>
      </c>
    </row>
    <row r="154" spans="1:5" x14ac:dyDescent="0.25">
      <c r="A154" s="4" t="s">
        <v>867</v>
      </c>
      <c r="B154" s="7">
        <v>197</v>
      </c>
      <c r="C154" s="7">
        <v>0.66</v>
      </c>
      <c r="D154" s="7" t="s">
        <v>6086</v>
      </c>
      <c r="E154" s="7" t="s">
        <v>6087</v>
      </c>
    </row>
    <row r="155" spans="1:5" x14ac:dyDescent="0.25">
      <c r="A155" s="4" t="s">
        <v>868</v>
      </c>
      <c r="B155" s="7">
        <v>185</v>
      </c>
      <c r="C155" s="7">
        <v>0.53</v>
      </c>
      <c r="D155" s="7" t="s">
        <v>6088</v>
      </c>
      <c r="E155" s="7" t="s">
        <v>5062</v>
      </c>
    </row>
    <row r="156" spans="1:5" x14ac:dyDescent="0.25">
      <c r="A156" s="4" t="s">
        <v>869</v>
      </c>
      <c r="B156" s="7">
        <v>145</v>
      </c>
      <c r="C156" s="7">
        <v>0.91</v>
      </c>
      <c r="D156" s="7" t="s">
        <v>6089</v>
      </c>
      <c r="E156" s="7" t="s">
        <v>5062</v>
      </c>
    </row>
    <row r="157" spans="1:5" x14ac:dyDescent="0.25">
      <c r="A157" s="4" t="s">
        <v>870</v>
      </c>
      <c r="B157" s="7">
        <v>190</v>
      </c>
      <c r="C157" s="7">
        <v>0.91</v>
      </c>
      <c r="D157" s="7" t="s">
        <v>6090</v>
      </c>
      <c r="E157" s="7" t="s">
        <v>6091</v>
      </c>
    </row>
    <row r="158" spans="1:5" x14ac:dyDescent="0.25">
      <c r="A158" s="4" t="s">
        <v>871</v>
      </c>
      <c r="B158" s="7">
        <v>185</v>
      </c>
      <c r="C158" s="7">
        <v>0.98</v>
      </c>
      <c r="D158" s="7" t="s">
        <v>6092</v>
      </c>
    </row>
    <row r="159" spans="1:5" x14ac:dyDescent="0.25">
      <c r="A159" s="4" t="s">
        <v>872</v>
      </c>
      <c r="B159" s="7">
        <v>182</v>
      </c>
      <c r="C159" s="7">
        <v>0.52</v>
      </c>
      <c r="D159" s="7" t="s">
        <v>6093</v>
      </c>
      <c r="E159" s="7" t="s">
        <v>6094</v>
      </c>
    </row>
    <row r="160" spans="1:5" x14ac:dyDescent="0.25">
      <c r="A160" s="4" t="s">
        <v>873</v>
      </c>
      <c r="B160" s="7">
        <v>145</v>
      </c>
      <c r="C160" s="7">
        <v>0.89</v>
      </c>
      <c r="D160" s="7" t="s">
        <v>6095</v>
      </c>
    </row>
    <row r="161" spans="1:5" x14ac:dyDescent="0.25">
      <c r="A161" s="4" t="s">
        <v>874</v>
      </c>
      <c r="B161" s="7">
        <v>145</v>
      </c>
      <c r="C161" s="7">
        <v>0.74</v>
      </c>
      <c r="D161" s="7" t="s">
        <v>6096</v>
      </c>
      <c r="E161" s="7" t="s">
        <v>6097</v>
      </c>
    </row>
    <row r="162" spans="1:5" x14ac:dyDescent="0.25">
      <c r="A162" s="4" t="s">
        <v>875</v>
      </c>
      <c r="B162" s="7">
        <v>185</v>
      </c>
      <c r="C162" s="7">
        <v>0.98</v>
      </c>
      <c r="D162" s="7" t="s">
        <v>6098</v>
      </c>
      <c r="E162" s="7" t="s">
        <v>6099</v>
      </c>
    </row>
    <row r="163" spans="1:5" x14ac:dyDescent="0.25">
      <c r="A163" s="4" t="s">
        <v>876</v>
      </c>
      <c r="B163" s="7">
        <v>196</v>
      </c>
      <c r="C163" s="7">
        <v>0.55000000000000004</v>
      </c>
      <c r="D163" s="7" t="s">
        <v>6100</v>
      </c>
      <c r="E163" s="7" t="s">
        <v>5107</v>
      </c>
    </row>
    <row r="164" spans="1:5" x14ac:dyDescent="0.25">
      <c r="A164" s="4" t="s">
        <v>877</v>
      </c>
      <c r="B164" s="7">
        <v>196</v>
      </c>
      <c r="C164" s="7">
        <v>0.56999999999999995</v>
      </c>
      <c r="D164" s="7" t="s">
        <v>6101</v>
      </c>
      <c r="E164" s="7" t="s">
        <v>6102</v>
      </c>
    </row>
    <row r="165" spans="1:5" x14ac:dyDescent="0.25">
      <c r="A165" s="4" t="s">
        <v>878</v>
      </c>
      <c r="B165" s="7">
        <v>147</v>
      </c>
      <c r="C165" s="7">
        <v>0.61</v>
      </c>
      <c r="D165" s="7" t="s">
        <v>6103</v>
      </c>
      <c r="E165" s="7" t="s">
        <v>6104</v>
      </c>
    </row>
    <row r="166" spans="1:5" x14ac:dyDescent="0.25">
      <c r="A166" s="4" t="s">
        <v>879</v>
      </c>
      <c r="B166" s="7">
        <v>191</v>
      </c>
      <c r="C166" s="7">
        <v>0.82</v>
      </c>
      <c r="D166" s="7" t="s">
        <v>6105</v>
      </c>
      <c r="E166" s="7" t="s">
        <v>6106</v>
      </c>
    </row>
    <row r="167" spans="1:5" x14ac:dyDescent="0.25">
      <c r="A167" s="4" t="s">
        <v>880</v>
      </c>
      <c r="B167" s="7">
        <v>145</v>
      </c>
      <c r="C167" s="7">
        <v>0.59</v>
      </c>
      <c r="D167" s="7" t="s">
        <v>6107</v>
      </c>
      <c r="E167" s="7" t="s">
        <v>6108</v>
      </c>
    </row>
    <row r="168" spans="1:5" x14ac:dyDescent="0.25">
      <c r="A168" s="4" t="s">
        <v>881</v>
      </c>
      <c r="B168" s="7">
        <v>173</v>
      </c>
      <c r="C168" s="7">
        <v>0.65</v>
      </c>
      <c r="D168" s="7" t="s">
        <v>6109</v>
      </c>
    </row>
    <row r="169" spans="1:5" x14ac:dyDescent="0.25">
      <c r="A169" s="4" t="s">
        <v>882</v>
      </c>
      <c r="B169" s="7">
        <v>198</v>
      </c>
      <c r="C169" s="7">
        <v>0.52</v>
      </c>
      <c r="D169" s="7" t="s">
        <v>6110</v>
      </c>
      <c r="E169" s="7" t="s">
        <v>6111</v>
      </c>
    </row>
    <row r="170" spans="1:5" x14ac:dyDescent="0.25">
      <c r="A170" s="4" t="s">
        <v>883</v>
      </c>
      <c r="B170" s="7">
        <v>198</v>
      </c>
      <c r="C170" s="7">
        <v>0.78</v>
      </c>
      <c r="D170" s="7" t="s">
        <v>6112</v>
      </c>
      <c r="E170" s="7" t="s">
        <v>6113</v>
      </c>
    </row>
    <row r="171" spans="1:5" x14ac:dyDescent="0.25">
      <c r="A171" s="4" t="s">
        <v>884</v>
      </c>
      <c r="B171" s="7" t="s">
        <v>39</v>
      </c>
      <c r="C171" s="7">
        <v>0.52</v>
      </c>
      <c r="D171" s="7" t="s">
        <v>6114</v>
      </c>
    </row>
    <row r="172" spans="1:5" x14ac:dyDescent="0.25">
      <c r="A172" s="4" t="s">
        <v>885</v>
      </c>
      <c r="B172" s="7">
        <v>198</v>
      </c>
      <c r="C172" s="7">
        <v>0.66</v>
      </c>
      <c r="D172" s="7" t="s">
        <v>6115</v>
      </c>
      <c r="E172" s="7" t="s">
        <v>6116</v>
      </c>
    </row>
    <row r="173" spans="1:5" x14ac:dyDescent="0.25">
      <c r="A173" s="4" t="s">
        <v>886</v>
      </c>
      <c r="B173" s="7">
        <v>189</v>
      </c>
      <c r="C173" s="7">
        <v>0.91</v>
      </c>
      <c r="D173" s="7" t="s">
        <v>6117</v>
      </c>
      <c r="E173" s="7" t="s">
        <v>5128</v>
      </c>
    </row>
    <row r="174" spans="1:5" x14ac:dyDescent="0.25">
      <c r="A174" s="4" t="s">
        <v>887</v>
      </c>
      <c r="B174" s="7">
        <v>196</v>
      </c>
      <c r="C174" s="7">
        <v>0.71</v>
      </c>
      <c r="D174" s="7" t="s">
        <v>6118</v>
      </c>
      <c r="E174" s="7" t="s">
        <v>6119</v>
      </c>
    </row>
    <row r="175" spans="1:5" x14ac:dyDescent="0.25">
      <c r="A175" s="4" t="s">
        <v>888</v>
      </c>
      <c r="B175" s="7">
        <v>186</v>
      </c>
      <c r="C175" s="7">
        <v>0.78</v>
      </c>
      <c r="D175" s="7" t="s">
        <v>6120</v>
      </c>
      <c r="E175" s="7" t="s">
        <v>5144</v>
      </c>
    </row>
    <row r="176" spans="1:5" x14ac:dyDescent="0.25">
      <c r="A176" s="4" t="s">
        <v>889</v>
      </c>
      <c r="B176" s="7">
        <v>185</v>
      </c>
      <c r="C176" s="7">
        <v>0.92</v>
      </c>
      <c r="D176" s="7" t="s">
        <v>6121</v>
      </c>
      <c r="E176" s="7" t="s">
        <v>5149</v>
      </c>
    </row>
    <row r="177" spans="1:5" x14ac:dyDescent="0.25">
      <c r="A177" s="4" t="s">
        <v>890</v>
      </c>
      <c r="B177" s="7">
        <v>182</v>
      </c>
      <c r="C177" s="7">
        <v>0.68</v>
      </c>
      <c r="D177" s="7" t="s">
        <v>6122</v>
      </c>
      <c r="E177" s="7" t="s">
        <v>6123</v>
      </c>
    </row>
    <row r="178" spans="1:5" x14ac:dyDescent="0.25">
      <c r="A178" s="4" t="s">
        <v>891</v>
      </c>
      <c r="B178" s="7">
        <v>166</v>
      </c>
      <c r="C178" s="7">
        <v>0.76</v>
      </c>
      <c r="D178" s="7" t="s">
        <v>6124</v>
      </c>
    </row>
    <row r="179" spans="1:5" x14ac:dyDescent="0.25">
      <c r="A179" s="4" t="s">
        <v>892</v>
      </c>
      <c r="B179" s="7">
        <v>197</v>
      </c>
      <c r="C179" s="7">
        <v>0.66</v>
      </c>
      <c r="D179" s="7" t="s">
        <v>6125</v>
      </c>
    </row>
    <row r="180" spans="1:5" x14ac:dyDescent="0.25">
      <c r="A180" s="4" t="s">
        <v>893</v>
      </c>
      <c r="B180" s="7">
        <v>182</v>
      </c>
      <c r="C180" s="7">
        <v>0.68</v>
      </c>
      <c r="D180" s="7" t="s">
        <v>6126</v>
      </c>
      <c r="E180" s="7" t="s">
        <v>5075</v>
      </c>
    </row>
    <row r="181" spans="1:5" x14ac:dyDescent="0.25">
      <c r="A181" s="4" t="s">
        <v>894</v>
      </c>
      <c r="B181" s="7">
        <v>193</v>
      </c>
      <c r="C181" s="7">
        <v>0.64</v>
      </c>
      <c r="D181" s="7" t="s">
        <v>6127</v>
      </c>
      <c r="E181" s="7" t="s">
        <v>6128</v>
      </c>
    </row>
    <row r="182" spans="1:5" x14ac:dyDescent="0.25">
      <c r="A182" s="4" t="s">
        <v>895</v>
      </c>
      <c r="B182" s="7">
        <v>197</v>
      </c>
      <c r="C182" s="7">
        <v>0.56999999999999995</v>
      </c>
      <c r="D182" s="7" t="s">
        <v>6129</v>
      </c>
    </row>
    <row r="183" spans="1:5" x14ac:dyDescent="0.25">
      <c r="A183" s="4" t="s">
        <v>896</v>
      </c>
      <c r="B183" s="7">
        <v>182</v>
      </c>
      <c r="C183" s="7">
        <v>0.76</v>
      </c>
      <c r="D183" s="7" t="s">
        <v>6130</v>
      </c>
      <c r="E183" s="7" t="s">
        <v>6131</v>
      </c>
    </row>
    <row r="184" spans="1:5" x14ac:dyDescent="0.25">
      <c r="A184" s="4" t="s">
        <v>897</v>
      </c>
      <c r="B184" s="7">
        <v>194</v>
      </c>
      <c r="C184" s="7">
        <v>0.74</v>
      </c>
      <c r="D184" s="7" t="s">
        <v>6132</v>
      </c>
      <c r="E184" s="7" t="s">
        <v>6133</v>
      </c>
    </row>
    <row r="185" spans="1:5" x14ac:dyDescent="0.25">
      <c r="A185" s="4" t="s">
        <v>898</v>
      </c>
      <c r="B185" s="7">
        <v>170</v>
      </c>
      <c r="C185" s="7">
        <v>0.85</v>
      </c>
      <c r="D185" s="7" t="s">
        <v>6134</v>
      </c>
    </row>
    <row r="186" spans="1:5" x14ac:dyDescent="0.25">
      <c r="A186" s="4" t="s">
        <v>899</v>
      </c>
      <c r="B186" s="7">
        <v>185</v>
      </c>
      <c r="C186" s="7">
        <v>0.99</v>
      </c>
      <c r="D186" s="7" t="s">
        <v>6135</v>
      </c>
    </row>
    <row r="187" spans="1:5" x14ac:dyDescent="0.25">
      <c r="A187" s="4" t="s">
        <v>900</v>
      </c>
      <c r="B187" s="7">
        <v>170</v>
      </c>
      <c r="C187" s="7">
        <v>0.74</v>
      </c>
      <c r="D187" s="7" t="s">
        <v>6136</v>
      </c>
    </row>
    <row r="188" spans="1:5" x14ac:dyDescent="0.25">
      <c r="A188" s="4" t="s">
        <v>901</v>
      </c>
      <c r="B188" s="7">
        <v>198</v>
      </c>
      <c r="C188" s="7">
        <v>0.8</v>
      </c>
      <c r="D188" s="7" t="s">
        <v>6137</v>
      </c>
      <c r="E188" s="7" t="s">
        <v>6138</v>
      </c>
    </row>
    <row r="189" spans="1:5" x14ac:dyDescent="0.25">
      <c r="A189" s="4" t="s">
        <v>902</v>
      </c>
      <c r="B189" s="7">
        <v>197</v>
      </c>
      <c r="C189" s="7">
        <v>0.81</v>
      </c>
      <c r="D189" s="7" t="s">
        <v>6139</v>
      </c>
      <c r="E189" s="7" t="s">
        <v>6140</v>
      </c>
    </row>
    <row r="190" spans="1:5" x14ac:dyDescent="0.25">
      <c r="A190" s="4" t="s">
        <v>903</v>
      </c>
      <c r="B190" s="7">
        <v>197</v>
      </c>
      <c r="C190" s="7">
        <v>0.62</v>
      </c>
      <c r="D190" s="7" t="s">
        <v>6141</v>
      </c>
      <c r="E190" s="7" t="s">
        <v>6142</v>
      </c>
    </row>
    <row r="191" spans="1:5" x14ac:dyDescent="0.25">
      <c r="A191" s="4" t="s">
        <v>904</v>
      </c>
      <c r="B191" s="7">
        <v>197</v>
      </c>
      <c r="C191" s="7">
        <v>0.96</v>
      </c>
      <c r="D191" s="7" t="s">
        <v>6143</v>
      </c>
      <c r="E191" s="7" t="s">
        <v>6144</v>
      </c>
    </row>
    <row r="192" spans="1:5" x14ac:dyDescent="0.25">
      <c r="A192" s="4" t="s">
        <v>905</v>
      </c>
      <c r="B192" s="7">
        <v>198</v>
      </c>
      <c r="C192" s="7">
        <v>0.97</v>
      </c>
      <c r="D192" s="7" t="s">
        <v>6145</v>
      </c>
      <c r="E192" s="7" t="s">
        <v>6146</v>
      </c>
    </row>
    <row r="193" spans="1:5" x14ac:dyDescent="0.25">
      <c r="A193" s="4" t="s">
        <v>906</v>
      </c>
      <c r="B193" s="7">
        <v>198</v>
      </c>
      <c r="C193" s="7">
        <v>0.99</v>
      </c>
      <c r="D193" s="7" t="s">
        <v>6147</v>
      </c>
      <c r="E193" s="7" t="s">
        <v>6148</v>
      </c>
    </row>
    <row r="194" spans="1:5" x14ac:dyDescent="0.25">
      <c r="A194" s="4" t="s">
        <v>907</v>
      </c>
      <c r="B194" s="7">
        <v>145</v>
      </c>
      <c r="C194" s="7">
        <v>1</v>
      </c>
      <c r="D194" s="7" t="s">
        <v>6149</v>
      </c>
    </row>
    <row r="195" spans="1:5" x14ac:dyDescent="0.25">
      <c r="A195" s="4" t="s">
        <v>908</v>
      </c>
      <c r="B195" s="7">
        <v>180</v>
      </c>
      <c r="C195" s="7">
        <v>0.73</v>
      </c>
      <c r="D195" s="7" t="s">
        <v>6150</v>
      </c>
    </row>
    <row r="196" spans="1:5" x14ac:dyDescent="0.25">
      <c r="A196" s="4" t="s">
        <v>909</v>
      </c>
      <c r="B196" s="7">
        <v>185</v>
      </c>
      <c r="C196" s="7">
        <v>0.95</v>
      </c>
      <c r="D196" s="7" t="s">
        <v>6151</v>
      </c>
    </row>
    <row r="197" spans="1:5" x14ac:dyDescent="0.25">
      <c r="A197" s="4" t="s">
        <v>910</v>
      </c>
      <c r="B197" s="7">
        <v>192</v>
      </c>
      <c r="C197" s="7">
        <v>0.91</v>
      </c>
      <c r="D197" s="7" t="s">
        <v>6152</v>
      </c>
    </row>
    <row r="198" spans="1:5" x14ac:dyDescent="0.25">
      <c r="A198" s="4" t="s">
        <v>911</v>
      </c>
      <c r="B198" s="7">
        <v>185</v>
      </c>
      <c r="C198" s="7">
        <v>0.97</v>
      </c>
      <c r="D198" s="7" t="s">
        <v>6153</v>
      </c>
      <c r="E198" s="7" t="s">
        <v>5330</v>
      </c>
    </row>
    <row r="199" spans="1:5" x14ac:dyDescent="0.25">
      <c r="A199" s="4" t="s">
        <v>912</v>
      </c>
      <c r="B199" s="7">
        <v>194</v>
      </c>
      <c r="C199" s="7">
        <v>0.84</v>
      </c>
      <c r="D199" s="7" t="s">
        <v>6154</v>
      </c>
    </row>
    <row r="200" spans="1:5" x14ac:dyDescent="0.25">
      <c r="A200" s="4" t="s">
        <v>913</v>
      </c>
      <c r="B200" s="7">
        <v>171</v>
      </c>
      <c r="C200" s="7">
        <v>0.57999999999999996</v>
      </c>
      <c r="D200" s="7" t="s">
        <v>6155</v>
      </c>
      <c r="E200" s="7" t="s">
        <v>6156</v>
      </c>
    </row>
    <row r="201" spans="1:5" x14ac:dyDescent="0.25">
      <c r="A201" s="4" t="s">
        <v>914</v>
      </c>
      <c r="B201" s="7">
        <v>198</v>
      </c>
      <c r="C201" s="7">
        <v>0.89</v>
      </c>
      <c r="D201" s="7" t="s">
        <v>6157</v>
      </c>
      <c r="E201" s="7" t="s">
        <v>5063</v>
      </c>
    </row>
    <row r="202" spans="1:5" x14ac:dyDescent="0.25">
      <c r="A202" s="4" t="s">
        <v>915</v>
      </c>
      <c r="B202" s="7">
        <v>156</v>
      </c>
      <c r="C202" s="7">
        <v>0.69</v>
      </c>
      <c r="D202" s="7" t="s">
        <v>6158</v>
      </c>
      <c r="E202" s="7" t="s">
        <v>6159</v>
      </c>
    </row>
    <row r="203" spans="1:5" x14ac:dyDescent="0.25">
      <c r="A203" s="4" t="s">
        <v>916</v>
      </c>
      <c r="B203" s="7">
        <v>145</v>
      </c>
      <c r="C203" s="7">
        <v>1</v>
      </c>
      <c r="D203" s="7" t="s">
        <v>6160</v>
      </c>
      <c r="E203" s="7" t="s">
        <v>6161</v>
      </c>
    </row>
    <row r="204" spans="1:5" x14ac:dyDescent="0.25">
      <c r="A204" s="4" t="s">
        <v>917</v>
      </c>
      <c r="B204" s="7">
        <v>192</v>
      </c>
      <c r="C204" s="7">
        <v>0.61</v>
      </c>
      <c r="D204" s="7" t="s">
        <v>6162</v>
      </c>
      <c r="E204" s="7" t="s">
        <v>6163</v>
      </c>
    </row>
    <row r="205" spans="1:5" x14ac:dyDescent="0.25">
      <c r="A205" s="4" t="s">
        <v>94</v>
      </c>
      <c r="B205" s="7">
        <v>178</v>
      </c>
      <c r="C205" s="7">
        <v>1</v>
      </c>
      <c r="D205" s="7" t="s">
        <v>6164</v>
      </c>
    </row>
    <row r="206" spans="1:5" x14ac:dyDescent="0.25">
      <c r="A206" s="4" t="s">
        <v>918</v>
      </c>
      <c r="B206" s="7">
        <v>145</v>
      </c>
      <c r="C206" s="7">
        <v>1</v>
      </c>
      <c r="D206" s="7" t="s">
        <v>6165</v>
      </c>
    </row>
    <row r="207" spans="1:5" x14ac:dyDescent="0.25">
      <c r="A207" s="4" t="s">
        <v>919</v>
      </c>
      <c r="B207" s="7">
        <v>186</v>
      </c>
      <c r="C207" s="7">
        <v>0.57999999999999996</v>
      </c>
      <c r="D207" s="7" t="s">
        <v>6166</v>
      </c>
      <c r="E207" s="7" t="s">
        <v>5258</v>
      </c>
    </row>
    <row r="208" spans="1:5" x14ac:dyDescent="0.25">
      <c r="A208" s="4" t="s">
        <v>920</v>
      </c>
      <c r="B208" s="7">
        <v>180</v>
      </c>
      <c r="C208" s="7">
        <v>0.96</v>
      </c>
      <c r="D208" s="7" t="s">
        <v>6167</v>
      </c>
      <c r="E208" s="7" t="s">
        <v>5258</v>
      </c>
    </row>
    <row r="209" spans="1:5" x14ac:dyDescent="0.25">
      <c r="A209" s="4" t="s">
        <v>921</v>
      </c>
      <c r="B209" s="7">
        <v>186</v>
      </c>
      <c r="C209" s="7">
        <v>0.51</v>
      </c>
      <c r="D209" s="7" t="s">
        <v>6168</v>
      </c>
      <c r="E209" s="7" t="s">
        <v>6169</v>
      </c>
    </row>
    <row r="210" spans="1:5" x14ac:dyDescent="0.25">
      <c r="A210" s="4" t="s">
        <v>922</v>
      </c>
      <c r="B210" s="7">
        <v>198</v>
      </c>
      <c r="C210" s="7">
        <v>1</v>
      </c>
      <c r="D210" s="7" t="s">
        <v>6170</v>
      </c>
      <c r="E210" s="7" t="s">
        <v>6171</v>
      </c>
    </row>
    <row r="211" spans="1:5" x14ac:dyDescent="0.25">
      <c r="A211" s="4" t="s">
        <v>923</v>
      </c>
      <c r="B211" s="7">
        <v>145</v>
      </c>
      <c r="C211" s="7">
        <v>1</v>
      </c>
      <c r="D211" s="7" t="s">
        <v>6172</v>
      </c>
      <c r="E211" s="7" t="s">
        <v>6173</v>
      </c>
    </row>
    <row r="212" spans="1:5" x14ac:dyDescent="0.25">
      <c r="A212" s="4" t="s">
        <v>924</v>
      </c>
      <c r="B212" s="7">
        <v>187</v>
      </c>
      <c r="C212" s="7">
        <v>0.64</v>
      </c>
      <c r="D212" s="7" t="s">
        <v>6174</v>
      </c>
      <c r="E212" s="7" t="s">
        <v>6175</v>
      </c>
    </row>
    <row r="213" spans="1:5" x14ac:dyDescent="0.25">
      <c r="A213" s="4" t="s">
        <v>925</v>
      </c>
      <c r="B213" s="7">
        <v>198</v>
      </c>
      <c r="C213" s="7">
        <v>0.64</v>
      </c>
      <c r="D213" s="7" t="s">
        <v>6176</v>
      </c>
      <c r="E213" s="7" t="s">
        <v>6177</v>
      </c>
    </row>
    <row r="214" spans="1:5" x14ac:dyDescent="0.25">
      <c r="A214" s="4" t="s">
        <v>926</v>
      </c>
      <c r="B214" s="7">
        <v>172</v>
      </c>
      <c r="C214" s="7">
        <v>0.56000000000000005</v>
      </c>
      <c r="D214" s="7" t="s">
        <v>6178</v>
      </c>
      <c r="E214" s="7" t="s">
        <v>6179</v>
      </c>
    </row>
    <row r="215" spans="1:5" x14ac:dyDescent="0.25">
      <c r="A215" s="4" t="s">
        <v>927</v>
      </c>
      <c r="B215" s="7">
        <v>185</v>
      </c>
      <c r="C215" s="7">
        <v>1</v>
      </c>
      <c r="D215" s="7" t="s">
        <v>6180</v>
      </c>
    </row>
    <row r="216" spans="1:5" x14ac:dyDescent="0.25">
      <c r="A216" s="4" t="s">
        <v>928</v>
      </c>
      <c r="B216" s="7">
        <v>190</v>
      </c>
      <c r="C216" s="7">
        <v>0.87</v>
      </c>
      <c r="D216" s="7" t="s">
        <v>6181</v>
      </c>
      <c r="E216" s="7" t="s">
        <v>5031</v>
      </c>
    </row>
    <row r="217" spans="1:5" x14ac:dyDescent="0.25">
      <c r="A217" s="4" t="s">
        <v>929</v>
      </c>
      <c r="B217" s="7">
        <v>197</v>
      </c>
      <c r="C217" s="7">
        <v>0.92</v>
      </c>
      <c r="D217" s="7" t="s">
        <v>6182</v>
      </c>
    </row>
    <row r="218" spans="1:5" x14ac:dyDescent="0.25">
      <c r="A218" s="4" t="s">
        <v>930</v>
      </c>
      <c r="B218" s="7">
        <v>197</v>
      </c>
      <c r="C218" s="7">
        <v>0.55000000000000004</v>
      </c>
      <c r="D218" s="7" t="s">
        <v>6183</v>
      </c>
      <c r="E218" s="7" t="s">
        <v>6184</v>
      </c>
    </row>
    <row r="219" spans="1:5" x14ac:dyDescent="0.25">
      <c r="A219" s="4" t="s">
        <v>931</v>
      </c>
      <c r="B219" s="7">
        <v>197</v>
      </c>
      <c r="C219" s="7">
        <v>0.95</v>
      </c>
      <c r="D219" s="7" t="s">
        <v>6185</v>
      </c>
    </row>
    <row r="220" spans="1:5" x14ac:dyDescent="0.25">
      <c r="A220" s="4" t="s">
        <v>932</v>
      </c>
      <c r="B220" s="7">
        <v>185</v>
      </c>
      <c r="C220" s="7">
        <v>1</v>
      </c>
      <c r="D220" s="7" t="s">
        <v>6186</v>
      </c>
      <c r="E220" s="7" t="s">
        <v>5336</v>
      </c>
    </row>
    <row r="221" spans="1:5" x14ac:dyDescent="0.25">
      <c r="A221" s="4" t="s">
        <v>933</v>
      </c>
      <c r="B221" s="7">
        <v>145</v>
      </c>
      <c r="C221" s="7">
        <v>1</v>
      </c>
      <c r="D221" s="7" t="s">
        <v>6187</v>
      </c>
      <c r="E221" s="7" t="s">
        <v>6188</v>
      </c>
    </row>
    <row r="222" spans="1:5" x14ac:dyDescent="0.25">
      <c r="A222" s="4" t="s">
        <v>934</v>
      </c>
      <c r="B222" s="7">
        <v>198</v>
      </c>
      <c r="C222" s="7">
        <v>0.81</v>
      </c>
      <c r="D222" s="7" t="s">
        <v>6189</v>
      </c>
    </row>
    <row r="223" spans="1:5" x14ac:dyDescent="0.25">
      <c r="A223" s="4" t="s">
        <v>935</v>
      </c>
      <c r="B223" s="7">
        <v>145</v>
      </c>
      <c r="C223" s="7">
        <v>1</v>
      </c>
      <c r="D223" s="7" t="s">
        <v>6190</v>
      </c>
    </row>
    <row r="224" spans="1:5" x14ac:dyDescent="0.25">
      <c r="A224" s="4" t="s">
        <v>936</v>
      </c>
      <c r="B224" s="7">
        <v>145</v>
      </c>
      <c r="C224" s="7">
        <v>1</v>
      </c>
      <c r="D224" s="7" t="s">
        <v>6191</v>
      </c>
      <c r="E224" s="7" t="s">
        <v>6192</v>
      </c>
    </row>
    <row r="225" spans="1:5" x14ac:dyDescent="0.25">
      <c r="A225" s="4" t="s">
        <v>937</v>
      </c>
      <c r="B225" s="7">
        <v>145</v>
      </c>
      <c r="C225" s="7">
        <v>0.67</v>
      </c>
      <c r="D225" s="7" t="s">
        <v>6193</v>
      </c>
      <c r="E225" s="7" t="s">
        <v>6194</v>
      </c>
    </row>
    <row r="226" spans="1:5" x14ac:dyDescent="0.25">
      <c r="A226" s="4" t="s">
        <v>938</v>
      </c>
      <c r="B226" s="7">
        <v>172</v>
      </c>
      <c r="C226" s="7">
        <v>0.59</v>
      </c>
      <c r="D226" s="7" t="s">
        <v>6195</v>
      </c>
      <c r="E226" s="7" t="s">
        <v>6196</v>
      </c>
    </row>
    <row r="227" spans="1:5" x14ac:dyDescent="0.25">
      <c r="A227" s="4" t="s">
        <v>939</v>
      </c>
      <c r="B227" s="7">
        <v>184</v>
      </c>
      <c r="C227" s="7">
        <v>0.97</v>
      </c>
      <c r="D227" s="7" t="s">
        <v>6197</v>
      </c>
      <c r="E227" s="7" t="s">
        <v>6196</v>
      </c>
    </row>
    <row r="228" spans="1:5" x14ac:dyDescent="0.25">
      <c r="A228" s="4" t="s">
        <v>940</v>
      </c>
      <c r="B228" s="7">
        <v>185</v>
      </c>
      <c r="C228" s="7">
        <v>0.8</v>
      </c>
      <c r="D228" s="7" t="s">
        <v>6198</v>
      </c>
    </row>
    <row r="229" spans="1:5" x14ac:dyDescent="0.25">
      <c r="A229" s="4" t="s">
        <v>941</v>
      </c>
      <c r="B229" s="7">
        <v>185</v>
      </c>
      <c r="C229" s="7">
        <v>0.92</v>
      </c>
      <c r="D229" s="7" t="s">
        <v>6199</v>
      </c>
      <c r="E229" s="7" t="s">
        <v>6196</v>
      </c>
    </row>
    <row r="230" spans="1:5" x14ac:dyDescent="0.25">
      <c r="A230" s="4" t="s">
        <v>942</v>
      </c>
      <c r="B230" s="7">
        <v>158</v>
      </c>
      <c r="C230" s="7">
        <v>0.51</v>
      </c>
      <c r="D230" s="7" t="s">
        <v>6200</v>
      </c>
      <c r="E230" s="7" t="s">
        <v>6201</v>
      </c>
    </row>
    <row r="231" spans="1:5" x14ac:dyDescent="0.25">
      <c r="A231" s="4" t="s">
        <v>943</v>
      </c>
      <c r="B231" s="7">
        <v>195</v>
      </c>
      <c r="C231" s="7">
        <v>0.67</v>
      </c>
      <c r="D231" s="7" t="s">
        <v>6202</v>
      </c>
      <c r="E231" s="7" t="s">
        <v>5068</v>
      </c>
    </row>
    <row r="232" spans="1:5" x14ac:dyDescent="0.25">
      <c r="A232" s="4" t="s">
        <v>944</v>
      </c>
      <c r="B232" s="7">
        <v>180</v>
      </c>
      <c r="C232" s="7">
        <v>0.85</v>
      </c>
      <c r="D232" s="7" t="s">
        <v>6203</v>
      </c>
      <c r="E232" s="7" t="s">
        <v>5110</v>
      </c>
    </row>
    <row r="233" spans="1:5" x14ac:dyDescent="0.25">
      <c r="A233" s="4" t="s">
        <v>945</v>
      </c>
      <c r="B233" s="7">
        <v>198</v>
      </c>
      <c r="C233" s="7">
        <v>0.83</v>
      </c>
      <c r="D233" s="7" t="s">
        <v>6204</v>
      </c>
      <c r="E233" s="7" t="s">
        <v>6205</v>
      </c>
    </row>
    <row r="234" spans="1:5" x14ac:dyDescent="0.25">
      <c r="A234" s="4" t="s">
        <v>946</v>
      </c>
      <c r="B234" s="7">
        <v>162</v>
      </c>
      <c r="C234" s="7">
        <v>0.73</v>
      </c>
      <c r="D234" s="7" t="s">
        <v>6206</v>
      </c>
    </row>
    <row r="235" spans="1:5" x14ac:dyDescent="0.25">
      <c r="A235" s="4" t="s">
        <v>947</v>
      </c>
      <c r="B235" s="7">
        <v>145</v>
      </c>
      <c r="C235" s="7">
        <v>0.98</v>
      </c>
      <c r="D235" s="7" t="s">
        <v>6207</v>
      </c>
      <c r="E235" s="7" t="s">
        <v>6208</v>
      </c>
    </row>
    <row r="236" spans="1:5" x14ac:dyDescent="0.25">
      <c r="A236" s="4" t="s">
        <v>948</v>
      </c>
      <c r="B236" s="7">
        <v>145</v>
      </c>
      <c r="C236" s="7">
        <v>0.52</v>
      </c>
      <c r="D236" s="7" t="s">
        <v>6209</v>
      </c>
      <c r="E236" s="7" t="s">
        <v>6210</v>
      </c>
    </row>
    <row r="237" spans="1:5" x14ac:dyDescent="0.25">
      <c r="A237" s="4" t="s">
        <v>949</v>
      </c>
      <c r="B237" s="7">
        <v>198</v>
      </c>
      <c r="C237" s="7">
        <v>0.83</v>
      </c>
      <c r="D237" s="7" t="s">
        <v>6211</v>
      </c>
      <c r="E237" s="7" t="s">
        <v>6212</v>
      </c>
    </row>
    <row r="238" spans="1:5" x14ac:dyDescent="0.25">
      <c r="A238" s="4" t="s">
        <v>950</v>
      </c>
      <c r="B238" s="7">
        <v>185</v>
      </c>
      <c r="C238" s="7">
        <v>0.83</v>
      </c>
      <c r="D238" s="7" t="s">
        <v>6213</v>
      </c>
    </row>
    <row r="239" spans="1:5" x14ac:dyDescent="0.25">
      <c r="A239" s="4" t="s">
        <v>951</v>
      </c>
      <c r="B239" s="7">
        <v>172</v>
      </c>
      <c r="C239" s="7">
        <v>0.95</v>
      </c>
      <c r="D239" s="7" t="s">
        <v>6214</v>
      </c>
      <c r="E239" s="7" t="s">
        <v>6215</v>
      </c>
    </row>
    <row r="240" spans="1:5" x14ac:dyDescent="0.25">
      <c r="A240" s="4" t="s">
        <v>952</v>
      </c>
      <c r="B240" s="7">
        <v>197</v>
      </c>
      <c r="C240" s="7">
        <v>0.56999999999999995</v>
      </c>
      <c r="D240" s="7" t="s">
        <v>6216</v>
      </c>
      <c r="E240" s="7" t="s">
        <v>6215</v>
      </c>
    </row>
    <row r="241" spans="1:5" x14ac:dyDescent="0.25">
      <c r="A241" s="4" t="s">
        <v>953</v>
      </c>
      <c r="B241" s="7">
        <v>197</v>
      </c>
      <c r="C241" s="7">
        <v>0.93</v>
      </c>
      <c r="D241" s="7" t="s">
        <v>6217</v>
      </c>
      <c r="E241" s="7" t="s">
        <v>6218</v>
      </c>
    </row>
    <row r="242" spans="1:5" x14ac:dyDescent="0.25">
      <c r="A242" s="4" t="s">
        <v>954</v>
      </c>
      <c r="B242" s="7">
        <v>197</v>
      </c>
      <c r="C242" s="7">
        <v>0.82</v>
      </c>
      <c r="D242" s="7" t="s">
        <v>6219</v>
      </c>
      <c r="E242" s="7" t="s">
        <v>6220</v>
      </c>
    </row>
    <row r="243" spans="1:5" x14ac:dyDescent="0.25">
      <c r="A243" s="4" t="s">
        <v>955</v>
      </c>
      <c r="B243" s="7">
        <v>197</v>
      </c>
      <c r="C243" s="7">
        <v>0.96</v>
      </c>
      <c r="D243" s="7" t="s">
        <v>6221</v>
      </c>
      <c r="E243" s="7" t="s">
        <v>6222</v>
      </c>
    </row>
    <row r="244" spans="1:5" x14ac:dyDescent="0.25">
      <c r="A244" s="4" t="s">
        <v>956</v>
      </c>
      <c r="B244" s="7">
        <v>162</v>
      </c>
      <c r="C244" s="7">
        <v>0.54</v>
      </c>
      <c r="D244" s="7" t="s">
        <v>6223</v>
      </c>
      <c r="E244" s="7" t="s">
        <v>6224</v>
      </c>
    </row>
    <row r="245" spans="1:5" x14ac:dyDescent="0.25">
      <c r="A245" s="4" t="s">
        <v>957</v>
      </c>
      <c r="B245" s="7">
        <v>176</v>
      </c>
      <c r="C245" s="7">
        <v>0.65</v>
      </c>
      <c r="D245" s="7" t="s">
        <v>6225</v>
      </c>
      <c r="E245" s="7" t="s">
        <v>6226</v>
      </c>
    </row>
    <row r="246" spans="1:5" x14ac:dyDescent="0.25">
      <c r="A246" s="4" t="s">
        <v>958</v>
      </c>
      <c r="B246" s="7">
        <v>188</v>
      </c>
      <c r="C246" s="7">
        <v>0.82</v>
      </c>
      <c r="D246" s="7" t="s">
        <v>6227</v>
      </c>
    </row>
    <row r="247" spans="1:5" x14ac:dyDescent="0.25">
      <c r="A247" s="4" t="s">
        <v>959</v>
      </c>
      <c r="B247" s="7">
        <v>176</v>
      </c>
      <c r="C247" s="7">
        <v>0.51</v>
      </c>
      <c r="D247" s="7" t="s">
        <v>6228</v>
      </c>
      <c r="E247" s="7" t="s">
        <v>6229</v>
      </c>
    </row>
    <row r="248" spans="1:5" x14ac:dyDescent="0.25">
      <c r="A248" s="4" t="s">
        <v>960</v>
      </c>
      <c r="B248" s="7">
        <v>170</v>
      </c>
      <c r="C248" s="7">
        <v>0.56000000000000005</v>
      </c>
      <c r="D248" s="7" t="s">
        <v>6230</v>
      </c>
      <c r="E248" s="7" t="s">
        <v>6231</v>
      </c>
    </row>
    <row r="249" spans="1:5" x14ac:dyDescent="0.25">
      <c r="A249" s="4" t="s">
        <v>961</v>
      </c>
      <c r="B249" s="7">
        <v>182</v>
      </c>
      <c r="C249" s="7">
        <v>0.81</v>
      </c>
      <c r="D249" s="7" t="s">
        <v>6232</v>
      </c>
      <c r="E249" s="7" t="s">
        <v>5012</v>
      </c>
    </row>
    <row r="250" spans="1:5" x14ac:dyDescent="0.25">
      <c r="A250" s="4" t="s">
        <v>962</v>
      </c>
      <c r="B250" s="7">
        <v>185</v>
      </c>
      <c r="C250" s="7">
        <v>0.95</v>
      </c>
      <c r="D250" s="7" t="s">
        <v>6233</v>
      </c>
      <c r="E250" s="7" t="s">
        <v>5161</v>
      </c>
    </row>
    <row r="251" spans="1:5" x14ac:dyDescent="0.25">
      <c r="A251" s="4" t="s">
        <v>963</v>
      </c>
      <c r="B251" s="7">
        <v>196</v>
      </c>
      <c r="C251" s="7">
        <v>0.66</v>
      </c>
      <c r="D251" s="7" t="s">
        <v>6234</v>
      </c>
      <c r="E251" s="7" t="s">
        <v>5097</v>
      </c>
    </row>
    <row r="252" spans="1:5" x14ac:dyDescent="0.25">
      <c r="A252" s="4" t="s">
        <v>964</v>
      </c>
      <c r="B252" s="7">
        <v>166</v>
      </c>
      <c r="C252" s="7">
        <v>1</v>
      </c>
      <c r="D252" s="7" t="s">
        <v>6235</v>
      </c>
      <c r="E252" s="7" t="s">
        <v>5172</v>
      </c>
    </row>
    <row r="253" spans="1:5" x14ac:dyDescent="0.25">
      <c r="A253" s="4" t="s">
        <v>965</v>
      </c>
      <c r="B253" s="7">
        <v>190</v>
      </c>
      <c r="C253" s="7">
        <v>0.99</v>
      </c>
      <c r="D253" s="7" t="s">
        <v>6236</v>
      </c>
      <c r="E253" s="7" t="s">
        <v>5172</v>
      </c>
    </row>
    <row r="254" spans="1:5" x14ac:dyDescent="0.25">
      <c r="A254" s="4" t="s">
        <v>966</v>
      </c>
      <c r="B254" s="7">
        <v>145</v>
      </c>
      <c r="C254" s="7">
        <v>0.92</v>
      </c>
      <c r="D254" s="7" t="s">
        <v>6237</v>
      </c>
      <c r="E254" s="7" t="s">
        <v>6238</v>
      </c>
    </row>
    <row r="255" spans="1:5" x14ac:dyDescent="0.25">
      <c r="A255" s="4" t="s">
        <v>967</v>
      </c>
      <c r="B255" s="7">
        <v>198</v>
      </c>
      <c r="C255" s="7">
        <v>0.71</v>
      </c>
      <c r="D255" s="7" t="s">
        <v>6239</v>
      </c>
    </row>
    <row r="256" spans="1:5" x14ac:dyDescent="0.25">
      <c r="A256" s="4" t="s">
        <v>968</v>
      </c>
      <c r="B256" s="7">
        <v>145</v>
      </c>
      <c r="C256" s="7">
        <v>0.91</v>
      </c>
      <c r="D256" s="7" t="s">
        <v>6240</v>
      </c>
    </row>
    <row r="257" spans="1:5" x14ac:dyDescent="0.25">
      <c r="A257" s="4" t="s">
        <v>969</v>
      </c>
      <c r="B257" s="7">
        <v>172</v>
      </c>
      <c r="C257" s="7">
        <v>0.75</v>
      </c>
      <c r="D257" s="7" t="s">
        <v>6241</v>
      </c>
      <c r="E257" s="7" t="s">
        <v>6242</v>
      </c>
    </row>
    <row r="258" spans="1:5" x14ac:dyDescent="0.25">
      <c r="A258" s="4" t="s">
        <v>970</v>
      </c>
      <c r="B258" s="7">
        <v>145</v>
      </c>
      <c r="C258" s="7">
        <v>0.92</v>
      </c>
      <c r="D258" s="7" t="s">
        <v>6243</v>
      </c>
    </row>
    <row r="259" spans="1:5" x14ac:dyDescent="0.25">
      <c r="A259" s="4" t="s">
        <v>971</v>
      </c>
      <c r="B259" s="7">
        <v>172</v>
      </c>
      <c r="C259" s="7">
        <v>0.94</v>
      </c>
      <c r="D259" s="7" t="s">
        <v>6244</v>
      </c>
      <c r="E259" s="7" t="s">
        <v>5050</v>
      </c>
    </row>
    <row r="260" spans="1:5" x14ac:dyDescent="0.25">
      <c r="A260" s="4" t="s">
        <v>972</v>
      </c>
      <c r="B260" s="7">
        <v>159</v>
      </c>
      <c r="C260" s="7">
        <v>0.59</v>
      </c>
      <c r="D260" s="7" t="s">
        <v>6245</v>
      </c>
      <c r="E260" s="7" t="s">
        <v>6246</v>
      </c>
    </row>
    <row r="261" spans="1:5" x14ac:dyDescent="0.25">
      <c r="A261" s="4" t="s">
        <v>973</v>
      </c>
      <c r="B261" s="7">
        <v>197</v>
      </c>
      <c r="C261" s="7">
        <v>0.68</v>
      </c>
      <c r="D261" s="7" t="s">
        <v>6247</v>
      </c>
    </row>
    <row r="262" spans="1:5" x14ac:dyDescent="0.25">
      <c r="A262" s="4" t="s">
        <v>974</v>
      </c>
      <c r="B262" s="7">
        <v>185</v>
      </c>
      <c r="C262" s="7">
        <v>0.87</v>
      </c>
      <c r="D262" s="7" t="s">
        <v>6248</v>
      </c>
      <c r="E262" s="7" t="s">
        <v>5020</v>
      </c>
    </row>
    <row r="263" spans="1:5" x14ac:dyDescent="0.25">
      <c r="A263" s="4" t="s">
        <v>975</v>
      </c>
      <c r="B263" s="7">
        <v>175</v>
      </c>
      <c r="C263" s="7">
        <v>0.82</v>
      </c>
      <c r="D263" s="7" t="s">
        <v>6249</v>
      </c>
      <c r="E263" s="7" t="s">
        <v>6250</v>
      </c>
    </row>
    <row r="264" spans="1:5" x14ac:dyDescent="0.25">
      <c r="A264" s="4" t="s">
        <v>976</v>
      </c>
      <c r="B264" s="7">
        <v>189</v>
      </c>
      <c r="C264" s="7">
        <v>0.96</v>
      </c>
      <c r="D264" s="7" t="s">
        <v>6251</v>
      </c>
      <c r="E264" s="7" t="s">
        <v>5037</v>
      </c>
    </row>
    <row r="265" spans="1:5" x14ac:dyDescent="0.25">
      <c r="A265" s="4" t="s">
        <v>977</v>
      </c>
      <c r="B265" s="7">
        <v>185</v>
      </c>
      <c r="C265" s="7">
        <v>0.67</v>
      </c>
      <c r="D265" s="7" t="s">
        <v>6252</v>
      </c>
    </row>
    <row r="266" spans="1:5" x14ac:dyDescent="0.25">
      <c r="A266" s="4" t="s">
        <v>978</v>
      </c>
      <c r="B266" s="7">
        <v>189</v>
      </c>
      <c r="C266" s="7">
        <v>0.89</v>
      </c>
      <c r="D266" s="7" t="s">
        <v>6253</v>
      </c>
    </row>
    <row r="267" spans="1:5" x14ac:dyDescent="0.25">
      <c r="A267" s="4" t="s">
        <v>979</v>
      </c>
      <c r="B267" s="7">
        <v>188</v>
      </c>
      <c r="C267" s="7">
        <v>0.73</v>
      </c>
      <c r="D267" s="7" t="s">
        <v>6254</v>
      </c>
      <c r="E267" s="7" t="s">
        <v>6255</v>
      </c>
    </row>
    <row r="268" spans="1:5" x14ac:dyDescent="0.25">
      <c r="A268" s="4" t="s">
        <v>980</v>
      </c>
      <c r="B268" s="7">
        <v>191</v>
      </c>
      <c r="C268" s="7">
        <v>0.88</v>
      </c>
      <c r="D268" s="7" t="s">
        <v>6256</v>
      </c>
      <c r="E268" s="7" t="s">
        <v>5121</v>
      </c>
    </row>
    <row r="269" spans="1:5" x14ac:dyDescent="0.25">
      <c r="A269" s="4" t="s">
        <v>981</v>
      </c>
      <c r="B269" s="7">
        <v>172</v>
      </c>
      <c r="C269" s="7">
        <v>0.97</v>
      </c>
      <c r="D269" s="7" t="s">
        <v>6257</v>
      </c>
      <c r="E269" s="7" t="s">
        <v>6258</v>
      </c>
    </row>
    <row r="270" spans="1:5" x14ac:dyDescent="0.25">
      <c r="A270" s="4" t="s">
        <v>982</v>
      </c>
      <c r="B270" s="7">
        <v>185</v>
      </c>
      <c r="C270" s="7">
        <v>0.56999999999999995</v>
      </c>
      <c r="D270" s="7" t="s">
        <v>6259</v>
      </c>
      <c r="E270" s="7" t="s">
        <v>5303</v>
      </c>
    </row>
    <row r="271" spans="1:5" x14ac:dyDescent="0.25">
      <c r="A271" s="4" t="s">
        <v>983</v>
      </c>
      <c r="B271" s="7">
        <v>195</v>
      </c>
      <c r="C271" s="7">
        <v>0.91</v>
      </c>
      <c r="D271" s="7" t="s">
        <v>6260</v>
      </c>
    </row>
    <row r="272" spans="1:5" x14ac:dyDescent="0.25">
      <c r="A272" s="4" t="s">
        <v>984</v>
      </c>
      <c r="B272" s="7">
        <v>180</v>
      </c>
      <c r="C272" s="7">
        <v>0.61</v>
      </c>
      <c r="D272" s="7" t="s">
        <v>6261</v>
      </c>
    </row>
    <row r="273" spans="1:5" x14ac:dyDescent="0.25">
      <c r="A273" s="4" t="s">
        <v>985</v>
      </c>
      <c r="B273" s="7">
        <v>145</v>
      </c>
      <c r="C273" s="7">
        <v>0.73</v>
      </c>
      <c r="D273" s="7" t="s">
        <v>6262</v>
      </c>
    </row>
    <row r="274" spans="1:5" x14ac:dyDescent="0.25">
      <c r="A274" s="4" t="s">
        <v>986</v>
      </c>
      <c r="B274" s="7">
        <v>145</v>
      </c>
      <c r="C274" s="7">
        <v>0.71</v>
      </c>
      <c r="D274" s="7" t="s">
        <v>6263</v>
      </c>
      <c r="E274" s="7" t="s">
        <v>6264</v>
      </c>
    </row>
    <row r="275" spans="1:5" x14ac:dyDescent="0.25">
      <c r="A275" s="4" t="s">
        <v>987</v>
      </c>
      <c r="B275" s="7">
        <v>188</v>
      </c>
      <c r="C275" s="7">
        <v>0.73</v>
      </c>
      <c r="D275" s="7" t="s">
        <v>6265</v>
      </c>
      <c r="E275" s="7" t="s">
        <v>6266</v>
      </c>
    </row>
    <row r="276" spans="1:5" x14ac:dyDescent="0.25">
      <c r="A276" s="4" t="s">
        <v>988</v>
      </c>
      <c r="B276" s="7">
        <v>159</v>
      </c>
      <c r="C276" s="7">
        <v>0.59</v>
      </c>
      <c r="D276" s="7" t="s">
        <v>6267</v>
      </c>
    </row>
    <row r="277" spans="1:5" x14ac:dyDescent="0.25">
      <c r="A277" s="4" t="s">
        <v>989</v>
      </c>
      <c r="B277" s="7">
        <v>189</v>
      </c>
      <c r="C277" s="7">
        <v>0.9</v>
      </c>
      <c r="D277" s="7" t="s">
        <v>6268</v>
      </c>
      <c r="E277" s="7" t="s">
        <v>6269</v>
      </c>
    </row>
    <row r="278" spans="1:5" x14ac:dyDescent="0.25">
      <c r="A278" s="4" t="s">
        <v>990</v>
      </c>
      <c r="B278" s="7">
        <v>192</v>
      </c>
      <c r="C278" s="7">
        <v>0.96</v>
      </c>
      <c r="D278" s="7" t="s">
        <v>6270</v>
      </c>
    </row>
    <row r="279" spans="1:5" x14ac:dyDescent="0.25">
      <c r="A279" s="4" t="s">
        <v>991</v>
      </c>
      <c r="B279" s="7">
        <v>190</v>
      </c>
      <c r="C279" s="7">
        <v>0.87</v>
      </c>
      <c r="D279" s="7" t="s">
        <v>6271</v>
      </c>
    </row>
    <row r="280" spans="1:5" x14ac:dyDescent="0.25">
      <c r="A280" s="4" t="s">
        <v>992</v>
      </c>
      <c r="B280" s="7">
        <v>192</v>
      </c>
      <c r="C280" s="7">
        <v>0.8</v>
      </c>
      <c r="D280" s="7" t="s">
        <v>6272</v>
      </c>
    </row>
    <row r="281" spans="1:5" x14ac:dyDescent="0.25">
      <c r="A281" s="4" t="s">
        <v>993</v>
      </c>
      <c r="B281" s="7">
        <v>176</v>
      </c>
      <c r="C281" s="7">
        <v>0.55000000000000004</v>
      </c>
      <c r="D281" s="7" t="s">
        <v>6273</v>
      </c>
    </row>
    <row r="282" spans="1:5" x14ac:dyDescent="0.25">
      <c r="A282" s="4" t="s">
        <v>994</v>
      </c>
      <c r="B282" s="7">
        <v>194</v>
      </c>
      <c r="C282" s="7">
        <v>0.97</v>
      </c>
      <c r="D282" s="7" t="s">
        <v>6274</v>
      </c>
    </row>
    <row r="283" spans="1:5" x14ac:dyDescent="0.25">
      <c r="A283" s="4" t="s">
        <v>995</v>
      </c>
      <c r="B283" s="7">
        <v>189</v>
      </c>
      <c r="C283" s="7">
        <v>0.53</v>
      </c>
      <c r="D283" s="7" t="s">
        <v>6275</v>
      </c>
    </row>
    <row r="284" spans="1:5" x14ac:dyDescent="0.25">
      <c r="A284" s="4" t="s">
        <v>996</v>
      </c>
      <c r="B284" s="7">
        <v>198</v>
      </c>
      <c r="C284" s="7">
        <v>0.5</v>
      </c>
      <c r="D284" s="7" t="s">
        <v>6276</v>
      </c>
      <c r="E284" s="7" t="s">
        <v>5118</v>
      </c>
    </row>
    <row r="285" spans="1:5" x14ac:dyDescent="0.25">
      <c r="A285" s="4" t="s">
        <v>997</v>
      </c>
      <c r="B285" s="7">
        <v>180</v>
      </c>
      <c r="C285" s="7">
        <v>0.95</v>
      </c>
      <c r="D285" s="7" t="s">
        <v>6277</v>
      </c>
    </row>
    <row r="286" spans="1:5" x14ac:dyDescent="0.25">
      <c r="A286" s="4" t="s">
        <v>998</v>
      </c>
      <c r="B286" s="7">
        <v>185</v>
      </c>
      <c r="C286" s="7">
        <v>0.97</v>
      </c>
      <c r="D286" s="7" t="s">
        <v>6278</v>
      </c>
      <c r="E286" s="7" t="s">
        <v>5213</v>
      </c>
    </row>
    <row r="287" spans="1:5" x14ac:dyDescent="0.25">
      <c r="A287" s="4" t="s">
        <v>999</v>
      </c>
      <c r="B287" s="7">
        <v>185</v>
      </c>
      <c r="C287" s="7">
        <v>0.81</v>
      </c>
      <c r="D287" s="7" t="s">
        <v>6279</v>
      </c>
      <c r="E287" s="7" t="s">
        <v>5218</v>
      </c>
    </row>
    <row r="288" spans="1:5" x14ac:dyDescent="0.25">
      <c r="A288" s="4" t="s">
        <v>1000</v>
      </c>
      <c r="B288" s="7">
        <v>185</v>
      </c>
      <c r="C288" s="7">
        <v>0.99</v>
      </c>
      <c r="D288" s="7" t="s">
        <v>6280</v>
      </c>
      <c r="E288" s="7" t="s">
        <v>5025</v>
      </c>
    </row>
    <row r="289" spans="1:5" x14ac:dyDescent="0.25">
      <c r="A289" s="4" t="s">
        <v>1001</v>
      </c>
      <c r="B289" s="7">
        <v>174</v>
      </c>
      <c r="C289" s="7">
        <v>0.59</v>
      </c>
      <c r="D289" s="7" t="s">
        <v>6281</v>
      </c>
    </row>
    <row r="290" spans="1:5" x14ac:dyDescent="0.25">
      <c r="A290" s="4" t="s">
        <v>1002</v>
      </c>
      <c r="B290" s="7">
        <v>145</v>
      </c>
      <c r="C290" s="7">
        <v>0.56000000000000005</v>
      </c>
      <c r="D290" s="7" t="s">
        <v>6282</v>
      </c>
      <c r="E290" s="7" t="s">
        <v>6283</v>
      </c>
    </row>
    <row r="291" spans="1:5" x14ac:dyDescent="0.25">
      <c r="A291" s="4" t="s">
        <v>1003</v>
      </c>
      <c r="B291" s="7">
        <v>189</v>
      </c>
      <c r="C291" s="7">
        <v>0.53</v>
      </c>
      <c r="D291" s="7" t="s">
        <v>6284</v>
      </c>
    </row>
    <row r="292" spans="1:5" x14ac:dyDescent="0.25">
      <c r="A292" s="4" t="s">
        <v>1004</v>
      </c>
      <c r="B292" s="7">
        <v>185</v>
      </c>
      <c r="C292" s="7">
        <v>0.55000000000000004</v>
      </c>
      <c r="D292" s="7" t="s">
        <v>6285</v>
      </c>
    </row>
    <row r="293" spans="1:5" x14ac:dyDescent="0.25">
      <c r="A293" s="4" t="s">
        <v>1005</v>
      </c>
      <c r="B293" s="7">
        <v>194</v>
      </c>
      <c r="C293" s="7">
        <v>1</v>
      </c>
      <c r="D293" s="7" t="s">
        <v>6286</v>
      </c>
    </row>
    <row r="294" spans="1:5" x14ac:dyDescent="0.25">
      <c r="A294" s="4" t="s">
        <v>1006</v>
      </c>
      <c r="B294" s="7">
        <v>195</v>
      </c>
      <c r="C294" s="7">
        <v>0.75</v>
      </c>
      <c r="D294" s="7" t="s">
        <v>6287</v>
      </c>
    </row>
    <row r="295" spans="1:5" x14ac:dyDescent="0.25">
      <c r="A295" s="4" t="s">
        <v>1007</v>
      </c>
      <c r="B295" s="7">
        <v>194</v>
      </c>
      <c r="C295" s="7">
        <v>0.78</v>
      </c>
      <c r="D295" s="7" t="s">
        <v>6288</v>
      </c>
    </row>
    <row r="296" spans="1:5" x14ac:dyDescent="0.25">
      <c r="A296" s="4" t="s">
        <v>1008</v>
      </c>
      <c r="B296" s="7">
        <v>192</v>
      </c>
      <c r="C296" s="7">
        <v>0.99</v>
      </c>
      <c r="D296" s="7" t="s">
        <v>6289</v>
      </c>
      <c r="E296" s="7" t="s">
        <v>6290</v>
      </c>
    </row>
    <row r="297" spans="1:5" x14ac:dyDescent="0.25">
      <c r="A297" s="4" t="s">
        <v>1009</v>
      </c>
      <c r="B297" s="7">
        <v>194</v>
      </c>
      <c r="C297" s="7">
        <v>0.92</v>
      </c>
      <c r="D297" s="7" t="s">
        <v>6291</v>
      </c>
    </row>
    <row r="298" spans="1:5" x14ac:dyDescent="0.25">
      <c r="A298" s="4" t="s">
        <v>1010</v>
      </c>
      <c r="B298" s="7">
        <v>198</v>
      </c>
      <c r="C298" s="7">
        <v>0.52</v>
      </c>
      <c r="D298" s="7" t="s">
        <v>6292</v>
      </c>
      <c r="E298" s="7" t="s">
        <v>5122</v>
      </c>
    </row>
    <row r="299" spans="1:5" x14ac:dyDescent="0.25">
      <c r="A299" s="4" t="s">
        <v>1011</v>
      </c>
      <c r="B299" s="7">
        <v>198</v>
      </c>
      <c r="C299" s="7">
        <v>0.9</v>
      </c>
      <c r="D299" s="7" t="s">
        <v>6293</v>
      </c>
      <c r="E299" s="7" t="s">
        <v>5192</v>
      </c>
    </row>
    <row r="300" spans="1:5" x14ac:dyDescent="0.25">
      <c r="A300" s="4" t="s">
        <v>1012</v>
      </c>
      <c r="B300" s="7">
        <v>180</v>
      </c>
      <c r="C300" s="7">
        <v>0.59</v>
      </c>
      <c r="D300" s="7" t="s">
        <v>6294</v>
      </c>
      <c r="E300" s="7" t="s">
        <v>5080</v>
      </c>
    </row>
    <row r="301" spans="1:5" x14ac:dyDescent="0.25">
      <c r="A301" s="4" t="s">
        <v>1013</v>
      </c>
      <c r="B301" s="7">
        <v>198</v>
      </c>
      <c r="C301" s="7">
        <v>0.91</v>
      </c>
      <c r="D301" s="7" t="s">
        <v>6295</v>
      </c>
      <c r="E301" s="7" t="s">
        <v>6296</v>
      </c>
    </row>
    <row r="302" spans="1:5" x14ac:dyDescent="0.25">
      <c r="A302" s="4" t="s">
        <v>1014</v>
      </c>
      <c r="B302" s="7">
        <v>185</v>
      </c>
      <c r="C302" s="7">
        <v>0.95</v>
      </c>
      <c r="D302" s="7" t="s">
        <v>6297</v>
      </c>
      <c r="E302" s="7" t="s">
        <v>5226</v>
      </c>
    </row>
    <row r="303" spans="1:5" x14ac:dyDescent="0.25">
      <c r="A303" s="4" t="s">
        <v>1015</v>
      </c>
      <c r="B303" s="7">
        <v>172</v>
      </c>
      <c r="C303" s="7">
        <v>0.65</v>
      </c>
      <c r="D303" s="7" t="s">
        <v>6298</v>
      </c>
      <c r="E303" s="7" t="s">
        <v>6299</v>
      </c>
    </row>
    <row r="304" spans="1:5" x14ac:dyDescent="0.25">
      <c r="A304" s="4" t="s">
        <v>1016</v>
      </c>
      <c r="B304" s="7">
        <v>194</v>
      </c>
      <c r="C304" s="7">
        <v>0.82</v>
      </c>
      <c r="D304" s="7" t="s">
        <v>6300</v>
      </c>
    </row>
    <row r="305" spans="1:5" x14ac:dyDescent="0.25">
      <c r="A305" s="4" t="s">
        <v>1017</v>
      </c>
      <c r="B305" s="7">
        <v>189</v>
      </c>
      <c r="C305" s="7">
        <v>0.97</v>
      </c>
      <c r="D305" s="7" t="s">
        <v>6301</v>
      </c>
      <c r="E305" s="7" t="s">
        <v>5327</v>
      </c>
    </row>
    <row r="306" spans="1:5" x14ac:dyDescent="0.25">
      <c r="A306" s="4" t="s">
        <v>1018</v>
      </c>
      <c r="B306" s="7">
        <v>183</v>
      </c>
      <c r="C306" s="7">
        <v>0.91</v>
      </c>
      <c r="D306" s="7" t="s">
        <v>6302</v>
      </c>
    </row>
    <row r="307" spans="1:5" x14ac:dyDescent="0.25">
      <c r="A307" s="4" t="s">
        <v>1019</v>
      </c>
      <c r="B307" s="7">
        <v>198</v>
      </c>
      <c r="C307" s="7">
        <v>0.99</v>
      </c>
      <c r="D307" s="7" t="s">
        <v>6303</v>
      </c>
      <c r="E307" s="7" t="s">
        <v>5362</v>
      </c>
    </row>
    <row r="308" spans="1:5" x14ac:dyDescent="0.25">
      <c r="A308" s="4" t="s">
        <v>1020</v>
      </c>
      <c r="B308" s="7">
        <v>192</v>
      </c>
      <c r="C308" s="7">
        <v>0.99</v>
      </c>
      <c r="D308" s="7" t="s">
        <v>6304</v>
      </c>
    </row>
    <row r="309" spans="1:5" x14ac:dyDescent="0.25">
      <c r="A309" s="4" t="s">
        <v>1021</v>
      </c>
      <c r="B309" s="7">
        <v>192</v>
      </c>
      <c r="C309" s="7">
        <v>0.99</v>
      </c>
      <c r="D309" s="7" t="s">
        <v>6305</v>
      </c>
    </row>
    <row r="310" spans="1:5" x14ac:dyDescent="0.25">
      <c r="A310" s="4" t="s">
        <v>1022</v>
      </c>
      <c r="B310" s="7">
        <v>198</v>
      </c>
      <c r="C310" s="7">
        <v>1</v>
      </c>
      <c r="D310" s="7" t="s">
        <v>6306</v>
      </c>
      <c r="E310" s="7" t="s">
        <v>6307</v>
      </c>
    </row>
    <row r="311" spans="1:5" x14ac:dyDescent="0.25">
      <c r="A311" s="4" t="s">
        <v>1023</v>
      </c>
      <c r="B311" s="7">
        <v>176</v>
      </c>
      <c r="C311" s="7">
        <v>0.52</v>
      </c>
      <c r="D311" s="7" t="s">
        <v>6308</v>
      </c>
    </row>
    <row r="312" spans="1:5" x14ac:dyDescent="0.25">
      <c r="A312" s="4" t="s">
        <v>1024</v>
      </c>
      <c r="B312" s="7">
        <v>185</v>
      </c>
      <c r="C312" s="7">
        <v>0.74</v>
      </c>
      <c r="D312" s="7" t="s">
        <v>6309</v>
      </c>
    </row>
    <row r="313" spans="1:5" x14ac:dyDescent="0.25">
      <c r="A313" s="4" t="s">
        <v>1025</v>
      </c>
      <c r="B313" s="7">
        <v>196</v>
      </c>
      <c r="C313" s="7">
        <v>0.56999999999999995</v>
      </c>
      <c r="D313" s="7" t="s">
        <v>6310</v>
      </c>
    </row>
    <row r="314" spans="1:5" x14ac:dyDescent="0.25">
      <c r="A314" s="4" t="s">
        <v>1026</v>
      </c>
      <c r="B314" s="7">
        <v>180</v>
      </c>
      <c r="C314" s="7">
        <v>0.86</v>
      </c>
      <c r="D314" s="7" t="s">
        <v>6311</v>
      </c>
    </row>
    <row r="315" spans="1:5" x14ac:dyDescent="0.25">
      <c r="A315" s="4" t="s">
        <v>1027</v>
      </c>
      <c r="B315" s="7">
        <v>196</v>
      </c>
      <c r="C315" s="7">
        <v>0.5</v>
      </c>
      <c r="D315" s="7" t="s">
        <v>6312</v>
      </c>
    </row>
    <row r="316" spans="1:5" x14ac:dyDescent="0.25">
      <c r="A316" s="4" t="s">
        <v>1028</v>
      </c>
      <c r="B316" s="7">
        <v>185</v>
      </c>
      <c r="C316" s="7">
        <v>0.53</v>
      </c>
      <c r="D316" s="7" t="s">
        <v>6313</v>
      </c>
    </row>
    <row r="317" spans="1:5" x14ac:dyDescent="0.25">
      <c r="A317" s="4" t="s">
        <v>1029</v>
      </c>
      <c r="B317" s="7">
        <v>178</v>
      </c>
      <c r="C317" s="7">
        <v>0.59</v>
      </c>
      <c r="D317" s="7" t="s">
        <v>6314</v>
      </c>
      <c r="E317" s="7" t="s">
        <v>6315</v>
      </c>
    </row>
    <row r="318" spans="1:5" x14ac:dyDescent="0.25">
      <c r="A318" s="4" t="s">
        <v>1030</v>
      </c>
      <c r="B318" s="7">
        <v>190</v>
      </c>
      <c r="C318" s="7">
        <v>0.95</v>
      </c>
      <c r="D318" s="7" t="s">
        <v>6316</v>
      </c>
    </row>
    <row r="319" spans="1:5" x14ac:dyDescent="0.25">
      <c r="A319" s="4" t="s">
        <v>1031</v>
      </c>
      <c r="B319" s="7">
        <v>192</v>
      </c>
      <c r="C319" s="7">
        <v>0.55000000000000004</v>
      </c>
      <c r="D319" s="7" t="s">
        <v>6317</v>
      </c>
    </row>
    <row r="320" spans="1:5" x14ac:dyDescent="0.25">
      <c r="A320" s="4" t="s">
        <v>1032</v>
      </c>
      <c r="B320" s="7">
        <v>191</v>
      </c>
      <c r="C320" s="7">
        <v>0.99</v>
      </c>
      <c r="D320" s="7" t="s">
        <v>6318</v>
      </c>
    </row>
    <row r="321" spans="1:5" x14ac:dyDescent="0.25">
      <c r="A321" s="4" t="s">
        <v>1033</v>
      </c>
      <c r="B321" s="7">
        <v>192</v>
      </c>
      <c r="C321" s="7">
        <v>0.99</v>
      </c>
      <c r="D321" s="7" t="s">
        <v>6319</v>
      </c>
    </row>
    <row r="322" spans="1:5" x14ac:dyDescent="0.25">
      <c r="A322" s="4" t="s">
        <v>1034</v>
      </c>
      <c r="B322" s="7">
        <v>194</v>
      </c>
      <c r="C322" s="7">
        <v>0.79</v>
      </c>
      <c r="D322" s="7" t="s">
        <v>6320</v>
      </c>
    </row>
    <row r="323" spans="1:5" x14ac:dyDescent="0.25">
      <c r="A323" s="4" t="s">
        <v>1035</v>
      </c>
      <c r="B323" s="7">
        <v>179</v>
      </c>
      <c r="C323" s="7">
        <v>0.73</v>
      </c>
      <c r="D323" s="7" t="s">
        <v>6321</v>
      </c>
      <c r="E323" s="7" t="s">
        <v>6322</v>
      </c>
    </row>
    <row r="324" spans="1:5" x14ac:dyDescent="0.25">
      <c r="A324" s="4" t="s">
        <v>1036</v>
      </c>
      <c r="B324" s="7">
        <v>191</v>
      </c>
      <c r="C324" s="7">
        <v>0.99</v>
      </c>
      <c r="D324" s="7" t="s">
        <v>6323</v>
      </c>
    </row>
    <row r="325" spans="1:5" x14ac:dyDescent="0.25">
      <c r="A325" s="4" t="s">
        <v>1037</v>
      </c>
      <c r="B325" s="7">
        <v>182</v>
      </c>
      <c r="C325" s="7">
        <v>0.77</v>
      </c>
      <c r="D325" s="7" t="s">
        <v>6324</v>
      </c>
      <c r="E325" s="7" t="s">
        <v>6325</v>
      </c>
    </row>
    <row r="326" spans="1:5" x14ac:dyDescent="0.25">
      <c r="A326" s="4" t="s">
        <v>1038</v>
      </c>
      <c r="B326" s="7">
        <v>182</v>
      </c>
      <c r="C326" s="7">
        <v>0.53</v>
      </c>
      <c r="D326" s="7" t="s">
        <v>6326</v>
      </c>
    </row>
    <row r="327" spans="1:5" x14ac:dyDescent="0.25">
      <c r="A327" s="4" t="s">
        <v>1039</v>
      </c>
      <c r="B327" s="7">
        <v>180</v>
      </c>
      <c r="C327" s="7">
        <v>0.87</v>
      </c>
      <c r="D327" s="7" t="s">
        <v>6327</v>
      </c>
      <c r="E327" s="7" t="s">
        <v>5039</v>
      </c>
    </row>
    <row r="328" spans="1:5" x14ac:dyDescent="0.25">
      <c r="A328" s="4" t="s">
        <v>1040</v>
      </c>
      <c r="B328" s="7">
        <v>188</v>
      </c>
      <c r="C328" s="7">
        <v>0.5</v>
      </c>
      <c r="D328" s="7" t="s">
        <v>6328</v>
      </c>
    </row>
    <row r="329" spans="1:5" x14ac:dyDescent="0.25">
      <c r="A329" s="4" t="s">
        <v>1041</v>
      </c>
      <c r="B329" s="7">
        <v>194</v>
      </c>
      <c r="C329" s="7">
        <v>0.81</v>
      </c>
      <c r="D329" s="7" t="s">
        <v>6329</v>
      </c>
    </row>
    <row r="330" spans="1:5" x14ac:dyDescent="0.25">
      <c r="A330" s="4" t="s">
        <v>1042</v>
      </c>
      <c r="B330" s="7">
        <v>191</v>
      </c>
      <c r="C330" s="7">
        <v>0.52</v>
      </c>
      <c r="D330" s="7" t="s">
        <v>6330</v>
      </c>
    </row>
    <row r="331" spans="1:5" x14ac:dyDescent="0.25">
      <c r="A331" s="4" t="s">
        <v>1043</v>
      </c>
      <c r="B331" s="7">
        <v>191</v>
      </c>
      <c r="C331" s="7">
        <v>0.57999999999999996</v>
      </c>
      <c r="D331" s="7" t="s">
        <v>6331</v>
      </c>
    </row>
    <row r="332" spans="1:5" x14ac:dyDescent="0.25">
      <c r="A332" s="4" t="s">
        <v>1044</v>
      </c>
      <c r="B332" s="7">
        <v>187</v>
      </c>
      <c r="C332" s="7">
        <v>0.9</v>
      </c>
      <c r="D332" s="7" t="s">
        <v>6332</v>
      </c>
      <c r="E332" s="7" t="s">
        <v>6333</v>
      </c>
    </row>
    <row r="333" spans="1:5" x14ac:dyDescent="0.25">
      <c r="A333" s="4" t="s">
        <v>1045</v>
      </c>
      <c r="B333" s="7">
        <v>198</v>
      </c>
      <c r="C333" s="7">
        <v>0.75</v>
      </c>
      <c r="D333" s="7" t="s">
        <v>6334</v>
      </c>
    </row>
    <row r="334" spans="1:5" x14ac:dyDescent="0.25">
      <c r="A334" s="4" t="s">
        <v>1046</v>
      </c>
      <c r="B334" s="7">
        <v>191</v>
      </c>
      <c r="C334" s="7">
        <v>0.75</v>
      </c>
      <c r="D334" s="7" t="s">
        <v>6335</v>
      </c>
    </row>
    <row r="335" spans="1:5" x14ac:dyDescent="0.25">
      <c r="A335" s="4" t="s">
        <v>1047</v>
      </c>
      <c r="B335" s="7">
        <v>182</v>
      </c>
      <c r="C335" s="7">
        <v>0.83</v>
      </c>
      <c r="D335" s="7" t="s">
        <v>6336</v>
      </c>
    </row>
    <row r="336" spans="1:5" x14ac:dyDescent="0.25">
      <c r="A336" s="4" t="s">
        <v>1048</v>
      </c>
      <c r="B336" s="7">
        <v>180</v>
      </c>
      <c r="C336" s="7">
        <v>0.97</v>
      </c>
      <c r="D336" s="7" t="s">
        <v>6337</v>
      </c>
    </row>
    <row r="337" spans="1:5" x14ac:dyDescent="0.25">
      <c r="A337" s="4" t="s">
        <v>1049</v>
      </c>
      <c r="B337" s="7">
        <v>198</v>
      </c>
      <c r="C337" s="7">
        <v>1</v>
      </c>
      <c r="D337" s="7" t="s">
        <v>6338</v>
      </c>
      <c r="E337" s="7" t="s">
        <v>6339</v>
      </c>
    </row>
    <row r="338" spans="1:5" x14ac:dyDescent="0.25">
      <c r="A338" s="4" t="s">
        <v>1050</v>
      </c>
      <c r="B338" s="7">
        <v>184</v>
      </c>
      <c r="C338" s="7">
        <v>0.6</v>
      </c>
      <c r="D338" s="7" t="s">
        <v>6340</v>
      </c>
    </row>
    <row r="339" spans="1:5" x14ac:dyDescent="0.25">
      <c r="A339" s="4" t="s">
        <v>1051</v>
      </c>
      <c r="B339" s="7">
        <v>135</v>
      </c>
      <c r="C339" s="7">
        <v>0.71</v>
      </c>
      <c r="D339" s="7" t="s">
        <v>6341</v>
      </c>
    </row>
    <row r="340" spans="1:5" x14ac:dyDescent="0.25">
      <c r="A340" s="4" t="s">
        <v>1052</v>
      </c>
      <c r="B340" s="7">
        <v>179</v>
      </c>
      <c r="C340" s="7">
        <v>0.54</v>
      </c>
      <c r="D340" s="7" t="s">
        <v>6342</v>
      </c>
    </row>
    <row r="341" spans="1:5" x14ac:dyDescent="0.25">
      <c r="A341" s="4" t="s">
        <v>1053</v>
      </c>
      <c r="B341" s="7">
        <v>182</v>
      </c>
      <c r="C341" s="7">
        <v>0.84</v>
      </c>
      <c r="D341" s="7" t="s">
        <v>6343</v>
      </c>
      <c r="E341" s="7" t="s">
        <v>6344</v>
      </c>
    </row>
    <row r="342" spans="1:5" x14ac:dyDescent="0.25">
      <c r="A342" s="4" t="s">
        <v>1054</v>
      </c>
      <c r="B342" s="7">
        <v>145</v>
      </c>
      <c r="C342" s="7">
        <v>0.56000000000000005</v>
      </c>
      <c r="D342" s="7" t="s">
        <v>6345</v>
      </c>
      <c r="E342" s="7" t="s">
        <v>6346</v>
      </c>
    </row>
    <row r="343" spans="1:5" x14ac:dyDescent="0.25">
      <c r="A343" s="4" t="s">
        <v>1055</v>
      </c>
      <c r="B343" s="7">
        <v>137</v>
      </c>
      <c r="C343" s="7">
        <v>0.84</v>
      </c>
      <c r="D343" s="7" t="s">
        <v>6347</v>
      </c>
    </row>
    <row r="344" spans="1:5" x14ac:dyDescent="0.25">
      <c r="A344" s="4" t="s">
        <v>1056</v>
      </c>
      <c r="B344" s="7">
        <v>145</v>
      </c>
      <c r="C344" s="7">
        <v>0.54</v>
      </c>
      <c r="D344" s="7" t="s">
        <v>6348</v>
      </c>
    </row>
    <row r="345" spans="1:5" x14ac:dyDescent="0.25">
      <c r="A345" s="4" t="s">
        <v>1057</v>
      </c>
      <c r="B345" s="7">
        <v>191</v>
      </c>
      <c r="C345" s="7">
        <v>0.85</v>
      </c>
      <c r="D345" s="7" t="s">
        <v>6349</v>
      </c>
    </row>
    <row r="346" spans="1:5" x14ac:dyDescent="0.25">
      <c r="A346" s="4" t="s">
        <v>1058</v>
      </c>
      <c r="B346" s="7">
        <v>191</v>
      </c>
      <c r="C346" s="7">
        <v>0.79</v>
      </c>
      <c r="D346" s="7" t="s">
        <v>6350</v>
      </c>
    </row>
    <row r="347" spans="1:5" x14ac:dyDescent="0.25">
      <c r="A347" s="4" t="s">
        <v>1059</v>
      </c>
      <c r="B347" s="7">
        <v>192</v>
      </c>
      <c r="C347" s="7">
        <v>0.92</v>
      </c>
      <c r="D347" s="7" t="s">
        <v>6351</v>
      </c>
    </row>
    <row r="348" spans="1:5" x14ac:dyDescent="0.25">
      <c r="A348" s="4" t="s">
        <v>1060</v>
      </c>
      <c r="B348" s="7">
        <v>179</v>
      </c>
      <c r="C348" s="7">
        <v>0.52</v>
      </c>
      <c r="D348" s="7" t="s">
        <v>6352</v>
      </c>
    </row>
    <row r="349" spans="1:5" x14ac:dyDescent="0.25">
      <c r="A349" s="4" t="s">
        <v>1061</v>
      </c>
      <c r="B349" s="7">
        <v>192</v>
      </c>
      <c r="C349" s="7">
        <v>0.88</v>
      </c>
      <c r="D349" s="7" t="s">
        <v>6353</v>
      </c>
    </row>
    <row r="350" spans="1:5" x14ac:dyDescent="0.25">
      <c r="A350" s="4" t="s">
        <v>1062</v>
      </c>
      <c r="B350" s="7">
        <v>198</v>
      </c>
      <c r="C350" s="7">
        <v>0.56999999999999995</v>
      </c>
      <c r="D350" s="7" t="s">
        <v>6354</v>
      </c>
    </row>
    <row r="351" spans="1:5" x14ac:dyDescent="0.25">
      <c r="A351" s="4" t="s">
        <v>1063</v>
      </c>
      <c r="B351" s="7">
        <v>182</v>
      </c>
      <c r="C351" s="7">
        <v>0.76</v>
      </c>
      <c r="D351" s="7" t="s">
        <v>6355</v>
      </c>
      <c r="E351" s="7" t="s">
        <v>6356</v>
      </c>
    </row>
    <row r="352" spans="1:5" x14ac:dyDescent="0.25">
      <c r="A352" s="4" t="s">
        <v>1064</v>
      </c>
      <c r="B352" s="7">
        <v>158</v>
      </c>
      <c r="C352" s="7">
        <v>0.84</v>
      </c>
      <c r="D352" s="7" t="s">
        <v>6357</v>
      </c>
      <c r="E352" s="7" t="s">
        <v>6358</v>
      </c>
    </row>
    <row r="353" spans="1:5" x14ac:dyDescent="0.25">
      <c r="A353" s="4" t="s">
        <v>1065</v>
      </c>
      <c r="B353" s="7">
        <v>185</v>
      </c>
      <c r="C353" s="7">
        <v>0.87</v>
      </c>
      <c r="D353" s="7" t="s">
        <v>6359</v>
      </c>
    </row>
    <row r="354" spans="1:5" x14ac:dyDescent="0.25">
      <c r="A354" s="4" t="s">
        <v>1066</v>
      </c>
      <c r="B354" s="7">
        <v>194</v>
      </c>
      <c r="C354" s="7">
        <v>0.84</v>
      </c>
      <c r="D354" s="7" t="s">
        <v>6360</v>
      </c>
      <c r="E354" s="7" t="s">
        <v>6361</v>
      </c>
    </row>
    <row r="355" spans="1:5" x14ac:dyDescent="0.25">
      <c r="A355" s="4" t="s">
        <v>1067</v>
      </c>
      <c r="B355" s="7">
        <v>194</v>
      </c>
      <c r="C355" s="7">
        <v>0.86</v>
      </c>
      <c r="D355" s="7" t="s">
        <v>6362</v>
      </c>
      <c r="E355" s="7" t="s">
        <v>6363</v>
      </c>
    </row>
    <row r="356" spans="1:5" x14ac:dyDescent="0.25">
      <c r="A356" s="4" t="s">
        <v>1068</v>
      </c>
      <c r="B356" s="7">
        <v>182</v>
      </c>
      <c r="C356" s="7">
        <v>0.84</v>
      </c>
      <c r="D356" s="7" t="s">
        <v>6364</v>
      </c>
    </row>
    <row r="357" spans="1:5" x14ac:dyDescent="0.25">
      <c r="A357" s="4" t="s">
        <v>1069</v>
      </c>
      <c r="B357" s="7">
        <v>191</v>
      </c>
      <c r="C357" s="7">
        <v>0.56000000000000005</v>
      </c>
      <c r="D357" s="7" t="s">
        <v>6365</v>
      </c>
    </row>
    <row r="358" spans="1:5" x14ac:dyDescent="0.25">
      <c r="A358" s="4" t="s">
        <v>1070</v>
      </c>
      <c r="B358" s="7">
        <v>164</v>
      </c>
      <c r="C358" s="7">
        <v>0.68</v>
      </c>
      <c r="D358" s="7" t="s">
        <v>6366</v>
      </c>
      <c r="E358" s="7" t="s">
        <v>6367</v>
      </c>
    </row>
    <row r="359" spans="1:5" x14ac:dyDescent="0.25">
      <c r="A359" s="4" t="s">
        <v>1071</v>
      </c>
      <c r="B359" s="7">
        <v>191</v>
      </c>
      <c r="C359" s="7">
        <v>0.98</v>
      </c>
      <c r="D359" s="7" t="s">
        <v>6368</v>
      </c>
    </row>
    <row r="360" spans="1:5" x14ac:dyDescent="0.25">
      <c r="A360" s="4" t="s">
        <v>1072</v>
      </c>
      <c r="B360" s="7">
        <v>191</v>
      </c>
      <c r="C360" s="7">
        <v>0.85</v>
      </c>
      <c r="D360" s="7" t="s">
        <v>6369</v>
      </c>
    </row>
    <row r="361" spans="1:5" x14ac:dyDescent="0.25">
      <c r="A361" s="4" t="s">
        <v>1073</v>
      </c>
      <c r="B361" s="7">
        <v>191</v>
      </c>
      <c r="C361" s="7">
        <v>0.76</v>
      </c>
      <c r="D361" s="7" t="s">
        <v>6370</v>
      </c>
      <c r="E361" s="7" t="s">
        <v>6371</v>
      </c>
    </row>
    <row r="362" spans="1:5" x14ac:dyDescent="0.25">
      <c r="A362" s="4" t="s">
        <v>1074</v>
      </c>
      <c r="B362" s="7">
        <v>192</v>
      </c>
      <c r="C362" s="7">
        <v>0.81</v>
      </c>
      <c r="D362" s="7" t="s">
        <v>6372</v>
      </c>
    </row>
    <row r="363" spans="1:5" x14ac:dyDescent="0.25">
      <c r="A363" s="4" t="s">
        <v>1075</v>
      </c>
      <c r="B363" s="7">
        <v>191</v>
      </c>
      <c r="C363" s="7">
        <v>0.99</v>
      </c>
      <c r="D363" s="7" t="s">
        <v>6373</v>
      </c>
    </row>
    <row r="364" spans="1:5" x14ac:dyDescent="0.25">
      <c r="A364" s="4" t="s">
        <v>1076</v>
      </c>
      <c r="B364" s="7">
        <v>191</v>
      </c>
      <c r="C364" s="7">
        <v>0.99</v>
      </c>
      <c r="D364" s="7" t="s">
        <v>6374</v>
      </c>
    </row>
    <row r="365" spans="1:5" x14ac:dyDescent="0.25">
      <c r="A365" s="4" t="s">
        <v>1077</v>
      </c>
      <c r="B365" s="7">
        <v>186</v>
      </c>
      <c r="C365" s="7">
        <v>0.68</v>
      </c>
      <c r="D365" s="7" t="s">
        <v>6375</v>
      </c>
      <c r="E365" s="7" t="s">
        <v>6376</v>
      </c>
    </row>
    <row r="366" spans="1:5" x14ac:dyDescent="0.25">
      <c r="A366" s="4" t="s">
        <v>1078</v>
      </c>
      <c r="B366" s="7">
        <v>198</v>
      </c>
      <c r="C366" s="7">
        <v>0.59</v>
      </c>
      <c r="D366" s="7" t="s">
        <v>6377</v>
      </c>
      <c r="E366" s="7" t="s">
        <v>6378</v>
      </c>
    </row>
    <row r="367" spans="1:5" x14ac:dyDescent="0.25">
      <c r="A367" s="4" t="s">
        <v>1079</v>
      </c>
      <c r="B367" s="7">
        <v>185</v>
      </c>
      <c r="C367" s="7">
        <v>0.89</v>
      </c>
      <c r="D367" s="7" t="s">
        <v>6379</v>
      </c>
    </row>
    <row r="368" spans="1:5" x14ac:dyDescent="0.25">
      <c r="A368" s="4" t="s">
        <v>1080</v>
      </c>
      <c r="B368" s="7">
        <v>185</v>
      </c>
      <c r="C368" s="7">
        <v>0.85</v>
      </c>
      <c r="D368" s="7" t="s">
        <v>6380</v>
      </c>
    </row>
    <row r="369" spans="1:5" x14ac:dyDescent="0.25">
      <c r="A369" s="4" t="s">
        <v>1081</v>
      </c>
      <c r="B369" s="7">
        <v>182</v>
      </c>
      <c r="C369" s="7">
        <v>0.57999999999999996</v>
      </c>
      <c r="D369" s="7" t="s">
        <v>6381</v>
      </c>
    </row>
    <row r="370" spans="1:5" x14ac:dyDescent="0.25">
      <c r="A370" s="4" t="s">
        <v>1082</v>
      </c>
      <c r="B370" s="7">
        <v>172</v>
      </c>
      <c r="C370" s="7">
        <v>0.8</v>
      </c>
      <c r="D370" s="7" t="s">
        <v>6382</v>
      </c>
      <c r="E370" s="7" t="s">
        <v>5309</v>
      </c>
    </row>
    <row r="371" spans="1:5" x14ac:dyDescent="0.25">
      <c r="A371" s="4" t="s">
        <v>1083</v>
      </c>
      <c r="B371" s="7">
        <v>196</v>
      </c>
      <c r="C371" s="7">
        <v>0.64</v>
      </c>
      <c r="D371" s="7" t="s">
        <v>6383</v>
      </c>
    </row>
    <row r="372" spans="1:5" x14ac:dyDescent="0.25">
      <c r="A372" s="4" t="s">
        <v>1084</v>
      </c>
      <c r="B372" s="7">
        <v>197</v>
      </c>
      <c r="C372" s="7">
        <v>0.68</v>
      </c>
      <c r="D372" s="7" t="s">
        <v>6384</v>
      </c>
    </row>
    <row r="373" spans="1:5" x14ac:dyDescent="0.25">
      <c r="A373" s="4" t="s">
        <v>1085</v>
      </c>
      <c r="B373" s="7">
        <v>145</v>
      </c>
      <c r="C373" s="7">
        <v>0.63</v>
      </c>
      <c r="D373" s="7" t="s">
        <v>6385</v>
      </c>
      <c r="E373" s="7" t="s">
        <v>6386</v>
      </c>
    </row>
    <row r="374" spans="1:5" x14ac:dyDescent="0.25">
      <c r="A374" s="4" t="s">
        <v>1086</v>
      </c>
      <c r="B374" s="7">
        <v>198</v>
      </c>
      <c r="C374" s="7">
        <v>0.73</v>
      </c>
      <c r="D374" s="7" t="s">
        <v>6387</v>
      </c>
    </row>
    <row r="375" spans="1:5" x14ac:dyDescent="0.25">
      <c r="A375" s="4" t="s">
        <v>1087</v>
      </c>
      <c r="B375" s="7">
        <v>170</v>
      </c>
      <c r="C375" s="7">
        <v>0.98</v>
      </c>
      <c r="D375" s="7" t="s">
        <v>6388</v>
      </c>
      <c r="E375" s="7" t="s">
        <v>6389</v>
      </c>
    </row>
    <row r="376" spans="1:5" x14ac:dyDescent="0.25">
      <c r="A376" s="4" t="s">
        <v>1088</v>
      </c>
      <c r="B376" s="7">
        <v>194</v>
      </c>
      <c r="C376" s="7">
        <v>0.73</v>
      </c>
      <c r="D376" s="7" t="s">
        <v>6390</v>
      </c>
      <c r="E376" s="7" t="s">
        <v>6391</v>
      </c>
    </row>
    <row r="377" spans="1:5" x14ac:dyDescent="0.25">
      <c r="A377" s="4" t="s">
        <v>1089</v>
      </c>
      <c r="B377" s="7">
        <v>191</v>
      </c>
      <c r="C377" s="7">
        <v>0.86</v>
      </c>
      <c r="D377" s="7" t="s">
        <v>6392</v>
      </c>
    </row>
    <row r="378" spans="1:5" x14ac:dyDescent="0.25">
      <c r="A378" s="4" t="s">
        <v>1090</v>
      </c>
      <c r="B378" s="7">
        <v>177</v>
      </c>
      <c r="C378" s="7">
        <v>0.56000000000000005</v>
      </c>
      <c r="D378" s="7" t="s">
        <v>6393</v>
      </c>
      <c r="E378" s="7" t="s">
        <v>6394</v>
      </c>
    </row>
    <row r="379" spans="1:5" x14ac:dyDescent="0.25">
      <c r="A379" s="4" t="s">
        <v>1091</v>
      </c>
      <c r="B379" s="7">
        <v>145</v>
      </c>
      <c r="C379" s="7">
        <v>0.53</v>
      </c>
      <c r="D379" s="7" t="s">
        <v>6395</v>
      </c>
    </row>
    <row r="380" spans="1:5" x14ac:dyDescent="0.25">
      <c r="A380" s="4" t="s">
        <v>1092</v>
      </c>
      <c r="B380" s="7">
        <v>194</v>
      </c>
      <c r="C380" s="7">
        <v>0.93</v>
      </c>
      <c r="D380" s="7" t="s">
        <v>6396</v>
      </c>
    </row>
    <row r="381" spans="1:5" x14ac:dyDescent="0.25">
      <c r="A381" s="4" t="s">
        <v>1093</v>
      </c>
      <c r="B381" s="7">
        <v>191</v>
      </c>
      <c r="C381" s="7">
        <v>0.98</v>
      </c>
      <c r="D381" s="7" t="s">
        <v>6397</v>
      </c>
    </row>
    <row r="382" spans="1:5" x14ac:dyDescent="0.25">
      <c r="A382" s="4" t="s">
        <v>1094</v>
      </c>
      <c r="B382" s="7">
        <v>191</v>
      </c>
      <c r="C382" s="7">
        <v>0.98</v>
      </c>
      <c r="D382" s="7" t="s">
        <v>6398</v>
      </c>
      <c r="E382" s="7" t="s">
        <v>6399</v>
      </c>
    </row>
    <row r="383" spans="1:5" x14ac:dyDescent="0.25">
      <c r="A383" s="4" t="s">
        <v>1095</v>
      </c>
      <c r="B383" s="7">
        <v>198</v>
      </c>
      <c r="C383" s="7">
        <v>0.81</v>
      </c>
      <c r="D383" s="7" t="s">
        <v>6400</v>
      </c>
      <c r="E383" s="7" t="s">
        <v>6266</v>
      </c>
    </row>
    <row r="384" spans="1:5" x14ac:dyDescent="0.25">
      <c r="A384" s="4" t="s">
        <v>1096</v>
      </c>
      <c r="B384" s="7">
        <v>197</v>
      </c>
      <c r="C384" s="7">
        <v>0.88</v>
      </c>
      <c r="D384" s="7" t="s">
        <v>6401</v>
      </c>
    </row>
    <row r="385" spans="1:5" x14ac:dyDescent="0.25">
      <c r="A385" s="4" t="s">
        <v>1097</v>
      </c>
      <c r="B385" s="7">
        <v>188</v>
      </c>
      <c r="C385" s="7">
        <v>0.69</v>
      </c>
      <c r="D385" s="7" t="s">
        <v>6402</v>
      </c>
    </row>
    <row r="386" spans="1:5" x14ac:dyDescent="0.25">
      <c r="A386" s="4" t="s">
        <v>1098</v>
      </c>
      <c r="B386" s="7">
        <v>185</v>
      </c>
      <c r="C386" s="7">
        <v>0.66</v>
      </c>
      <c r="D386" s="7" t="s">
        <v>6403</v>
      </c>
      <c r="E386" s="7" t="s">
        <v>5117</v>
      </c>
    </row>
    <row r="387" spans="1:5" x14ac:dyDescent="0.25">
      <c r="A387" s="4" t="s">
        <v>1099</v>
      </c>
      <c r="B387" s="7">
        <v>180</v>
      </c>
      <c r="C387" s="7">
        <v>0.91</v>
      </c>
      <c r="D387" s="7" t="s">
        <v>6404</v>
      </c>
    </row>
    <row r="388" spans="1:5" x14ac:dyDescent="0.25">
      <c r="A388" s="4" t="s">
        <v>1100</v>
      </c>
      <c r="B388" s="7">
        <v>185</v>
      </c>
      <c r="C388" s="7">
        <v>0.81</v>
      </c>
      <c r="D388" s="7" t="s">
        <v>6405</v>
      </c>
    </row>
    <row r="389" spans="1:5" x14ac:dyDescent="0.25">
      <c r="A389" s="4" t="s">
        <v>1101</v>
      </c>
      <c r="B389" s="7">
        <v>180</v>
      </c>
      <c r="C389" s="7">
        <v>0.75</v>
      </c>
      <c r="D389" s="7" t="s">
        <v>6406</v>
      </c>
    </row>
    <row r="390" spans="1:5" x14ac:dyDescent="0.25">
      <c r="A390" s="4" t="s">
        <v>1102</v>
      </c>
      <c r="B390" s="7">
        <v>185</v>
      </c>
      <c r="C390" s="7">
        <v>0.62</v>
      </c>
      <c r="D390" s="7" t="s">
        <v>6407</v>
      </c>
    </row>
    <row r="391" spans="1:5" x14ac:dyDescent="0.25">
      <c r="A391" s="4" t="s">
        <v>1103</v>
      </c>
      <c r="B391" s="7">
        <v>196</v>
      </c>
      <c r="C391" s="7">
        <v>0.76</v>
      </c>
      <c r="D391" s="7" t="s">
        <v>6408</v>
      </c>
      <c r="E391" s="7" t="s">
        <v>5119</v>
      </c>
    </row>
    <row r="392" spans="1:5" x14ac:dyDescent="0.25">
      <c r="A392" s="4" t="s">
        <v>1104</v>
      </c>
      <c r="B392" s="7">
        <v>174</v>
      </c>
      <c r="C392" s="7">
        <v>0.56000000000000005</v>
      </c>
      <c r="D392" s="7" t="s">
        <v>6409</v>
      </c>
    </row>
    <row r="393" spans="1:5" x14ac:dyDescent="0.25">
      <c r="A393" s="4" t="s">
        <v>1105</v>
      </c>
      <c r="B393" s="7">
        <v>145</v>
      </c>
      <c r="C393" s="7">
        <v>0.73</v>
      </c>
      <c r="D393" s="7" t="s">
        <v>6410</v>
      </c>
    </row>
    <row r="394" spans="1:5" x14ac:dyDescent="0.25">
      <c r="A394" s="4" t="s">
        <v>1106</v>
      </c>
      <c r="B394" s="7">
        <v>182</v>
      </c>
      <c r="C394" s="7">
        <v>0.75</v>
      </c>
      <c r="D394" s="7" t="s">
        <v>6411</v>
      </c>
      <c r="E394" s="7" t="s">
        <v>6412</v>
      </c>
    </row>
    <row r="395" spans="1:5" x14ac:dyDescent="0.25">
      <c r="A395" s="4" t="s">
        <v>1107</v>
      </c>
      <c r="B395" s="7">
        <v>181</v>
      </c>
      <c r="C395" s="7">
        <v>0.62</v>
      </c>
      <c r="D395" s="7" t="s">
        <v>6413</v>
      </c>
      <c r="E395" s="7" t="s">
        <v>6414</v>
      </c>
    </row>
    <row r="396" spans="1:5" x14ac:dyDescent="0.25">
      <c r="A396" s="4" t="s">
        <v>1108</v>
      </c>
      <c r="B396" s="7">
        <v>190</v>
      </c>
      <c r="C396" s="7">
        <v>0.83</v>
      </c>
      <c r="D396" s="7" t="s">
        <v>6415</v>
      </c>
      <c r="E396" s="7" t="s">
        <v>6416</v>
      </c>
    </row>
    <row r="397" spans="1:5" x14ac:dyDescent="0.25">
      <c r="A397" s="4" t="s">
        <v>1109</v>
      </c>
      <c r="B397" s="7">
        <v>191</v>
      </c>
      <c r="C397" s="7">
        <v>0.98</v>
      </c>
      <c r="D397" s="7" t="s">
        <v>6417</v>
      </c>
    </row>
    <row r="398" spans="1:5" x14ac:dyDescent="0.25">
      <c r="A398" s="4" t="s">
        <v>1110</v>
      </c>
      <c r="B398" s="7">
        <v>171</v>
      </c>
      <c r="C398" s="7">
        <v>0.79</v>
      </c>
      <c r="D398" s="7" t="s">
        <v>6418</v>
      </c>
    </row>
    <row r="399" spans="1:5" x14ac:dyDescent="0.25">
      <c r="A399" s="4" t="s">
        <v>1111</v>
      </c>
      <c r="B399" s="7">
        <v>147</v>
      </c>
      <c r="C399" s="7">
        <v>0.99</v>
      </c>
      <c r="D399" s="7" t="s">
        <v>6419</v>
      </c>
    </row>
    <row r="400" spans="1:5" x14ac:dyDescent="0.25">
      <c r="A400" s="4" t="s">
        <v>1112</v>
      </c>
      <c r="B400" s="7">
        <v>191</v>
      </c>
      <c r="C400" s="7">
        <v>0.7</v>
      </c>
      <c r="D400" s="7" t="s">
        <v>6420</v>
      </c>
    </row>
    <row r="401" spans="1:5" x14ac:dyDescent="0.25">
      <c r="A401" s="4" t="s">
        <v>1113</v>
      </c>
      <c r="B401" s="7">
        <v>194</v>
      </c>
      <c r="C401" s="7">
        <v>0.87</v>
      </c>
      <c r="D401" s="7" t="s">
        <v>6421</v>
      </c>
    </row>
    <row r="402" spans="1:5" x14ac:dyDescent="0.25">
      <c r="A402" s="4" t="s">
        <v>1114</v>
      </c>
      <c r="B402" s="7">
        <v>185</v>
      </c>
      <c r="C402" s="7">
        <v>0.59</v>
      </c>
      <c r="D402" s="7" t="s">
        <v>6422</v>
      </c>
    </row>
    <row r="403" spans="1:5" x14ac:dyDescent="0.25">
      <c r="A403" s="4" t="s">
        <v>1115</v>
      </c>
      <c r="B403" s="7">
        <v>145</v>
      </c>
      <c r="C403" s="7">
        <v>0.64</v>
      </c>
      <c r="D403" s="7" t="s">
        <v>6423</v>
      </c>
      <c r="E403" s="7" t="s">
        <v>6424</v>
      </c>
    </row>
    <row r="404" spans="1:5" x14ac:dyDescent="0.25">
      <c r="A404" s="4" t="s">
        <v>1116</v>
      </c>
      <c r="B404" s="7">
        <v>172</v>
      </c>
      <c r="C404" s="7">
        <v>0.5</v>
      </c>
      <c r="D404" s="7" t="s">
        <v>6425</v>
      </c>
    </row>
    <row r="405" spans="1:5" x14ac:dyDescent="0.25">
      <c r="A405" s="4" t="s">
        <v>1117</v>
      </c>
      <c r="B405" s="7">
        <v>190</v>
      </c>
      <c r="C405" s="7">
        <v>0.86</v>
      </c>
      <c r="D405" s="7" t="s">
        <v>6426</v>
      </c>
      <c r="E405" s="7" t="s">
        <v>6427</v>
      </c>
    </row>
    <row r="406" spans="1:5" x14ac:dyDescent="0.25">
      <c r="A406" s="4" t="s">
        <v>1118</v>
      </c>
      <c r="B406" s="7">
        <v>135</v>
      </c>
      <c r="C406" s="7">
        <v>0.66</v>
      </c>
      <c r="D406" s="7" t="s">
        <v>6428</v>
      </c>
    </row>
    <row r="407" spans="1:5" x14ac:dyDescent="0.25">
      <c r="A407" s="4" t="s">
        <v>1119</v>
      </c>
      <c r="B407" s="7">
        <v>191</v>
      </c>
      <c r="C407" s="7">
        <v>0.93</v>
      </c>
      <c r="D407" s="7" t="s">
        <v>6429</v>
      </c>
      <c r="E407" s="7" t="s">
        <v>5297</v>
      </c>
    </row>
    <row r="408" spans="1:5" x14ac:dyDescent="0.25">
      <c r="A408" s="4" t="s">
        <v>1120</v>
      </c>
      <c r="B408" s="7">
        <v>190</v>
      </c>
      <c r="C408" s="7">
        <v>0.88</v>
      </c>
      <c r="D408" s="7" t="s">
        <v>6430</v>
      </c>
    </row>
    <row r="409" spans="1:5" x14ac:dyDescent="0.25">
      <c r="A409" s="4" t="s">
        <v>1121</v>
      </c>
      <c r="B409" s="7">
        <v>180</v>
      </c>
      <c r="C409" s="7">
        <v>0.73</v>
      </c>
      <c r="D409" s="7" t="s">
        <v>6431</v>
      </c>
    </row>
    <row r="410" spans="1:5" x14ac:dyDescent="0.25">
      <c r="A410" s="4" t="s">
        <v>1122</v>
      </c>
      <c r="B410" s="7">
        <v>180</v>
      </c>
      <c r="C410" s="7">
        <v>0.72</v>
      </c>
      <c r="D410" s="7" t="s">
        <v>6432</v>
      </c>
      <c r="E410" s="7" t="s">
        <v>6433</v>
      </c>
    </row>
    <row r="411" spans="1:5" x14ac:dyDescent="0.25">
      <c r="A411" s="4" t="s">
        <v>1123</v>
      </c>
      <c r="B411" s="7">
        <v>170</v>
      </c>
      <c r="C411" s="7">
        <v>0.65</v>
      </c>
      <c r="D411" s="7" t="s">
        <v>6434</v>
      </c>
    </row>
    <row r="412" spans="1:5" x14ac:dyDescent="0.25">
      <c r="A412" s="4" t="s">
        <v>1124</v>
      </c>
      <c r="B412" s="7">
        <v>185</v>
      </c>
      <c r="C412" s="7">
        <v>0.84</v>
      </c>
      <c r="D412" s="7" t="s">
        <v>6435</v>
      </c>
    </row>
    <row r="413" spans="1:5" x14ac:dyDescent="0.25">
      <c r="A413" s="4" t="s">
        <v>1125</v>
      </c>
      <c r="B413" s="7">
        <v>185</v>
      </c>
      <c r="C413" s="7">
        <v>0.82</v>
      </c>
      <c r="D413" s="7" t="s">
        <v>6436</v>
      </c>
    </row>
    <row r="414" spans="1:5" x14ac:dyDescent="0.25">
      <c r="A414" s="4" t="s">
        <v>1126</v>
      </c>
      <c r="B414" s="7">
        <v>180</v>
      </c>
      <c r="C414" s="7">
        <v>0.54</v>
      </c>
      <c r="D414" s="7" t="s">
        <v>6437</v>
      </c>
    </row>
    <row r="415" spans="1:5" x14ac:dyDescent="0.25">
      <c r="A415" s="4" t="s">
        <v>1127</v>
      </c>
      <c r="B415" s="7">
        <v>195</v>
      </c>
      <c r="C415" s="7">
        <v>0.88</v>
      </c>
      <c r="D415" s="7" t="s">
        <v>6438</v>
      </c>
    </row>
    <row r="416" spans="1:5" x14ac:dyDescent="0.25">
      <c r="A416" s="4" t="s">
        <v>1128</v>
      </c>
      <c r="B416" s="7">
        <v>190</v>
      </c>
      <c r="C416" s="7">
        <v>0.78</v>
      </c>
      <c r="D416" s="7" t="s">
        <v>6439</v>
      </c>
    </row>
    <row r="417" spans="1:5" x14ac:dyDescent="0.25">
      <c r="A417" s="4" t="s">
        <v>1129</v>
      </c>
      <c r="B417" s="7">
        <v>185</v>
      </c>
      <c r="C417" s="7">
        <v>0.99</v>
      </c>
      <c r="D417" s="7" t="s">
        <v>6440</v>
      </c>
    </row>
    <row r="418" spans="1:5" x14ac:dyDescent="0.25">
      <c r="A418" s="4" t="s">
        <v>1130</v>
      </c>
      <c r="B418" s="7">
        <v>185</v>
      </c>
      <c r="C418" s="7">
        <v>0.76</v>
      </c>
      <c r="D418" s="7" t="s">
        <v>6441</v>
      </c>
      <c r="E418" s="7" t="s">
        <v>6442</v>
      </c>
    </row>
    <row r="419" spans="1:5" x14ac:dyDescent="0.25">
      <c r="A419" s="4" t="s">
        <v>1131</v>
      </c>
      <c r="B419" s="7" t="s">
        <v>231</v>
      </c>
      <c r="C419" s="7">
        <v>0.73</v>
      </c>
      <c r="D419" s="7" t="s">
        <v>6443</v>
      </c>
    </row>
    <row r="420" spans="1:5" x14ac:dyDescent="0.25">
      <c r="A420" s="4" t="s">
        <v>1132</v>
      </c>
      <c r="B420" s="7">
        <v>185</v>
      </c>
      <c r="C420" s="7">
        <v>0.71</v>
      </c>
      <c r="D420" s="7" t="s">
        <v>6444</v>
      </c>
    </row>
    <row r="421" spans="1:5" x14ac:dyDescent="0.25">
      <c r="A421" s="4" t="s">
        <v>1133</v>
      </c>
      <c r="B421" s="7">
        <v>198</v>
      </c>
      <c r="C421" s="7">
        <v>0.59</v>
      </c>
      <c r="D421" s="7" t="s">
        <v>6445</v>
      </c>
    </row>
    <row r="422" spans="1:5" x14ac:dyDescent="0.25">
      <c r="A422" s="4" t="s">
        <v>1134</v>
      </c>
      <c r="B422" s="7">
        <v>184</v>
      </c>
      <c r="C422" s="7">
        <v>0.79</v>
      </c>
      <c r="D422" s="7" t="s">
        <v>6446</v>
      </c>
    </row>
    <row r="423" spans="1:5" x14ac:dyDescent="0.25">
      <c r="A423" s="4" t="s">
        <v>1135</v>
      </c>
      <c r="B423" s="7">
        <v>190</v>
      </c>
      <c r="C423" s="7">
        <v>0.71</v>
      </c>
      <c r="D423" s="7" t="s">
        <v>6447</v>
      </c>
    </row>
    <row r="424" spans="1:5" x14ac:dyDescent="0.25">
      <c r="A424" s="4" t="s">
        <v>1136</v>
      </c>
      <c r="B424" s="7">
        <v>182</v>
      </c>
      <c r="C424" s="7">
        <v>0.92</v>
      </c>
      <c r="D424" s="7" t="s">
        <v>6448</v>
      </c>
      <c r="E424" s="7" t="s">
        <v>5279</v>
      </c>
    </row>
    <row r="425" spans="1:5" x14ac:dyDescent="0.25">
      <c r="A425" s="4" t="s">
        <v>1137</v>
      </c>
      <c r="B425" s="7">
        <v>190</v>
      </c>
      <c r="C425" s="7">
        <v>0.89</v>
      </c>
      <c r="D425" s="7" t="s">
        <v>6449</v>
      </c>
    </row>
    <row r="426" spans="1:5" x14ac:dyDescent="0.25">
      <c r="A426" s="4" t="s">
        <v>1138</v>
      </c>
      <c r="B426" s="7">
        <v>190</v>
      </c>
      <c r="C426" s="7">
        <v>0.53</v>
      </c>
      <c r="D426" s="7" t="s">
        <v>6450</v>
      </c>
      <c r="E426" s="7" t="s">
        <v>6451</v>
      </c>
    </row>
    <row r="427" spans="1:5" x14ac:dyDescent="0.25">
      <c r="A427" s="4" t="s">
        <v>1139</v>
      </c>
      <c r="B427" s="7">
        <v>191</v>
      </c>
      <c r="C427" s="7">
        <v>0.96</v>
      </c>
      <c r="D427" s="7" t="s">
        <v>6452</v>
      </c>
    </row>
    <row r="428" spans="1:5" x14ac:dyDescent="0.25">
      <c r="A428" s="4" t="s">
        <v>1140</v>
      </c>
      <c r="B428" s="7">
        <v>184</v>
      </c>
      <c r="C428" s="7">
        <v>0.65</v>
      </c>
      <c r="D428" s="7" t="s">
        <v>6453</v>
      </c>
    </row>
    <row r="429" spans="1:5" x14ac:dyDescent="0.25">
      <c r="A429" s="4" t="s">
        <v>1141</v>
      </c>
      <c r="B429" s="7" t="s">
        <v>184</v>
      </c>
      <c r="C429" s="7">
        <v>0.65</v>
      </c>
      <c r="D429" s="7" t="s">
        <v>6454</v>
      </c>
    </row>
    <row r="430" spans="1:5" x14ac:dyDescent="0.25">
      <c r="A430" s="4" t="s">
        <v>1142</v>
      </c>
      <c r="B430" s="7">
        <v>188</v>
      </c>
      <c r="C430" s="7">
        <v>0.78</v>
      </c>
      <c r="D430" s="7" t="s">
        <v>6455</v>
      </c>
    </row>
    <row r="431" spans="1:5" x14ac:dyDescent="0.25">
      <c r="A431" s="4" t="s">
        <v>1143</v>
      </c>
      <c r="B431" s="7">
        <v>198</v>
      </c>
      <c r="C431" s="7">
        <v>0.87</v>
      </c>
      <c r="D431" s="7" t="s">
        <v>6456</v>
      </c>
      <c r="E431" s="7" t="s">
        <v>4983</v>
      </c>
    </row>
    <row r="432" spans="1:5" x14ac:dyDescent="0.25">
      <c r="A432" s="4" t="s">
        <v>1144</v>
      </c>
      <c r="B432" s="7">
        <v>198</v>
      </c>
      <c r="C432" s="7">
        <v>1</v>
      </c>
      <c r="D432" s="7" t="s">
        <v>6457</v>
      </c>
    </row>
    <row r="433" spans="1:5" x14ac:dyDescent="0.25">
      <c r="A433" s="4" t="s">
        <v>1145</v>
      </c>
      <c r="B433" s="7">
        <v>188</v>
      </c>
      <c r="C433" s="7">
        <v>0.85</v>
      </c>
      <c r="D433" s="7" t="s">
        <v>6458</v>
      </c>
    </row>
    <row r="434" spans="1:5" x14ac:dyDescent="0.25">
      <c r="A434" s="4" t="s">
        <v>1146</v>
      </c>
      <c r="B434" s="7">
        <v>185</v>
      </c>
      <c r="C434" s="7">
        <v>0.64</v>
      </c>
      <c r="D434" s="7" t="s">
        <v>6459</v>
      </c>
    </row>
    <row r="435" spans="1:5" x14ac:dyDescent="0.25">
      <c r="A435" s="4" t="s">
        <v>1147</v>
      </c>
      <c r="B435" s="7">
        <v>145</v>
      </c>
      <c r="C435" s="7">
        <v>0.74</v>
      </c>
      <c r="D435" s="7" t="s">
        <v>6460</v>
      </c>
      <c r="E435" s="7" t="s">
        <v>6461</v>
      </c>
    </row>
    <row r="436" spans="1:5" x14ac:dyDescent="0.25">
      <c r="A436" s="4" t="s">
        <v>1148</v>
      </c>
      <c r="B436" s="7">
        <v>197</v>
      </c>
      <c r="C436" s="7">
        <v>0.63</v>
      </c>
      <c r="D436" s="7" t="s">
        <v>6462</v>
      </c>
      <c r="E436" s="7" t="s">
        <v>6463</v>
      </c>
    </row>
    <row r="437" spans="1:5" x14ac:dyDescent="0.25">
      <c r="A437" s="4" t="s">
        <v>1149</v>
      </c>
      <c r="B437" s="7">
        <v>185</v>
      </c>
      <c r="C437" s="7">
        <v>0.61</v>
      </c>
      <c r="D437" s="7" t="s">
        <v>6464</v>
      </c>
    </row>
    <row r="438" spans="1:5" x14ac:dyDescent="0.25">
      <c r="A438" s="4" t="s">
        <v>1150</v>
      </c>
      <c r="B438" s="7">
        <v>174</v>
      </c>
      <c r="C438" s="7">
        <v>0.99</v>
      </c>
      <c r="D438" s="7" t="s">
        <v>6465</v>
      </c>
    </row>
    <row r="439" spans="1:5" x14ac:dyDescent="0.25">
      <c r="A439" s="4" t="s">
        <v>1151</v>
      </c>
      <c r="B439" s="7">
        <v>185</v>
      </c>
      <c r="C439" s="7">
        <v>0.68</v>
      </c>
      <c r="D439" s="7" t="s">
        <v>6466</v>
      </c>
    </row>
    <row r="440" spans="1:5" x14ac:dyDescent="0.25">
      <c r="A440" s="4" t="s">
        <v>1152</v>
      </c>
      <c r="B440" s="7">
        <v>105</v>
      </c>
      <c r="C440" s="7">
        <v>0.95</v>
      </c>
      <c r="D440" s="7" t="s">
        <v>6467</v>
      </c>
    </row>
    <row r="441" spans="1:5" x14ac:dyDescent="0.25">
      <c r="A441" s="4" t="s">
        <v>1153</v>
      </c>
      <c r="B441" s="7">
        <v>185</v>
      </c>
      <c r="C441" s="7">
        <v>0.8</v>
      </c>
      <c r="D441" s="7" t="s">
        <v>6468</v>
      </c>
    </row>
    <row r="442" spans="1:5" x14ac:dyDescent="0.25">
      <c r="A442" s="4" t="s">
        <v>1154</v>
      </c>
      <c r="B442" s="7">
        <v>185</v>
      </c>
      <c r="C442" s="7">
        <v>1</v>
      </c>
      <c r="D442" s="7" t="s">
        <v>6469</v>
      </c>
      <c r="E442" s="7" t="s">
        <v>6470</v>
      </c>
    </row>
    <row r="443" spans="1:5" x14ac:dyDescent="0.25">
      <c r="A443" s="4" t="s">
        <v>1155</v>
      </c>
      <c r="B443" s="7">
        <v>185</v>
      </c>
      <c r="C443" s="7">
        <v>0.96</v>
      </c>
      <c r="D443" s="7" t="s">
        <v>6471</v>
      </c>
    </row>
    <row r="444" spans="1:5" x14ac:dyDescent="0.25">
      <c r="A444" s="4" t="s">
        <v>1156</v>
      </c>
      <c r="B444" s="7">
        <v>185</v>
      </c>
      <c r="C444" s="7">
        <v>0.92</v>
      </c>
      <c r="D444" s="7" t="s">
        <v>6472</v>
      </c>
    </row>
    <row r="445" spans="1:5" x14ac:dyDescent="0.25">
      <c r="A445" s="4" t="s">
        <v>1157</v>
      </c>
      <c r="B445" s="7">
        <v>128</v>
      </c>
      <c r="C445" s="7">
        <v>0.66</v>
      </c>
      <c r="D445" s="7" t="s">
        <v>6473</v>
      </c>
      <c r="E445" s="7" t="s">
        <v>6474</v>
      </c>
    </row>
    <row r="446" spans="1:5" x14ac:dyDescent="0.25">
      <c r="A446" s="4" t="s">
        <v>1158</v>
      </c>
      <c r="B446" s="7">
        <v>195</v>
      </c>
      <c r="C446" s="7">
        <v>0.66</v>
      </c>
      <c r="D446" s="7" t="s">
        <v>6475</v>
      </c>
      <c r="E446" s="7" t="s">
        <v>5022</v>
      </c>
    </row>
    <row r="447" spans="1:5" x14ac:dyDescent="0.25">
      <c r="A447" s="4" t="s">
        <v>1159</v>
      </c>
      <c r="B447" s="7">
        <v>180</v>
      </c>
      <c r="C447" s="7">
        <v>0.64</v>
      </c>
      <c r="D447" s="7" t="s">
        <v>6476</v>
      </c>
      <c r="E447" s="7" t="s">
        <v>5191</v>
      </c>
    </row>
    <row r="448" spans="1:5" x14ac:dyDescent="0.25">
      <c r="A448" s="4" t="s">
        <v>1160</v>
      </c>
      <c r="B448" s="7">
        <v>185</v>
      </c>
      <c r="C448" s="7">
        <v>0.76</v>
      </c>
      <c r="D448" s="7" t="s">
        <v>6477</v>
      </c>
    </row>
    <row r="449" spans="1:5" x14ac:dyDescent="0.25">
      <c r="A449" s="4" t="s">
        <v>1161</v>
      </c>
      <c r="B449" s="7">
        <v>180</v>
      </c>
      <c r="C449" s="7">
        <v>0.83</v>
      </c>
      <c r="D449" s="7" t="s">
        <v>6478</v>
      </c>
    </row>
    <row r="450" spans="1:5" x14ac:dyDescent="0.25">
      <c r="A450" s="4" t="s">
        <v>1162</v>
      </c>
      <c r="B450" s="7">
        <v>145</v>
      </c>
      <c r="C450" s="7">
        <v>0.92</v>
      </c>
      <c r="D450" s="7" t="s">
        <v>6479</v>
      </c>
    </row>
    <row r="451" spans="1:5" x14ac:dyDescent="0.25">
      <c r="A451" s="4" t="s">
        <v>1163</v>
      </c>
      <c r="B451" s="7">
        <v>185</v>
      </c>
      <c r="C451" s="7">
        <v>0.56000000000000005</v>
      </c>
      <c r="D451" s="7" t="s">
        <v>6480</v>
      </c>
      <c r="E451" s="7" t="s">
        <v>5072</v>
      </c>
    </row>
    <row r="452" spans="1:5" x14ac:dyDescent="0.25">
      <c r="A452" s="4" t="s">
        <v>1164</v>
      </c>
      <c r="B452" s="7">
        <v>145</v>
      </c>
      <c r="C452" s="7">
        <v>0.95</v>
      </c>
      <c r="D452" s="7" t="s">
        <v>6481</v>
      </c>
    </row>
    <row r="453" spans="1:5" x14ac:dyDescent="0.25">
      <c r="A453" s="4" t="s">
        <v>1165</v>
      </c>
      <c r="B453" s="7">
        <v>145</v>
      </c>
      <c r="C453" s="7">
        <v>0.84</v>
      </c>
      <c r="D453" s="7" t="s">
        <v>6482</v>
      </c>
      <c r="E453" s="7" t="s">
        <v>6483</v>
      </c>
    </row>
    <row r="454" spans="1:5" x14ac:dyDescent="0.25">
      <c r="A454" s="4" t="s">
        <v>1166</v>
      </c>
      <c r="B454" s="7">
        <v>170</v>
      </c>
      <c r="C454" s="7">
        <v>0.62</v>
      </c>
      <c r="D454" s="7" t="s">
        <v>6484</v>
      </c>
    </row>
    <row r="455" spans="1:5" x14ac:dyDescent="0.25">
      <c r="A455" s="4" t="s">
        <v>1167</v>
      </c>
      <c r="B455" s="7" t="s">
        <v>199</v>
      </c>
      <c r="C455" s="7">
        <v>0.93</v>
      </c>
      <c r="D455" s="7" t="s">
        <v>6485</v>
      </c>
    </row>
    <row r="456" spans="1:5" x14ac:dyDescent="0.25">
      <c r="A456" s="4" t="s">
        <v>1168</v>
      </c>
      <c r="B456" s="7">
        <v>190</v>
      </c>
      <c r="C456" s="7">
        <v>0.92</v>
      </c>
      <c r="D456" s="7" t="s">
        <v>6486</v>
      </c>
    </row>
    <row r="457" spans="1:5" x14ac:dyDescent="0.25">
      <c r="A457" s="4" t="s">
        <v>1169</v>
      </c>
      <c r="B457" s="7">
        <v>137</v>
      </c>
      <c r="C457" s="7">
        <v>0.77</v>
      </c>
      <c r="D457" s="7" t="s">
        <v>6487</v>
      </c>
    </row>
    <row r="458" spans="1:5" x14ac:dyDescent="0.25">
      <c r="A458" s="4" t="s">
        <v>1170</v>
      </c>
      <c r="B458" s="7">
        <v>194</v>
      </c>
      <c r="C458" s="7">
        <v>0.66</v>
      </c>
      <c r="D458" s="7" t="s">
        <v>6488</v>
      </c>
    </row>
    <row r="459" spans="1:5" x14ac:dyDescent="0.25">
      <c r="A459" s="4" t="s">
        <v>1171</v>
      </c>
      <c r="B459" s="7">
        <v>190</v>
      </c>
      <c r="C459" s="7">
        <v>0.81</v>
      </c>
      <c r="D459" s="7" t="s">
        <v>6489</v>
      </c>
    </row>
    <row r="460" spans="1:5" x14ac:dyDescent="0.25">
      <c r="A460" s="4" t="s">
        <v>1172</v>
      </c>
      <c r="B460" s="7">
        <v>182</v>
      </c>
      <c r="C460" s="7">
        <v>0.76</v>
      </c>
      <c r="D460" s="7" t="s">
        <v>6490</v>
      </c>
      <c r="E460" s="7" t="s">
        <v>6491</v>
      </c>
    </row>
    <row r="461" spans="1:5" x14ac:dyDescent="0.25">
      <c r="A461" s="4" t="s">
        <v>1173</v>
      </c>
      <c r="B461" s="7">
        <v>198</v>
      </c>
      <c r="C461" s="7">
        <v>1</v>
      </c>
      <c r="D461" s="7" t="s">
        <v>6492</v>
      </c>
    </row>
    <row r="462" spans="1:5" x14ac:dyDescent="0.25">
      <c r="A462" s="4" t="s">
        <v>1174</v>
      </c>
      <c r="B462" s="7">
        <v>182</v>
      </c>
      <c r="C462" s="7">
        <v>0.89</v>
      </c>
      <c r="D462" s="7" t="s">
        <v>6493</v>
      </c>
    </row>
    <row r="463" spans="1:5" x14ac:dyDescent="0.25">
      <c r="A463" s="4" t="s">
        <v>1175</v>
      </c>
      <c r="B463" s="7">
        <v>184</v>
      </c>
      <c r="C463" s="7">
        <v>0.53</v>
      </c>
      <c r="D463" s="7" t="s">
        <v>6494</v>
      </c>
      <c r="E463" s="7" t="s">
        <v>5179</v>
      </c>
    </row>
    <row r="464" spans="1:5" x14ac:dyDescent="0.25">
      <c r="A464" s="4" t="s">
        <v>1176</v>
      </c>
      <c r="B464" s="7">
        <v>180</v>
      </c>
      <c r="C464" s="7">
        <v>0.85</v>
      </c>
      <c r="D464" s="7" t="s">
        <v>6495</v>
      </c>
    </row>
    <row r="465" spans="1:5" x14ac:dyDescent="0.25">
      <c r="A465" s="4" t="s">
        <v>1177</v>
      </c>
      <c r="B465" s="7">
        <v>151</v>
      </c>
      <c r="C465" s="7">
        <v>0.89</v>
      </c>
      <c r="D465" s="7" t="s">
        <v>6496</v>
      </c>
      <c r="E465" s="7" t="s">
        <v>6497</v>
      </c>
    </row>
    <row r="466" spans="1:5" x14ac:dyDescent="0.25">
      <c r="A466" s="4" t="s">
        <v>1178</v>
      </c>
      <c r="B466" s="7">
        <v>185</v>
      </c>
      <c r="C466" s="7">
        <v>0.91</v>
      </c>
      <c r="D466" s="7" t="s">
        <v>6498</v>
      </c>
    </row>
    <row r="467" spans="1:5" x14ac:dyDescent="0.25">
      <c r="A467" s="4" t="s">
        <v>1179</v>
      </c>
      <c r="B467" s="7">
        <v>185</v>
      </c>
      <c r="C467" s="7">
        <v>0.74</v>
      </c>
      <c r="D467" s="7" t="s">
        <v>6499</v>
      </c>
      <c r="E467" s="7" t="s">
        <v>5316</v>
      </c>
    </row>
    <row r="468" spans="1:5" x14ac:dyDescent="0.25">
      <c r="A468" s="4" t="s">
        <v>1180</v>
      </c>
      <c r="B468" s="7">
        <v>153</v>
      </c>
      <c r="C468" s="7">
        <v>0.71</v>
      </c>
      <c r="D468" s="7" t="s">
        <v>6500</v>
      </c>
      <c r="E468" s="7" t="s">
        <v>5121</v>
      </c>
    </row>
    <row r="469" spans="1:5" x14ac:dyDescent="0.25">
      <c r="A469" s="4" t="s">
        <v>1181</v>
      </c>
      <c r="B469" s="7">
        <v>185</v>
      </c>
      <c r="C469" s="7">
        <v>0.85</v>
      </c>
      <c r="D469" s="7" t="s">
        <v>6501</v>
      </c>
    </row>
    <row r="470" spans="1:5" x14ac:dyDescent="0.25">
      <c r="A470" s="4" t="s">
        <v>1182</v>
      </c>
      <c r="B470" s="7">
        <v>185</v>
      </c>
      <c r="C470" s="7">
        <v>0.97</v>
      </c>
      <c r="D470" s="7" t="s">
        <v>6502</v>
      </c>
    </row>
    <row r="471" spans="1:5" x14ac:dyDescent="0.25">
      <c r="A471" s="4" t="s">
        <v>1183</v>
      </c>
      <c r="B471" s="7">
        <v>185</v>
      </c>
      <c r="C471" s="7">
        <v>0.71</v>
      </c>
      <c r="D471" s="7" t="s">
        <v>6503</v>
      </c>
    </row>
    <row r="472" spans="1:5" x14ac:dyDescent="0.25">
      <c r="A472" s="4" t="s">
        <v>1184</v>
      </c>
      <c r="B472" s="7">
        <v>180</v>
      </c>
      <c r="C472" s="7">
        <v>0.63</v>
      </c>
      <c r="D472" s="7" t="s">
        <v>6504</v>
      </c>
    </row>
    <row r="473" spans="1:5" x14ac:dyDescent="0.25">
      <c r="A473" s="4" t="s">
        <v>1185</v>
      </c>
      <c r="B473" s="7">
        <v>185</v>
      </c>
      <c r="C473" s="7">
        <v>0.76</v>
      </c>
      <c r="D473" s="7" t="s">
        <v>6505</v>
      </c>
    </row>
    <row r="474" spans="1:5" x14ac:dyDescent="0.25">
      <c r="A474" s="4" t="s">
        <v>1186</v>
      </c>
      <c r="B474" s="7">
        <v>180</v>
      </c>
      <c r="C474" s="7">
        <v>0.79</v>
      </c>
      <c r="D474" s="7" t="s">
        <v>6506</v>
      </c>
    </row>
    <row r="475" spans="1:5" x14ac:dyDescent="0.25">
      <c r="A475" s="4" t="s">
        <v>1187</v>
      </c>
      <c r="B475" s="7">
        <v>185</v>
      </c>
      <c r="C475" s="7">
        <v>0.63</v>
      </c>
      <c r="D475" s="7" t="s">
        <v>6507</v>
      </c>
      <c r="E475" s="7" t="s">
        <v>5107</v>
      </c>
    </row>
    <row r="476" spans="1:5" x14ac:dyDescent="0.25">
      <c r="A476" s="4" t="s">
        <v>1188</v>
      </c>
      <c r="B476" s="7">
        <v>185</v>
      </c>
      <c r="C476" s="7">
        <v>0.8</v>
      </c>
      <c r="D476" s="7" t="s">
        <v>6508</v>
      </c>
    </row>
    <row r="477" spans="1:5" x14ac:dyDescent="0.25">
      <c r="A477" s="4" t="s">
        <v>1189</v>
      </c>
      <c r="B477" s="7">
        <v>185</v>
      </c>
      <c r="C477" s="7">
        <v>0.74</v>
      </c>
      <c r="D477" s="7" t="s">
        <v>6509</v>
      </c>
      <c r="E477" s="7" t="s">
        <v>5305</v>
      </c>
    </row>
    <row r="478" spans="1:5" x14ac:dyDescent="0.25">
      <c r="A478" s="4" t="s">
        <v>1190</v>
      </c>
      <c r="B478" s="7">
        <v>195</v>
      </c>
      <c r="C478" s="7">
        <v>0.51</v>
      </c>
      <c r="D478" s="7" t="s">
        <v>6510</v>
      </c>
      <c r="E478" s="7" t="s">
        <v>5108</v>
      </c>
    </row>
    <row r="479" spans="1:5" x14ac:dyDescent="0.25">
      <c r="A479" s="4" t="s">
        <v>1191</v>
      </c>
      <c r="B479" s="7">
        <v>185</v>
      </c>
      <c r="C479" s="7">
        <v>0.98</v>
      </c>
      <c r="D479" s="7" t="s">
        <v>6511</v>
      </c>
      <c r="E479" s="7" t="s">
        <v>5329</v>
      </c>
    </row>
    <row r="480" spans="1:5" x14ac:dyDescent="0.25">
      <c r="A480" s="4" t="s">
        <v>1192</v>
      </c>
      <c r="B480" s="7">
        <v>185</v>
      </c>
      <c r="C480" s="7">
        <v>0.69</v>
      </c>
      <c r="D480" s="7" t="s">
        <v>6512</v>
      </c>
    </row>
    <row r="481" spans="1:5" x14ac:dyDescent="0.25">
      <c r="A481" s="4" t="s">
        <v>1193</v>
      </c>
      <c r="B481" s="7">
        <v>180</v>
      </c>
      <c r="C481" s="7">
        <v>0.6</v>
      </c>
      <c r="D481" s="7" t="s">
        <v>6513</v>
      </c>
    </row>
    <row r="482" spans="1:5" x14ac:dyDescent="0.25">
      <c r="A482" s="4" t="s">
        <v>1194</v>
      </c>
      <c r="B482" s="7">
        <v>185</v>
      </c>
      <c r="C482" s="7">
        <v>0.92</v>
      </c>
      <c r="D482" s="7" t="s">
        <v>6514</v>
      </c>
    </row>
    <row r="483" spans="1:5" x14ac:dyDescent="0.25">
      <c r="A483" s="4" t="s">
        <v>1195</v>
      </c>
      <c r="B483" s="7">
        <v>185</v>
      </c>
      <c r="C483" s="7">
        <v>0.97</v>
      </c>
      <c r="D483" s="7" t="s">
        <v>6515</v>
      </c>
    </row>
    <row r="484" spans="1:5" x14ac:dyDescent="0.25">
      <c r="A484" s="4" t="s">
        <v>1196</v>
      </c>
      <c r="B484" s="7">
        <v>162</v>
      </c>
      <c r="C484" s="7">
        <v>0.65</v>
      </c>
      <c r="D484" s="7" t="s">
        <v>6516</v>
      </c>
      <c r="E484" s="7" t="s">
        <v>6517</v>
      </c>
    </row>
    <row r="485" spans="1:5" x14ac:dyDescent="0.25">
      <c r="A485" s="4" t="s">
        <v>1197</v>
      </c>
      <c r="B485" s="7">
        <v>185</v>
      </c>
      <c r="C485" s="7">
        <v>1</v>
      </c>
      <c r="D485" s="7" t="s">
        <v>6518</v>
      </c>
      <c r="E485" s="7" t="s">
        <v>6519</v>
      </c>
    </row>
    <row r="486" spans="1:5" x14ac:dyDescent="0.25">
      <c r="A486" s="4" t="s">
        <v>1198</v>
      </c>
      <c r="B486" s="7">
        <v>105</v>
      </c>
      <c r="C486" s="7">
        <v>0.56999999999999995</v>
      </c>
      <c r="D486" s="7" t="s">
        <v>6520</v>
      </c>
    </row>
    <row r="487" spans="1:5" x14ac:dyDescent="0.25">
      <c r="A487" s="4" t="s">
        <v>1199</v>
      </c>
      <c r="B487" s="7">
        <v>185</v>
      </c>
      <c r="C487" s="7">
        <v>0.97</v>
      </c>
      <c r="D487" s="7" t="s">
        <v>6521</v>
      </c>
      <c r="E487" s="7" t="s">
        <v>6522</v>
      </c>
    </row>
    <row r="488" spans="1:5" x14ac:dyDescent="0.25">
      <c r="A488" s="4" t="s">
        <v>1200</v>
      </c>
      <c r="B488" s="7">
        <v>185</v>
      </c>
      <c r="C488" s="7">
        <v>0.5</v>
      </c>
      <c r="D488" s="7" t="s">
        <v>6523</v>
      </c>
    </row>
    <row r="489" spans="1:5" x14ac:dyDescent="0.25">
      <c r="A489" s="4" t="s">
        <v>1201</v>
      </c>
      <c r="B489" s="7">
        <v>197</v>
      </c>
      <c r="C489" s="7">
        <v>0.51</v>
      </c>
      <c r="D489" s="7" t="s">
        <v>6524</v>
      </c>
    </row>
    <row r="490" spans="1:5" x14ac:dyDescent="0.25">
      <c r="A490" s="4" t="s">
        <v>1202</v>
      </c>
      <c r="B490" s="7" t="s">
        <v>184</v>
      </c>
      <c r="C490" s="7">
        <v>0.79</v>
      </c>
      <c r="D490" s="7" t="s">
        <v>6525</v>
      </c>
    </row>
    <row r="491" spans="1:5" x14ac:dyDescent="0.25">
      <c r="A491" s="4" t="s">
        <v>1203</v>
      </c>
      <c r="B491" s="7">
        <v>170</v>
      </c>
      <c r="C491" s="7">
        <v>0.64</v>
      </c>
      <c r="D491" s="7" t="s">
        <v>6526</v>
      </c>
    </row>
    <row r="492" spans="1:5" x14ac:dyDescent="0.25">
      <c r="A492" s="4" t="s">
        <v>1204</v>
      </c>
      <c r="B492" s="7">
        <v>193</v>
      </c>
      <c r="C492" s="7">
        <v>0.52</v>
      </c>
      <c r="D492" s="7" t="s">
        <v>6527</v>
      </c>
      <c r="E492" s="7" t="s">
        <v>6528</v>
      </c>
    </row>
    <row r="493" spans="1:5" x14ac:dyDescent="0.25">
      <c r="A493" s="4" t="s">
        <v>1205</v>
      </c>
      <c r="B493" s="7">
        <v>190</v>
      </c>
      <c r="C493" s="7">
        <v>0.65</v>
      </c>
      <c r="D493" s="7" t="s">
        <v>6529</v>
      </c>
    </row>
    <row r="494" spans="1:5" x14ac:dyDescent="0.25">
      <c r="A494" s="4" t="s">
        <v>1206</v>
      </c>
      <c r="B494" s="7">
        <v>172</v>
      </c>
      <c r="C494" s="7">
        <v>0.93</v>
      </c>
      <c r="D494" s="7" t="s">
        <v>6530</v>
      </c>
      <c r="E494" s="7" t="s">
        <v>6531</v>
      </c>
    </row>
    <row r="495" spans="1:5" x14ac:dyDescent="0.25">
      <c r="A495" s="4" t="s">
        <v>1207</v>
      </c>
      <c r="B495" s="7">
        <v>121</v>
      </c>
      <c r="C495" s="7">
        <v>0.76</v>
      </c>
      <c r="D495" s="7" t="s">
        <v>6532</v>
      </c>
    </row>
    <row r="496" spans="1:5" x14ac:dyDescent="0.25">
      <c r="A496" s="4" t="s">
        <v>1208</v>
      </c>
      <c r="B496" s="7">
        <v>189</v>
      </c>
      <c r="C496" s="7">
        <v>0.74</v>
      </c>
      <c r="D496" s="7" t="s">
        <v>6533</v>
      </c>
    </row>
    <row r="497" spans="1:5" x14ac:dyDescent="0.25">
      <c r="A497" s="4" t="s">
        <v>1209</v>
      </c>
      <c r="B497" s="7">
        <v>190</v>
      </c>
      <c r="C497" s="7">
        <v>0.73</v>
      </c>
      <c r="D497" s="7" t="s">
        <v>6534</v>
      </c>
    </row>
    <row r="498" spans="1:5" x14ac:dyDescent="0.25">
      <c r="A498" s="4" t="s">
        <v>1210</v>
      </c>
      <c r="B498" s="7">
        <v>190</v>
      </c>
      <c r="C498" s="7">
        <v>1</v>
      </c>
      <c r="D498" s="7" t="s">
        <v>6535</v>
      </c>
    </row>
    <row r="499" spans="1:5" x14ac:dyDescent="0.25">
      <c r="A499" s="4" t="s">
        <v>1211</v>
      </c>
      <c r="B499" s="7">
        <v>190</v>
      </c>
      <c r="C499" s="7">
        <v>0.75</v>
      </c>
      <c r="D499" s="7" t="s">
        <v>6536</v>
      </c>
      <c r="E499" s="7" t="s">
        <v>6537</v>
      </c>
    </row>
    <row r="500" spans="1:5" x14ac:dyDescent="0.25">
      <c r="A500" s="4" t="s">
        <v>1212</v>
      </c>
      <c r="B500" s="7">
        <v>189</v>
      </c>
      <c r="C500" s="7">
        <v>0.88</v>
      </c>
      <c r="D500" s="7" t="s">
        <v>6538</v>
      </c>
      <c r="E500" s="7" t="s">
        <v>6539</v>
      </c>
    </row>
    <row r="501" spans="1:5" x14ac:dyDescent="0.25">
      <c r="A501" s="4" t="s">
        <v>1213</v>
      </c>
      <c r="B501" s="7">
        <v>198</v>
      </c>
      <c r="C501" s="7">
        <v>0.53</v>
      </c>
      <c r="D501" s="7" t="s">
        <v>6540</v>
      </c>
    </row>
    <row r="502" spans="1:5" x14ac:dyDescent="0.25">
      <c r="A502" s="4" t="s">
        <v>1214</v>
      </c>
      <c r="B502" s="7">
        <v>198</v>
      </c>
      <c r="C502" s="7">
        <v>0.78</v>
      </c>
      <c r="D502" s="7" t="s">
        <v>6541</v>
      </c>
      <c r="E502" s="7" t="s">
        <v>5019</v>
      </c>
    </row>
    <row r="503" spans="1:5" x14ac:dyDescent="0.25">
      <c r="A503" s="4" t="s">
        <v>1215</v>
      </c>
      <c r="B503" s="7">
        <v>194</v>
      </c>
      <c r="C503" s="7">
        <v>0.91</v>
      </c>
      <c r="D503" s="7" t="s">
        <v>6542</v>
      </c>
    </row>
    <row r="504" spans="1:5" x14ac:dyDescent="0.25">
      <c r="A504" s="4" t="s">
        <v>1216</v>
      </c>
      <c r="B504" s="7">
        <v>185</v>
      </c>
      <c r="C504" s="7">
        <v>0.8</v>
      </c>
      <c r="D504" s="7" t="s">
        <v>6543</v>
      </c>
      <c r="E504" s="7" t="s">
        <v>6544</v>
      </c>
    </row>
    <row r="505" spans="1:5" x14ac:dyDescent="0.25">
      <c r="A505" s="4" t="s">
        <v>1217</v>
      </c>
      <c r="B505" s="7">
        <v>188</v>
      </c>
      <c r="C505" s="7">
        <v>0.8</v>
      </c>
      <c r="D505" s="7" t="s">
        <v>6545</v>
      </c>
    </row>
    <row r="506" spans="1:5" x14ac:dyDescent="0.25">
      <c r="A506" s="4" t="s">
        <v>1218</v>
      </c>
      <c r="B506" s="7">
        <v>188</v>
      </c>
      <c r="C506" s="7">
        <v>0.94</v>
      </c>
      <c r="D506" s="7" t="s">
        <v>6546</v>
      </c>
    </row>
    <row r="507" spans="1:5" x14ac:dyDescent="0.25">
      <c r="A507" s="4" t="s">
        <v>1219</v>
      </c>
      <c r="B507" s="7">
        <v>174</v>
      </c>
      <c r="C507" s="7">
        <v>0.72</v>
      </c>
      <c r="D507" s="7" t="s">
        <v>6547</v>
      </c>
    </row>
    <row r="508" spans="1:5" x14ac:dyDescent="0.25">
      <c r="A508" s="4" t="s">
        <v>1220</v>
      </c>
      <c r="B508" s="7">
        <v>185</v>
      </c>
      <c r="C508" s="7">
        <v>1</v>
      </c>
      <c r="D508" s="7" t="s">
        <v>6548</v>
      </c>
    </row>
    <row r="509" spans="1:5" x14ac:dyDescent="0.25">
      <c r="A509" s="4" t="s">
        <v>1221</v>
      </c>
      <c r="B509" s="7">
        <v>185</v>
      </c>
      <c r="C509" s="7">
        <v>1</v>
      </c>
      <c r="D509" s="7" t="s">
        <v>6549</v>
      </c>
    </row>
    <row r="510" spans="1:5" x14ac:dyDescent="0.25">
      <c r="A510" s="4" t="s">
        <v>1222</v>
      </c>
      <c r="B510" s="7">
        <v>185</v>
      </c>
      <c r="C510" s="7">
        <v>0.82</v>
      </c>
      <c r="D510" s="7" t="s">
        <v>6550</v>
      </c>
    </row>
    <row r="511" spans="1:5" x14ac:dyDescent="0.25">
      <c r="A511" s="4" t="s">
        <v>1223</v>
      </c>
      <c r="B511" s="7">
        <v>185</v>
      </c>
      <c r="C511" s="7">
        <v>0.88</v>
      </c>
      <c r="D511" s="7" t="s">
        <v>6551</v>
      </c>
      <c r="E511" s="7" t="s">
        <v>6552</v>
      </c>
    </row>
    <row r="512" spans="1:5" x14ac:dyDescent="0.25">
      <c r="A512" s="4" t="s">
        <v>1224</v>
      </c>
      <c r="B512" s="7">
        <v>185</v>
      </c>
      <c r="C512" s="7">
        <v>0.96</v>
      </c>
      <c r="D512" s="7" t="s">
        <v>6553</v>
      </c>
      <c r="E512" s="7" t="s">
        <v>6554</v>
      </c>
    </row>
    <row r="513" spans="1:5" x14ac:dyDescent="0.25">
      <c r="A513" s="4" t="s">
        <v>1225</v>
      </c>
      <c r="B513" s="7">
        <v>185</v>
      </c>
      <c r="C513" s="7">
        <v>0.99</v>
      </c>
      <c r="D513" s="7" t="s">
        <v>6555</v>
      </c>
    </row>
    <row r="514" spans="1:5" x14ac:dyDescent="0.25">
      <c r="A514" s="4" t="s">
        <v>1226</v>
      </c>
      <c r="B514" s="7">
        <v>174</v>
      </c>
      <c r="C514" s="7">
        <v>1</v>
      </c>
      <c r="D514" s="7" t="s">
        <v>6556</v>
      </c>
    </row>
    <row r="515" spans="1:5" x14ac:dyDescent="0.25">
      <c r="A515" s="4" t="s">
        <v>1227</v>
      </c>
      <c r="B515" s="7">
        <v>185</v>
      </c>
      <c r="C515" s="7">
        <v>0.92</v>
      </c>
      <c r="D515" s="7" t="s">
        <v>6557</v>
      </c>
    </row>
    <row r="516" spans="1:5" x14ac:dyDescent="0.25">
      <c r="A516" s="4" t="s">
        <v>1228</v>
      </c>
      <c r="B516" s="7">
        <v>185</v>
      </c>
      <c r="C516" s="7">
        <v>0.98</v>
      </c>
      <c r="D516" s="7" t="s">
        <v>6558</v>
      </c>
    </row>
    <row r="517" spans="1:5" x14ac:dyDescent="0.25">
      <c r="A517" s="4" t="s">
        <v>1229</v>
      </c>
      <c r="B517" s="7">
        <v>180</v>
      </c>
      <c r="C517" s="7">
        <v>0.94</v>
      </c>
      <c r="D517" s="7" t="s">
        <v>6559</v>
      </c>
    </row>
    <row r="518" spans="1:5" x14ac:dyDescent="0.25">
      <c r="A518" s="4" t="s">
        <v>1230</v>
      </c>
      <c r="B518" s="7">
        <v>185</v>
      </c>
      <c r="C518" s="7">
        <v>0.88</v>
      </c>
      <c r="D518" s="7" t="s">
        <v>6560</v>
      </c>
    </row>
    <row r="519" spans="1:5" x14ac:dyDescent="0.25">
      <c r="A519" s="4" t="s">
        <v>1231</v>
      </c>
      <c r="B519" s="7">
        <v>185</v>
      </c>
      <c r="C519" s="7">
        <v>0.81</v>
      </c>
      <c r="D519" s="7" t="s">
        <v>6561</v>
      </c>
    </row>
    <row r="520" spans="1:5" x14ac:dyDescent="0.25">
      <c r="A520" s="4" t="s">
        <v>1232</v>
      </c>
      <c r="B520" s="7">
        <v>185</v>
      </c>
      <c r="C520" s="7">
        <v>0.98</v>
      </c>
      <c r="D520" s="7" t="s">
        <v>6562</v>
      </c>
      <c r="E520" s="7" t="s">
        <v>6563</v>
      </c>
    </row>
    <row r="521" spans="1:5" x14ac:dyDescent="0.25">
      <c r="A521" s="4" t="s">
        <v>1233</v>
      </c>
      <c r="B521" s="7">
        <v>185</v>
      </c>
      <c r="C521" s="7">
        <v>0.88</v>
      </c>
      <c r="D521" s="7" t="s">
        <v>6564</v>
      </c>
    </row>
    <row r="522" spans="1:5" x14ac:dyDescent="0.25">
      <c r="A522" s="4" t="s">
        <v>1234</v>
      </c>
      <c r="B522" s="7">
        <v>185</v>
      </c>
      <c r="C522" s="7">
        <v>0.53</v>
      </c>
      <c r="D522" s="7" t="s">
        <v>6565</v>
      </c>
    </row>
    <row r="523" spans="1:5" x14ac:dyDescent="0.25">
      <c r="A523" s="4" t="s">
        <v>1235</v>
      </c>
      <c r="B523" s="7">
        <v>185</v>
      </c>
      <c r="C523" s="7">
        <v>0.88</v>
      </c>
      <c r="D523" s="7" t="s">
        <v>6566</v>
      </c>
      <c r="E523" s="7" t="s">
        <v>5323</v>
      </c>
    </row>
    <row r="524" spans="1:5" x14ac:dyDescent="0.25">
      <c r="A524" s="4" t="s">
        <v>1236</v>
      </c>
      <c r="B524" s="7">
        <v>105</v>
      </c>
      <c r="C524" s="7">
        <v>0.73</v>
      </c>
      <c r="D524" s="7" t="s">
        <v>6567</v>
      </c>
    </row>
    <row r="525" spans="1:5" x14ac:dyDescent="0.25">
      <c r="A525" s="4" t="s">
        <v>1237</v>
      </c>
      <c r="B525" s="7">
        <v>174</v>
      </c>
      <c r="C525" s="7">
        <v>0.61</v>
      </c>
      <c r="D525" s="7" t="s">
        <v>6568</v>
      </c>
      <c r="E525" s="7" t="s">
        <v>6569</v>
      </c>
    </row>
    <row r="526" spans="1:5" x14ac:dyDescent="0.25">
      <c r="A526" s="4" t="s">
        <v>1238</v>
      </c>
      <c r="B526" s="7">
        <v>185</v>
      </c>
      <c r="C526" s="7">
        <v>0.69</v>
      </c>
      <c r="D526" s="7" t="s">
        <v>6570</v>
      </c>
    </row>
    <row r="527" spans="1:5" x14ac:dyDescent="0.25">
      <c r="A527" s="4" t="s">
        <v>1239</v>
      </c>
      <c r="B527" s="7">
        <v>185</v>
      </c>
      <c r="C527" s="7">
        <v>0.71</v>
      </c>
      <c r="D527" s="7" t="s">
        <v>6571</v>
      </c>
    </row>
    <row r="528" spans="1:5" x14ac:dyDescent="0.25">
      <c r="A528" s="4" t="s">
        <v>1240</v>
      </c>
      <c r="B528" s="7">
        <v>185</v>
      </c>
      <c r="C528" s="7">
        <v>0.5</v>
      </c>
      <c r="D528" s="7" t="s">
        <v>6572</v>
      </c>
    </row>
    <row r="529" spans="1:5" x14ac:dyDescent="0.25">
      <c r="A529" s="4" t="s">
        <v>1241</v>
      </c>
      <c r="B529" s="7">
        <v>185</v>
      </c>
      <c r="C529" s="7">
        <v>0.97</v>
      </c>
      <c r="D529" s="7" t="s">
        <v>6573</v>
      </c>
    </row>
    <row r="530" spans="1:5" x14ac:dyDescent="0.25">
      <c r="A530" s="4" t="s">
        <v>1242</v>
      </c>
      <c r="B530" s="7">
        <v>180</v>
      </c>
      <c r="C530" s="7">
        <v>0.6</v>
      </c>
      <c r="D530" s="7" t="s">
        <v>6574</v>
      </c>
    </row>
    <row r="531" spans="1:5" x14ac:dyDescent="0.25">
      <c r="A531" s="4" t="s">
        <v>1243</v>
      </c>
      <c r="B531" s="7">
        <v>185</v>
      </c>
      <c r="C531" s="7">
        <v>0.91</v>
      </c>
      <c r="D531" s="7" t="s">
        <v>6575</v>
      </c>
      <c r="E531" s="7" t="s">
        <v>6576</v>
      </c>
    </row>
    <row r="532" spans="1:5" x14ac:dyDescent="0.25">
      <c r="A532" s="4" t="s">
        <v>1244</v>
      </c>
      <c r="B532" s="7">
        <v>185</v>
      </c>
      <c r="C532" s="7">
        <v>1</v>
      </c>
      <c r="D532" s="7" t="s">
        <v>6577</v>
      </c>
    </row>
    <row r="533" spans="1:5" x14ac:dyDescent="0.25">
      <c r="A533" s="4" t="s">
        <v>1245</v>
      </c>
      <c r="B533" s="7">
        <v>185</v>
      </c>
      <c r="C533" s="7">
        <v>0.84</v>
      </c>
      <c r="D533" s="7" t="s">
        <v>6578</v>
      </c>
    </row>
    <row r="534" spans="1:5" x14ac:dyDescent="0.25">
      <c r="A534" s="4" t="s">
        <v>1246</v>
      </c>
      <c r="B534" s="7">
        <v>185</v>
      </c>
      <c r="C534" s="7">
        <v>0.98</v>
      </c>
      <c r="D534" s="7" t="s">
        <v>6579</v>
      </c>
    </row>
    <row r="535" spans="1:5" x14ac:dyDescent="0.25">
      <c r="A535" s="4" t="s">
        <v>1247</v>
      </c>
      <c r="B535" s="7">
        <v>185</v>
      </c>
      <c r="C535" s="7">
        <v>0.77</v>
      </c>
      <c r="D535" s="7" t="s">
        <v>6580</v>
      </c>
    </row>
    <row r="536" spans="1:5" x14ac:dyDescent="0.25">
      <c r="A536" s="4" t="s">
        <v>1248</v>
      </c>
      <c r="B536" s="7">
        <v>180</v>
      </c>
      <c r="C536" s="7">
        <v>0.89</v>
      </c>
      <c r="D536" s="7" t="s">
        <v>6581</v>
      </c>
    </row>
    <row r="537" spans="1:5" x14ac:dyDescent="0.25">
      <c r="A537" s="4" t="s">
        <v>1249</v>
      </c>
      <c r="B537" s="7">
        <v>185</v>
      </c>
      <c r="C537" s="7">
        <v>1</v>
      </c>
      <c r="D537" s="7" t="s">
        <v>6582</v>
      </c>
    </row>
    <row r="538" spans="1:5" x14ac:dyDescent="0.25">
      <c r="A538" s="4" t="s">
        <v>1250</v>
      </c>
      <c r="B538" s="7">
        <v>185</v>
      </c>
      <c r="C538" s="7">
        <v>0.95</v>
      </c>
      <c r="D538" s="7" t="s">
        <v>6583</v>
      </c>
    </row>
    <row r="539" spans="1:5" x14ac:dyDescent="0.25">
      <c r="A539" s="4" t="s">
        <v>1251</v>
      </c>
      <c r="B539" s="7">
        <v>185</v>
      </c>
      <c r="C539" s="7">
        <v>0.55000000000000004</v>
      </c>
      <c r="D539" s="7" t="s">
        <v>6584</v>
      </c>
    </row>
    <row r="540" spans="1:5" x14ac:dyDescent="0.25">
      <c r="A540" s="4" t="s">
        <v>1252</v>
      </c>
      <c r="B540" s="7">
        <v>180</v>
      </c>
      <c r="C540" s="7">
        <v>0.67</v>
      </c>
      <c r="D540" s="7" t="s">
        <v>6585</v>
      </c>
    </row>
    <row r="541" spans="1:5" x14ac:dyDescent="0.25">
      <c r="A541" s="4" t="s">
        <v>1253</v>
      </c>
      <c r="B541" s="7">
        <v>185</v>
      </c>
      <c r="C541" s="7">
        <v>0.84</v>
      </c>
      <c r="D541" s="7" t="s">
        <v>6586</v>
      </c>
    </row>
    <row r="542" spans="1:5" x14ac:dyDescent="0.25">
      <c r="A542" s="4" t="s">
        <v>1254</v>
      </c>
      <c r="B542" s="7">
        <v>180</v>
      </c>
      <c r="C542" s="7">
        <v>0.96</v>
      </c>
      <c r="D542" s="7" t="s">
        <v>6587</v>
      </c>
    </row>
    <row r="543" spans="1:5" x14ac:dyDescent="0.25">
      <c r="A543" s="4" t="s">
        <v>1255</v>
      </c>
      <c r="B543" s="7">
        <v>185</v>
      </c>
      <c r="C543" s="7">
        <v>0.79</v>
      </c>
      <c r="D543" s="7" t="s">
        <v>6588</v>
      </c>
      <c r="E543" s="7" t="s">
        <v>4984</v>
      </c>
    </row>
    <row r="544" spans="1:5" x14ac:dyDescent="0.25">
      <c r="A544" s="4" t="s">
        <v>1256</v>
      </c>
      <c r="B544" s="7">
        <v>182</v>
      </c>
      <c r="C544" s="7">
        <v>0.53</v>
      </c>
      <c r="D544" s="7" t="s">
        <v>6589</v>
      </c>
    </row>
    <row r="545" spans="1:5" x14ac:dyDescent="0.25">
      <c r="A545" s="4" t="s">
        <v>1257</v>
      </c>
      <c r="B545" s="7">
        <v>185</v>
      </c>
      <c r="C545" s="7">
        <v>0.61</v>
      </c>
      <c r="D545" s="7" t="s">
        <v>6590</v>
      </c>
      <c r="E545" s="7" t="s">
        <v>5324</v>
      </c>
    </row>
    <row r="546" spans="1:5" x14ac:dyDescent="0.25">
      <c r="A546" s="4" t="s">
        <v>1258</v>
      </c>
      <c r="B546" s="7">
        <v>180</v>
      </c>
      <c r="C546" s="7">
        <v>0.6</v>
      </c>
      <c r="D546" s="7" t="s">
        <v>6591</v>
      </c>
    </row>
    <row r="547" spans="1:5" x14ac:dyDescent="0.25">
      <c r="A547" s="4" t="s">
        <v>1259</v>
      </c>
      <c r="B547" s="7">
        <v>185</v>
      </c>
      <c r="C547" s="7">
        <v>0.96</v>
      </c>
      <c r="D547" s="7" t="s">
        <v>6592</v>
      </c>
    </row>
    <row r="548" spans="1:5" x14ac:dyDescent="0.25">
      <c r="A548" s="4" t="s">
        <v>1260</v>
      </c>
      <c r="B548" s="7">
        <v>174</v>
      </c>
      <c r="C548" s="7">
        <v>0.75</v>
      </c>
      <c r="D548" s="7" t="s">
        <v>6593</v>
      </c>
    </row>
    <row r="549" spans="1:5" x14ac:dyDescent="0.25">
      <c r="A549" s="4" t="s">
        <v>1261</v>
      </c>
      <c r="B549" s="7">
        <v>185</v>
      </c>
      <c r="C549" s="7">
        <v>0.54</v>
      </c>
      <c r="D549" s="7" t="s">
        <v>6594</v>
      </c>
    </row>
    <row r="550" spans="1:5" x14ac:dyDescent="0.25">
      <c r="A550" s="4" t="s">
        <v>1262</v>
      </c>
      <c r="B550" s="7">
        <v>170</v>
      </c>
      <c r="C550" s="7">
        <v>0.71</v>
      </c>
      <c r="D550" s="7" t="s">
        <v>6595</v>
      </c>
      <c r="E550" s="7" t="s">
        <v>6596</v>
      </c>
    </row>
    <row r="551" spans="1:5" x14ac:dyDescent="0.25">
      <c r="A551" s="4" t="s">
        <v>1263</v>
      </c>
      <c r="B551" s="7">
        <v>185</v>
      </c>
      <c r="C551" s="7">
        <v>0.53</v>
      </c>
      <c r="D551" s="7" t="s">
        <v>6597</v>
      </c>
      <c r="E551" s="7" t="s">
        <v>5297</v>
      </c>
    </row>
    <row r="552" spans="1:5" x14ac:dyDescent="0.25">
      <c r="A552" s="4" t="s">
        <v>1264</v>
      </c>
      <c r="B552" s="7">
        <v>180</v>
      </c>
      <c r="C552" s="7">
        <v>0.66</v>
      </c>
      <c r="D552" s="7" t="s">
        <v>6598</v>
      </c>
    </row>
    <row r="553" spans="1:5" x14ac:dyDescent="0.25">
      <c r="A553" s="4" t="s">
        <v>1265</v>
      </c>
      <c r="B553" s="7">
        <v>182</v>
      </c>
      <c r="C553" s="7">
        <v>0.64</v>
      </c>
      <c r="D553" s="7" t="s">
        <v>6599</v>
      </c>
      <c r="E553" s="7" t="s">
        <v>6600</v>
      </c>
    </row>
    <row r="554" spans="1:5" x14ac:dyDescent="0.25">
      <c r="A554" s="4" t="s">
        <v>1266</v>
      </c>
      <c r="B554" s="7">
        <v>145</v>
      </c>
      <c r="C554" s="7">
        <v>0.62</v>
      </c>
      <c r="D554" s="7" t="s">
        <v>6601</v>
      </c>
    </row>
    <row r="555" spans="1:5" x14ac:dyDescent="0.25">
      <c r="A555" s="4" t="s">
        <v>1267</v>
      </c>
      <c r="B555" s="7">
        <v>145</v>
      </c>
      <c r="C555" s="7">
        <v>0.92</v>
      </c>
      <c r="D555" s="7" t="s">
        <v>6602</v>
      </c>
    </row>
    <row r="556" spans="1:5" x14ac:dyDescent="0.25">
      <c r="A556" s="4" t="s">
        <v>1268</v>
      </c>
      <c r="B556" s="7">
        <v>176</v>
      </c>
      <c r="C556" s="7">
        <v>0.77</v>
      </c>
      <c r="D556" s="7" t="s">
        <v>6603</v>
      </c>
    </row>
    <row r="557" spans="1:5" x14ac:dyDescent="0.25">
      <c r="A557" s="4" t="s">
        <v>1269</v>
      </c>
      <c r="B557" s="7">
        <v>138</v>
      </c>
      <c r="C557" s="7">
        <v>0.76</v>
      </c>
      <c r="D557" s="7" t="s">
        <v>6604</v>
      </c>
    </row>
    <row r="558" spans="1:5" x14ac:dyDescent="0.25">
      <c r="A558" s="4" t="s">
        <v>1270</v>
      </c>
      <c r="B558" s="7">
        <v>194</v>
      </c>
      <c r="C558" s="7">
        <v>0.95</v>
      </c>
      <c r="D558" s="7" t="s">
        <v>6605</v>
      </c>
    </row>
    <row r="559" spans="1:5" x14ac:dyDescent="0.25">
      <c r="A559" s="4" t="s">
        <v>1271</v>
      </c>
      <c r="B559" s="7">
        <v>194</v>
      </c>
      <c r="C559" s="7">
        <v>0.73</v>
      </c>
      <c r="D559" s="7" t="s">
        <v>6606</v>
      </c>
    </row>
    <row r="560" spans="1:5" x14ac:dyDescent="0.25">
      <c r="A560" s="4" t="s">
        <v>1272</v>
      </c>
      <c r="B560" s="7">
        <v>185</v>
      </c>
      <c r="C560" s="7">
        <v>0.74</v>
      </c>
      <c r="D560" s="7" t="s">
        <v>6607</v>
      </c>
      <c r="E560" s="7" t="s">
        <v>5251</v>
      </c>
    </row>
    <row r="561" spans="1:5" x14ac:dyDescent="0.25">
      <c r="A561" s="4" t="s">
        <v>1273</v>
      </c>
      <c r="B561" s="7">
        <v>190</v>
      </c>
      <c r="C561" s="7">
        <v>1</v>
      </c>
      <c r="D561" s="7" t="s">
        <v>6608</v>
      </c>
    </row>
    <row r="562" spans="1:5" x14ac:dyDescent="0.25">
      <c r="A562" s="4" t="s">
        <v>1274</v>
      </c>
      <c r="B562" s="7">
        <v>190</v>
      </c>
      <c r="C562" s="7">
        <v>0.92</v>
      </c>
      <c r="D562" s="7" t="s">
        <v>6609</v>
      </c>
    </row>
    <row r="563" spans="1:5" x14ac:dyDescent="0.25">
      <c r="A563" s="4" t="s">
        <v>1275</v>
      </c>
      <c r="B563" s="7">
        <v>190</v>
      </c>
      <c r="C563" s="7">
        <v>0.89</v>
      </c>
      <c r="D563" s="7" t="s">
        <v>6610</v>
      </c>
    </row>
    <row r="564" spans="1:5" x14ac:dyDescent="0.25">
      <c r="A564" s="4" t="s">
        <v>1276</v>
      </c>
      <c r="B564" s="7">
        <v>187</v>
      </c>
      <c r="C564" s="7">
        <v>0.53</v>
      </c>
      <c r="D564" s="7" t="s">
        <v>6611</v>
      </c>
    </row>
    <row r="565" spans="1:5" x14ac:dyDescent="0.25">
      <c r="A565" s="4" t="s">
        <v>1277</v>
      </c>
      <c r="B565" s="7">
        <v>190</v>
      </c>
      <c r="C565" s="7">
        <v>0.93</v>
      </c>
      <c r="D565" s="7" t="s">
        <v>6612</v>
      </c>
    </row>
    <row r="566" spans="1:5" x14ac:dyDescent="0.25">
      <c r="A566" s="4" t="s">
        <v>1278</v>
      </c>
      <c r="B566" s="7">
        <v>170</v>
      </c>
      <c r="C566" s="7">
        <v>0.53</v>
      </c>
      <c r="D566" s="7" t="s">
        <v>6613</v>
      </c>
      <c r="E566" s="7" t="s">
        <v>6614</v>
      </c>
    </row>
    <row r="567" spans="1:5" x14ac:dyDescent="0.25">
      <c r="A567" s="4" t="s">
        <v>1279</v>
      </c>
      <c r="B567" s="7">
        <v>188</v>
      </c>
      <c r="C567" s="7">
        <v>0.53</v>
      </c>
      <c r="D567" s="7" t="s">
        <v>6615</v>
      </c>
      <c r="E567" s="7" t="s">
        <v>5319</v>
      </c>
    </row>
    <row r="568" spans="1:5" x14ac:dyDescent="0.25">
      <c r="A568" s="4" t="s">
        <v>1280</v>
      </c>
      <c r="B568" s="7">
        <v>197</v>
      </c>
      <c r="C568" s="7">
        <v>0.79</v>
      </c>
      <c r="D568" s="7" t="s">
        <v>6616</v>
      </c>
    </row>
    <row r="569" spans="1:5" x14ac:dyDescent="0.25">
      <c r="A569" s="4" t="s">
        <v>1281</v>
      </c>
      <c r="B569" s="7">
        <v>188</v>
      </c>
      <c r="C569" s="7">
        <v>0.89</v>
      </c>
      <c r="D569" s="7" t="s">
        <v>6617</v>
      </c>
      <c r="E569" s="7" t="s">
        <v>5038</v>
      </c>
    </row>
    <row r="570" spans="1:5" x14ac:dyDescent="0.25">
      <c r="A570" s="4" t="s">
        <v>1282</v>
      </c>
      <c r="B570" s="7">
        <v>197</v>
      </c>
      <c r="C570" s="7">
        <v>0.97</v>
      </c>
      <c r="D570" s="7" t="s">
        <v>6618</v>
      </c>
    </row>
    <row r="571" spans="1:5" x14ac:dyDescent="0.25">
      <c r="A571" s="4" t="s">
        <v>1283</v>
      </c>
      <c r="B571" s="7">
        <v>198</v>
      </c>
      <c r="C571" s="7">
        <v>0.88</v>
      </c>
      <c r="D571" s="7" t="s">
        <v>6619</v>
      </c>
      <c r="E571" s="7" t="s">
        <v>5169</v>
      </c>
    </row>
    <row r="572" spans="1:5" x14ac:dyDescent="0.25">
      <c r="A572" s="4" t="s">
        <v>1284</v>
      </c>
      <c r="B572" s="7">
        <v>185</v>
      </c>
      <c r="C572" s="7">
        <v>1</v>
      </c>
      <c r="D572" s="7" t="s">
        <v>6620</v>
      </c>
    </row>
    <row r="573" spans="1:5" x14ac:dyDescent="0.25">
      <c r="A573" s="4" t="s">
        <v>1285</v>
      </c>
      <c r="B573" s="7">
        <v>180</v>
      </c>
      <c r="C573" s="7">
        <v>0.94</v>
      </c>
      <c r="D573" s="7" t="s">
        <v>6621</v>
      </c>
      <c r="E573" s="7" t="s">
        <v>6171</v>
      </c>
    </row>
    <row r="574" spans="1:5" x14ac:dyDescent="0.25">
      <c r="A574" s="4" t="s">
        <v>1286</v>
      </c>
      <c r="B574" s="7">
        <v>180</v>
      </c>
      <c r="C574" s="7">
        <v>0.68</v>
      </c>
      <c r="D574" s="7" t="s">
        <v>6622</v>
      </c>
    </row>
    <row r="575" spans="1:5" x14ac:dyDescent="0.25">
      <c r="A575" s="4" t="s">
        <v>1287</v>
      </c>
      <c r="B575" s="7">
        <v>185</v>
      </c>
      <c r="C575" s="7">
        <v>1</v>
      </c>
      <c r="D575" s="7" t="s">
        <v>6623</v>
      </c>
    </row>
    <row r="576" spans="1:5" x14ac:dyDescent="0.25">
      <c r="A576" s="4" t="s">
        <v>1288</v>
      </c>
      <c r="B576" s="7">
        <v>185</v>
      </c>
      <c r="C576" s="7">
        <v>0.81</v>
      </c>
      <c r="D576" s="7" t="s">
        <v>6624</v>
      </c>
    </row>
    <row r="577" spans="1:5" x14ac:dyDescent="0.25">
      <c r="A577" s="4" t="s">
        <v>1289</v>
      </c>
      <c r="B577" s="7">
        <v>185</v>
      </c>
      <c r="C577" s="7">
        <v>0.93</v>
      </c>
      <c r="D577" s="7" t="s">
        <v>6625</v>
      </c>
    </row>
    <row r="578" spans="1:5" x14ac:dyDescent="0.25">
      <c r="A578" s="4" t="s">
        <v>1290</v>
      </c>
      <c r="B578" s="7">
        <v>185</v>
      </c>
      <c r="C578" s="7">
        <v>0.88</v>
      </c>
      <c r="D578" s="7" t="s">
        <v>6626</v>
      </c>
    </row>
    <row r="579" spans="1:5" x14ac:dyDescent="0.25">
      <c r="A579" s="4" t="s">
        <v>1291</v>
      </c>
      <c r="B579" s="7">
        <v>174</v>
      </c>
      <c r="C579" s="7">
        <v>0.62</v>
      </c>
      <c r="D579" s="7" t="s">
        <v>6627</v>
      </c>
    </row>
    <row r="580" spans="1:5" x14ac:dyDescent="0.25">
      <c r="A580" s="4" t="s">
        <v>1292</v>
      </c>
      <c r="B580" s="7">
        <v>185</v>
      </c>
      <c r="C580" s="7">
        <v>0.55000000000000004</v>
      </c>
      <c r="D580" s="7" t="s">
        <v>6628</v>
      </c>
    </row>
    <row r="581" spans="1:5" x14ac:dyDescent="0.25">
      <c r="A581" s="4" t="s">
        <v>1293</v>
      </c>
      <c r="B581" s="7">
        <v>180</v>
      </c>
      <c r="C581" s="7">
        <v>0.76</v>
      </c>
      <c r="D581" s="7" t="s">
        <v>6629</v>
      </c>
    </row>
    <row r="582" spans="1:5" x14ac:dyDescent="0.25">
      <c r="A582" s="4" t="s">
        <v>1294</v>
      </c>
      <c r="B582" s="7">
        <v>185</v>
      </c>
      <c r="C582" s="7">
        <v>1</v>
      </c>
      <c r="D582" s="7" t="s">
        <v>6630</v>
      </c>
    </row>
    <row r="583" spans="1:5" x14ac:dyDescent="0.25">
      <c r="A583" s="4" t="s">
        <v>1295</v>
      </c>
      <c r="B583" s="7">
        <v>185</v>
      </c>
      <c r="C583" s="7">
        <v>0.97</v>
      </c>
      <c r="D583" s="7" t="s">
        <v>6631</v>
      </c>
    </row>
    <row r="584" spans="1:5" x14ac:dyDescent="0.25">
      <c r="A584" s="4" t="s">
        <v>1296</v>
      </c>
      <c r="B584" s="7">
        <v>180</v>
      </c>
      <c r="C584" s="7">
        <v>0.91</v>
      </c>
      <c r="D584" s="7" t="s">
        <v>6632</v>
      </c>
    </row>
    <row r="585" spans="1:5" x14ac:dyDescent="0.25">
      <c r="A585" s="4" t="s">
        <v>1297</v>
      </c>
      <c r="B585" s="7">
        <v>180</v>
      </c>
      <c r="C585" s="7">
        <v>0.97</v>
      </c>
      <c r="D585" s="7" t="s">
        <v>6633</v>
      </c>
    </row>
    <row r="586" spans="1:5" x14ac:dyDescent="0.25">
      <c r="A586" s="4" t="s">
        <v>1298</v>
      </c>
      <c r="B586" s="7">
        <v>185</v>
      </c>
      <c r="C586" s="7">
        <v>0.99</v>
      </c>
      <c r="D586" s="7" t="s">
        <v>6634</v>
      </c>
      <c r="E586" s="7" t="s">
        <v>5129</v>
      </c>
    </row>
    <row r="587" spans="1:5" x14ac:dyDescent="0.25">
      <c r="A587" s="4" t="s">
        <v>1299</v>
      </c>
      <c r="B587" s="7">
        <v>167</v>
      </c>
      <c r="C587" s="7">
        <v>0.61</v>
      </c>
      <c r="D587" s="7" t="s">
        <v>6635</v>
      </c>
    </row>
    <row r="588" spans="1:5" x14ac:dyDescent="0.25">
      <c r="A588" s="4" t="s">
        <v>1300</v>
      </c>
      <c r="B588" s="7">
        <v>180</v>
      </c>
      <c r="C588" s="7">
        <v>0.82</v>
      </c>
      <c r="D588" s="7" t="s">
        <v>6636</v>
      </c>
    </row>
    <row r="589" spans="1:5" x14ac:dyDescent="0.25">
      <c r="A589" s="4" t="s">
        <v>1301</v>
      </c>
      <c r="B589" s="7">
        <v>167</v>
      </c>
      <c r="C589" s="7">
        <v>0.51</v>
      </c>
      <c r="D589" s="7" t="s">
        <v>6637</v>
      </c>
    </row>
    <row r="590" spans="1:5" x14ac:dyDescent="0.25">
      <c r="A590" s="4" t="s">
        <v>1302</v>
      </c>
      <c r="B590" s="7">
        <v>198</v>
      </c>
      <c r="C590" s="7">
        <v>0.79</v>
      </c>
      <c r="D590" s="7" t="s">
        <v>6638</v>
      </c>
      <c r="E590" s="7" t="s">
        <v>6266</v>
      </c>
    </row>
    <row r="591" spans="1:5" x14ac:dyDescent="0.25">
      <c r="A591" s="4" t="s">
        <v>1303</v>
      </c>
      <c r="B591" s="7">
        <v>174</v>
      </c>
      <c r="C591" s="7">
        <v>0.52</v>
      </c>
      <c r="D591" s="7" t="s">
        <v>6639</v>
      </c>
    </row>
    <row r="592" spans="1:5" x14ac:dyDescent="0.25">
      <c r="A592" s="4" t="s">
        <v>1304</v>
      </c>
      <c r="B592" s="7">
        <v>185</v>
      </c>
      <c r="C592" s="7">
        <v>0.79</v>
      </c>
      <c r="D592" s="7" t="s">
        <v>6640</v>
      </c>
      <c r="E592" s="7" t="s">
        <v>6641</v>
      </c>
    </row>
    <row r="593" spans="1:5" x14ac:dyDescent="0.25">
      <c r="A593" s="4" t="s">
        <v>1305</v>
      </c>
      <c r="B593" s="7">
        <v>185</v>
      </c>
      <c r="C593" s="7">
        <v>0.98</v>
      </c>
      <c r="D593" s="7" t="s">
        <v>6642</v>
      </c>
    </row>
    <row r="594" spans="1:5" x14ac:dyDescent="0.25">
      <c r="A594" s="4" t="s">
        <v>1306</v>
      </c>
      <c r="B594" s="7">
        <v>185</v>
      </c>
      <c r="C594" s="7">
        <v>0.78</v>
      </c>
      <c r="D594" s="7" t="s">
        <v>6643</v>
      </c>
    </row>
    <row r="595" spans="1:5" x14ac:dyDescent="0.25">
      <c r="A595" s="4" t="s">
        <v>1307</v>
      </c>
      <c r="B595" s="7">
        <v>130</v>
      </c>
      <c r="C595" s="7">
        <v>0.79</v>
      </c>
      <c r="D595" s="7" t="s">
        <v>6644</v>
      </c>
      <c r="E595" s="7" t="s">
        <v>5156</v>
      </c>
    </row>
    <row r="596" spans="1:5" x14ac:dyDescent="0.25">
      <c r="A596" s="4" t="s">
        <v>1308</v>
      </c>
      <c r="B596" s="7">
        <v>185</v>
      </c>
      <c r="C596" s="7">
        <v>0.98</v>
      </c>
      <c r="D596" s="7" t="s">
        <v>6645</v>
      </c>
    </row>
    <row r="597" spans="1:5" x14ac:dyDescent="0.25">
      <c r="A597" s="4" t="s">
        <v>1309</v>
      </c>
      <c r="B597" s="7">
        <v>185</v>
      </c>
      <c r="C597" s="7">
        <v>0.91</v>
      </c>
      <c r="D597" s="7" t="s">
        <v>6646</v>
      </c>
    </row>
    <row r="598" spans="1:5" x14ac:dyDescent="0.25">
      <c r="A598" s="4" t="s">
        <v>1310</v>
      </c>
      <c r="B598" s="7">
        <v>180</v>
      </c>
      <c r="C598" s="7">
        <v>0.9</v>
      </c>
      <c r="D598" s="7" t="s">
        <v>6647</v>
      </c>
    </row>
    <row r="599" spans="1:5" x14ac:dyDescent="0.25">
      <c r="A599" s="4" t="s">
        <v>1311</v>
      </c>
      <c r="B599" s="7">
        <v>185</v>
      </c>
      <c r="C599" s="7">
        <v>0.99</v>
      </c>
      <c r="D599" s="7" t="s">
        <v>6648</v>
      </c>
    </row>
    <row r="600" spans="1:5" x14ac:dyDescent="0.25">
      <c r="A600" s="4" t="s">
        <v>1312</v>
      </c>
      <c r="B600" s="7">
        <v>185</v>
      </c>
      <c r="C600" s="7">
        <v>0.87</v>
      </c>
      <c r="D600" s="7" t="s">
        <v>6649</v>
      </c>
    </row>
    <row r="601" spans="1:5" x14ac:dyDescent="0.25">
      <c r="A601" s="4" t="s">
        <v>1313</v>
      </c>
      <c r="B601" s="7">
        <v>196</v>
      </c>
      <c r="C601" s="7">
        <v>0.55000000000000004</v>
      </c>
      <c r="D601" s="7" t="s">
        <v>6650</v>
      </c>
    </row>
    <row r="602" spans="1:5" x14ac:dyDescent="0.25">
      <c r="A602" s="4" t="s">
        <v>1314</v>
      </c>
      <c r="B602" s="7">
        <v>185</v>
      </c>
      <c r="C602" s="7">
        <v>0.86</v>
      </c>
      <c r="D602" s="7" t="s">
        <v>6651</v>
      </c>
    </row>
    <row r="603" spans="1:5" x14ac:dyDescent="0.25">
      <c r="A603" s="4" t="s">
        <v>1315</v>
      </c>
      <c r="B603" s="7">
        <v>185</v>
      </c>
      <c r="C603" s="7">
        <v>0.99</v>
      </c>
      <c r="D603" s="7" t="s">
        <v>6652</v>
      </c>
    </row>
    <row r="604" spans="1:5" x14ac:dyDescent="0.25">
      <c r="A604" s="4" t="s">
        <v>1316</v>
      </c>
      <c r="B604" s="7">
        <v>180</v>
      </c>
      <c r="C604" s="7">
        <v>0.54</v>
      </c>
      <c r="D604" s="7" t="s">
        <v>6653</v>
      </c>
    </row>
    <row r="605" spans="1:5" x14ac:dyDescent="0.25">
      <c r="A605" s="4" t="s">
        <v>1317</v>
      </c>
      <c r="B605" s="7">
        <v>195</v>
      </c>
      <c r="C605" s="7">
        <v>0.74</v>
      </c>
      <c r="D605" s="7" t="s">
        <v>6654</v>
      </c>
    </row>
    <row r="606" spans="1:5" x14ac:dyDescent="0.25">
      <c r="A606" s="4" t="s">
        <v>1318</v>
      </c>
      <c r="B606" s="7">
        <v>180</v>
      </c>
      <c r="C606" s="7">
        <v>0.82</v>
      </c>
      <c r="D606" s="7" t="s">
        <v>6655</v>
      </c>
    </row>
    <row r="607" spans="1:5" x14ac:dyDescent="0.25">
      <c r="A607" s="4" t="s">
        <v>1319</v>
      </c>
      <c r="B607" s="7">
        <v>194</v>
      </c>
      <c r="C607" s="7">
        <v>0.97</v>
      </c>
      <c r="D607" s="7" t="s">
        <v>6656</v>
      </c>
    </row>
    <row r="608" spans="1:5" x14ac:dyDescent="0.25">
      <c r="A608" s="4" t="s">
        <v>1320</v>
      </c>
      <c r="B608" s="7">
        <v>194</v>
      </c>
      <c r="C608" s="7">
        <v>0.54</v>
      </c>
      <c r="D608" s="7" t="s">
        <v>6657</v>
      </c>
    </row>
    <row r="609" spans="1:5" x14ac:dyDescent="0.25">
      <c r="A609" s="4" t="s">
        <v>1321</v>
      </c>
      <c r="B609" s="7">
        <v>172</v>
      </c>
      <c r="C609" s="7">
        <v>0.97</v>
      </c>
      <c r="D609" s="7" t="s">
        <v>6658</v>
      </c>
    </row>
    <row r="610" spans="1:5" x14ac:dyDescent="0.25">
      <c r="A610" s="4" t="s">
        <v>1322</v>
      </c>
      <c r="B610" s="7">
        <v>138</v>
      </c>
      <c r="C610" s="7">
        <v>0.8</v>
      </c>
      <c r="D610" s="7" t="s">
        <v>6659</v>
      </c>
    </row>
    <row r="611" spans="1:5" x14ac:dyDescent="0.25">
      <c r="A611" s="4" t="s">
        <v>1323</v>
      </c>
      <c r="B611" s="7">
        <v>182</v>
      </c>
      <c r="C611" s="7">
        <v>0.75</v>
      </c>
      <c r="D611" s="7" t="s">
        <v>6660</v>
      </c>
      <c r="E611" s="7" t="s">
        <v>6661</v>
      </c>
    </row>
    <row r="612" spans="1:5" x14ac:dyDescent="0.25">
      <c r="A612" s="4" t="s">
        <v>1324</v>
      </c>
      <c r="B612" s="7">
        <v>194</v>
      </c>
      <c r="C612" s="7">
        <v>0.57999999999999996</v>
      </c>
      <c r="D612" s="7" t="s">
        <v>6662</v>
      </c>
      <c r="E612" s="7" t="s">
        <v>5120</v>
      </c>
    </row>
    <row r="613" spans="1:5" x14ac:dyDescent="0.25">
      <c r="A613" s="4" t="s">
        <v>1325</v>
      </c>
      <c r="B613" s="7">
        <v>194</v>
      </c>
      <c r="C613" s="7">
        <v>0.67</v>
      </c>
      <c r="D613" s="7" t="s">
        <v>6663</v>
      </c>
    </row>
    <row r="614" spans="1:5" x14ac:dyDescent="0.25">
      <c r="A614" s="4" t="s">
        <v>1326</v>
      </c>
      <c r="B614" s="7">
        <v>194</v>
      </c>
      <c r="C614" s="7">
        <v>0.83</v>
      </c>
      <c r="D614" s="7" t="s">
        <v>6664</v>
      </c>
    </row>
    <row r="615" spans="1:5" x14ac:dyDescent="0.25">
      <c r="A615" s="4" t="s">
        <v>1327</v>
      </c>
      <c r="B615" s="7">
        <v>196</v>
      </c>
      <c r="C615" s="7">
        <v>0.87</v>
      </c>
      <c r="D615" s="7" t="s">
        <v>6665</v>
      </c>
      <c r="E615" s="7" t="s">
        <v>5015</v>
      </c>
    </row>
    <row r="616" spans="1:5" x14ac:dyDescent="0.25">
      <c r="A616" s="4" t="s">
        <v>1328</v>
      </c>
      <c r="B616" s="7">
        <v>172</v>
      </c>
      <c r="C616" s="7">
        <v>0.89</v>
      </c>
      <c r="D616" s="7" t="s">
        <v>6666</v>
      </c>
    </row>
    <row r="617" spans="1:5" x14ac:dyDescent="0.25">
      <c r="A617" s="4" t="s">
        <v>1329</v>
      </c>
      <c r="B617" s="7">
        <v>189</v>
      </c>
      <c r="C617" s="7">
        <v>0.94</v>
      </c>
      <c r="D617" s="7" t="s">
        <v>6667</v>
      </c>
      <c r="E617" s="7" t="s">
        <v>6668</v>
      </c>
    </row>
    <row r="618" spans="1:5" x14ac:dyDescent="0.25">
      <c r="A618" s="4" t="s">
        <v>1330</v>
      </c>
      <c r="B618" s="7">
        <v>190</v>
      </c>
      <c r="C618" s="7">
        <v>1</v>
      </c>
      <c r="D618" s="7" t="s">
        <v>6669</v>
      </c>
    </row>
    <row r="619" spans="1:5" x14ac:dyDescent="0.25">
      <c r="A619" s="4" t="s">
        <v>1331</v>
      </c>
      <c r="B619" s="7">
        <v>164</v>
      </c>
      <c r="C619" s="7">
        <v>0.6</v>
      </c>
      <c r="D619" s="7" t="s">
        <v>6670</v>
      </c>
    </row>
    <row r="620" spans="1:5" x14ac:dyDescent="0.25">
      <c r="A620" s="4" t="s">
        <v>1332</v>
      </c>
      <c r="B620" s="7">
        <v>190</v>
      </c>
      <c r="C620" s="7">
        <v>1</v>
      </c>
      <c r="D620" s="7" t="s">
        <v>6671</v>
      </c>
    </row>
    <row r="621" spans="1:5" x14ac:dyDescent="0.25">
      <c r="A621" s="4" t="s">
        <v>1333</v>
      </c>
      <c r="B621" s="7">
        <v>181</v>
      </c>
      <c r="C621" s="7">
        <v>0.5</v>
      </c>
      <c r="D621" s="7" t="s">
        <v>6672</v>
      </c>
    </row>
    <row r="622" spans="1:5" x14ac:dyDescent="0.25">
      <c r="A622" s="4" t="s">
        <v>1334</v>
      </c>
      <c r="B622" s="7">
        <v>190</v>
      </c>
      <c r="C622" s="7">
        <v>0.98</v>
      </c>
      <c r="D622" s="7" t="s">
        <v>6673</v>
      </c>
    </row>
    <row r="623" spans="1:5" x14ac:dyDescent="0.25">
      <c r="A623" s="4" t="s">
        <v>1335</v>
      </c>
      <c r="B623" s="7">
        <v>189</v>
      </c>
      <c r="C623" s="7">
        <v>0.99</v>
      </c>
      <c r="D623" s="7" t="s">
        <v>6674</v>
      </c>
    </row>
    <row r="624" spans="1:5" x14ac:dyDescent="0.25">
      <c r="A624" s="4" t="s">
        <v>1336</v>
      </c>
      <c r="B624" s="7">
        <v>190</v>
      </c>
      <c r="C624" s="7">
        <v>1</v>
      </c>
      <c r="D624" s="7" t="s">
        <v>6675</v>
      </c>
    </row>
    <row r="625" spans="1:5" x14ac:dyDescent="0.25">
      <c r="A625" s="4" t="s">
        <v>1337</v>
      </c>
      <c r="B625" s="7">
        <v>191</v>
      </c>
      <c r="C625" s="7">
        <v>0.92</v>
      </c>
      <c r="D625" s="7" t="s">
        <v>6676</v>
      </c>
    </row>
    <row r="626" spans="1:5" x14ac:dyDescent="0.25">
      <c r="A626" s="4" t="s">
        <v>1338</v>
      </c>
      <c r="B626" s="7">
        <v>191</v>
      </c>
      <c r="C626" s="7">
        <v>0.86</v>
      </c>
      <c r="D626" s="7" t="s">
        <v>6677</v>
      </c>
      <c r="E626" s="7" t="s">
        <v>6678</v>
      </c>
    </row>
    <row r="627" spans="1:5" x14ac:dyDescent="0.25">
      <c r="A627" s="4" t="s">
        <v>1339</v>
      </c>
      <c r="B627" s="7">
        <v>190</v>
      </c>
      <c r="C627" s="7">
        <v>1</v>
      </c>
      <c r="D627" s="7" t="s">
        <v>6679</v>
      </c>
    </row>
    <row r="628" spans="1:5" x14ac:dyDescent="0.25">
      <c r="A628" s="4" t="s">
        <v>1340</v>
      </c>
      <c r="B628" s="7">
        <v>191</v>
      </c>
      <c r="C628" s="7">
        <v>0.73</v>
      </c>
      <c r="D628" s="7" t="s">
        <v>6680</v>
      </c>
    </row>
    <row r="629" spans="1:5" x14ac:dyDescent="0.25">
      <c r="A629" s="4" t="s">
        <v>1341</v>
      </c>
      <c r="B629" s="7">
        <v>185</v>
      </c>
      <c r="C629" s="7">
        <v>0.99</v>
      </c>
      <c r="D629" s="7" t="s">
        <v>6681</v>
      </c>
    </row>
    <row r="630" spans="1:5" x14ac:dyDescent="0.25">
      <c r="A630" s="4" t="s">
        <v>1342</v>
      </c>
      <c r="B630" s="7">
        <v>190</v>
      </c>
      <c r="C630" s="7">
        <v>1</v>
      </c>
      <c r="D630" s="7" t="s">
        <v>6682</v>
      </c>
      <c r="E630" s="7" t="s">
        <v>5024</v>
      </c>
    </row>
    <row r="631" spans="1:5" x14ac:dyDescent="0.25">
      <c r="A631" s="4" t="s">
        <v>1343</v>
      </c>
      <c r="B631" s="7">
        <v>191</v>
      </c>
      <c r="C631" s="7">
        <v>0.73</v>
      </c>
      <c r="D631" s="7" t="s">
        <v>6683</v>
      </c>
    </row>
    <row r="632" spans="1:5" x14ac:dyDescent="0.25">
      <c r="A632" s="4" t="s">
        <v>1344</v>
      </c>
      <c r="B632" s="7">
        <v>188</v>
      </c>
      <c r="C632" s="7">
        <v>0.96</v>
      </c>
      <c r="D632" s="7" t="s">
        <v>6684</v>
      </c>
    </row>
    <row r="633" spans="1:5" x14ac:dyDescent="0.25">
      <c r="A633" s="4" t="s">
        <v>1345</v>
      </c>
      <c r="B633" s="7">
        <v>185</v>
      </c>
      <c r="C633" s="7">
        <v>0.5</v>
      </c>
      <c r="D633" s="7" t="s">
        <v>6685</v>
      </c>
    </row>
    <row r="634" spans="1:5" x14ac:dyDescent="0.25">
      <c r="A634" s="4" t="s">
        <v>1346</v>
      </c>
      <c r="B634" s="7">
        <v>182</v>
      </c>
      <c r="C634" s="7">
        <v>0.6</v>
      </c>
      <c r="D634" s="7" t="s">
        <v>6686</v>
      </c>
    </row>
    <row r="635" spans="1:5" x14ac:dyDescent="0.25">
      <c r="A635" s="4" t="s">
        <v>1347</v>
      </c>
      <c r="B635" s="7">
        <v>185</v>
      </c>
      <c r="C635" s="7">
        <v>1</v>
      </c>
      <c r="D635" s="7" t="s">
        <v>6687</v>
      </c>
    </row>
    <row r="636" spans="1:5" x14ac:dyDescent="0.25">
      <c r="A636" s="4" t="s">
        <v>1348</v>
      </c>
      <c r="B636" s="7">
        <v>185</v>
      </c>
      <c r="C636" s="7">
        <v>0.99</v>
      </c>
      <c r="D636" s="7" t="s">
        <v>6688</v>
      </c>
    </row>
    <row r="637" spans="1:5" x14ac:dyDescent="0.25">
      <c r="A637" s="4" t="s">
        <v>1349</v>
      </c>
      <c r="B637" s="7">
        <v>185</v>
      </c>
      <c r="C637" s="7">
        <v>0.98</v>
      </c>
      <c r="D637" s="7" t="s">
        <v>6689</v>
      </c>
      <c r="E637" s="7" t="s">
        <v>5311</v>
      </c>
    </row>
    <row r="638" spans="1:5" x14ac:dyDescent="0.25">
      <c r="A638" s="4" t="s">
        <v>1350</v>
      </c>
      <c r="B638" s="7">
        <v>185</v>
      </c>
      <c r="C638" s="7">
        <v>0.91</v>
      </c>
      <c r="D638" s="7" t="s">
        <v>6690</v>
      </c>
    </row>
    <row r="639" spans="1:5" x14ac:dyDescent="0.25">
      <c r="A639" s="4" t="s">
        <v>1351</v>
      </c>
      <c r="B639" s="7">
        <v>180</v>
      </c>
      <c r="C639" s="7">
        <v>0.7</v>
      </c>
      <c r="D639" s="7" t="s">
        <v>6691</v>
      </c>
    </row>
    <row r="640" spans="1:5" x14ac:dyDescent="0.25">
      <c r="A640" s="4" t="s">
        <v>1352</v>
      </c>
      <c r="B640" s="7">
        <v>180</v>
      </c>
      <c r="C640" s="7">
        <v>0.69</v>
      </c>
      <c r="D640" s="7" t="s">
        <v>6692</v>
      </c>
    </row>
    <row r="641" spans="1:5" x14ac:dyDescent="0.25">
      <c r="A641" s="4" t="s">
        <v>1353</v>
      </c>
      <c r="B641" s="7">
        <v>180</v>
      </c>
      <c r="C641" s="7">
        <v>0.76</v>
      </c>
      <c r="D641" s="7" t="s">
        <v>6693</v>
      </c>
    </row>
    <row r="642" spans="1:5" x14ac:dyDescent="0.25">
      <c r="A642" s="4" t="s">
        <v>1354</v>
      </c>
      <c r="B642" s="7">
        <v>185</v>
      </c>
      <c r="C642" s="7">
        <v>0.7</v>
      </c>
      <c r="D642" s="7" t="s">
        <v>6694</v>
      </c>
    </row>
    <row r="643" spans="1:5" x14ac:dyDescent="0.25">
      <c r="A643" s="4" t="s">
        <v>1355</v>
      </c>
      <c r="B643" s="7">
        <v>185</v>
      </c>
      <c r="C643" s="7">
        <v>0.93</v>
      </c>
      <c r="D643" s="7" t="s">
        <v>6695</v>
      </c>
    </row>
    <row r="644" spans="1:5" x14ac:dyDescent="0.25">
      <c r="A644" s="4" t="s">
        <v>1356</v>
      </c>
      <c r="B644" s="7">
        <v>153</v>
      </c>
      <c r="C644" s="7">
        <v>0.9</v>
      </c>
      <c r="D644" s="7" t="s">
        <v>6696</v>
      </c>
    </row>
    <row r="645" spans="1:5" x14ac:dyDescent="0.25">
      <c r="A645" s="4" t="s">
        <v>1357</v>
      </c>
      <c r="B645" s="7">
        <v>185</v>
      </c>
      <c r="C645" s="7">
        <v>0.95</v>
      </c>
      <c r="D645" s="7" t="s">
        <v>6697</v>
      </c>
      <c r="E645" s="7" t="s">
        <v>5282</v>
      </c>
    </row>
    <row r="646" spans="1:5" x14ac:dyDescent="0.25">
      <c r="A646" s="4" t="s">
        <v>1358</v>
      </c>
      <c r="B646" s="7">
        <v>152</v>
      </c>
      <c r="C646" s="7">
        <v>0.5</v>
      </c>
      <c r="D646" s="7" t="s">
        <v>6698</v>
      </c>
    </row>
    <row r="647" spans="1:5" x14ac:dyDescent="0.25">
      <c r="A647" s="4" t="s">
        <v>1359</v>
      </c>
      <c r="B647" s="7">
        <v>180</v>
      </c>
      <c r="C647" s="7">
        <v>0.63</v>
      </c>
      <c r="D647" s="7" t="s">
        <v>6699</v>
      </c>
      <c r="E647" s="7" t="s">
        <v>6700</v>
      </c>
    </row>
    <row r="648" spans="1:5" x14ac:dyDescent="0.25">
      <c r="A648" s="4" t="s">
        <v>1360</v>
      </c>
      <c r="B648" s="7">
        <v>185</v>
      </c>
      <c r="C648" s="7">
        <v>0.85</v>
      </c>
      <c r="D648" s="7" t="s">
        <v>6701</v>
      </c>
    </row>
    <row r="649" spans="1:5" x14ac:dyDescent="0.25">
      <c r="A649" s="4" t="s">
        <v>1361</v>
      </c>
      <c r="B649" s="7">
        <v>180</v>
      </c>
      <c r="C649" s="7">
        <v>0.59</v>
      </c>
      <c r="D649" s="7" t="s">
        <v>6702</v>
      </c>
    </row>
    <row r="650" spans="1:5" x14ac:dyDescent="0.25">
      <c r="A650" s="4" t="s">
        <v>1362</v>
      </c>
      <c r="B650" s="7">
        <v>180</v>
      </c>
      <c r="C650" s="7">
        <v>0.89</v>
      </c>
      <c r="D650" s="7" t="s">
        <v>6703</v>
      </c>
    </row>
    <row r="651" spans="1:5" x14ac:dyDescent="0.25">
      <c r="A651" s="4" t="s">
        <v>1363</v>
      </c>
      <c r="B651" s="7">
        <v>180</v>
      </c>
      <c r="C651" s="7">
        <v>0.91</v>
      </c>
      <c r="D651" s="7" t="s">
        <v>6704</v>
      </c>
    </row>
    <row r="652" spans="1:5" x14ac:dyDescent="0.25">
      <c r="A652" s="4" t="s">
        <v>1364</v>
      </c>
      <c r="B652" s="7">
        <v>185</v>
      </c>
      <c r="C652" s="7">
        <v>0.86</v>
      </c>
      <c r="D652" s="7" t="s">
        <v>6705</v>
      </c>
    </row>
    <row r="653" spans="1:5" x14ac:dyDescent="0.25">
      <c r="A653" s="4" t="s">
        <v>1365</v>
      </c>
      <c r="B653" s="7">
        <v>185</v>
      </c>
      <c r="C653" s="7">
        <v>0.97</v>
      </c>
      <c r="D653" s="7" t="s">
        <v>6706</v>
      </c>
    </row>
    <row r="654" spans="1:5" x14ac:dyDescent="0.25">
      <c r="A654" s="4" t="s">
        <v>1366</v>
      </c>
      <c r="B654" s="7">
        <v>185</v>
      </c>
      <c r="C654" s="7">
        <v>0.91</v>
      </c>
      <c r="D654" s="7" t="s">
        <v>6707</v>
      </c>
    </row>
    <row r="655" spans="1:5" x14ac:dyDescent="0.25">
      <c r="A655" s="4" t="s">
        <v>1367</v>
      </c>
      <c r="B655" s="7">
        <v>194</v>
      </c>
      <c r="C655" s="7">
        <v>0.56000000000000005</v>
      </c>
      <c r="D655" s="7" t="s">
        <v>6708</v>
      </c>
    </row>
    <row r="656" spans="1:5" x14ac:dyDescent="0.25">
      <c r="A656" s="4" t="s">
        <v>1368</v>
      </c>
      <c r="B656" s="7">
        <v>186</v>
      </c>
      <c r="C656" s="7">
        <v>0.56999999999999995</v>
      </c>
      <c r="D656" s="7" t="s">
        <v>6709</v>
      </c>
    </row>
    <row r="657" spans="1:5" x14ac:dyDescent="0.25">
      <c r="A657" s="4" t="s">
        <v>1369</v>
      </c>
      <c r="B657" s="7">
        <v>185</v>
      </c>
      <c r="C657" s="7">
        <v>0.97</v>
      </c>
      <c r="D657" s="7" t="s">
        <v>6710</v>
      </c>
    </row>
    <row r="658" spans="1:5" x14ac:dyDescent="0.25">
      <c r="A658" s="4" t="s">
        <v>1370</v>
      </c>
      <c r="B658" s="7">
        <v>185</v>
      </c>
      <c r="C658" s="7">
        <v>1</v>
      </c>
      <c r="D658" s="7" t="s">
        <v>6711</v>
      </c>
    </row>
    <row r="659" spans="1:5" x14ac:dyDescent="0.25">
      <c r="A659" s="4" t="s">
        <v>1371</v>
      </c>
      <c r="B659" s="7">
        <v>185</v>
      </c>
      <c r="C659" s="7">
        <v>0.53</v>
      </c>
      <c r="D659" s="7" t="s">
        <v>6712</v>
      </c>
    </row>
    <row r="660" spans="1:5" x14ac:dyDescent="0.25">
      <c r="A660" s="4" t="s">
        <v>1372</v>
      </c>
      <c r="B660" s="7">
        <v>180</v>
      </c>
      <c r="C660" s="7">
        <v>0.89</v>
      </c>
      <c r="D660" s="7" t="s">
        <v>6713</v>
      </c>
      <c r="E660" s="7" t="s">
        <v>5179</v>
      </c>
    </row>
    <row r="661" spans="1:5" x14ac:dyDescent="0.25">
      <c r="A661" s="4" t="s">
        <v>1373</v>
      </c>
      <c r="B661" s="7">
        <v>180</v>
      </c>
      <c r="C661" s="7">
        <v>0.71</v>
      </c>
      <c r="D661" s="7" t="s">
        <v>6714</v>
      </c>
    </row>
    <row r="662" spans="1:5" x14ac:dyDescent="0.25">
      <c r="A662" s="4" t="s">
        <v>1374</v>
      </c>
      <c r="B662" s="7">
        <v>185</v>
      </c>
      <c r="C662" s="7">
        <v>0.75</v>
      </c>
      <c r="D662" s="7" t="s">
        <v>6715</v>
      </c>
    </row>
    <row r="663" spans="1:5" x14ac:dyDescent="0.25">
      <c r="A663" s="4" t="s">
        <v>1375</v>
      </c>
      <c r="B663" s="7">
        <v>185</v>
      </c>
      <c r="C663" s="7">
        <v>0.89</v>
      </c>
      <c r="D663" s="7" t="s">
        <v>6716</v>
      </c>
    </row>
    <row r="664" spans="1:5" x14ac:dyDescent="0.25">
      <c r="A664" s="4" t="s">
        <v>1376</v>
      </c>
      <c r="B664" s="7">
        <v>185</v>
      </c>
      <c r="C664" s="7">
        <v>0.92</v>
      </c>
      <c r="D664" s="7" t="s">
        <v>6717</v>
      </c>
    </row>
    <row r="665" spans="1:5" x14ac:dyDescent="0.25">
      <c r="A665" s="4" t="s">
        <v>1377</v>
      </c>
      <c r="B665" s="7">
        <v>185</v>
      </c>
      <c r="C665" s="7">
        <v>0.57999999999999996</v>
      </c>
      <c r="D665" s="7" t="s">
        <v>6718</v>
      </c>
    </row>
    <row r="666" spans="1:5" x14ac:dyDescent="0.25">
      <c r="A666" s="4" t="s">
        <v>1378</v>
      </c>
      <c r="B666" s="7">
        <v>185</v>
      </c>
      <c r="C666" s="7">
        <v>0.92</v>
      </c>
      <c r="D666" s="7" t="s">
        <v>6719</v>
      </c>
    </row>
    <row r="667" spans="1:5" x14ac:dyDescent="0.25">
      <c r="A667" s="4" t="s">
        <v>1379</v>
      </c>
      <c r="B667" s="7">
        <v>180</v>
      </c>
      <c r="C667" s="7">
        <v>0.57999999999999996</v>
      </c>
      <c r="D667" s="7" t="s">
        <v>6720</v>
      </c>
    </row>
    <row r="668" spans="1:5" x14ac:dyDescent="0.25">
      <c r="A668" s="4" t="s">
        <v>1380</v>
      </c>
      <c r="B668" s="7">
        <v>185</v>
      </c>
      <c r="C668" s="7">
        <v>0.89</v>
      </c>
      <c r="D668" s="7" t="s">
        <v>6721</v>
      </c>
    </row>
    <row r="669" spans="1:5" x14ac:dyDescent="0.25">
      <c r="A669" s="4" t="s">
        <v>1381</v>
      </c>
      <c r="B669" s="7">
        <v>185</v>
      </c>
      <c r="C669" s="7">
        <v>0.98</v>
      </c>
      <c r="D669" s="7" t="s">
        <v>6722</v>
      </c>
    </row>
    <row r="670" spans="1:5" x14ac:dyDescent="0.25">
      <c r="A670" s="4" t="s">
        <v>1382</v>
      </c>
      <c r="B670" s="7">
        <v>185</v>
      </c>
      <c r="C670" s="7">
        <v>0.99</v>
      </c>
      <c r="D670" s="7" t="s">
        <v>6723</v>
      </c>
      <c r="E670" s="7" t="s">
        <v>6522</v>
      </c>
    </row>
    <row r="671" spans="1:5" x14ac:dyDescent="0.25">
      <c r="A671" s="4" t="s">
        <v>1383</v>
      </c>
      <c r="B671" s="7">
        <v>185</v>
      </c>
      <c r="C671" s="7">
        <v>0.97</v>
      </c>
      <c r="D671" s="7" t="s">
        <v>6724</v>
      </c>
    </row>
    <row r="672" spans="1:5" x14ac:dyDescent="0.25">
      <c r="A672" s="4" t="s">
        <v>1384</v>
      </c>
      <c r="B672" s="7">
        <v>185</v>
      </c>
      <c r="C672" s="7">
        <v>0.73</v>
      </c>
      <c r="D672" s="7" t="s">
        <v>6725</v>
      </c>
      <c r="E672" s="7" t="s">
        <v>6378</v>
      </c>
    </row>
    <row r="673" spans="1:5" x14ac:dyDescent="0.25">
      <c r="A673" s="4" t="s">
        <v>1385</v>
      </c>
      <c r="B673" s="7">
        <v>185</v>
      </c>
      <c r="C673" s="7">
        <v>1</v>
      </c>
      <c r="D673" s="7" t="s">
        <v>6726</v>
      </c>
    </row>
    <row r="674" spans="1:5" x14ac:dyDescent="0.25">
      <c r="A674" s="4" t="s">
        <v>1386</v>
      </c>
      <c r="B674" s="7">
        <v>185</v>
      </c>
      <c r="C674" s="7">
        <v>0.98</v>
      </c>
      <c r="D674" s="7" t="s">
        <v>6727</v>
      </c>
    </row>
    <row r="675" spans="1:5" x14ac:dyDescent="0.25">
      <c r="A675" s="4" t="s">
        <v>1387</v>
      </c>
      <c r="B675" s="7">
        <v>185</v>
      </c>
      <c r="C675" s="7">
        <v>0.5</v>
      </c>
      <c r="D675" s="7" t="s">
        <v>6728</v>
      </c>
      <c r="E675" s="7" t="s">
        <v>6729</v>
      </c>
    </row>
    <row r="676" spans="1:5" x14ac:dyDescent="0.25">
      <c r="A676" s="4" t="s">
        <v>1388</v>
      </c>
      <c r="B676" s="7">
        <v>174</v>
      </c>
      <c r="C676" s="7">
        <v>0.56000000000000005</v>
      </c>
      <c r="D676" s="7" t="s">
        <v>6730</v>
      </c>
    </row>
    <row r="677" spans="1:5" x14ac:dyDescent="0.25">
      <c r="A677" s="4" t="s">
        <v>1389</v>
      </c>
      <c r="B677" s="7">
        <v>145</v>
      </c>
      <c r="C677" s="7">
        <v>0.79</v>
      </c>
      <c r="D677" s="7" t="s">
        <v>6731</v>
      </c>
      <c r="E677" s="7" t="s">
        <v>6424</v>
      </c>
    </row>
    <row r="678" spans="1:5" x14ac:dyDescent="0.25">
      <c r="A678" s="4" t="s">
        <v>1390</v>
      </c>
      <c r="B678" s="7">
        <v>145</v>
      </c>
      <c r="C678" s="7">
        <v>0.68</v>
      </c>
      <c r="D678" s="7" t="s">
        <v>6732</v>
      </c>
    </row>
    <row r="679" spans="1:5" x14ac:dyDescent="0.25">
      <c r="A679" s="4" t="s">
        <v>1391</v>
      </c>
      <c r="B679" s="7">
        <v>198</v>
      </c>
      <c r="C679" s="7">
        <v>0.86</v>
      </c>
      <c r="D679" s="7" t="s">
        <v>6733</v>
      </c>
      <c r="E679" s="7" t="s">
        <v>5142</v>
      </c>
    </row>
    <row r="680" spans="1:5" x14ac:dyDescent="0.25">
      <c r="A680" s="4" t="s">
        <v>1392</v>
      </c>
      <c r="B680" s="7">
        <v>186</v>
      </c>
      <c r="C680" s="7">
        <v>0.84</v>
      </c>
      <c r="D680" s="7" t="s">
        <v>6734</v>
      </c>
    </row>
    <row r="681" spans="1:5" x14ac:dyDescent="0.25">
      <c r="A681" s="4" t="s">
        <v>1393</v>
      </c>
      <c r="B681" s="7">
        <v>176</v>
      </c>
      <c r="C681" s="7">
        <v>0.57999999999999996</v>
      </c>
      <c r="D681" s="7" t="s">
        <v>6735</v>
      </c>
      <c r="E681" s="7" t="s">
        <v>5114</v>
      </c>
    </row>
    <row r="682" spans="1:5" x14ac:dyDescent="0.25">
      <c r="A682" s="4" t="s">
        <v>1394</v>
      </c>
      <c r="B682" s="7">
        <v>182</v>
      </c>
      <c r="C682" s="7">
        <v>0.83</v>
      </c>
      <c r="D682" s="7" t="s">
        <v>6736</v>
      </c>
      <c r="E682" s="7" t="s">
        <v>6737</v>
      </c>
    </row>
    <row r="683" spans="1:5" x14ac:dyDescent="0.25">
      <c r="A683" s="4" t="s">
        <v>1395</v>
      </c>
      <c r="B683" s="7">
        <v>184</v>
      </c>
      <c r="C683" s="7">
        <v>0.67</v>
      </c>
      <c r="D683" s="7" t="s">
        <v>6738</v>
      </c>
      <c r="E683" s="7" t="s">
        <v>6739</v>
      </c>
    </row>
    <row r="684" spans="1:5" x14ac:dyDescent="0.25">
      <c r="A684" s="4" t="s">
        <v>1396</v>
      </c>
      <c r="B684" s="7">
        <v>191</v>
      </c>
      <c r="C684" s="7">
        <v>0.7</v>
      </c>
      <c r="D684" s="7" t="s">
        <v>6740</v>
      </c>
    </row>
    <row r="685" spans="1:5" x14ac:dyDescent="0.25">
      <c r="A685" s="4" t="s">
        <v>1397</v>
      </c>
      <c r="B685" s="7">
        <v>197</v>
      </c>
      <c r="C685" s="7">
        <v>0.6</v>
      </c>
      <c r="D685" s="7" t="s">
        <v>6741</v>
      </c>
    </row>
    <row r="686" spans="1:5" x14ac:dyDescent="0.25">
      <c r="A686" s="4" t="s">
        <v>1398</v>
      </c>
      <c r="B686" s="7">
        <v>182</v>
      </c>
      <c r="C686" s="7">
        <v>0.75</v>
      </c>
      <c r="D686" s="7" t="s">
        <v>6742</v>
      </c>
    </row>
    <row r="687" spans="1:5" x14ac:dyDescent="0.25">
      <c r="A687" s="4" t="s">
        <v>1399</v>
      </c>
      <c r="B687" s="7">
        <v>191</v>
      </c>
      <c r="C687" s="7">
        <v>0.96</v>
      </c>
      <c r="D687" s="7" t="s">
        <v>6743</v>
      </c>
      <c r="E687" s="7" t="s">
        <v>6744</v>
      </c>
    </row>
    <row r="688" spans="1:5" x14ac:dyDescent="0.25">
      <c r="A688" s="4" t="s">
        <v>1400</v>
      </c>
      <c r="B688" s="7">
        <v>190</v>
      </c>
      <c r="C688" s="7">
        <v>0.98</v>
      </c>
      <c r="D688" s="7" t="s">
        <v>6745</v>
      </c>
    </row>
    <row r="689" spans="1:5" x14ac:dyDescent="0.25">
      <c r="A689" s="4" t="s">
        <v>1401</v>
      </c>
      <c r="B689" s="7">
        <v>189</v>
      </c>
      <c r="C689" s="7">
        <v>0.93</v>
      </c>
      <c r="D689" s="7" t="s">
        <v>6746</v>
      </c>
      <c r="E689" s="7" t="s">
        <v>5266</v>
      </c>
    </row>
    <row r="690" spans="1:5" x14ac:dyDescent="0.25">
      <c r="A690" s="4" t="s">
        <v>1402</v>
      </c>
      <c r="B690" s="7">
        <v>190</v>
      </c>
      <c r="C690" s="7">
        <v>1</v>
      </c>
      <c r="D690" s="7" t="s">
        <v>6747</v>
      </c>
    </row>
    <row r="691" spans="1:5" x14ac:dyDescent="0.25">
      <c r="A691" s="4" t="s">
        <v>1403</v>
      </c>
      <c r="B691" s="7">
        <v>190</v>
      </c>
      <c r="C691" s="7">
        <v>1</v>
      </c>
      <c r="D691" s="7" t="s">
        <v>6748</v>
      </c>
    </row>
    <row r="692" spans="1:5" x14ac:dyDescent="0.25">
      <c r="A692" s="4" t="s">
        <v>1404</v>
      </c>
      <c r="B692" s="7">
        <v>190</v>
      </c>
      <c r="C692" s="7">
        <v>0.93</v>
      </c>
      <c r="D692" s="7" t="s">
        <v>6749</v>
      </c>
    </row>
    <row r="693" spans="1:5" x14ac:dyDescent="0.25">
      <c r="A693" s="4" t="s">
        <v>1405</v>
      </c>
      <c r="B693" s="7">
        <v>190</v>
      </c>
      <c r="C693" s="7">
        <v>0.96</v>
      </c>
      <c r="D693" s="7" t="s">
        <v>6750</v>
      </c>
    </row>
    <row r="694" spans="1:5" x14ac:dyDescent="0.25">
      <c r="A694" s="4" t="s">
        <v>1406</v>
      </c>
      <c r="B694" s="7">
        <v>190</v>
      </c>
      <c r="C694" s="7">
        <v>1</v>
      </c>
      <c r="D694" s="7" t="s">
        <v>6751</v>
      </c>
    </row>
    <row r="695" spans="1:5" x14ac:dyDescent="0.25">
      <c r="A695" s="4" t="s">
        <v>1407</v>
      </c>
      <c r="B695" s="7">
        <v>171</v>
      </c>
      <c r="C695" s="7">
        <v>0.66</v>
      </c>
      <c r="D695" s="7" t="s">
        <v>6752</v>
      </c>
    </row>
    <row r="696" spans="1:5" x14ac:dyDescent="0.25">
      <c r="A696" s="4" t="s">
        <v>1408</v>
      </c>
      <c r="B696" s="7">
        <v>190</v>
      </c>
      <c r="C696" s="7">
        <v>0.97</v>
      </c>
      <c r="D696" s="7" t="s">
        <v>6753</v>
      </c>
      <c r="E696" s="7" t="s">
        <v>6754</v>
      </c>
    </row>
    <row r="697" spans="1:5" x14ac:dyDescent="0.25">
      <c r="A697" s="4" t="s">
        <v>1409</v>
      </c>
      <c r="B697" s="7">
        <v>189</v>
      </c>
      <c r="C697" s="7">
        <v>1</v>
      </c>
      <c r="D697" s="7" t="s">
        <v>6755</v>
      </c>
    </row>
    <row r="698" spans="1:5" x14ac:dyDescent="0.25">
      <c r="A698" s="4" t="s">
        <v>1410</v>
      </c>
      <c r="B698" s="7">
        <v>190</v>
      </c>
      <c r="C698" s="7">
        <v>0.98</v>
      </c>
      <c r="D698" s="7" t="s">
        <v>6756</v>
      </c>
    </row>
    <row r="699" spans="1:5" x14ac:dyDescent="0.25">
      <c r="A699" s="4" t="s">
        <v>1411</v>
      </c>
      <c r="B699" s="7">
        <v>188</v>
      </c>
      <c r="C699" s="7">
        <v>0.85</v>
      </c>
      <c r="D699" s="7" t="s">
        <v>6757</v>
      </c>
    </row>
    <row r="700" spans="1:5" x14ac:dyDescent="0.25">
      <c r="A700" s="4" t="s">
        <v>1412</v>
      </c>
      <c r="B700" s="7">
        <v>182</v>
      </c>
      <c r="C700" s="7">
        <v>0.64</v>
      </c>
      <c r="D700" s="7" t="s">
        <v>6758</v>
      </c>
      <c r="E700" s="7" t="s">
        <v>6552</v>
      </c>
    </row>
    <row r="701" spans="1:5" x14ac:dyDescent="0.25">
      <c r="A701" s="4" t="s">
        <v>1413</v>
      </c>
      <c r="B701" s="7">
        <v>182</v>
      </c>
      <c r="C701" s="7">
        <v>0.61</v>
      </c>
      <c r="D701" s="7" t="s">
        <v>6759</v>
      </c>
    </row>
    <row r="702" spans="1:5" x14ac:dyDescent="0.25">
      <c r="A702" s="4" t="s">
        <v>1414</v>
      </c>
      <c r="B702" s="7">
        <v>188</v>
      </c>
      <c r="C702" s="7">
        <v>0.98</v>
      </c>
      <c r="D702" s="7" t="s">
        <v>6760</v>
      </c>
    </row>
    <row r="703" spans="1:5" x14ac:dyDescent="0.25">
      <c r="A703" s="4" t="s">
        <v>1415</v>
      </c>
      <c r="B703" s="7">
        <v>180</v>
      </c>
      <c r="C703" s="7">
        <v>0.74</v>
      </c>
      <c r="D703" s="7" t="s">
        <v>6761</v>
      </c>
    </row>
    <row r="704" spans="1:5" x14ac:dyDescent="0.25">
      <c r="A704" s="4" t="s">
        <v>1416</v>
      </c>
      <c r="B704" s="7">
        <v>182</v>
      </c>
      <c r="C704" s="7">
        <v>0.95</v>
      </c>
      <c r="D704" s="7" t="s">
        <v>6762</v>
      </c>
      <c r="E704" s="7" t="s">
        <v>6763</v>
      </c>
    </row>
    <row r="705" spans="1:5" x14ac:dyDescent="0.25">
      <c r="A705" s="4" t="s">
        <v>1417</v>
      </c>
      <c r="B705" s="7">
        <v>188</v>
      </c>
      <c r="C705" s="7">
        <v>0.79</v>
      </c>
      <c r="D705" s="7" t="s">
        <v>6764</v>
      </c>
    </row>
    <row r="706" spans="1:5" x14ac:dyDescent="0.25">
      <c r="A706" s="4" t="s">
        <v>1418</v>
      </c>
      <c r="B706" s="7">
        <v>180</v>
      </c>
      <c r="C706" s="7">
        <v>0.87</v>
      </c>
      <c r="D706" s="7" t="s">
        <v>6765</v>
      </c>
    </row>
    <row r="707" spans="1:5" x14ac:dyDescent="0.25">
      <c r="A707" s="4" t="s">
        <v>1419</v>
      </c>
      <c r="B707" s="7">
        <v>185</v>
      </c>
      <c r="C707" s="7">
        <v>0.56000000000000005</v>
      </c>
      <c r="D707" s="7" t="s">
        <v>6766</v>
      </c>
    </row>
    <row r="708" spans="1:5" x14ac:dyDescent="0.25">
      <c r="A708" s="4" t="s">
        <v>1420</v>
      </c>
      <c r="B708" s="7">
        <v>167</v>
      </c>
      <c r="C708" s="7">
        <v>0.8</v>
      </c>
      <c r="D708" s="7" t="s">
        <v>6767</v>
      </c>
    </row>
    <row r="709" spans="1:5" x14ac:dyDescent="0.25">
      <c r="A709" s="4" t="s">
        <v>1421</v>
      </c>
      <c r="B709" s="7">
        <v>180</v>
      </c>
      <c r="C709" s="7">
        <v>0.7</v>
      </c>
      <c r="D709" s="7" t="s">
        <v>6768</v>
      </c>
      <c r="E709" s="7" t="s">
        <v>5328</v>
      </c>
    </row>
    <row r="710" spans="1:5" x14ac:dyDescent="0.25">
      <c r="A710" s="4" t="s">
        <v>1422</v>
      </c>
      <c r="B710" s="7">
        <v>185</v>
      </c>
      <c r="C710" s="7">
        <v>0.57999999999999996</v>
      </c>
      <c r="D710" s="7" t="s">
        <v>6769</v>
      </c>
    </row>
    <row r="711" spans="1:5" x14ac:dyDescent="0.25">
      <c r="A711" s="4" t="s">
        <v>1423</v>
      </c>
      <c r="B711" s="7">
        <v>180</v>
      </c>
      <c r="C711" s="7">
        <v>0.57999999999999996</v>
      </c>
      <c r="D711" s="7" t="s">
        <v>6770</v>
      </c>
    </row>
    <row r="712" spans="1:5" x14ac:dyDescent="0.25">
      <c r="A712" s="4" t="s">
        <v>1424</v>
      </c>
      <c r="B712" s="7">
        <v>167</v>
      </c>
      <c r="C712" s="7">
        <v>0.52</v>
      </c>
      <c r="D712" s="7" t="s">
        <v>6771</v>
      </c>
    </row>
    <row r="713" spans="1:5" x14ac:dyDescent="0.25">
      <c r="A713" s="4" t="s">
        <v>1425</v>
      </c>
      <c r="B713" s="7">
        <v>180</v>
      </c>
      <c r="C713" s="7">
        <v>0.52</v>
      </c>
      <c r="D713" s="7" t="s">
        <v>6772</v>
      </c>
    </row>
    <row r="714" spans="1:5" x14ac:dyDescent="0.25">
      <c r="A714" s="4" t="s">
        <v>1426</v>
      </c>
      <c r="B714" s="7">
        <v>180</v>
      </c>
      <c r="C714" s="7">
        <v>0.84</v>
      </c>
      <c r="D714" s="7" t="s">
        <v>6773</v>
      </c>
    </row>
    <row r="715" spans="1:5" x14ac:dyDescent="0.25">
      <c r="A715" s="4" t="s">
        <v>1427</v>
      </c>
      <c r="B715" s="7">
        <v>185</v>
      </c>
      <c r="C715" s="7">
        <v>0.97</v>
      </c>
      <c r="D715" s="7" t="s">
        <v>6774</v>
      </c>
    </row>
    <row r="716" spans="1:5" x14ac:dyDescent="0.25">
      <c r="A716" s="4" t="s">
        <v>1428</v>
      </c>
      <c r="B716" s="7">
        <v>185</v>
      </c>
      <c r="C716" s="7">
        <v>0.54</v>
      </c>
      <c r="D716" s="7" t="s">
        <v>6775</v>
      </c>
    </row>
    <row r="717" spans="1:5" x14ac:dyDescent="0.25">
      <c r="A717" s="4" t="s">
        <v>1429</v>
      </c>
      <c r="B717" s="7">
        <v>185</v>
      </c>
      <c r="C717" s="7">
        <v>0.94</v>
      </c>
      <c r="D717" s="7" t="s">
        <v>6776</v>
      </c>
    </row>
    <row r="718" spans="1:5" x14ac:dyDescent="0.25">
      <c r="A718" s="4" t="s">
        <v>1430</v>
      </c>
      <c r="B718" s="7">
        <v>185</v>
      </c>
      <c r="C718" s="7">
        <v>0.82</v>
      </c>
      <c r="D718" s="7" t="s">
        <v>6777</v>
      </c>
    </row>
    <row r="719" spans="1:5" x14ac:dyDescent="0.25">
      <c r="A719" s="4" t="s">
        <v>1431</v>
      </c>
      <c r="B719" s="7">
        <v>180</v>
      </c>
      <c r="C719" s="7">
        <v>0.93</v>
      </c>
      <c r="D719" s="7" t="s">
        <v>6778</v>
      </c>
    </row>
    <row r="720" spans="1:5" x14ac:dyDescent="0.25">
      <c r="A720" s="4" t="s">
        <v>1432</v>
      </c>
      <c r="B720" s="7">
        <v>185</v>
      </c>
      <c r="C720" s="7">
        <v>0.67</v>
      </c>
      <c r="D720" s="7" t="s">
        <v>6779</v>
      </c>
    </row>
    <row r="721" spans="1:5" x14ac:dyDescent="0.25">
      <c r="A721" s="4" t="s">
        <v>1433</v>
      </c>
      <c r="B721" s="7">
        <v>185</v>
      </c>
      <c r="C721" s="7">
        <v>0.87</v>
      </c>
      <c r="D721" s="7" t="s">
        <v>6780</v>
      </c>
    </row>
    <row r="722" spans="1:5" x14ac:dyDescent="0.25">
      <c r="A722" s="4" t="s">
        <v>1434</v>
      </c>
      <c r="B722" s="7">
        <v>172</v>
      </c>
      <c r="C722" s="7">
        <v>0.78</v>
      </c>
      <c r="D722" s="7" t="s">
        <v>6781</v>
      </c>
    </row>
    <row r="723" spans="1:5" x14ac:dyDescent="0.25">
      <c r="A723" s="4" t="s">
        <v>1435</v>
      </c>
      <c r="B723" s="7">
        <v>180</v>
      </c>
      <c r="C723" s="7">
        <v>0.63</v>
      </c>
      <c r="D723" s="7" t="s">
        <v>6782</v>
      </c>
    </row>
    <row r="724" spans="1:5" x14ac:dyDescent="0.25">
      <c r="A724" s="4" t="s">
        <v>1436</v>
      </c>
      <c r="B724" s="7">
        <v>185</v>
      </c>
      <c r="C724" s="7">
        <v>0.67</v>
      </c>
      <c r="D724" s="7" t="s">
        <v>6783</v>
      </c>
    </row>
    <row r="725" spans="1:5" x14ac:dyDescent="0.25">
      <c r="A725" s="4" t="s">
        <v>1437</v>
      </c>
      <c r="B725" s="7">
        <v>185</v>
      </c>
      <c r="C725" s="7">
        <v>0.7</v>
      </c>
      <c r="D725" s="7" t="s">
        <v>6784</v>
      </c>
    </row>
    <row r="726" spans="1:5" x14ac:dyDescent="0.25">
      <c r="A726" s="4" t="s">
        <v>1438</v>
      </c>
      <c r="B726" s="7">
        <v>180</v>
      </c>
      <c r="C726" s="7">
        <v>0.86</v>
      </c>
      <c r="D726" s="7" t="s">
        <v>6785</v>
      </c>
      <c r="E726" s="7" t="s">
        <v>6786</v>
      </c>
    </row>
    <row r="727" spans="1:5" x14ac:dyDescent="0.25">
      <c r="A727" s="4" t="s">
        <v>1439</v>
      </c>
      <c r="B727" s="7">
        <v>185</v>
      </c>
      <c r="C727" s="7">
        <v>0.87</v>
      </c>
      <c r="D727" s="7" t="s">
        <v>6787</v>
      </c>
    </row>
    <row r="728" spans="1:5" x14ac:dyDescent="0.25">
      <c r="A728" s="4" t="s">
        <v>1440</v>
      </c>
      <c r="B728" s="7">
        <v>185</v>
      </c>
      <c r="C728" s="7">
        <v>0.68</v>
      </c>
      <c r="D728" s="7" t="s">
        <v>6788</v>
      </c>
    </row>
    <row r="729" spans="1:5" x14ac:dyDescent="0.25">
      <c r="A729" s="4" t="s">
        <v>1441</v>
      </c>
      <c r="B729" s="7">
        <v>167</v>
      </c>
      <c r="C729" s="7">
        <v>0.51</v>
      </c>
      <c r="D729" s="7" t="s">
        <v>6789</v>
      </c>
    </row>
    <row r="730" spans="1:5" x14ac:dyDescent="0.25">
      <c r="A730" s="4" t="s">
        <v>1442</v>
      </c>
      <c r="B730" s="7">
        <v>180</v>
      </c>
      <c r="C730" s="7">
        <v>0.52</v>
      </c>
      <c r="D730" s="7" t="s">
        <v>6790</v>
      </c>
    </row>
    <row r="731" spans="1:5" x14ac:dyDescent="0.25">
      <c r="A731" s="4" t="s">
        <v>1443</v>
      </c>
      <c r="B731" s="7">
        <v>176</v>
      </c>
      <c r="C731" s="7">
        <v>0.99</v>
      </c>
      <c r="D731" s="7" t="s">
        <v>6791</v>
      </c>
    </row>
    <row r="732" spans="1:5" x14ac:dyDescent="0.25">
      <c r="A732" s="4" t="s">
        <v>1444</v>
      </c>
      <c r="B732" s="7">
        <v>197</v>
      </c>
      <c r="C732" s="7">
        <v>0.88</v>
      </c>
      <c r="D732" s="7" t="s">
        <v>6792</v>
      </c>
    </row>
    <row r="733" spans="1:5" x14ac:dyDescent="0.25">
      <c r="A733" s="4" t="s">
        <v>1445</v>
      </c>
      <c r="B733" s="7">
        <v>185</v>
      </c>
      <c r="C733" s="7">
        <v>0.97</v>
      </c>
      <c r="D733" s="7" t="s">
        <v>6793</v>
      </c>
    </row>
    <row r="734" spans="1:5" x14ac:dyDescent="0.25">
      <c r="A734" s="4" t="s">
        <v>1446</v>
      </c>
      <c r="B734" s="7">
        <v>186</v>
      </c>
      <c r="C734" s="7">
        <v>0.7</v>
      </c>
      <c r="D734" s="7" t="s">
        <v>6794</v>
      </c>
    </row>
    <row r="735" spans="1:5" x14ac:dyDescent="0.25">
      <c r="A735" s="4" t="s">
        <v>1447</v>
      </c>
      <c r="B735" s="7">
        <v>165</v>
      </c>
      <c r="C735" s="7">
        <v>0.88</v>
      </c>
      <c r="D735" s="7" t="s">
        <v>6795</v>
      </c>
    </row>
    <row r="736" spans="1:5" x14ac:dyDescent="0.25">
      <c r="A736" s="4" t="s">
        <v>1448</v>
      </c>
      <c r="B736" s="7">
        <v>169</v>
      </c>
      <c r="C736" s="7">
        <v>0.7</v>
      </c>
      <c r="D736" s="7" t="s">
        <v>6796</v>
      </c>
      <c r="E736" s="7" t="s">
        <v>6797</v>
      </c>
    </row>
    <row r="737" spans="1:5" x14ac:dyDescent="0.25">
      <c r="A737" s="4" t="s">
        <v>1449</v>
      </c>
      <c r="B737" s="7">
        <v>182</v>
      </c>
      <c r="C737" s="7">
        <v>0.72</v>
      </c>
      <c r="D737" s="7" t="s">
        <v>6798</v>
      </c>
    </row>
    <row r="738" spans="1:5" x14ac:dyDescent="0.25">
      <c r="A738" s="4" t="s">
        <v>1450</v>
      </c>
      <c r="B738" s="7">
        <v>182</v>
      </c>
      <c r="C738" s="7">
        <v>0.8</v>
      </c>
      <c r="D738" s="7" t="s">
        <v>6799</v>
      </c>
    </row>
    <row r="739" spans="1:5" x14ac:dyDescent="0.25">
      <c r="A739" s="4" t="s">
        <v>1451</v>
      </c>
      <c r="B739" s="7">
        <v>170</v>
      </c>
      <c r="C739" s="7">
        <v>0.98</v>
      </c>
      <c r="D739" s="7" t="s">
        <v>6800</v>
      </c>
      <c r="E739" s="7" t="s">
        <v>6801</v>
      </c>
    </row>
    <row r="740" spans="1:5" x14ac:dyDescent="0.25">
      <c r="A740" s="4" t="s">
        <v>1452</v>
      </c>
      <c r="B740" s="7">
        <v>170</v>
      </c>
      <c r="C740" s="7">
        <v>0.66</v>
      </c>
      <c r="D740" s="7" t="s">
        <v>6802</v>
      </c>
    </row>
    <row r="741" spans="1:5" x14ac:dyDescent="0.25">
      <c r="A741" s="4" t="s">
        <v>1453</v>
      </c>
      <c r="B741" s="7">
        <v>186</v>
      </c>
      <c r="C741" s="7">
        <v>0.56999999999999995</v>
      </c>
      <c r="D741" s="7" t="s">
        <v>6803</v>
      </c>
    </row>
    <row r="742" spans="1:5" x14ac:dyDescent="0.25">
      <c r="A742" s="4" t="s">
        <v>1454</v>
      </c>
      <c r="B742" s="7">
        <v>182</v>
      </c>
      <c r="C742" s="7">
        <v>0.81</v>
      </c>
      <c r="D742" s="7" t="s">
        <v>6804</v>
      </c>
    </row>
    <row r="743" spans="1:5" x14ac:dyDescent="0.25">
      <c r="A743" s="4" t="s">
        <v>1455</v>
      </c>
      <c r="B743" s="7">
        <v>186</v>
      </c>
      <c r="C743" s="7">
        <v>0.74</v>
      </c>
      <c r="D743" s="7" t="s">
        <v>6805</v>
      </c>
      <c r="E743" s="7" t="s">
        <v>6806</v>
      </c>
    </row>
    <row r="744" spans="1:5" x14ac:dyDescent="0.25">
      <c r="A744" s="4" t="s">
        <v>1456</v>
      </c>
      <c r="B744" s="7">
        <v>182</v>
      </c>
      <c r="C744" s="7">
        <v>0.82</v>
      </c>
      <c r="D744" s="7" t="s">
        <v>6807</v>
      </c>
    </row>
    <row r="745" spans="1:5" x14ac:dyDescent="0.25">
      <c r="A745" s="4" t="s">
        <v>1457</v>
      </c>
      <c r="B745" s="7">
        <v>182</v>
      </c>
      <c r="C745" s="7">
        <v>0.97</v>
      </c>
      <c r="D745" s="7" t="s">
        <v>6808</v>
      </c>
    </row>
    <row r="746" spans="1:5" x14ac:dyDescent="0.25">
      <c r="A746" s="4" t="s">
        <v>1458</v>
      </c>
      <c r="B746" s="7">
        <v>193</v>
      </c>
      <c r="C746" s="7">
        <v>0.67</v>
      </c>
      <c r="D746" s="7" t="s">
        <v>6809</v>
      </c>
      <c r="E746" s="7" t="s">
        <v>6810</v>
      </c>
    </row>
    <row r="747" spans="1:5" x14ac:dyDescent="0.25">
      <c r="A747" s="4" t="s">
        <v>1459</v>
      </c>
      <c r="B747" s="7">
        <v>184</v>
      </c>
      <c r="C747" s="7">
        <v>0.61</v>
      </c>
      <c r="D747" s="7" t="s">
        <v>6811</v>
      </c>
    </row>
    <row r="748" spans="1:5" x14ac:dyDescent="0.25">
      <c r="A748" s="4" t="s">
        <v>1460</v>
      </c>
      <c r="B748" s="7" t="s">
        <v>626</v>
      </c>
      <c r="C748" s="7">
        <v>0.69</v>
      </c>
      <c r="D748" s="7" t="s">
        <v>6812</v>
      </c>
    </row>
    <row r="749" spans="1:5" x14ac:dyDescent="0.25">
      <c r="A749" s="4" t="s">
        <v>1461</v>
      </c>
      <c r="B749" s="7">
        <v>172</v>
      </c>
      <c r="C749" s="7">
        <v>0.91</v>
      </c>
      <c r="D749" s="7" t="s">
        <v>6813</v>
      </c>
    </row>
    <row r="750" spans="1:5" x14ac:dyDescent="0.25">
      <c r="A750" s="4" t="s">
        <v>1462</v>
      </c>
      <c r="B750" s="7">
        <v>187</v>
      </c>
      <c r="C750" s="7">
        <v>0.59</v>
      </c>
      <c r="D750" s="7" t="s">
        <v>6814</v>
      </c>
      <c r="E750" s="7" t="s">
        <v>6075</v>
      </c>
    </row>
    <row r="751" spans="1:5" x14ac:dyDescent="0.25">
      <c r="A751" s="4" t="s">
        <v>1463</v>
      </c>
      <c r="B751" s="7">
        <v>198</v>
      </c>
      <c r="C751" s="7">
        <v>1</v>
      </c>
      <c r="D751" s="7" t="s">
        <v>6815</v>
      </c>
      <c r="E751" s="7" t="s">
        <v>6266</v>
      </c>
    </row>
    <row r="752" spans="1:5" x14ac:dyDescent="0.25">
      <c r="A752" s="4" t="s">
        <v>1464</v>
      </c>
      <c r="B752" s="7">
        <v>190</v>
      </c>
      <c r="C752" s="7">
        <v>0.85</v>
      </c>
      <c r="D752" s="7" t="s">
        <v>6816</v>
      </c>
    </row>
    <row r="753" spans="1:5" x14ac:dyDescent="0.25">
      <c r="A753" s="4" t="s">
        <v>1465</v>
      </c>
      <c r="B753" s="7">
        <v>189</v>
      </c>
      <c r="C753" s="7">
        <v>0.94</v>
      </c>
      <c r="D753" s="7" t="s">
        <v>6817</v>
      </c>
      <c r="E753" s="7" t="s">
        <v>5864</v>
      </c>
    </row>
    <row r="754" spans="1:5" x14ac:dyDescent="0.25">
      <c r="A754" s="4" t="s">
        <v>1466</v>
      </c>
      <c r="B754" s="7">
        <v>190</v>
      </c>
      <c r="C754" s="7">
        <v>1</v>
      </c>
      <c r="D754" s="7" t="s">
        <v>6818</v>
      </c>
    </row>
    <row r="755" spans="1:5" x14ac:dyDescent="0.25">
      <c r="A755" s="4" t="s">
        <v>1467</v>
      </c>
      <c r="B755" s="7">
        <v>190</v>
      </c>
      <c r="C755" s="7">
        <v>0.98</v>
      </c>
      <c r="D755" s="7" t="s">
        <v>6819</v>
      </c>
    </row>
    <row r="756" spans="1:5" x14ac:dyDescent="0.25">
      <c r="A756" s="4" t="s">
        <v>1468</v>
      </c>
      <c r="B756" s="7">
        <v>189</v>
      </c>
      <c r="C756" s="7">
        <v>0.86</v>
      </c>
      <c r="D756" s="7" t="s">
        <v>6820</v>
      </c>
    </row>
    <row r="757" spans="1:5" x14ac:dyDescent="0.25">
      <c r="A757" s="4" t="s">
        <v>1469</v>
      </c>
      <c r="B757" s="7">
        <v>182</v>
      </c>
      <c r="C757" s="7">
        <v>0.96</v>
      </c>
      <c r="D757" s="7" t="s">
        <v>6821</v>
      </c>
    </row>
    <row r="758" spans="1:5" x14ac:dyDescent="0.25">
      <c r="A758" s="4" t="s">
        <v>1470</v>
      </c>
      <c r="B758" s="7">
        <v>190</v>
      </c>
      <c r="C758" s="7">
        <v>0.6</v>
      </c>
      <c r="D758" s="7" t="s">
        <v>6822</v>
      </c>
    </row>
    <row r="759" spans="1:5" x14ac:dyDescent="0.25">
      <c r="A759" s="4" t="s">
        <v>1471</v>
      </c>
      <c r="B759" s="7">
        <v>190</v>
      </c>
      <c r="C759" s="7">
        <v>0.5</v>
      </c>
      <c r="D759" s="7" t="s">
        <v>6823</v>
      </c>
    </row>
    <row r="760" spans="1:5" x14ac:dyDescent="0.25">
      <c r="A760" s="4" t="s">
        <v>1472</v>
      </c>
      <c r="B760" s="7">
        <v>190</v>
      </c>
      <c r="C760" s="7">
        <v>0.78</v>
      </c>
      <c r="D760" s="7" t="s">
        <v>6824</v>
      </c>
    </row>
    <row r="761" spans="1:5" x14ac:dyDescent="0.25">
      <c r="A761" s="4" t="s">
        <v>1473</v>
      </c>
      <c r="B761" s="7">
        <v>190</v>
      </c>
      <c r="C761" s="7">
        <v>0.65</v>
      </c>
      <c r="D761" s="7" t="s">
        <v>6825</v>
      </c>
    </row>
    <row r="762" spans="1:5" x14ac:dyDescent="0.25">
      <c r="A762" s="4" t="s">
        <v>1474</v>
      </c>
      <c r="B762" s="7">
        <v>187</v>
      </c>
      <c r="C762" s="7">
        <v>0.89</v>
      </c>
      <c r="D762" s="7" t="s">
        <v>6826</v>
      </c>
      <c r="E762" s="7" t="s">
        <v>6283</v>
      </c>
    </row>
    <row r="763" spans="1:5" x14ac:dyDescent="0.25">
      <c r="A763" s="4" t="s">
        <v>1475</v>
      </c>
      <c r="B763" s="7">
        <v>197</v>
      </c>
      <c r="C763" s="7">
        <v>0.8</v>
      </c>
      <c r="D763" s="7" t="s">
        <v>6827</v>
      </c>
      <c r="E763" s="7" t="s">
        <v>6828</v>
      </c>
    </row>
    <row r="764" spans="1:5" x14ac:dyDescent="0.25">
      <c r="A764" s="4" t="s">
        <v>1476</v>
      </c>
      <c r="B764" s="7">
        <v>191</v>
      </c>
      <c r="C764" s="7">
        <v>0.62</v>
      </c>
      <c r="D764" s="7" t="s">
        <v>6829</v>
      </c>
    </row>
    <row r="765" spans="1:5" x14ac:dyDescent="0.25">
      <c r="A765" s="4" t="s">
        <v>1477</v>
      </c>
      <c r="B765" s="7">
        <v>190</v>
      </c>
      <c r="C765" s="7">
        <v>0.98</v>
      </c>
      <c r="D765" s="7" t="s">
        <v>6830</v>
      </c>
    </row>
    <row r="766" spans="1:5" x14ac:dyDescent="0.25">
      <c r="A766" s="4" t="s">
        <v>1478</v>
      </c>
      <c r="B766" s="7">
        <v>190</v>
      </c>
      <c r="C766" s="7">
        <v>0.82</v>
      </c>
      <c r="D766" s="7" t="s">
        <v>6831</v>
      </c>
    </row>
    <row r="767" spans="1:5" x14ac:dyDescent="0.25">
      <c r="A767" s="4" t="s">
        <v>1479</v>
      </c>
      <c r="B767" s="7">
        <v>182</v>
      </c>
      <c r="C767" s="7">
        <v>0.97</v>
      </c>
      <c r="D767" s="7" t="s">
        <v>6832</v>
      </c>
    </row>
    <row r="768" spans="1:5" x14ac:dyDescent="0.25">
      <c r="A768" s="4" t="s">
        <v>1480</v>
      </c>
      <c r="B768" s="7">
        <v>189</v>
      </c>
      <c r="C768" s="7">
        <v>0.95</v>
      </c>
      <c r="D768" s="7" t="s">
        <v>6833</v>
      </c>
      <c r="E768" s="7" t="s">
        <v>6834</v>
      </c>
    </row>
    <row r="769" spans="1:5" x14ac:dyDescent="0.25">
      <c r="A769" s="4" t="s">
        <v>1481</v>
      </c>
      <c r="B769" s="7">
        <v>188</v>
      </c>
      <c r="C769" s="7">
        <v>0.65</v>
      </c>
      <c r="D769" s="7" t="s">
        <v>6835</v>
      </c>
    </row>
    <row r="770" spans="1:5" x14ac:dyDescent="0.25">
      <c r="A770" s="4" t="s">
        <v>1482</v>
      </c>
      <c r="B770" s="7">
        <v>188</v>
      </c>
      <c r="C770" s="7">
        <v>0.89</v>
      </c>
      <c r="D770" s="7" t="s">
        <v>6836</v>
      </c>
    </row>
    <row r="771" spans="1:5" x14ac:dyDescent="0.25">
      <c r="A771" s="4" t="s">
        <v>1483</v>
      </c>
      <c r="B771" s="7">
        <v>176</v>
      </c>
      <c r="C771" s="7">
        <v>0.63</v>
      </c>
      <c r="D771" s="7" t="s">
        <v>6837</v>
      </c>
    </row>
    <row r="772" spans="1:5" x14ac:dyDescent="0.25">
      <c r="A772" s="4" t="s">
        <v>1484</v>
      </c>
      <c r="B772" s="7">
        <v>174</v>
      </c>
      <c r="C772" s="7">
        <v>0.84</v>
      </c>
      <c r="D772" s="7" t="s">
        <v>6838</v>
      </c>
    </row>
    <row r="773" spans="1:5" x14ac:dyDescent="0.25">
      <c r="A773" s="4" t="s">
        <v>1485</v>
      </c>
      <c r="B773" s="7">
        <v>180</v>
      </c>
      <c r="C773" s="7">
        <v>0.57999999999999996</v>
      </c>
      <c r="D773" s="7" t="s">
        <v>6839</v>
      </c>
      <c r="E773" s="7" t="s">
        <v>6840</v>
      </c>
    </row>
    <row r="774" spans="1:5" x14ac:dyDescent="0.25">
      <c r="A774" s="4" t="s">
        <v>1486</v>
      </c>
      <c r="B774" s="7">
        <v>182</v>
      </c>
      <c r="C774" s="7">
        <v>0.83</v>
      </c>
      <c r="D774" s="7" t="s">
        <v>6841</v>
      </c>
      <c r="E774" s="7" t="s">
        <v>6842</v>
      </c>
    </row>
    <row r="775" spans="1:5" x14ac:dyDescent="0.25">
      <c r="A775" s="4" t="s">
        <v>1487</v>
      </c>
      <c r="B775" s="7">
        <v>185</v>
      </c>
      <c r="C775" s="7">
        <v>0.99</v>
      </c>
      <c r="D775" s="7" t="s">
        <v>6843</v>
      </c>
    </row>
    <row r="776" spans="1:5" x14ac:dyDescent="0.25">
      <c r="A776" s="4" t="s">
        <v>1488</v>
      </c>
      <c r="B776" s="7">
        <v>185</v>
      </c>
      <c r="C776" s="7">
        <v>0.56999999999999995</v>
      </c>
      <c r="D776" s="7" t="s">
        <v>6844</v>
      </c>
    </row>
    <row r="777" spans="1:5" x14ac:dyDescent="0.25">
      <c r="A777" s="4" t="s">
        <v>1489</v>
      </c>
      <c r="B777" s="7">
        <v>185</v>
      </c>
      <c r="C777" s="7">
        <v>0.78</v>
      </c>
      <c r="D777" s="7" t="s">
        <v>6845</v>
      </c>
    </row>
    <row r="778" spans="1:5" x14ac:dyDescent="0.25">
      <c r="A778" s="4" t="s">
        <v>1490</v>
      </c>
      <c r="B778" s="7">
        <v>180</v>
      </c>
      <c r="C778" s="7">
        <v>0.75</v>
      </c>
      <c r="D778" s="7" t="s">
        <v>6846</v>
      </c>
    </row>
    <row r="779" spans="1:5" x14ac:dyDescent="0.25">
      <c r="A779" s="4" t="s">
        <v>1491</v>
      </c>
      <c r="B779" s="7">
        <v>185</v>
      </c>
      <c r="C779" s="7">
        <v>1</v>
      </c>
      <c r="D779" s="7" t="s">
        <v>6847</v>
      </c>
    </row>
    <row r="780" spans="1:5" x14ac:dyDescent="0.25">
      <c r="A780" s="4" t="s">
        <v>1492</v>
      </c>
      <c r="B780" s="7">
        <v>180</v>
      </c>
      <c r="C780" s="7">
        <v>0.86</v>
      </c>
      <c r="D780" s="7" t="s">
        <v>6848</v>
      </c>
    </row>
    <row r="781" spans="1:5" x14ac:dyDescent="0.25">
      <c r="A781" s="4" t="s">
        <v>1493</v>
      </c>
      <c r="B781" s="7">
        <v>185</v>
      </c>
      <c r="C781" s="7">
        <v>0.5</v>
      </c>
      <c r="D781" s="7" t="s">
        <v>6849</v>
      </c>
    </row>
    <row r="782" spans="1:5" x14ac:dyDescent="0.25">
      <c r="A782" s="4" t="s">
        <v>1494</v>
      </c>
      <c r="B782" s="7">
        <v>167</v>
      </c>
      <c r="C782" s="7">
        <v>0.72</v>
      </c>
      <c r="D782" s="7" t="s">
        <v>6850</v>
      </c>
    </row>
    <row r="783" spans="1:5" x14ac:dyDescent="0.25">
      <c r="A783" s="4" t="s">
        <v>1495</v>
      </c>
      <c r="B783" s="7">
        <v>185</v>
      </c>
      <c r="C783" s="7">
        <v>0.76</v>
      </c>
      <c r="D783" s="7" t="s">
        <v>6851</v>
      </c>
    </row>
    <row r="784" spans="1:5" x14ac:dyDescent="0.25">
      <c r="A784" s="4" t="s">
        <v>1496</v>
      </c>
      <c r="B784" s="7">
        <v>180</v>
      </c>
      <c r="C784" s="7">
        <v>0.76</v>
      </c>
      <c r="D784" s="7" t="s">
        <v>6852</v>
      </c>
    </row>
    <row r="785" spans="1:5" x14ac:dyDescent="0.25">
      <c r="A785" s="4" t="s">
        <v>1497</v>
      </c>
      <c r="B785" s="7">
        <v>180</v>
      </c>
      <c r="C785" s="7">
        <v>0.84</v>
      </c>
      <c r="D785" s="7" t="s">
        <v>6853</v>
      </c>
    </row>
    <row r="786" spans="1:5" x14ac:dyDescent="0.25">
      <c r="A786" s="4" t="s">
        <v>1498</v>
      </c>
      <c r="B786" s="7">
        <v>185</v>
      </c>
      <c r="C786" s="7">
        <v>1</v>
      </c>
      <c r="D786" s="7" t="s">
        <v>6854</v>
      </c>
    </row>
    <row r="787" spans="1:5" x14ac:dyDescent="0.25">
      <c r="A787" s="4" t="s">
        <v>1499</v>
      </c>
      <c r="B787" s="7">
        <v>197</v>
      </c>
      <c r="C787" s="7">
        <v>0.99</v>
      </c>
      <c r="D787" s="7" t="s">
        <v>6855</v>
      </c>
    </row>
    <row r="788" spans="1:5" x14ac:dyDescent="0.25">
      <c r="A788" s="4" t="s">
        <v>1500</v>
      </c>
      <c r="B788" s="7">
        <v>185</v>
      </c>
      <c r="C788" s="7">
        <v>0.83</v>
      </c>
      <c r="D788" s="7" t="s">
        <v>6856</v>
      </c>
    </row>
    <row r="789" spans="1:5" x14ac:dyDescent="0.25">
      <c r="A789" s="4" t="s">
        <v>1501</v>
      </c>
      <c r="B789" s="7">
        <v>130</v>
      </c>
      <c r="C789" s="7">
        <v>0.73</v>
      </c>
      <c r="D789" s="7" t="s">
        <v>6857</v>
      </c>
    </row>
    <row r="790" spans="1:5" x14ac:dyDescent="0.25">
      <c r="A790" s="4" t="s">
        <v>1502</v>
      </c>
      <c r="B790" s="7">
        <v>185</v>
      </c>
      <c r="C790" s="7">
        <v>0.98</v>
      </c>
      <c r="D790" s="7" t="s">
        <v>6858</v>
      </c>
    </row>
    <row r="791" spans="1:5" x14ac:dyDescent="0.25">
      <c r="A791" s="4" t="s">
        <v>1503</v>
      </c>
      <c r="B791" s="7">
        <v>180</v>
      </c>
      <c r="C791" s="7">
        <v>0.89</v>
      </c>
      <c r="D791" s="7" t="s">
        <v>6859</v>
      </c>
    </row>
    <row r="792" spans="1:5" x14ac:dyDescent="0.25">
      <c r="A792" s="4" t="s">
        <v>1504</v>
      </c>
      <c r="B792" s="7">
        <v>185</v>
      </c>
      <c r="C792" s="7">
        <v>0.81</v>
      </c>
      <c r="D792" s="7" t="s">
        <v>6860</v>
      </c>
    </row>
    <row r="793" spans="1:5" x14ac:dyDescent="0.25">
      <c r="A793" s="4" t="s">
        <v>1505</v>
      </c>
      <c r="B793" s="7">
        <v>128</v>
      </c>
      <c r="C793" s="7">
        <v>0.88</v>
      </c>
      <c r="D793" s="7" t="s">
        <v>6861</v>
      </c>
    </row>
    <row r="794" spans="1:5" x14ac:dyDescent="0.25">
      <c r="A794" s="4" t="s">
        <v>1506</v>
      </c>
      <c r="B794" s="7">
        <v>185</v>
      </c>
      <c r="C794" s="7">
        <v>0.88</v>
      </c>
      <c r="D794" s="7" t="s">
        <v>6862</v>
      </c>
    </row>
    <row r="795" spans="1:5" x14ac:dyDescent="0.25">
      <c r="A795" s="4" t="s">
        <v>1507</v>
      </c>
      <c r="B795" s="7">
        <v>185</v>
      </c>
      <c r="C795" s="7">
        <v>0.97</v>
      </c>
      <c r="D795" s="7" t="s">
        <v>6863</v>
      </c>
    </row>
    <row r="796" spans="1:5" x14ac:dyDescent="0.25">
      <c r="A796" s="4" t="s">
        <v>1508</v>
      </c>
      <c r="B796" s="7">
        <v>180</v>
      </c>
      <c r="C796" s="7">
        <v>0.95</v>
      </c>
      <c r="D796" s="7" t="s">
        <v>6864</v>
      </c>
    </row>
    <row r="797" spans="1:5" x14ac:dyDescent="0.25">
      <c r="A797" s="4" t="s">
        <v>1509</v>
      </c>
      <c r="B797" s="7">
        <v>185</v>
      </c>
      <c r="C797" s="7">
        <v>0.64</v>
      </c>
      <c r="D797" s="7" t="s">
        <v>6865</v>
      </c>
    </row>
    <row r="798" spans="1:5" x14ac:dyDescent="0.25">
      <c r="A798" s="4" t="s">
        <v>1510</v>
      </c>
      <c r="B798" s="7">
        <v>185</v>
      </c>
      <c r="C798" s="7">
        <v>0.86</v>
      </c>
      <c r="D798" s="7" t="s">
        <v>6866</v>
      </c>
    </row>
    <row r="799" spans="1:5" x14ac:dyDescent="0.25">
      <c r="A799" s="4" t="s">
        <v>1511</v>
      </c>
      <c r="B799" s="7">
        <v>145</v>
      </c>
      <c r="C799" s="7">
        <v>0.65</v>
      </c>
      <c r="D799" s="7" t="s">
        <v>6867</v>
      </c>
      <c r="E799" s="7" t="s">
        <v>6868</v>
      </c>
    </row>
    <row r="800" spans="1:5" x14ac:dyDescent="0.25">
      <c r="A800" s="4" t="s">
        <v>1512</v>
      </c>
      <c r="B800" s="7">
        <v>185</v>
      </c>
      <c r="C800" s="7">
        <v>0.84</v>
      </c>
      <c r="D800" s="7" t="s">
        <v>6869</v>
      </c>
    </row>
    <row r="801" spans="1:5" x14ac:dyDescent="0.25">
      <c r="A801" s="4" t="s">
        <v>1513</v>
      </c>
      <c r="B801" s="7">
        <v>195</v>
      </c>
      <c r="C801" s="7">
        <v>0.56000000000000005</v>
      </c>
      <c r="D801" s="7" t="s">
        <v>6870</v>
      </c>
      <c r="E801" s="7" t="s">
        <v>6871</v>
      </c>
    </row>
    <row r="802" spans="1:5" x14ac:dyDescent="0.25">
      <c r="A802" s="4" t="s">
        <v>1514</v>
      </c>
      <c r="B802" s="7">
        <v>185</v>
      </c>
      <c r="C802" s="7">
        <v>0.91</v>
      </c>
      <c r="D802" s="7" t="s">
        <v>6872</v>
      </c>
      <c r="E802" s="7" t="s">
        <v>6873</v>
      </c>
    </row>
    <row r="803" spans="1:5" x14ac:dyDescent="0.25">
      <c r="A803" s="4" t="s">
        <v>1515</v>
      </c>
      <c r="B803" s="7">
        <v>185</v>
      </c>
      <c r="C803" s="7">
        <v>0.62</v>
      </c>
      <c r="D803" s="7" t="s">
        <v>6874</v>
      </c>
    </row>
    <row r="804" spans="1:5" x14ac:dyDescent="0.25">
      <c r="A804" s="4" t="s">
        <v>1516</v>
      </c>
      <c r="B804" s="7">
        <v>198</v>
      </c>
      <c r="C804" s="7">
        <v>0.56000000000000005</v>
      </c>
      <c r="D804" s="7" t="s">
        <v>6875</v>
      </c>
      <c r="E804" s="7" t="s">
        <v>6729</v>
      </c>
    </row>
    <row r="805" spans="1:5" x14ac:dyDescent="0.25">
      <c r="A805" s="4" t="s">
        <v>1517</v>
      </c>
      <c r="B805" s="7">
        <v>174</v>
      </c>
      <c r="C805" s="7">
        <v>0.5</v>
      </c>
      <c r="D805" s="7" t="s">
        <v>6876</v>
      </c>
    </row>
    <row r="806" spans="1:5" x14ac:dyDescent="0.25">
      <c r="A806" s="4" t="s">
        <v>1518</v>
      </c>
      <c r="B806" s="7">
        <v>182</v>
      </c>
      <c r="C806" s="7">
        <v>0.97</v>
      </c>
      <c r="D806" s="7" t="s">
        <v>6877</v>
      </c>
      <c r="E806" s="7" t="s">
        <v>5069</v>
      </c>
    </row>
    <row r="807" spans="1:5" x14ac:dyDescent="0.25">
      <c r="A807" s="4" t="s">
        <v>1519</v>
      </c>
      <c r="B807" s="7">
        <v>182</v>
      </c>
      <c r="C807" s="7">
        <v>0.65</v>
      </c>
      <c r="D807" s="7" t="s">
        <v>6878</v>
      </c>
    </row>
    <row r="808" spans="1:5" x14ac:dyDescent="0.25">
      <c r="A808" s="4" t="s">
        <v>1520</v>
      </c>
      <c r="B808" s="7">
        <v>176</v>
      </c>
      <c r="C808" s="7">
        <v>0.56999999999999995</v>
      </c>
      <c r="D808" s="7" t="s">
        <v>6879</v>
      </c>
    </row>
    <row r="809" spans="1:5" x14ac:dyDescent="0.25">
      <c r="A809" s="4" t="s">
        <v>1521</v>
      </c>
      <c r="B809" s="7">
        <v>145</v>
      </c>
      <c r="C809" s="7">
        <v>0.93</v>
      </c>
      <c r="D809" s="7" t="s">
        <v>6880</v>
      </c>
      <c r="E809" s="7" t="s">
        <v>6424</v>
      </c>
    </row>
    <row r="810" spans="1:5" x14ac:dyDescent="0.25">
      <c r="A810" s="4" t="s">
        <v>1522</v>
      </c>
      <c r="B810" s="7">
        <v>194</v>
      </c>
      <c r="C810" s="7">
        <v>0.55000000000000004</v>
      </c>
      <c r="D810" s="7" t="s">
        <v>6881</v>
      </c>
    </row>
    <row r="811" spans="1:5" x14ac:dyDescent="0.25">
      <c r="A811" s="4" t="s">
        <v>1523</v>
      </c>
      <c r="B811" s="7">
        <v>145</v>
      </c>
      <c r="C811" s="7">
        <v>0.89</v>
      </c>
      <c r="D811" s="7" t="s">
        <v>6882</v>
      </c>
    </row>
    <row r="812" spans="1:5" x14ac:dyDescent="0.25">
      <c r="A812" s="4" t="s">
        <v>1524</v>
      </c>
      <c r="B812" s="7">
        <v>146</v>
      </c>
      <c r="C812" s="7">
        <v>0.62</v>
      </c>
      <c r="D812" s="7" t="s">
        <v>6883</v>
      </c>
    </row>
    <row r="813" spans="1:5" x14ac:dyDescent="0.25">
      <c r="A813" s="4" t="s">
        <v>1525</v>
      </c>
      <c r="B813" s="7">
        <v>162</v>
      </c>
      <c r="C813" s="7">
        <v>0.59</v>
      </c>
      <c r="D813" s="7" t="s">
        <v>6884</v>
      </c>
      <c r="E813" s="7" t="s">
        <v>6885</v>
      </c>
    </row>
    <row r="814" spans="1:5" x14ac:dyDescent="0.25">
      <c r="A814" s="4" t="s">
        <v>1526</v>
      </c>
      <c r="B814" s="7">
        <v>182</v>
      </c>
      <c r="C814" s="7">
        <v>0.98</v>
      </c>
      <c r="D814" s="7" t="s">
        <v>6886</v>
      </c>
      <c r="E814" s="7" t="s">
        <v>5118</v>
      </c>
    </row>
    <row r="815" spans="1:5" x14ac:dyDescent="0.25">
      <c r="A815" s="4" t="s">
        <v>1527</v>
      </c>
      <c r="B815" s="7">
        <v>186</v>
      </c>
      <c r="C815" s="7">
        <v>0.93</v>
      </c>
      <c r="D815" s="7" t="s">
        <v>6887</v>
      </c>
    </row>
    <row r="816" spans="1:5" x14ac:dyDescent="0.25">
      <c r="A816" s="4" t="s">
        <v>1528</v>
      </c>
      <c r="B816" s="7">
        <v>162</v>
      </c>
      <c r="C816" s="7">
        <v>0.64</v>
      </c>
      <c r="D816" s="7" t="s">
        <v>6888</v>
      </c>
      <c r="E816" s="7" t="s">
        <v>6889</v>
      </c>
    </row>
    <row r="817" spans="1:5" x14ac:dyDescent="0.25">
      <c r="A817" s="4" t="s">
        <v>1529</v>
      </c>
      <c r="B817" s="7">
        <v>186</v>
      </c>
      <c r="C817" s="7">
        <v>0.91</v>
      </c>
      <c r="D817" s="7" t="s">
        <v>6890</v>
      </c>
    </row>
    <row r="818" spans="1:5" x14ac:dyDescent="0.25">
      <c r="A818" s="4" t="s">
        <v>1530</v>
      </c>
      <c r="B818" s="7">
        <v>176</v>
      </c>
      <c r="C818" s="7">
        <v>0.5</v>
      </c>
      <c r="D818" s="7" t="s">
        <v>6891</v>
      </c>
    </row>
    <row r="819" spans="1:5" x14ac:dyDescent="0.25">
      <c r="A819" s="4" t="s">
        <v>1531</v>
      </c>
      <c r="B819" s="7">
        <v>138</v>
      </c>
      <c r="C819" s="7">
        <v>0.98</v>
      </c>
      <c r="D819" s="7" t="s">
        <v>6892</v>
      </c>
      <c r="E819" s="7" t="s">
        <v>5279</v>
      </c>
    </row>
    <row r="820" spans="1:5" x14ac:dyDescent="0.25">
      <c r="A820" s="4" t="s">
        <v>1532</v>
      </c>
      <c r="B820" s="7">
        <v>135</v>
      </c>
      <c r="C820" s="7">
        <v>0.69</v>
      </c>
      <c r="D820" s="7" t="s">
        <v>6893</v>
      </c>
    </row>
    <row r="821" spans="1:5" x14ac:dyDescent="0.25">
      <c r="A821" s="4" t="s">
        <v>1533</v>
      </c>
      <c r="B821" s="7">
        <v>176</v>
      </c>
      <c r="C821" s="7">
        <v>0.89</v>
      </c>
      <c r="D821" s="7" t="s">
        <v>6894</v>
      </c>
    </row>
    <row r="822" spans="1:5" x14ac:dyDescent="0.25">
      <c r="A822" s="4" t="s">
        <v>1534</v>
      </c>
      <c r="B822" s="7">
        <v>190</v>
      </c>
      <c r="C822" s="7">
        <v>1</v>
      </c>
      <c r="D822" s="7" t="s">
        <v>6895</v>
      </c>
    </row>
    <row r="823" spans="1:5" x14ac:dyDescent="0.25">
      <c r="A823" s="4" t="s">
        <v>1535</v>
      </c>
      <c r="B823" s="7">
        <v>189</v>
      </c>
      <c r="C823" s="7">
        <v>0.99</v>
      </c>
      <c r="D823" s="7" t="s">
        <v>6896</v>
      </c>
    </row>
    <row r="824" spans="1:5" x14ac:dyDescent="0.25">
      <c r="A824" s="4" t="s">
        <v>1536</v>
      </c>
      <c r="B824" s="7">
        <v>189</v>
      </c>
      <c r="C824" s="7">
        <v>0.99</v>
      </c>
      <c r="D824" s="7" t="s">
        <v>6897</v>
      </c>
    </row>
    <row r="825" spans="1:5" x14ac:dyDescent="0.25">
      <c r="A825" s="4" t="s">
        <v>1537</v>
      </c>
      <c r="B825" s="7">
        <v>189</v>
      </c>
      <c r="C825" s="7">
        <v>0.99</v>
      </c>
      <c r="D825" s="7" t="s">
        <v>6898</v>
      </c>
    </row>
    <row r="826" spans="1:5" x14ac:dyDescent="0.25">
      <c r="A826" s="4" t="s">
        <v>1538</v>
      </c>
      <c r="B826" s="7">
        <v>190</v>
      </c>
      <c r="C826" s="7">
        <v>0.93</v>
      </c>
      <c r="D826" s="7" t="s">
        <v>6899</v>
      </c>
    </row>
    <row r="827" spans="1:5" x14ac:dyDescent="0.25">
      <c r="A827" s="4" t="s">
        <v>1539</v>
      </c>
      <c r="B827" s="7">
        <v>183</v>
      </c>
      <c r="C827" s="7">
        <v>0.78</v>
      </c>
      <c r="D827" s="7" t="s">
        <v>6900</v>
      </c>
    </row>
    <row r="828" spans="1:5" x14ac:dyDescent="0.25">
      <c r="A828" s="4" t="s">
        <v>1540</v>
      </c>
      <c r="B828" s="7">
        <v>185</v>
      </c>
      <c r="C828" s="7">
        <v>0.89</v>
      </c>
      <c r="D828" s="7" t="s">
        <v>6901</v>
      </c>
      <c r="E828" s="7" t="s">
        <v>5239</v>
      </c>
    </row>
    <row r="829" spans="1:5" x14ac:dyDescent="0.25">
      <c r="A829" s="4" t="s">
        <v>1541</v>
      </c>
      <c r="B829" s="7">
        <v>190</v>
      </c>
      <c r="C829" s="7">
        <v>0.91</v>
      </c>
      <c r="D829" s="7" t="s">
        <v>6902</v>
      </c>
      <c r="E829" s="7" t="s">
        <v>6903</v>
      </c>
    </row>
    <row r="830" spans="1:5" x14ac:dyDescent="0.25">
      <c r="A830" s="4" t="s">
        <v>1542</v>
      </c>
      <c r="B830" s="7">
        <v>190</v>
      </c>
      <c r="C830" s="7">
        <v>0.68</v>
      </c>
      <c r="D830" s="7" t="s">
        <v>6904</v>
      </c>
    </row>
    <row r="831" spans="1:5" x14ac:dyDescent="0.25">
      <c r="A831" s="4" t="s">
        <v>1543</v>
      </c>
      <c r="B831" s="7">
        <v>187</v>
      </c>
      <c r="C831" s="7">
        <v>0.56000000000000005</v>
      </c>
      <c r="D831" s="7" t="s">
        <v>6905</v>
      </c>
    </row>
    <row r="832" spans="1:5" x14ac:dyDescent="0.25">
      <c r="A832" s="4" t="s">
        <v>1544</v>
      </c>
      <c r="B832" s="7">
        <v>182</v>
      </c>
      <c r="C832" s="7">
        <v>0.86</v>
      </c>
      <c r="D832" s="7" t="s">
        <v>6906</v>
      </c>
    </row>
    <row r="833" spans="1:5" x14ac:dyDescent="0.25">
      <c r="A833" s="4" t="s">
        <v>1545</v>
      </c>
      <c r="B833" s="7">
        <v>186</v>
      </c>
      <c r="C833" s="7">
        <v>0.65</v>
      </c>
      <c r="D833" s="7" t="s">
        <v>6907</v>
      </c>
      <c r="E833" s="7" t="s">
        <v>6908</v>
      </c>
    </row>
    <row r="834" spans="1:5" x14ac:dyDescent="0.25">
      <c r="A834" s="4" t="s">
        <v>1546</v>
      </c>
      <c r="B834" s="7">
        <v>188</v>
      </c>
      <c r="C834" s="7">
        <v>0.73</v>
      </c>
      <c r="D834" s="7" t="s">
        <v>6909</v>
      </c>
    </row>
    <row r="835" spans="1:5" x14ac:dyDescent="0.25">
      <c r="A835" s="4" t="s">
        <v>1547</v>
      </c>
      <c r="B835" s="7">
        <v>188</v>
      </c>
      <c r="C835" s="7">
        <v>0.81</v>
      </c>
      <c r="D835" s="7" t="s">
        <v>6910</v>
      </c>
    </row>
    <row r="836" spans="1:5" x14ac:dyDescent="0.25">
      <c r="A836" s="4" t="s">
        <v>1548</v>
      </c>
      <c r="B836" s="7">
        <v>182</v>
      </c>
      <c r="C836" s="7">
        <v>0.64</v>
      </c>
      <c r="D836" s="7" t="s">
        <v>6911</v>
      </c>
    </row>
    <row r="837" spans="1:5" x14ac:dyDescent="0.25">
      <c r="A837" s="4" t="s">
        <v>1549</v>
      </c>
      <c r="B837" s="7">
        <v>188</v>
      </c>
      <c r="C837" s="7">
        <v>0.56999999999999995</v>
      </c>
      <c r="D837" s="7" t="s">
        <v>6912</v>
      </c>
    </row>
    <row r="838" spans="1:5" x14ac:dyDescent="0.25">
      <c r="A838" s="4" t="s">
        <v>1550</v>
      </c>
      <c r="B838" s="7">
        <v>188</v>
      </c>
      <c r="C838" s="7">
        <v>0.75</v>
      </c>
      <c r="D838" s="7" t="s">
        <v>6913</v>
      </c>
    </row>
    <row r="839" spans="1:5" x14ac:dyDescent="0.25">
      <c r="A839" s="4" t="s">
        <v>1551</v>
      </c>
      <c r="B839" s="7">
        <v>188</v>
      </c>
      <c r="C839" s="7">
        <v>0.59</v>
      </c>
      <c r="D839" s="7" t="s">
        <v>6914</v>
      </c>
      <c r="E839" s="7" t="s">
        <v>5168</v>
      </c>
    </row>
    <row r="840" spans="1:5" x14ac:dyDescent="0.25">
      <c r="A840" s="4" t="s">
        <v>1552</v>
      </c>
      <c r="B840" s="7">
        <v>145</v>
      </c>
      <c r="C840" s="7">
        <v>0.77</v>
      </c>
      <c r="D840" s="7" t="s">
        <v>6915</v>
      </c>
    </row>
    <row r="841" spans="1:5" x14ac:dyDescent="0.25">
      <c r="A841" s="4" t="s">
        <v>1553</v>
      </c>
      <c r="B841" s="7">
        <v>198</v>
      </c>
      <c r="C841" s="7">
        <v>1</v>
      </c>
      <c r="D841" s="7" t="s">
        <v>6916</v>
      </c>
      <c r="E841" s="7" t="s">
        <v>4993</v>
      </c>
    </row>
    <row r="842" spans="1:5" x14ac:dyDescent="0.25">
      <c r="A842" s="4" t="s">
        <v>1554</v>
      </c>
      <c r="B842" s="7">
        <v>182</v>
      </c>
      <c r="C842" s="7">
        <v>0.98</v>
      </c>
      <c r="D842" s="7" t="s">
        <v>6917</v>
      </c>
      <c r="E842" s="7" t="s">
        <v>6871</v>
      </c>
    </row>
    <row r="843" spans="1:5" x14ac:dyDescent="0.25">
      <c r="A843" s="4" t="s">
        <v>1555</v>
      </c>
      <c r="B843" s="7">
        <v>185</v>
      </c>
      <c r="C843" s="7">
        <v>0.53</v>
      </c>
      <c r="D843" s="7" t="s">
        <v>6918</v>
      </c>
    </row>
    <row r="844" spans="1:5" x14ac:dyDescent="0.25">
      <c r="A844" s="4" t="s">
        <v>1556</v>
      </c>
      <c r="B844" s="7">
        <v>185</v>
      </c>
      <c r="C844" s="7">
        <v>0.93</v>
      </c>
      <c r="D844" s="7" t="s">
        <v>6919</v>
      </c>
      <c r="E844" s="7" t="s">
        <v>5272</v>
      </c>
    </row>
    <row r="845" spans="1:5" x14ac:dyDescent="0.25">
      <c r="A845" s="4" t="s">
        <v>1557</v>
      </c>
      <c r="B845" s="7">
        <v>185</v>
      </c>
      <c r="C845" s="7">
        <v>0.99</v>
      </c>
      <c r="D845" s="7" t="s">
        <v>6920</v>
      </c>
    </row>
    <row r="846" spans="1:5" x14ac:dyDescent="0.25">
      <c r="A846" s="4" t="s">
        <v>1558</v>
      </c>
      <c r="B846" s="7">
        <v>185</v>
      </c>
      <c r="C846" s="7">
        <v>0.9</v>
      </c>
      <c r="D846" s="7" t="s">
        <v>6921</v>
      </c>
    </row>
    <row r="847" spans="1:5" x14ac:dyDescent="0.25">
      <c r="A847" s="4" t="s">
        <v>1559</v>
      </c>
      <c r="B847" s="7">
        <v>180</v>
      </c>
      <c r="C847" s="7">
        <v>0.73</v>
      </c>
      <c r="D847" s="7" t="s">
        <v>6922</v>
      </c>
      <c r="E847" s="7" t="s">
        <v>5222</v>
      </c>
    </row>
    <row r="848" spans="1:5" x14ac:dyDescent="0.25">
      <c r="A848" s="4" t="s">
        <v>1560</v>
      </c>
      <c r="B848" s="7">
        <v>185</v>
      </c>
      <c r="C848" s="7">
        <v>0.94</v>
      </c>
      <c r="D848" s="7" t="s">
        <v>6923</v>
      </c>
    </row>
    <row r="849" spans="1:5" x14ac:dyDescent="0.25">
      <c r="A849" s="4" t="s">
        <v>1561</v>
      </c>
      <c r="B849" s="7">
        <v>180</v>
      </c>
      <c r="C849" s="7">
        <v>0.54</v>
      </c>
      <c r="D849" s="7" t="s">
        <v>6924</v>
      </c>
    </row>
    <row r="850" spans="1:5" x14ac:dyDescent="0.25">
      <c r="A850" s="4" t="s">
        <v>1562</v>
      </c>
      <c r="B850" s="7">
        <v>180</v>
      </c>
      <c r="C850" s="7">
        <v>0.76</v>
      </c>
      <c r="D850" s="7" t="s">
        <v>6925</v>
      </c>
    </row>
    <row r="851" spans="1:5" x14ac:dyDescent="0.25">
      <c r="A851" s="4" t="s">
        <v>1563</v>
      </c>
      <c r="B851" s="7">
        <v>185</v>
      </c>
      <c r="C851" s="7">
        <v>0.96</v>
      </c>
      <c r="D851" s="7" t="s">
        <v>6926</v>
      </c>
    </row>
    <row r="852" spans="1:5" x14ac:dyDescent="0.25">
      <c r="A852" s="4" t="s">
        <v>1564</v>
      </c>
      <c r="B852" s="7">
        <v>185</v>
      </c>
      <c r="C852" s="7">
        <v>0.61</v>
      </c>
      <c r="D852" s="7" t="s">
        <v>6927</v>
      </c>
      <c r="E852" s="7" t="s">
        <v>6928</v>
      </c>
    </row>
    <row r="853" spans="1:5" x14ac:dyDescent="0.25">
      <c r="A853" s="4" t="s">
        <v>1565</v>
      </c>
      <c r="B853" s="7">
        <v>185</v>
      </c>
      <c r="C853" s="7">
        <v>0.75</v>
      </c>
      <c r="D853" s="7" t="s">
        <v>6929</v>
      </c>
      <c r="E853" s="7" t="s">
        <v>5337</v>
      </c>
    </row>
    <row r="854" spans="1:5" x14ac:dyDescent="0.25">
      <c r="A854" s="4" t="s">
        <v>1566</v>
      </c>
      <c r="B854" s="7">
        <v>174</v>
      </c>
      <c r="C854" s="7">
        <v>0.57999999999999996</v>
      </c>
      <c r="D854" s="7" t="s">
        <v>6930</v>
      </c>
    </row>
    <row r="855" spans="1:5" x14ac:dyDescent="0.25">
      <c r="A855" s="4" t="s">
        <v>1567</v>
      </c>
      <c r="B855" s="7">
        <v>153</v>
      </c>
      <c r="C855" s="7">
        <v>0.52</v>
      </c>
      <c r="D855" s="7" t="s">
        <v>6931</v>
      </c>
    </row>
    <row r="856" spans="1:5" x14ac:dyDescent="0.25">
      <c r="A856" s="4" t="s">
        <v>1568</v>
      </c>
      <c r="B856" s="7">
        <v>176</v>
      </c>
      <c r="C856" s="7">
        <v>0.73</v>
      </c>
      <c r="D856" s="7" t="s">
        <v>6932</v>
      </c>
      <c r="E856" s="7" t="s">
        <v>6363</v>
      </c>
    </row>
    <row r="857" spans="1:5" x14ac:dyDescent="0.25">
      <c r="A857" s="4" t="s">
        <v>1569</v>
      </c>
      <c r="B857" s="7">
        <v>180</v>
      </c>
      <c r="C857" s="7">
        <v>0.84</v>
      </c>
      <c r="D857" s="7" t="s">
        <v>6933</v>
      </c>
      <c r="E857" s="7" t="s">
        <v>5325</v>
      </c>
    </row>
    <row r="858" spans="1:5" x14ac:dyDescent="0.25">
      <c r="A858" s="4" t="s">
        <v>1570</v>
      </c>
      <c r="B858" s="7">
        <v>105</v>
      </c>
      <c r="C858" s="7">
        <v>0.79</v>
      </c>
      <c r="D858" s="7" t="s">
        <v>6934</v>
      </c>
    </row>
    <row r="859" spans="1:5" x14ac:dyDescent="0.25">
      <c r="A859" s="4" t="s">
        <v>1571</v>
      </c>
      <c r="B859" s="7">
        <v>197</v>
      </c>
      <c r="C859" s="7">
        <v>0.8</v>
      </c>
      <c r="D859" s="7" t="s">
        <v>6935</v>
      </c>
    </row>
    <row r="860" spans="1:5" x14ac:dyDescent="0.25">
      <c r="A860" s="4" t="s">
        <v>1572</v>
      </c>
      <c r="B860" s="7">
        <v>153</v>
      </c>
      <c r="C860" s="7">
        <v>0.96</v>
      </c>
      <c r="D860" s="7" t="s">
        <v>6936</v>
      </c>
    </row>
    <row r="861" spans="1:5" x14ac:dyDescent="0.25">
      <c r="A861" s="4" t="s">
        <v>1573</v>
      </c>
      <c r="B861" s="7">
        <v>173</v>
      </c>
      <c r="C861" s="7">
        <v>0.53</v>
      </c>
      <c r="D861" s="7" t="s">
        <v>6937</v>
      </c>
      <c r="E861" s="7" t="s">
        <v>6938</v>
      </c>
    </row>
    <row r="862" spans="1:5" x14ac:dyDescent="0.25">
      <c r="A862" s="4" t="s">
        <v>1574</v>
      </c>
      <c r="B862" s="7">
        <v>162</v>
      </c>
      <c r="C862" s="7">
        <v>0.74</v>
      </c>
      <c r="D862" s="7" t="s">
        <v>6939</v>
      </c>
      <c r="E862" s="7" t="s">
        <v>5054</v>
      </c>
    </row>
    <row r="863" spans="1:5" x14ac:dyDescent="0.25">
      <c r="A863" s="4" t="s">
        <v>1575</v>
      </c>
      <c r="B863" s="7">
        <v>170</v>
      </c>
      <c r="C863" s="7">
        <v>0.93</v>
      </c>
      <c r="D863" s="7" t="s">
        <v>6940</v>
      </c>
    </row>
    <row r="864" spans="1:5" x14ac:dyDescent="0.25">
      <c r="A864" s="4" t="s">
        <v>1576</v>
      </c>
      <c r="B864" s="7">
        <v>188</v>
      </c>
      <c r="C864" s="7">
        <v>0.98</v>
      </c>
      <c r="D864" s="7" t="s">
        <v>6941</v>
      </c>
    </row>
    <row r="865" spans="1:5" x14ac:dyDescent="0.25">
      <c r="A865" s="4" t="s">
        <v>1577</v>
      </c>
      <c r="B865" s="7">
        <v>186</v>
      </c>
      <c r="C865" s="7">
        <v>0.91</v>
      </c>
      <c r="D865" s="7" t="s">
        <v>6942</v>
      </c>
    </row>
    <row r="866" spans="1:5" x14ac:dyDescent="0.25">
      <c r="A866" s="4" t="s">
        <v>1578</v>
      </c>
      <c r="B866" s="7">
        <v>182</v>
      </c>
      <c r="C866" s="7">
        <v>0.93</v>
      </c>
      <c r="D866" s="7" t="s">
        <v>6943</v>
      </c>
    </row>
    <row r="867" spans="1:5" x14ac:dyDescent="0.25">
      <c r="A867" s="4" t="s">
        <v>1579</v>
      </c>
      <c r="B867" s="7">
        <v>182</v>
      </c>
      <c r="C867" s="7">
        <v>0.59</v>
      </c>
      <c r="D867" s="7" t="s">
        <v>6944</v>
      </c>
    </row>
    <row r="868" spans="1:5" x14ac:dyDescent="0.25">
      <c r="A868" s="4" t="s">
        <v>1580</v>
      </c>
      <c r="B868" s="7">
        <v>182</v>
      </c>
      <c r="C868" s="7">
        <v>0.97</v>
      </c>
      <c r="D868" s="7" t="s">
        <v>6945</v>
      </c>
    </row>
    <row r="869" spans="1:5" x14ac:dyDescent="0.25">
      <c r="A869" s="4" t="s">
        <v>1581</v>
      </c>
      <c r="B869" s="7">
        <v>176</v>
      </c>
      <c r="C869" s="7">
        <v>0.99</v>
      </c>
      <c r="D869" s="7" t="s">
        <v>6946</v>
      </c>
      <c r="E869" s="7" t="s">
        <v>6947</v>
      </c>
    </row>
    <row r="870" spans="1:5" x14ac:dyDescent="0.25">
      <c r="A870" s="4" t="s">
        <v>1582</v>
      </c>
      <c r="B870" s="7">
        <v>190</v>
      </c>
      <c r="C870" s="7">
        <v>0.83</v>
      </c>
      <c r="D870" s="7" t="s">
        <v>6948</v>
      </c>
      <c r="E870" s="7" t="s">
        <v>6949</v>
      </c>
    </row>
    <row r="871" spans="1:5" x14ac:dyDescent="0.25">
      <c r="A871" s="4" t="s">
        <v>1583</v>
      </c>
      <c r="B871" s="7">
        <v>194</v>
      </c>
      <c r="C871" s="7">
        <v>0.8</v>
      </c>
      <c r="D871" s="7" t="s">
        <v>6950</v>
      </c>
      <c r="E871" s="7" t="s">
        <v>5203</v>
      </c>
    </row>
    <row r="872" spans="1:5" x14ac:dyDescent="0.25">
      <c r="A872" s="4" t="s">
        <v>1584</v>
      </c>
      <c r="B872" s="7">
        <v>184</v>
      </c>
      <c r="C872" s="7">
        <v>0.96</v>
      </c>
      <c r="D872" s="7" t="s">
        <v>6951</v>
      </c>
    </row>
    <row r="873" spans="1:5" x14ac:dyDescent="0.25">
      <c r="A873" s="4" t="s">
        <v>1585</v>
      </c>
      <c r="B873" s="7">
        <v>189</v>
      </c>
      <c r="C873" s="7">
        <v>0.72</v>
      </c>
      <c r="D873" s="7" t="s">
        <v>6952</v>
      </c>
    </row>
    <row r="874" spans="1:5" x14ac:dyDescent="0.25">
      <c r="A874" s="4" t="s">
        <v>1586</v>
      </c>
      <c r="B874" s="7">
        <v>182</v>
      </c>
      <c r="C874" s="7">
        <v>0.62</v>
      </c>
      <c r="D874" s="7" t="s">
        <v>6953</v>
      </c>
    </row>
    <row r="875" spans="1:5" x14ac:dyDescent="0.25">
      <c r="A875" s="4" t="s">
        <v>1587</v>
      </c>
      <c r="B875" s="7">
        <v>181</v>
      </c>
      <c r="C875" s="7">
        <v>0.94</v>
      </c>
      <c r="D875" s="7" t="s">
        <v>6954</v>
      </c>
    </row>
    <row r="876" spans="1:5" x14ac:dyDescent="0.25">
      <c r="A876" s="4" t="s">
        <v>1588</v>
      </c>
      <c r="B876" s="7">
        <v>175</v>
      </c>
      <c r="C876" s="7">
        <v>0.56000000000000005</v>
      </c>
      <c r="D876" s="7" t="s">
        <v>6955</v>
      </c>
    </row>
    <row r="877" spans="1:5" x14ac:dyDescent="0.25">
      <c r="A877" s="4" t="s">
        <v>1589</v>
      </c>
      <c r="B877" s="7">
        <v>172</v>
      </c>
      <c r="C877" s="7">
        <v>0.72</v>
      </c>
      <c r="D877" s="7" t="s">
        <v>6956</v>
      </c>
      <c r="E877" s="7" t="s">
        <v>6957</v>
      </c>
    </row>
    <row r="878" spans="1:5" x14ac:dyDescent="0.25">
      <c r="A878" s="4" t="s">
        <v>1590</v>
      </c>
      <c r="B878" s="7">
        <v>139</v>
      </c>
      <c r="C878" s="7">
        <v>0.6</v>
      </c>
      <c r="D878" s="7" t="s">
        <v>6958</v>
      </c>
      <c r="E878" s="7" t="s">
        <v>6959</v>
      </c>
    </row>
    <row r="879" spans="1:5" x14ac:dyDescent="0.25">
      <c r="A879" s="4" t="s">
        <v>1591</v>
      </c>
      <c r="B879" s="7">
        <v>189</v>
      </c>
      <c r="C879" s="7">
        <v>0.91</v>
      </c>
      <c r="D879" s="7" t="s">
        <v>6960</v>
      </c>
    </row>
    <row r="880" spans="1:5" x14ac:dyDescent="0.25">
      <c r="A880" s="4" t="s">
        <v>1592</v>
      </c>
      <c r="B880" s="7">
        <v>187</v>
      </c>
      <c r="C880" s="7">
        <v>0.77</v>
      </c>
      <c r="D880" s="7" t="s">
        <v>6961</v>
      </c>
    </row>
    <row r="881" spans="1:5" x14ac:dyDescent="0.25">
      <c r="A881" s="4" t="s">
        <v>1593</v>
      </c>
      <c r="B881" s="7">
        <v>190</v>
      </c>
      <c r="C881" s="7">
        <v>0.82</v>
      </c>
      <c r="D881" s="7" t="s">
        <v>6962</v>
      </c>
    </row>
    <row r="882" spans="1:5" x14ac:dyDescent="0.25">
      <c r="A882" s="4" t="s">
        <v>1594</v>
      </c>
      <c r="B882" s="7">
        <v>189</v>
      </c>
      <c r="C882" s="7">
        <v>0.6</v>
      </c>
      <c r="D882" s="7" t="s">
        <v>6963</v>
      </c>
    </row>
    <row r="883" spans="1:5" x14ac:dyDescent="0.25">
      <c r="A883" s="4" t="s">
        <v>1595</v>
      </c>
      <c r="B883" s="7">
        <v>184</v>
      </c>
      <c r="C883" s="7">
        <v>0.5</v>
      </c>
      <c r="D883" s="7" t="s">
        <v>6964</v>
      </c>
    </row>
    <row r="884" spans="1:5" x14ac:dyDescent="0.25">
      <c r="A884" s="4" t="s">
        <v>1596</v>
      </c>
      <c r="B884" s="7">
        <v>191</v>
      </c>
      <c r="C884" s="7">
        <v>0.59</v>
      </c>
      <c r="D884" s="7" t="s">
        <v>6965</v>
      </c>
    </row>
    <row r="885" spans="1:5" x14ac:dyDescent="0.25">
      <c r="A885" s="4" t="s">
        <v>1597</v>
      </c>
      <c r="B885" s="7">
        <v>189</v>
      </c>
      <c r="C885" s="7">
        <v>0.99</v>
      </c>
      <c r="D885" s="7" t="s">
        <v>6966</v>
      </c>
    </row>
    <row r="886" spans="1:5" x14ac:dyDescent="0.25">
      <c r="A886" s="4" t="s">
        <v>1598</v>
      </c>
      <c r="B886" s="7">
        <v>135</v>
      </c>
      <c r="C886" s="7">
        <v>0.53</v>
      </c>
      <c r="D886" s="7" t="s">
        <v>6967</v>
      </c>
    </row>
    <row r="887" spans="1:5" x14ac:dyDescent="0.25">
      <c r="A887" s="4" t="s">
        <v>1599</v>
      </c>
      <c r="B887" s="7">
        <v>176</v>
      </c>
      <c r="C887" s="7">
        <v>0.73</v>
      </c>
      <c r="D887" s="7" t="s">
        <v>6968</v>
      </c>
    </row>
    <row r="888" spans="1:5" x14ac:dyDescent="0.25">
      <c r="A888" s="4" t="s">
        <v>1600</v>
      </c>
      <c r="B888" s="7">
        <v>184</v>
      </c>
      <c r="C888" s="7">
        <v>0.83</v>
      </c>
      <c r="D888" s="7" t="s">
        <v>6969</v>
      </c>
      <c r="E888" s="7" t="s">
        <v>6970</v>
      </c>
    </row>
    <row r="889" spans="1:5" x14ac:dyDescent="0.25">
      <c r="A889" s="4" t="s">
        <v>1601</v>
      </c>
      <c r="B889" s="7">
        <v>188</v>
      </c>
      <c r="C889" s="7">
        <v>0.54</v>
      </c>
      <c r="D889" s="7" t="s">
        <v>6971</v>
      </c>
    </row>
    <row r="890" spans="1:5" x14ac:dyDescent="0.25">
      <c r="A890" s="4" t="s">
        <v>1602</v>
      </c>
      <c r="B890" s="7">
        <v>176</v>
      </c>
      <c r="C890" s="7">
        <v>0.54</v>
      </c>
      <c r="D890" s="7" t="s">
        <v>6972</v>
      </c>
    </row>
    <row r="891" spans="1:5" x14ac:dyDescent="0.25">
      <c r="A891" s="4" t="s">
        <v>1603</v>
      </c>
      <c r="B891" s="7">
        <v>186</v>
      </c>
      <c r="C891" s="7">
        <v>0.88</v>
      </c>
      <c r="D891" s="7" t="s">
        <v>6973</v>
      </c>
      <c r="E891" s="7" t="s">
        <v>5051</v>
      </c>
    </row>
    <row r="892" spans="1:5" x14ac:dyDescent="0.25">
      <c r="A892" s="4" t="s">
        <v>1604</v>
      </c>
      <c r="B892" s="7">
        <v>182</v>
      </c>
      <c r="C892" s="7">
        <v>0.73</v>
      </c>
      <c r="D892" s="7" t="s">
        <v>6974</v>
      </c>
    </row>
    <row r="893" spans="1:5" x14ac:dyDescent="0.25">
      <c r="A893" s="4" t="s">
        <v>1605</v>
      </c>
      <c r="B893" s="7">
        <v>182</v>
      </c>
      <c r="C893" s="7">
        <v>0.77</v>
      </c>
      <c r="D893" s="7" t="s">
        <v>6975</v>
      </c>
      <c r="E893" s="7" t="s">
        <v>6976</v>
      </c>
    </row>
    <row r="894" spans="1:5" x14ac:dyDescent="0.25">
      <c r="A894" s="4" t="s">
        <v>1606</v>
      </c>
      <c r="B894" s="7">
        <v>188</v>
      </c>
      <c r="C894" s="7">
        <v>0.96</v>
      </c>
      <c r="D894" s="7" t="s">
        <v>6977</v>
      </c>
    </row>
    <row r="895" spans="1:5" x14ac:dyDescent="0.25">
      <c r="A895" s="4" t="s">
        <v>1607</v>
      </c>
      <c r="B895" s="7">
        <v>186</v>
      </c>
      <c r="C895" s="7">
        <v>0.79</v>
      </c>
      <c r="D895" s="7" t="s">
        <v>6978</v>
      </c>
      <c r="E895" s="7" t="s">
        <v>6363</v>
      </c>
    </row>
    <row r="896" spans="1:5" x14ac:dyDescent="0.25">
      <c r="A896" s="4" t="s">
        <v>1608</v>
      </c>
      <c r="B896" s="7">
        <v>174</v>
      </c>
      <c r="C896" s="7">
        <v>0.53</v>
      </c>
      <c r="D896" s="7" t="s">
        <v>6979</v>
      </c>
    </row>
    <row r="897" spans="1:5" x14ac:dyDescent="0.25">
      <c r="A897" s="4" t="s">
        <v>1609</v>
      </c>
      <c r="B897" s="7">
        <v>156</v>
      </c>
      <c r="C897" s="7">
        <v>0.73</v>
      </c>
      <c r="D897" s="7" t="s">
        <v>6980</v>
      </c>
      <c r="E897" s="7" t="s">
        <v>6981</v>
      </c>
    </row>
    <row r="898" spans="1:5" x14ac:dyDescent="0.25">
      <c r="A898" s="4" t="s">
        <v>1610</v>
      </c>
      <c r="B898" s="7">
        <v>185</v>
      </c>
      <c r="C898" s="7">
        <v>0.56000000000000005</v>
      </c>
      <c r="D898" s="7" t="s">
        <v>6982</v>
      </c>
    </row>
    <row r="899" spans="1:5" x14ac:dyDescent="0.25">
      <c r="A899" s="4" t="s">
        <v>1611</v>
      </c>
      <c r="B899" s="7">
        <v>180</v>
      </c>
      <c r="C899" s="7">
        <v>0.54</v>
      </c>
      <c r="D899" s="7" t="s">
        <v>6983</v>
      </c>
    </row>
    <row r="900" spans="1:5" x14ac:dyDescent="0.25">
      <c r="A900" s="4" t="s">
        <v>1612</v>
      </c>
      <c r="B900" s="7">
        <v>185</v>
      </c>
      <c r="C900" s="7">
        <v>0.55000000000000004</v>
      </c>
      <c r="D900" s="7" t="s">
        <v>6984</v>
      </c>
    </row>
    <row r="901" spans="1:5" x14ac:dyDescent="0.25">
      <c r="A901" s="4" t="s">
        <v>1613</v>
      </c>
      <c r="B901" s="7">
        <v>180</v>
      </c>
      <c r="C901" s="7">
        <v>0.85</v>
      </c>
      <c r="D901" s="7" t="s">
        <v>6985</v>
      </c>
    </row>
    <row r="902" spans="1:5" x14ac:dyDescent="0.25">
      <c r="A902" s="4" t="s">
        <v>1614</v>
      </c>
      <c r="B902" s="7">
        <v>182</v>
      </c>
      <c r="C902" s="7">
        <v>0.54</v>
      </c>
      <c r="D902" s="7" t="s">
        <v>6986</v>
      </c>
    </row>
    <row r="903" spans="1:5" x14ac:dyDescent="0.25">
      <c r="A903" s="4" t="s">
        <v>1615</v>
      </c>
      <c r="B903" s="7">
        <v>185</v>
      </c>
      <c r="C903" s="7">
        <v>0.7</v>
      </c>
      <c r="D903" s="7" t="s">
        <v>6987</v>
      </c>
    </row>
    <row r="904" spans="1:5" x14ac:dyDescent="0.25">
      <c r="A904" s="4" t="s">
        <v>1616</v>
      </c>
      <c r="B904" s="7">
        <v>180</v>
      </c>
      <c r="C904" s="7">
        <v>0.8</v>
      </c>
      <c r="D904" s="7" t="s">
        <v>6988</v>
      </c>
    </row>
    <row r="905" spans="1:5" x14ac:dyDescent="0.25">
      <c r="A905" s="4" t="s">
        <v>1617</v>
      </c>
      <c r="B905" s="7">
        <v>185</v>
      </c>
      <c r="C905" s="7">
        <v>0.84</v>
      </c>
      <c r="D905" s="7" t="s">
        <v>6989</v>
      </c>
    </row>
    <row r="906" spans="1:5" x14ac:dyDescent="0.25">
      <c r="A906" s="4" t="s">
        <v>1618</v>
      </c>
      <c r="B906" s="7" t="s">
        <v>231</v>
      </c>
      <c r="C906" s="7">
        <v>0.84</v>
      </c>
      <c r="D906" s="7" t="s">
        <v>6990</v>
      </c>
    </row>
    <row r="907" spans="1:5" x14ac:dyDescent="0.25">
      <c r="A907" s="4" t="s">
        <v>1619</v>
      </c>
      <c r="B907" s="7">
        <v>158</v>
      </c>
      <c r="C907" s="7">
        <v>0.75</v>
      </c>
      <c r="D907" s="7" t="s">
        <v>6991</v>
      </c>
    </row>
    <row r="908" spans="1:5" x14ac:dyDescent="0.25">
      <c r="A908" s="4" t="s">
        <v>1620</v>
      </c>
      <c r="B908" s="7">
        <v>185</v>
      </c>
      <c r="C908" s="7">
        <v>0.96</v>
      </c>
      <c r="D908" s="7" t="s">
        <v>6992</v>
      </c>
    </row>
    <row r="909" spans="1:5" x14ac:dyDescent="0.25">
      <c r="A909" s="4" t="s">
        <v>1621</v>
      </c>
      <c r="B909" s="7">
        <v>185</v>
      </c>
      <c r="C909" s="7">
        <v>0.69</v>
      </c>
      <c r="D909" s="7" t="s">
        <v>6993</v>
      </c>
    </row>
    <row r="910" spans="1:5" x14ac:dyDescent="0.25">
      <c r="A910" s="4" t="s">
        <v>1622</v>
      </c>
      <c r="B910" s="7">
        <v>198</v>
      </c>
      <c r="C910" s="7">
        <v>1</v>
      </c>
      <c r="D910" s="7" t="s">
        <v>6994</v>
      </c>
      <c r="E910" s="7" t="s">
        <v>6995</v>
      </c>
    </row>
    <row r="911" spans="1:5" x14ac:dyDescent="0.25">
      <c r="A911" s="4" t="s">
        <v>1623</v>
      </c>
      <c r="B911" s="7">
        <v>145</v>
      </c>
      <c r="C911" s="7">
        <v>0.83</v>
      </c>
      <c r="D911" s="7" t="s">
        <v>6996</v>
      </c>
      <c r="E911" s="7" t="s">
        <v>6997</v>
      </c>
    </row>
    <row r="912" spans="1:5" x14ac:dyDescent="0.25">
      <c r="A912" s="4" t="s">
        <v>1624</v>
      </c>
      <c r="B912" s="7">
        <v>180</v>
      </c>
      <c r="C912" s="7">
        <v>0.55000000000000004</v>
      </c>
      <c r="D912" s="7" t="s">
        <v>6998</v>
      </c>
    </row>
    <row r="913" spans="1:5" x14ac:dyDescent="0.25">
      <c r="A913" s="4" t="s">
        <v>1625</v>
      </c>
      <c r="B913" s="7">
        <v>185</v>
      </c>
      <c r="C913" s="7">
        <v>0.83</v>
      </c>
      <c r="D913" s="7" t="s">
        <v>6999</v>
      </c>
    </row>
    <row r="914" spans="1:5" x14ac:dyDescent="0.25">
      <c r="A914" s="4" t="s">
        <v>1626</v>
      </c>
      <c r="B914" s="7">
        <v>185</v>
      </c>
      <c r="C914" s="7">
        <v>0.71</v>
      </c>
      <c r="D914" s="7" t="s">
        <v>7000</v>
      </c>
    </row>
    <row r="915" spans="1:5" x14ac:dyDescent="0.25">
      <c r="A915" s="4" t="s">
        <v>1627</v>
      </c>
      <c r="B915" s="7">
        <v>190</v>
      </c>
      <c r="C915" s="7">
        <v>0.6</v>
      </c>
      <c r="D915" s="7" t="s">
        <v>7001</v>
      </c>
      <c r="E915" s="7" t="s">
        <v>7002</v>
      </c>
    </row>
    <row r="916" spans="1:5" x14ac:dyDescent="0.25">
      <c r="A916" s="4" t="s">
        <v>1628</v>
      </c>
      <c r="B916" s="7">
        <v>185</v>
      </c>
      <c r="C916" s="7">
        <v>0.95</v>
      </c>
      <c r="D916" s="7" t="s">
        <v>7003</v>
      </c>
    </row>
    <row r="917" spans="1:5" x14ac:dyDescent="0.25">
      <c r="A917" s="4" t="s">
        <v>1629</v>
      </c>
      <c r="B917" s="7">
        <v>187</v>
      </c>
      <c r="C917" s="7">
        <v>0.55000000000000004</v>
      </c>
      <c r="D917" s="7" t="s">
        <v>7004</v>
      </c>
    </row>
    <row r="918" spans="1:5" x14ac:dyDescent="0.25">
      <c r="A918" s="4" t="s">
        <v>1630</v>
      </c>
      <c r="B918" s="7" t="s">
        <v>100</v>
      </c>
      <c r="C918" s="7">
        <v>0.59</v>
      </c>
      <c r="D918" s="7" t="s">
        <v>7005</v>
      </c>
      <c r="E918" s="7" t="s">
        <v>5279</v>
      </c>
    </row>
    <row r="919" spans="1:5" x14ac:dyDescent="0.25">
      <c r="A919" s="4" t="s">
        <v>1631</v>
      </c>
      <c r="B919" s="7">
        <v>145</v>
      </c>
      <c r="C919" s="7">
        <v>0.81</v>
      </c>
      <c r="D919" s="7" t="s">
        <v>7006</v>
      </c>
    </row>
    <row r="920" spans="1:5" x14ac:dyDescent="0.25">
      <c r="A920" s="4" t="s">
        <v>1632</v>
      </c>
      <c r="B920" s="7">
        <v>182</v>
      </c>
      <c r="C920" s="7">
        <v>0.84</v>
      </c>
      <c r="D920" s="7" t="s">
        <v>7007</v>
      </c>
      <c r="E920" s="7" t="s">
        <v>7008</v>
      </c>
    </row>
    <row r="921" spans="1:5" x14ac:dyDescent="0.25">
      <c r="A921" s="4" t="s">
        <v>1633</v>
      </c>
      <c r="B921" s="7">
        <v>182</v>
      </c>
      <c r="C921" s="7">
        <v>0.77</v>
      </c>
      <c r="D921" s="7" t="s">
        <v>7009</v>
      </c>
    </row>
    <row r="922" spans="1:5" x14ac:dyDescent="0.25">
      <c r="A922" s="4" t="s">
        <v>1634</v>
      </c>
      <c r="B922" s="7">
        <v>182</v>
      </c>
      <c r="C922" s="7">
        <v>0.95</v>
      </c>
      <c r="D922" s="7" t="s">
        <v>7010</v>
      </c>
    </row>
    <row r="923" spans="1:5" x14ac:dyDescent="0.25">
      <c r="A923" s="4" t="s">
        <v>1635</v>
      </c>
      <c r="B923" s="7">
        <v>182</v>
      </c>
      <c r="C923" s="7">
        <v>0.73</v>
      </c>
      <c r="D923" s="7" t="s">
        <v>7011</v>
      </c>
    </row>
    <row r="924" spans="1:5" x14ac:dyDescent="0.25">
      <c r="A924" s="4" t="s">
        <v>1636</v>
      </c>
      <c r="B924" s="7">
        <v>176</v>
      </c>
      <c r="C924" s="7">
        <v>0.74</v>
      </c>
      <c r="D924" s="7" t="s">
        <v>7012</v>
      </c>
      <c r="E924" s="7" t="s">
        <v>7013</v>
      </c>
    </row>
    <row r="925" spans="1:5" x14ac:dyDescent="0.25">
      <c r="A925" s="4" t="s">
        <v>1637</v>
      </c>
      <c r="B925" s="7">
        <v>182</v>
      </c>
      <c r="C925" s="7">
        <v>0.99</v>
      </c>
      <c r="D925" s="7" t="s">
        <v>7014</v>
      </c>
    </row>
    <row r="926" spans="1:5" x14ac:dyDescent="0.25">
      <c r="A926" s="4" t="s">
        <v>1638</v>
      </c>
      <c r="B926" s="7">
        <v>182</v>
      </c>
      <c r="C926" s="7">
        <v>0.61</v>
      </c>
      <c r="D926" s="7" t="s">
        <v>7015</v>
      </c>
    </row>
    <row r="927" spans="1:5" x14ac:dyDescent="0.25">
      <c r="A927" s="4" t="s">
        <v>1639</v>
      </c>
      <c r="B927" s="7">
        <v>146</v>
      </c>
      <c r="C927" s="7">
        <v>0.63</v>
      </c>
      <c r="D927" s="7" t="s">
        <v>7016</v>
      </c>
    </row>
    <row r="928" spans="1:5" x14ac:dyDescent="0.25">
      <c r="A928" s="4" t="s">
        <v>1640</v>
      </c>
      <c r="B928" s="7">
        <v>186</v>
      </c>
      <c r="C928" s="7">
        <v>0.83</v>
      </c>
      <c r="D928" s="7" t="s">
        <v>7017</v>
      </c>
    </row>
    <row r="929" spans="1:5" x14ac:dyDescent="0.25">
      <c r="A929" s="4" t="s">
        <v>1641</v>
      </c>
      <c r="B929" s="7">
        <v>186</v>
      </c>
      <c r="C929" s="7">
        <v>1</v>
      </c>
      <c r="D929" s="7" t="s">
        <v>7018</v>
      </c>
      <c r="E929" s="7" t="s">
        <v>6184</v>
      </c>
    </row>
    <row r="930" spans="1:5" x14ac:dyDescent="0.25">
      <c r="A930" s="4" t="s">
        <v>1642</v>
      </c>
      <c r="B930" s="7">
        <v>186</v>
      </c>
      <c r="C930" s="7">
        <v>1</v>
      </c>
      <c r="D930" s="7" t="s">
        <v>7019</v>
      </c>
    </row>
    <row r="931" spans="1:5" x14ac:dyDescent="0.25">
      <c r="A931" s="4" t="s">
        <v>1643</v>
      </c>
      <c r="B931" s="7">
        <v>170</v>
      </c>
      <c r="C931" s="7">
        <v>0.69</v>
      </c>
      <c r="D931" s="7" t="s">
        <v>7020</v>
      </c>
      <c r="E931" s="7" t="s">
        <v>7021</v>
      </c>
    </row>
    <row r="932" spans="1:5" x14ac:dyDescent="0.25">
      <c r="A932" s="4" t="s">
        <v>1644</v>
      </c>
      <c r="B932" s="7">
        <v>182</v>
      </c>
      <c r="C932" s="7">
        <v>0.53</v>
      </c>
      <c r="D932" s="7" t="s">
        <v>7022</v>
      </c>
      <c r="E932" s="7" t="s">
        <v>5268</v>
      </c>
    </row>
    <row r="933" spans="1:5" x14ac:dyDescent="0.25">
      <c r="A933" s="4" t="s">
        <v>1645</v>
      </c>
      <c r="B933" s="7">
        <v>182</v>
      </c>
      <c r="C933" s="7">
        <v>0.97</v>
      </c>
      <c r="D933" s="7" t="s">
        <v>7023</v>
      </c>
    </row>
    <row r="934" spans="1:5" x14ac:dyDescent="0.25">
      <c r="A934" s="4" t="s">
        <v>1646</v>
      </c>
      <c r="B934" s="7">
        <v>182</v>
      </c>
      <c r="C934" s="7">
        <v>0.82</v>
      </c>
      <c r="D934" s="7" t="s">
        <v>7024</v>
      </c>
    </row>
    <row r="935" spans="1:5" x14ac:dyDescent="0.25">
      <c r="A935" s="4" t="s">
        <v>1647</v>
      </c>
      <c r="B935" s="7">
        <v>182</v>
      </c>
      <c r="C935" s="7">
        <v>0.79</v>
      </c>
      <c r="D935" s="7" t="s">
        <v>7025</v>
      </c>
    </row>
    <row r="936" spans="1:5" x14ac:dyDescent="0.25">
      <c r="A936" s="4" t="s">
        <v>1648</v>
      </c>
      <c r="B936" s="7">
        <v>176</v>
      </c>
      <c r="C936" s="7">
        <v>0.64</v>
      </c>
      <c r="D936" s="7" t="s">
        <v>7026</v>
      </c>
      <c r="E936" s="7" t="s">
        <v>7027</v>
      </c>
    </row>
    <row r="937" spans="1:5" x14ac:dyDescent="0.25">
      <c r="A937" s="4" t="s">
        <v>1649</v>
      </c>
      <c r="B937" s="7">
        <v>173</v>
      </c>
      <c r="C937" s="7">
        <v>0.67</v>
      </c>
      <c r="D937" s="7" t="s">
        <v>7028</v>
      </c>
      <c r="E937" s="7" t="s">
        <v>7029</v>
      </c>
    </row>
    <row r="938" spans="1:5" x14ac:dyDescent="0.25">
      <c r="A938" s="4" t="s">
        <v>1650</v>
      </c>
      <c r="B938" s="7">
        <v>196</v>
      </c>
      <c r="C938" s="7">
        <v>0.79</v>
      </c>
      <c r="D938" s="7" t="s">
        <v>7030</v>
      </c>
    </row>
    <row r="939" spans="1:5" x14ac:dyDescent="0.25">
      <c r="A939" s="4" t="s">
        <v>1651</v>
      </c>
      <c r="B939" s="7">
        <v>194</v>
      </c>
      <c r="C939" s="7">
        <v>0.86</v>
      </c>
      <c r="D939" s="7" t="s">
        <v>7031</v>
      </c>
    </row>
    <row r="940" spans="1:5" x14ac:dyDescent="0.25">
      <c r="A940" s="4" t="s">
        <v>1652</v>
      </c>
      <c r="B940" s="7">
        <v>194</v>
      </c>
      <c r="C940" s="7">
        <v>0.97</v>
      </c>
      <c r="D940" s="7" t="s">
        <v>7032</v>
      </c>
    </row>
    <row r="941" spans="1:5" x14ac:dyDescent="0.25">
      <c r="A941" s="4" t="s">
        <v>1653</v>
      </c>
      <c r="B941" s="7">
        <v>194</v>
      </c>
      <c r="C941" s="7">
        <v>0.87</v>
      </c>
      <c r="D941" s="7" t="s">
        <v>7033</v>
      </c>
      <c r="E941" s="7" t="s">
        <v>7034</v>
      </c>
    </row>
    <row r="942" spans="1:5" x14ac:dyDescent="0.25">
      <c r="A942" s="4" t="s">
        <v>1654</v>
      </c>
      <c r="B942" s="7">
        <v>172</v>
      </c>
      <c r="C942" s="7">
        <v>0.5</v>
      </c>
      <c r="D942" s="7" t="s">
        <v>7035</v>
      </c>
    </row>
    <row r="943" spans="1:5" x14ac:dyDescent="0.25">
      <c r="A943" s="4" t="s">
        <v>1655</v>
      </c>
      <c r="B943" s="7">
        <v>172</v>
      </c>
      <c r="C943" s="7">
        <v>0.63</v>
      </c>
      <c r="D943" s="7" t="s">
        <v>7036</v>
      </c>
      <c r="E943" s="7" t="s">
        <v>7037</v>
      </c>
    </row>
    <row r="944" spans="1:5" x14ac:dyDescent="0.25">
      <c r="A944" s="4" t="s">
        <v>1656</v>
      </c>
      <c r="B944" s="7">
        <v>189</v>
      </c>
      <c r="C944" s="7">
        <v>0.97</v>
      </c>
      <c r="D944" s="7" t="s">
        <v>7038</v>
      </c>
      <c r="E944" s="7" t="s">
        <v>7039</v>
      </c>
    </row>
    <row r="945" spans="1:5" x14ac:dyDescent="0.25">
      <c r="A945" s="4" t="s">
        <v>1657</v>
      </c>
      <c r="B945" s="7">
        <v>177</v>
      </c>
      <c r="C945" s="7">
        <v>0.73</v>
      </c>
      <c r="D945" s="7" t="s">
        <v>7040</v>
      </c>
    </row>
    <row r="946" spans="1:5" x14ac:dyDescent="0.25">
      <c r="A946" s="4" t="s">
        <v>1658</v>
      </c>
      <c r="B946" s="7">
        <v>187</v>
      </c>
      <c r="C946" s="7">
        <v>0.71</v>
      </c>
      <c r="D946" s="7" t="s">
        <v>7041</v>
      </c>
      <c r="E946" s="7" t="s">
        <v>7042</v>
      </c>
    </row>
    <row r="947" spans="1:5" x14ac:dyDescent="0.25">
      <c r="A947" s="4" t="s">
        <v>1659</v>
      </c>
      <c r="B947" s="7">
        <v>149</v>
      </c>
      <c r="C947" s="7">
        <v>0.55000000000000004</v>
      </c>
      <c r="D947" s="7" t="s">
        <v>7043</v>
      </c>
      <c r="E947" s="7" t="s">
        <v>7044</v>
      </c>
    </row>
    <row r="948" spans="1:5" x14ac:dyDescent="0.25">
      <c r="A948" s="4" t="s">
        <v>1660</v>
      </c>
      <c r="B948" s="7">
        <v>182</v>
      </c>
      <c r="C948" s="7">
        <v>0.96</v>
      </c>
      <c r="D948" s="7" t="s">
        <v>7045</v>
      </c>
    </row>
    <row r="949" spans="1:5" x14ac:dyDescent="0.25">
      <c r="A949" s="4" t="s">
        <v>1661</v>
      </c>
      <c r="B949" s="7">
        <v>190</v>
      </c>
      <c r="C949" s="7">
        <v>0.89</v>
      </c>
      <c r="D949" s="7" t="s">
        <v>7046</v>
      </c>
    </row>
    <row r="950" spans="1:5" x14ac:dyDescent="0.25">
      <c r="A950" s="4" t="s">
        <v>1662</v>
      </c>
      <c r="B950" s="7">
        <v>189</v>
      </c>
      <c r="C950" s="7">
        <v>0.62</v>
      </c>
      <c r="D950" s="7" t="s">
        <v>7047</v>
      </c>
    </row>
    <row r="951" spans="1:5" x14ac:dyDescent="0.25">
      <c r="A951" s="4" t="s">
        <v>1663</v>
      </c>
      <c r="B951" s="7">
        <v>187</v>
      </c>
      <c r="C951" s="7">
        <v>1</v>
      </c>
      <c r="D951" s="7" t="s">
        <v>7048</v>
      </c>
    </row>
    <row r="952" spans="1:5" x14ac:dyDescent="0.25">
      <c r="A952" s="4" t="s">
        <v>1664</v>
      </c>
      <c r="B952" s="7">
        <v>190</v>
      </c>
      <c r="C952" s="7">
        <v>0.87</v>
      </c>
      <c r="D952" s="7" t="s">
        <v>7049</v>
      </c>
    </row>
    <row r="953" spans="1:5" x14ac:dyDescent="0.25">
      <c r="A953" s="4" t="s">
        <v>1665</v>
      </c>
      <c r="B953" s="7">
        <v>189</v>
      </c>
      <c r="C953" s="7">
        <v>0.81</v>
      </c>
      <c r="D953" s="7" t="s">
        <v>7050</v>
      </c>
    </row>
    <row r="954" spans="1:5" x14ac:dyDescent="0.25">
      <c r="A954" s="4" t="s">
        <v>1666</v>
      </c>
      <c r="B954" s="7">
        <v>188</v>
      </c>
      <c r="C954" s="7">
        <v>0.99</v>
      </c>
      <c r="D954" s="7" t="s">
        <v>7051</v>
      </c>
    </row>
    <row r="955" spans="1:5" x14ac:dyDescent="0.25">
      <c r="A955" s="4" t="s">
        <v>1667</v>
      </c>
      <c r="B955" s="7">
        <v>182</v>
      </c>
      <c r="C955" s="7">
        <v>0.97</v>
      </c>
      <c r="D955" s="7" t="s">
        <v>7052</v>
      </c>
      <c r="E955" s="7" t="s">
        <v>5019</v>
      </c>
    </row>
    <row r="956" spans="1:5" x14ac:dyDescent="0.25">
      <c r="A956" s="4" t="s">
        <v>1668</v>
      </c>
      <c r="B956" s="7">
        <v>184</v>
      </c>
      <c r="C956" s="7">
        <v>0.5</v>
      </c>
      <c r="D956" s="7" t="s">
        <v>7053</v>
      </c>
    </row>
    <row r="957" spans="1:5" x14ac:dyDescent="0.25">
      <c r="A957" s="4" t="s">
        <v>1669</v>
      </c>
      <c r="B957" s="7">
        <v>197</v>
      </c>
      <c r="C957" s="7">
        <v>0.68</v>
      </c>
      <c r="D957" s="7" t="s">
        <v>7054</v>
      </c>
    </row>
    <row r="958" spans="1:5" x14ac:dyDescent="0.25">
      <c r="A958" s="4" t="s">
        <v>1670</v>
      </c>
      <c r="B958" s="7">
        <v>182</v>
      </c>
      <c r="C958" s="7">
        <v>0.99</v>
      </c>
      <c r="D958" s="7" t="s">
        <v>7055</v>
      </c>
    </row>
    <row r="959" spans="1:5" x14ac:dyDescent="0.25">
      <c r="A959" s="4" t="s">
        <v>1671</v>
      </c>
      <c r="B959" s="7">
        <v>182</v>
      </c>
      <c r="C959" s="7">
        <v>0.79</v>
      </c>
      <c r="D959" s="7" t="s">
        <v>7056</v>
      </c>
    </row>
    <row r="960" spans="1:5" x14ac:dyDescent="0.25">
      <c r="A960" s="4" t="s">
        <v>1672</v>
      </c>
      <c r="B960" s="7">
        <v>170</v>
      </c>
      <c r="C960" s="7">
        <v>0.87</v>
      </c>
      <c r="D960" s="7" t="s">
        <v>7057</v>
      </c>
    </row>
    <row r="961" spans="1:5" x14ac:dyDescent="0.25">
      <c r="A961" s="4" t="s">
        <v>1673</v>
      </c>
      <c r="B961" s="7">
        <v>194</v>
      </c>
      <c r="C961" s="7">
        <v>0.9</v>
      </c>
      <c r="D961" s="7" t="s">
        <v>7058</v>
      </c>
    </row>
    <row r="962" spans="1:5" x14ac:dyDescent="0.25">
      <c r="A962" s="4" t="s">
        <v>1674</v>
      </c>
      <c r="B962" s="7">
        <v>186</v>
      </c>
      <c r="C962" s="7">
        <v>0.59</v>
      </c>
      <c r="D962" s="7" t="s">
        <v>7059</v>
      </c>
    </row>
    <row r="963" spans="1:5" x14ac:dyDescent="0.25">
      <c r="A963" s="4" t="s">
        <v>1675</v>
      </c>
      <c r="B963" s="7">
        <v>180</v>
      </c>
      <c r="C963" s="7">
        <v>0.61</v>
      </c>
      <c r="D963" s="7" t="s">
        <v>7060</v>
      </c>
    </row>
    <row r="964" spans="1:5" x14ac:dyDescent="0.25">
      <c r="A964" s="4" t="s">
        <v>1676</v>
      </c>
      <c r="B964" s="7">
        <v>197</v>
      </c>
      <c r="C964" s="7">
        <v>0.68</v>
      </c>
      <c r="D964" s="7" t="s">
        <v>7061</v>
      </c>
      <c r="E964" s="7" t="s">
        <v>7062</v>
      </c>
    </row>
    <row r="965" spans="1:5" x14ac:dyDescent="0.25">
      <c r="A965" s="4" t="s">
        <v>1677</v>
      </c>
      <c r="B965" s="7">
        <v>185</v>
      </c>
      <c r="C965" s="7">
        <v>0.67</v>
      </c>
      <c r="D965" s="7" t="s">
        <v>7063</v>
      </c>
      <c r="E965" s="7" t="s">
        <v>5156</v>
      </c>
    </row>
    <row r="966" spans="1:5" x14ac:dyDescent="0.25">
      <c r="A966" s="4" t="s">
        <v>1678</v>
      </c>
      <c r="B966" s="7">
        <v>180</v>
      </c>
      <c r="C966" s="7">
        <v>0.56999999999999995</v>
      </c>
      <c r="D966" s="7" t="s">
        <v>7064</v>
      </c>
    </row>
    <row r="967" spans="1:5" x14ac:dyDescent="0.25">
      <c r="A967" s="4" t="s">
        <v>1679</v>
      </c>
      <c r="B967" s="7">
        <v>179</v>
      </c>
      <c r="C967" s="7">
        <v>0.55000000000000004</v>
      </c>
      <c r="D967" s="7" t="s">
        <v>7065</v>
      </c>
    </row>
    <row r="968" spans="1:5" x14ac:dyDescent="0.25">
      <c r="A968" s="4" t="s">
        <v>1680</v>
      </c>
      <c r="B968" s="7" t="s">
        <v>239</v>
      </c>
      <c r="C968" s="7">
        <v>0.68</v>
      </c>
      <c r="D968" s="7" t="s">
        <v>7066</v>
      </c>
    </row>
    <row r="969" spans="1:5" x14ac:dyDescent="0.25">
      <c r="A969" s="4" t="s">
        <v>1681</v>
      </c>
      <c r="B969" s="7">
        <v>185</v>
      </c>
      <c r="C969" s="7">
        <v>0.66</v>
      </c>
      <c r="D969" s="7" t="s">
        <v>7067</v>
      </c>
    </row>
    <row r="970" spans="1:5" x14ac:dyDescent="0.25">
      <c r="A970" s="4" t="s">
        <v>1682</v>
      </c>
      <c r="B970" s="7">
        <v>180</v>
      </c>
      <c r="C970" s="7">
        <v>0.55000000000000004</v>
      </c>
      <c r="D970" s="7" t="s">
        <v>7068</v>
      </c>
    </row>
    <row r="971" spans="1:5" x14ac:dyDescent="0.25">
      <c r="A971" s="4" t="s">
        <v>1683</v>
      </c>
      <c r="B971" s="7">
        <v>167</v>
      </c>
      <c r="C971" s="7">
        <v>0.81</v>
      </c>
      <c r="D971" s="7" t="s">
        <v>7069</v>
      </c>
    </row>
    <row r="972" spans="1:5" x14ac:dyDescent="0.25">
      <c r="A972" s="4" t="s">
        <v>1684</v>
      </c>
      <c r="B972" s="7">
        <v>197</v>
      </c>
      <c r="C972" s="7">
        <v>0.82</v>
      </c>
      <c r="D972" s="7" t="s">
        <v>7070</v>
      </c>
    </row>
    <row r="973" spans="1:5" x14ac:dyDescent="0.25">
      <c r="A973" s="4" t="s">
        <v>1685</v>
      </c>
      <c r="B973" s="7">
        <v>176</v>
      </c>
      <c r="C973" s="7">
        <v>0.61</v>
      </c>
      <c r="D973" s="7" t="s">
        <v>7071</v>
      </c>
    </row>
    <row r="974" spans="1:5" x14ac:dyDescent="0.25">
      <c r="A974" s="4" t="s">
        <v>1686</v>
      </c>
      <c r="B974" s="7">
        <v>170</v>
      </c>
      <c r="C974" s="7">
        <v>0.71</v>
      </c>
      <c r="D974" s="7" t="s">
        <v>7072</v>
      </c>
    </row>
    <row r="975" spans="1:5" x14ac:dyDescent="0.25">
      <c r="A975" s="4" t="s">
        <v>1687</v>
      </c>
      <c r="B975" s="7">
        <v>174</v>
      </c>
      <c r="C975" s="7">
        <v>0.57999999999999996</v>
      </c>
      <c r="D975" s="7" t="s">
        <v>7073</v>
      </c>
    </row>
    <row r="976" spans="1:5" x14ac:dyDescent="0.25">
      <c r="A976" s="4" t="s">
        <v>1688</v>
      </c>
      <c r="B976" s="7">
        <v>160</v>
      </c>
      <c r="C976" s="7">
        <v>0.52</v>
      </c>
      <c r="D976" s="7" t="s">
        <v>7074</v>
      </c>
      <c r="E976" s="7" t="s">
        <v>7075</v>
      </c>
    </row>
    <row r="977" spans="1:5" x14ac:dyDescent="0.25">
      <c r="A977" s="4" t="s">
        <v>1689</v>
      </c>
      <c r="B977" s="7">
        <v>156</v>
      </c>
      <c r="C977" s="7">
        <v>0.73</v>
      </c>
      <c r="D977" s="7" t="s">
        <v>7076</v>
      </c>
      <c r="E977" s="7" t="s">
        <v>7077</v>
      </c>
    </row>
    <row r="978" spans="1:5" x14ac:dyDescent="0.25">
      <c r="A978" s="4" t="s">
        <v>1690</v>
      </c>
      <c r="B978" s="7">
        <v>145</v>
      </c>
      <c r="C978" s="7">
        <v>0.87</v>
      </c>
      <c r="D978" s="7" t="s">
        <v>7078</v>
      </c>
    </row>
    <row r="979" spans="1:5" x14ac:dyDescent="0.25">
      <c r="A979" s="4" t="s">
        <v>1691</v>
      </c>
      <c r="B979" s="7">
        <v>145</v>
      </c>
      <c r="C979" s="7">
        <v>0.92</v>
      </c>
      <c r="D979" s="7" t="s">
        <v>7079</v>
      </c>
    </row>
    <row r="980" spans="1:5" x14ac:dyDescent="0.25">
      <c r="A980" s="4" t="s">
        <v>1692</v>
      </c>
      <c r="B980" s="7">
        <v>145</v>
      </c>
      <c r="C980" s="7">
        <v>0.71</v>
      </c>
      <c r="D980" s="7" t="s">
        <v>7080</v>
      </c>
    </row>
    <row r="981" spans="1:5" x14ac:dyDescent="0.25">
      <c r="A981" s="4" t="s">
        <v>1693</v>
      </c>
      <c r="B981" s="7">
        <v>182</v>
      </c>
      <c r="C981" s="7">
        <v>1</v>
      </c>
      <c r="D981" s="7" t="s">
        <v>7081</v>
      </c>
    </row>
    <row r="982" spans="1:5" x14ac:dyDescent="0.25">
      <c r="A982" s="4" t="s">
        <v>1694</v>
      </c>
      <c r="B982" s="7">
        <v>182</v>
      </c>
      <c r="C982" s="7">
        <v>0.7</v>
      </c>
      <c r="D982" s="7" t="s">
        <v>7082</v>
      </c>
    </row>
    <row r="983" spans="1:5" x14ac:dyDescent="0.25">
      <c r="A983" s="4" t="s">
        <v>1695</v>
      </c>
      <c r="B983" s="7">
        <v>193</v>
      </c>
      <c r="C983" s="7">
        <v>0.61</v>
      </c>
      <c r="D983" s="7" t="s">
        <v>7083</v>
      </c>
      <c r="E983" s="7" t="s">
        <v>7084</v>
      </c>
    </row>
    <row r="984" spans="1:5" x14ac:dyDescent="0.25">
      <c r="A984" s="4" t="s">
        <v>1696</v>
      </c>
      <c r="B984" s="7">
        <v>182</v>
      </c>
      <c r="C984" s="7">
        <v>0.63</v>
      </c>
      <c r="D984" s="7" t="s">
        <v>7085</v>
      </c>
      <c r="E984" s="7" t="s">
        <v>5157</v>
      </c>
    </row>
    <row r="985" spans="1:5" x14ac:dyDescent="0.25">
      <c r="A985" s="4" t="s">
        <v>1697</v>
      </c>
      <c r="B985" s="7">
        <v>176</v>
      </c>
      <c r="C985" s="7">
        <v>0.96</v>
      </c>
      <c r="D985" s="7" t="s">
        <v>7086</v>
      </c>
      <c r="E985" s="7" t="s">
        <v>6600</v>
      </c>
    </row>
    <row r="986" spans="1:5" x14ac:dyDescent="0.25">
      <c r="A986" s="4" t="s">
        <v>1698</v>
      </c>
      <c r="B986" s="7">
        <v>176</v>
      </c>
      <c r="C986" s="7">
        <v>1</v>
      </c>
      <c r="D986" s="7" t="s">
        <v>7087</v>
      </c>
    </row>
    <row r="987" spans="1:5" x14ac:dyDescent="0.25">
      <c r="A987" s="4" t="s">
        <v>1699</v>
      </c>
      <c r="B987" s="7">
        <v>182</v>
      </c>
      <c r="C987" s="7">
        <v>0.97</v>
      </c>
      <c r="D987" s="7" t="s">
        <v>7088</v>
      </c>
      <c r="E987" s="7" t="s">
        <v>7089</v>
      </c>
    </row>
    <row r="988" spans="1:5" x14ac:dyDescent="0.25">
      <c r="A988" s="4" t="s">
        <v>1700</v>
      </c>
      <c r="B988" s="7">
        <v>182</v>
      </c>
      <c r="C988" s="7">
        <v>0.59</v>
      </c>
      <c r="D988" s="7" t="s">
        <v>7090</v>
      </c>
    </row>
    <row r="989" spans="1:5" x14ac:dyDescent="0.25">
      <c r="A989" s="4" t="s">
        <v>1701</v>
      </c>
      <c r="B989" s="7">
        <v>170</v>
      </c>
      <c r="C989" s="7">
        <v>0.63</v>
      </c>
      <c r="D989" s="7" t="s">
        <v>7091</v>
      </c>
    </row>
    <row r="990" spans="1:5" x14ac:dyDescent="0.25">
      <c r="A990" s="4" t="s">
        <v>1702</v>
      </c>
      <c r="B990" s="7">
        <v>176</v>
      </c>
      <c r="C990" s="7">
        <v>0.61</v>
      </c>
      <c r="D990" s="7" t="s">
        <v>7092</v>
      </c>
    </row>
    <row r="991" spans="1:5" x14ac:dyDescent="0.25">
      <c r="A991" s="4" t="s">
        <v>1703</v>
      </c>
      <c r="B991" s="7">
        <v>146</v>
      </c>
      <c r="C991" s="7">
        <v>0.79</v>
      </c>
      <c r="D991" s="7" t="s">
        <v>7093</v>
      </c>
    </row>
    <row r="992" spans="1:5" x14ac:dyDescent="0.25">
      <c r="A992" s="4" t="s">
        <v>1704</v>
      </c>
      <c r="B992" s="7">
        <v>182</v>
      </c>
      <c r="C992" s="7">
        <v>0.86</v>
      </c>
      <c r="D992" s="7" t="s">
        <v>7094</v>
      </c>
    </row>
    <row r="993" spans="1:5" x14ac:dyDescent="0.25">
      <c r="A993" s="4" t="s">
        <v>1705</v>
      </c>
      <c r="B993" s="7">
        <v>176</v>
      </c>
      <c r="C993" s="7">
        <v>1</v>
      </c>
      <c r="D993" s="7" t="s">
        <v>7095</v>
      </c>
    </row>
    <row r="994" spans="1:5" x14ac:dyDescent="0.25">
      <c r="A994" s="4" t="s">
        <v>1706</v>
      </c>
      <c r="B994" s="7">
        <v>182</v>
      </c>
      <c r="C994" s="7">
        <v>0.98</v>
      </c>
      <c r="D994" s="7" t="s">
        <v>7096</v>
      </c>
    </row>
    <row r="995" spans="1:5" x14ac:dyDescent="0.25">
      <c r="A995" s="4" t="s">
        <v>1707</v>
      </c>
      <c r="B995" s="7">
        <v>182</v>
      </c>
      <c r="C995" s="7">
        <v>0.88</v>
      </c>
      <c r="D995" s="7" t="s">
        <v>7097</v>
      </c>
    </row>
    <row r="996" spans="1:5" x14ac:dyDescent="0.25">
      <c r="A996" s="4" t="s">
        <v>1708</v>
      </c>
      <c r="B996" s="7">
        <v>182</v>
      </c>
      <c r="C996" s="7">
        <v>0.96</v>
      </c>
      <c r="D996" s="7" t="s">
        <v>7098</v>
      </c>
    </row>
    <row r="997" spans="1:5" x14ac:dyDescent="0.25">
      <c r="A997" s="4" t="s">
        <v>1709</v>
      </c>
      <c r="B997" s="7">
        <v>182</v>
      </c>
      <c r="C997" s="7">
        <v>0.89</v>
      </c>
      <c r="D997" s="7" t="s">
        <v>7099</v>
      </c>
    </row>
    <row r="998" spans="1:5" x14ac:dyDescent="0.25">
      <c r="A998" s="4" t="s">
        <v>1710</v>
      </c>
      <c r="B998" s="7">
        <v>182</v>
      </c>
      <c r="C998" s="7">
        <v>0.83</v>
      </c>
      <c r="D998" s="7" t="s">
        <v>7100</v>
      </c>
      <c r="E998" s="7" t="s">
        <v>7101</v>
      </c>
    </row>
    <row r="999" spans="1:5" x14ac:dyDescent="0.25">
      <c r="A999" s="4" t="s">
        <v>1711</v>
      </c>
      <c r="B999" s="7">
        <v>170</v>
      </c>
      <c r="C999" s="7">
        <v>0.7</v>
      </c>
      <c r="D999" s="7" t="s">
        <v>7102</v>
      </c>
      <c r="E999" s="7" t="s">
        <v>7103</v>
      </c>
    </row>
    <row r="1000" spans="1:5" x14ac:dyDescent="0.25">
      <c r="A1000" s="4" t="s">
        <v>1712</v>
      </c>
      <c r="B1000" s="7">
        <v>182</v>
      </c>
      <c r="C1000" s="7">
        <v>0.62</v>
      </c>
      <c r="D1000" s="7" t="s">
        <v>7104</v>
      </c>
    </row>
    <row r="1001" spans="1:5" x14ac:dyDescent="0.25">
      <c r="A1001" s="4" t="s">
        <v>1713</v>
      </c>
      <c r="B1001" s="7">
        <v>182</v>
      </c>
      <c r="C1001" s="7">
        <v>0.87</v>
      </c>
      <c r="D1001" s="7" t="s">
        <v>7105</v>
      </c>
    </row>
    <row r="1002" spans="1:5" x14ac:dyDescent="0.25">
      <c r="A1002" s="4" t="s">
        <v>1714</v>
      </c>
      <c r="B1002" s="7">
        <v>182</v>
      </c>
      <c r="C1002" s="7">
        <v>0.61</v>
      </c>
      <c r="D1002" s="7" t="s">
        <v>7106</v>
      </c>
      <c r="E1002" s="7" t="s">
        <v>5168</v>
      </c>
    </row>
    <row r="1003" spans="1:5" x14ac:dyDescent="0.25">
      <c r="A1003" s="4" t="s">
        <v>1715</v>
      </c>
      <c r="B1003" s="7">
        <v>182</v>
      </c>
      <c r="C1003" s="7">
        <v>0.89</v>
      </c>
      <c r="D1003" s="7" t="s">
        <v>7107</v>
      </c>
    </row>
    <row r="1004" spans="1:5" x14ac:dyDescent="0.25">
      <c r="A1004" s="4" t="s">
        <v>1716</v>
      </c>
      <c r="B1004" s="7">
        <v>179</v>
      </c>
      <c r="C1004" s="7">
        <v>0.74</v>
      </c>
      <c r="D1004" s="7" t="s">
        <v>7108</v>
      </c>
      <c r="E1004" s="7" t="s">
        <v>7109</v>
      </c>
    </row>
    <row r="1005" spans="1:5" x14ac:dyDescent="0.25">
      <c r="A1005" s="4" t="s">
        <v>1717</v>
      </c>
      <c r="B1005" s="7">
        <v>191</v>
      </c>
      <c r="C1005" s="7">
        <v>0.9</v>
      </c>
      <c r="D1005" s="7" t="s">
        <v>7110</v>
      </c>
      <c r="E1005" s="7" t="s">
        <v>7111</v>
      </c>
    </row>
    <row r="1006" spans="1:5" x14ac:dyDescent="0.25">
      <c r="A1006" s="4" t="s">
        <v>1718</v>
      </c>
      <c r="B1006" s="7">
        <v>184</v>
      </c>
      <c r="C1006" s="7">
        <v>0.91</v>
      </c>
      <c r="D1006" s="7" t="s">
        <v>7112</v>
      </c>
    </row>
    <row r="1007" spans="1:5" x14ac:dyDescent="0.25">
      <c r="A1007" s="4" t="s">
        <v>1719</v>
      </c>
      <c r="B1007" s="7">
        <v>184</v>
      </c>
      <c r="C1007" s="7">
        <v>0.73</v>
      </c>
      <c r="D1007" s="7" t="s">
        <v>7113</v>
      </c>
    </row>
    <row r="1008" spans="1:5" x14ac:dyDescent="0.25">
      <c r="A1008" s="4" t="s">
        <v>1720</v>
      </c>
      <c r="B1008" s="7">
        <v>172</v>
      </c>
      <c r="C1008" s="7">
        <v>0.81</v>
      </c>
      <c r="D1008" s="7" t="s">
        <v>7114</v>
      </c>
    </row>
    <row r="1009" spans="1:5" x14ac:dyDescent="0.25">
      <c r="A1009" s="4" t="s">
        <v>1721</v>
      </c>
      <c r="B1009" s="7">
        <v>179</v>
      </c>
      <c r="C1009" s="7">
        <v>0.84</v>
      </c>
      <c r="D1009" s="7" t="s">
        <v>7115</v>
      </c>
      <c r="E1009" s="7" t="s">
        <v>7116</v>
      </c>
    </row>
    <row r="1010" spans="1:5" x14ac:dyDescent="0.25">
      <c r="A1010" s="4" t="s">
        <v>1722</v>
      </c>
      <c r="B1010" s="7">
        <v>194</v>
      </c>
      <c r="C1010" s="7">
        <v>0.66</v>
      </c>
      <c r="D1010" s="7" t="s">
        <v>7117</v>
      </c>
    </row>
    <row r="1011" spans="1:5" x14ac:dyDescent="0.25">
      <c r="A1011" s="4" t="s">
        <v>1723</v>
      </c>
      <c r="B1011" s="7">
        <v>193</v>
      </c>
      <c r="C1011" s="7">
        <v>0.6</v>
      </c>
      <c r="D1011" s="7" t="s">
        <v>7118</v>
      </c>
    </row>
    <row r="1012" spans="1:5" x14ac:dyDescent="0.25">
      <c r="A1012" s="4" t="s">
        <v>1724</v>
      </c>
      <c r="B1012" s="7">
        <v>172</v>
      </c>
      <c r="C1012" s="7">
        <v>0.98</v>
      </c>
      <c r="D1012" s="7" t="s">
        <v>7119</v>
      </c>
    </row>
    <row r="1013" spans="1:5" x14ac:dyDescent="0.25">
      <c r="A1013" s="4" t="s">
        <v>1725</v>
      </c>
      <c r="B1013" s="7">
        <v>168</v>
      </c>
      <c r="C1013" s="7">
        <v>0.66</v>
      </c>
      <c r="D1013" s="7" t="s">
        <v>7120</v>
      </c>
    </row>
    <row r="1014" spans="1:5" x14ac:dyDescent="0.25">
      <c r="A1014" s="4" t="s">
        <v>1726</v>
      </c>
      <c r="B1014" s="7">
        <v>112</v>
      </c>
      <c r="C1014" s="7">
        <v>0.66</v>
      </c>
      <c r="D1014" s="7" t="s">
        <v>7121</v>
      </c>
    </row>
    <row r="1015" spans="1:5" x14ac:dyDescent="0.25">
      <c r="A1015" s="4" t="s">
        <v>1727</v>
      </c>
      <c r="B1015" s="7">
        <v>175</v>
      </c>
      <c r="C1015" s="7">
        <v>0.54</v>
      </c>
      <c r="D1015" s="7" t="s">
        <v>7122</v>
      </c>
      <c r="E1015" s="7" t="s">
        <v>7123</v>
      </c>
    </row>
    <row r="1016" spans="1:5" x14ac:dyDescent="0.25">
      <c r="A1016" s="4" t="s">
        <v>1728</v>
      </c>
      <c r="B1016" s="7" t="s">
        <v>624</v>
      </c>
      <c r="C1016" s="7">
        <v>0.5</v>
      </c>
      <c r="D1016" s="7" t="s">
        <v>7124</v>
      </c>
    </row>
    <row r="1017" spans="1:5" x14ac:dyDescent="0.25">
      <c r="A1017" s="4" t="s">
        <v>1729</v>
      </c>
      <c r="B1017" s="7">
        <v>147</v>
      </c>
      <c r="C1017" s="7">
        <v>1</v>
      </c>
      <c r="D1017" s="7" t="s">
        <v>7125</v>
      </c>
    </row>
    <row r="1018" spans="1:5" x14ac:dyDescent="0.25">
      <c r="A1018" s="4" t="s">
        <v>1730</v>
      </c>
      <c r="B1018" s="7">
        <v>189</v>
      </c>
      <c r="C1018" s="7">
        <v>0.87</v>
      </c>
      <c r="D1018" s="7" t="s">
        <v>7126</v>
      </c>
    </row>
    <row r="1019" spans="1:5" x14ac:dyDescent="0.25">
      <c r="A1019" s="4" t="s">
        <v>1731</v>
      </c>
      <c r="B1019" s="7">
        <v>189</v>
      </c>
      <c r="C1019" s="7">
        <v>0.96</v>
      </c>
      <c r="D1019" s="7" t="s">
        <v>7127</v>
      </c>
    </row>
    <row r="1020" spans="1:5" x14ac:dyDescent="0.25">
      <c r="A1020" s="4" t="s">
        <v>1732</v>
      </c>
      <c r="B1020" s="7">
        <v>190</v>
      </c>
      <c r="C1020" s="7">
        <v>0.69</v>
      </c>
      <c r="D1020" s="7" t="s">
        <v>7128</v>
      </c>
    </row>
    <row r="1021" spans="1:5" x14ac:dyDescent="0.25">
      <c r="A1021" s="4" t="s">
        <v>1733</v>
      </c>
      <c r="B1021" s="7">
        <v>187</v>
      </c>
      <c r="C1021" s="7">
        <v>0.72</v>
      </c>
      <c r="D1021" s="7" t="s">
        <v>7129</v>
      </c>
      <c r="E1021" s="7" t="s">
        <v>7130</v>
      </c>
    </row>
    <row r="1022" spans="1:5" x14ac:dyDescent="0.25">
      <c r="A1022" s="4" t="s">
        <v>1734</v>
      </c>
      <c r="B1022" s="7">
        <v>177</v>
      </c>
      <c r="C1022" s="7">
        <v>0.73</v>
      </c>
      <c r="D1022" s="7" t="s">
        <v>7131</v>
      </c>
    </row>
    <row r="1023" spans="1:5" x14ac:dyDescent="0.25">
      <c r="A1023" s="4" t="s">
        <v>1735</v>
      </c>
      <c r="B1023" s="7">
        <v>171</v>
      </c>
      <c r="C1023" s="7">
        <v>0.56999999999999995</v>
      </c>
      <c r="D1023" s="7" t="s">
        <v>7132</v>
      </c>
    </row>
    <row r="1024" spans="1:5" x14ac:dyDescent="0.25">
      <c r="A1024" s="4" t="s">
        <v>1736</v>
      </c>
      <c r="B1024" s="7">
        <v>189</v>
      </c>
      <c r="C1024" s="7">
        <v>0.6</v>
      </c>
      <c r="D1024" s="7" t="s">
        <v>7133</v>
      </c>
    </row>
    <row r="1025" spans="1:5" x14ac:dyDescent="0.25">
      <c r="A1025" s="4" t="s">
        <v>1737</v>
      </c>
      <c r="B1025" s="7">
        <v>198</v>
      </c>
      <c r="C1025" s="7">
        <v>0.71</v>
      </c>
      <c r="D1025" s="7" t="s">
        <v>7134</v>
      </c>
    </row>
    <row r="1026" spans="1:5" x14ac:dyDescent="0.25">
      <c r="A1026" s="4" t="s">
        <v>1738</v>
      </c>
      <c r="B1026" s="7">
        <v>182</v>
      </c>
      <c r="C1026" s="7">
        <v>0.85</v>
      </c>
      <c r="D1026" s="7" t="s">
        <v>7135</v>
      </c>
    </row>
    <row r="1027" spans="1:5" x14ac:dyDescent="0.25">
      <c r="A1027" s="4" t="s">
        <v>1739</v>
      </c>
      <c r="B1027" s="7">
        <v>159</v>
      </c>
      <c r="C1027" s="7">
        <v>0.79</v>
      </c>
      <c r="D1027" s="7" t="s">
        <v>7136</v>
      </c>
      <c r="E1027" s="7" t="s">
        <v>7137</v>
      </c>
    </row>
    <row r="1028" spans="1:5" x14ac:dyDescent="0.25">
      <c r="A1028" s="4" t="s">
        <v>1740</v>
      </c>
      <c r="B1028" s="7">
        <v>197</v>
      </c>
      <c r="C1028" s="7">
        <v>0.88</v>
      </c>
      <c r="D1028" s="7" t="s">
        <v>7138</v>
      </c>
    </row>
    <row r="1029" spans="1:5" x14ac:dyDescent="0.25">
      <c r="A1029" s="4" t="s">
        <v>1741</v>
      </c>
      <c r="B1029" s="7">
        <v>180</v>
      </c>
      <c r="C1029" s="7">
        <v>0.71</v>
      </c>
      <c r="D1029" s="7" t="s">
        <v>7139</v>
      </c>
    </row>
    <row r="1030" spans="1:5" x14ac:dyDescent="0.25">
      <c r="A1030" s="4" t="s">
        <v>1742</v>
      </c>
      <c r="B1030" s="7">
        <v>172</v>
      </c>
      <c r="C1030" s="7">
        <v>0.97</v>
      </c>
      <c r="D1030" s="7" t="s">
        <v>7140</v>
      </c>
      <c r="E1030" s="7" t="s">
        <v>7141</v>
      </c>
    </row>
    <row r="1031" spans="1:5" x14ac:dyDescent="0.25">
      <c r="A1031" s="4" t="s">
        <v>1743</v>
      </c>
      <c r="B1031" s="7">
        <v>197</v>
      </c>
      <c r="C1031" s="7">
        <v>0.85</v>
      </c>
      <c r="D1031" s="7" t="s">
        <v>7142</v>
      </c>
    </row>
    <row r="1032" spans="1:5" x14ac:dyDescent="0.25">
      <c r="A1032" s="4" t="s">
        <v>1744</v>
      </c>
      <c r="B1032" s="7">
        <v>182</v>
      </c>
      <c r="C1032" s="7">
        <v>0.87</v>
      </c>
      <c r="D1032" s="7" t="s">
        <v>7143</v>
      </c>
      <c r="E1032" s="7" t="s">
        <v>5133</v>
      </c>
    </row>
    <row r="1033" spans="1:5" x14ac:dyDescent="0.25">
      <c r="A1033" s="4" t="s">
        <v>1745</v>
      </c>
      <c r="B1033" s="7">
        <v>180</v>
      </c>
      <c r="C1033" s="7">
        <v>0.61</v>
      </c>
      <c r="D1033" s="7" t="s">
        <v>7144</v>
      </c>
    </row>
    <row r="1034" spans="1:5" x14ac:dyDescent="0.25">
      <c r="A1034" s="4" t="s">
        <v>1746</v>
      </c>
      <c r="B1034" s="7">
        <v>174</v>
      </c>
      <c r="C1034" s="7">
        <v>0.8</v>
      </c>
      <c r="D1034" s="7" t="s">
        <v>7145</v>
      </c>
    </row>
    <row r="1035" spans="1:5" x14ac:dyDescent="0.25">
      <c r="A1035" s="4" t="s">
        <v>1747</v>
      </c>
      <c r="B1035" s="7">
        <v>180</v>
      </c>
      <c r="C1035" s="7">
        <v>0.56999999999999995</v>
      </c>
      <c r="D1035" s="7" t="s">
        <v>7146</v>
      </c>
    </row>
    <row r="1036" spans="1:5" x14ac:dyDescent="0.25">
      <c r="A1036" s="4" t="s">
        <v>1748</v>
      </c>
      <c r="B1036" s="7">
        <v>180</v>
      </c>
      <c r="C1036" s="7">
        <v>0.63</v>
      </c>
      <c r="D1036" s="7" t="s">
        <v>7147</v>
      </c>
    </row>
    <row r="1037" spans="1:5" x14ac:dyDescent="0.25">
      <c r="A1037" s="4" t="s">
        <v>1749</v>
      </c>
      <c r="B1037" s="7">
        <v>185</v>
      </c>
      <c r="C1037" s="7">
        <v>0.85</v>
      </c>
      <c r="D1037" s="7" t="s">
        <v>7148</v>
      </c>
    </row>
    <row r="1038" spans="1:5" x14ac:dyDescent="0.25">
      <c r="A1038" s="4" t="s">
        <v>1750</v>
      </c>
      <c r="B1038" s="7">
        <v>182</v>
      </c>
      <c r="C1038" s="7">
        <v>0.84</v>
      </c>
      <c r="D1038" s="7" t="s">
        <v>7149</v>
      </c>
      <c r="E1038" s="7" t="s">
        <v>5921</v>
      </c>
    </row>
    <row r="1039" spans="1:5" x14ac:dyDescent="0.25">
      <c r="A1039" s="4" t="s">
        <v>1751</v>
      </c>
      <c r="B1039" s="7" t="s">
        <v>94</v>
      </c>
      <c r="C1039" s="7">
        <v>0.55000000000000004</v>
      </c>
      <c r="D1039" s="7" t="s">
        <v>7150</v>
      </c>
    </row>
    <row r="1040" spans="1:5" x14ac:dyDescent="0.25">
      <c r="A1040" s="4" t="s">
        <v>1752</v>
      </c>
      <c r="B1040" s="7">
        <v>184</v>
      </c>
      <c r="C1040" s="7">
        <v>0.66</v>
      </c>
      <c r="D1040" s="7" t="s">
        <v>7151</v>
      </c>
    </row>
    <row r="1041" spans="1:5" x14ac:dyDescent="0.25">
      <c r="A1041" s="4" t="s">
        <v>1753</v>
      </c>
      <c r="B1041" s="7">
        <v>135</v>
      </c>
      <c r="C1041" s="7">
        <v>0.73</v>
      </c>
      <c r="D1041" s="7" t="s">
        <v>7152</v>
      </c>
      <c r="E1041" s="7" t="s">
        <v>7153</v>
      </c>
    </row>
    <row r="1042" spans="1:5" x14ac:dyDescent="0.25">
      <c r="A1042" s="4" t="s">
        <v>1754</v>
      </c>
      <c r="B1042" s="7">
        <v>198</v>
      </c>
      <c r="C1042" s="7">
        <v>1</v>
      </c>
      <c r="D1042" s="7" t="s">
        <v>7154</v>
      </c>
      <c r="E1042" s="7" t="s">
        <v>7111</v>
      </c>
    </row>
    <row r="1043" spans="1:5" x14ac:dyDescent="0.25">
      <c r="A1043" s="4" t="s">
        <v>1755</v>
      </c>
      <c r="B1043" s="7">
        <v>145</v>
      </c>
      <c r="C1043" s="7">
        <v>0.87</v>
      </c>
      <c r="D1043" s="7" t="s">
        <v>7155</v>
      </c>
    </row>
    <row r="1044" spans="1:5" x14ac:dyDescent="0.25">
      <c r="A1044" s="4" t="s">
        <v>1756</v>
      </c>
      <c r="B1044" s="7">
        <v>197</v>
      </c>
      <c r="C1044" s="7">
        <v>0.68</v>
      </c>
      <c r="D1044" s="7" t="s">
        <v>7156</v>
      </c>
    </row>
    <row r="1045" spans="1:5" x14ac:dyDescent="0.25">
      <c r="A1045" s="4" t="s">
        <v>1757</v>
      </c>
      <c r="B1045" s="7">
        <v>182</v>
      </c>
      <c r="C1045" s="7">
        <v>0.87</v>
      </c>
      <c r="D1045" s="7" t="s">
        <v>7157</v>
      </c>
    </row>
    <row r="1046" spans="1:5" x14ac:dyDescent="0.25">
      <c r="A1046" s="4" t="s">
        <v>1758</v>
      </c>
      <c r="B1046" s="7">
        <v>182</v>
      </c>
      <c r="C1046" s="7">
        <v>0.8</v>
      </c>
      <c r="D1046" s="7" t="s">
        <v>7158</v>
      </c>
    </row>
    <row r="1047" spans="1:5" x14ac:dyDescent="0.25">
      <c r="A1047" s="4" t="s">
        <v>1759</v>
      </c>
      <c r="B1047" s="7">
        <v>176</v>
      </c>
      <c r="C1047" s="7">
        <v>1</v>
      </c>
      <c r="D1047" s="7" t="s">
        <v>7159</v>
      </c>
      <c r="E1047" s="7" t="s">
        <v>7160</v>
      </c>
    </row>
    <row r="1048" spans="1:5" x14ac:dyDescent="0.25">
      <c r="A1048" s="4" t="s">
        <v>1760</v>
      </c>
      <c r="B1048" s="7">
        <v>182</v>
      </c>
      <c r="C1048" s="7">
        <v>0.83</v>
      </c>
      <c r="D1048" s="7" t="s">
        <v>7161</v>
      </c>
    </row>
    <row r="1049" spans="1:5" x14ac:dyDescent="0.25">
      <c r="A1049" s="4" t="s">
        <v>1761</v>
      </c>
      <c r="B1049" s="7">
        <v>186</v>
      </c>
      <c r="C1049" s="7">
        <v>0.71</v>
      </c>
      <c r="D1049" s="7" t="s">
        <v>7162</v>
      </c>
    </row>
    <row r="1050" spans="1:5" x14ac:dyDescent="0.25">
      <c r="A1050" s="4" t="s">
        <v>1762</v>
      </c>
      <c r="B1050" s="7">
        <v>182</v>
      </c>
      <c r="C1050" s="7">
        <v>0.78</v>
      </c>
      <c r="D1050" s="7" t="s">
        <v>7163</v>
      </c>
    </row>
    <row r="1051" spans="1:5" x14ac:dyDescent="0.25">
      <c r="A1051" s="4" t="s">
        <v>1763</v>
      </c>
      <c r="B1051" s="7">
        <v>182</v>
      </c>
      <c r="C1051" s="7">
        <v>0.81</v>
      </c>
      <c r="D1051" s="7" t="s">
        <v>7164</v>
      </c>
    </row>
    <row r="1052" spans="1:5" x14ac:dyDescent="0.25">
      <c r="A1052" s="4" t="s">
        <v>1764</v>
      </c>
      <c r="B1052" s="7">
        <v>182</v>
      </c>
      <c r="C1052" s="7">
        <v>0.89</v>
      </c>
      <c r="D1052" s="7" t="s">
        <v>7165</v>
      </c>
    </row>
    <row r="1053" spans="1:5" x14ac:dyDescent="0.25">
      <c r="A1053" s="4" t="s">
        <v>1765</v>
      </c>
      <c r="B1053" s="7">
        <v>186</v>
      </c>
      <c r="C1053" s="7">
        <v>0.91</v>
      </c>
      <c r="D1053" s="7" t="s">
        <v>7166</v>
      </c>
    </row>
    <row r="1054" spans="1:5" x14ac:dyDescent="0.25">
      <c r="A1054" s="4" t="s">
        <v>1766</v>
      </c>
      <c r="B1054" s="7">
        <v>186</v>
      </c>
      <c r="C1054" s="7">
        <v>0.77</v>
      </c>
      <c r="D1054" s="7" t="s">
        <v>7167</v>
      </c>
    </row>
    <row r="1055" spans="1:5" x14ac:dyDescent="0.25">
      <c r="A1055" s="4" t="s">
        <v>1767</v>
      </c>
      <c r="B1055" s="7">
        <v>191</v>
      </c>
      <c r="C1055" s="7">
        <v>0.95</v>
      </c>
      <c r="D1055" s="7" t="s">
        <v>7168</v>
      </c>
    </row>
    <row r="1056" spans="1:5" x14ac:dyDescent="0.25">
      <c r="A1056" s="4" t="s">
        <v>1768</v>
      </c>
      <c r="B1056" s="7">
        <v>166</v>
      </c>
      <c r="C1056" s="7">
        <v>0.93</v>
      </c>
      <c r="D1056" s="7" t="s">
        <v>7169</v>
      </c>
    </row>
    <row r="1057" spans="1:5" x14ac:dyDescent="0.25">
      <c r="A1057" s="4" t="s">
        <v>1769</v>
      </c>
      <c r="B1057" s="7">
        <v>193</v>
      </c>
      <c r="C1057" s="7">
        <v>0.65</v>
      </c>
      <c r="D1057" s="7" t="s">
        <v>7170</v>
      </c>
    </row>
    <row r="1058" spans="1:5" x14ac:dyDescent="0.25">
      <c r="A1058" s="4" t="s">
        <v>1770</v>
      </c>
      <c r="B1058" s="7">
        <v>173</v>
      </c>
      <c r="C1058" s="7">
        <v>0.72</v>
      </c>
      <c r="D1058" s="7" t="s">
        <v>7171</v>
      </c>
    </row>
    <row r="1059" spans="1:5" x14ac:dyDescent="0.25">
      <c r="A1059" s="4" t="s">
        <v>1771</v>
      </c>
      <c r="B1059" s="7">
        <v>193</v>
      </c>
      <c r="C1059" s="7">
        <v>0.75</v>
      </c>
      <c r="D1059" s="7" t="s">
        <v>7172</v>
      </c>
      <c r="E1059" s="7" t="s">
        <v>7173</v>
      </c>
    </row>
    <row r="1060" spans="1:5" x14ac:dyDescent="0.25">
      <c r="A1060" s="4" t="s">
        <v>1772</v>
      </c>
      <c r="B1060" s="7">
        <v>179</v>
      </c>
      <c r="C1060" s="7">
        <v>0.77</v>
      </c>
      <c r="D1060" s="7" t="s">
        <v>7174</v>
      </c>
    </row>
    <row r="1061" spans="1:5" x14ac:dyDescent="0.25">
      <c r="A1061" s="4" t="s">
        <v>1773</v>
      </c>
      <c r="B1061" s="7">
        <v>159</v>
      </c>
      <c r="C1061" s="7">
        <v>0.95</v>
      </c>
      <c r="D1061" s="7" t="s">
        <v>7175</v>
      </c>
    </row>
    <row r="1062" spans="1:5" x14ac:dyDescent="0.25">
      <c r="A1062" s="4" t="s">
        <v>1774</v>
      </c>
      <c r="B1062" s="7">
        <v>192</v>
      </c>
      <c r="C1062" s="7">
        <v>0.7</v>
      </c>
      <c r="D1062" s="7" t="s">
        <v>7176</v>
      </c>
    </row>
    <row r="1063" spans="1:5" x14ac:dyDescent="0.25">
      <c r="A1063" s="4" t="s">
        <v>1775</v>
      </c>
      <c r="B1063" s="7">
        <v>194</v>
      </c>
      <c r="C1063" s="7">
        <v>0.89</v>
      </c>
      <c r="D1063" s="7" t="s">
        <v>7177</v>
      </c>
    </row>
    <row r="1064" spans="1:5" x14ac:dyDescent="0.25">
      <c r="A1064" s="4" t="s">
        <v>1776</v>
      </c>
      <c r="B1064" s="7">
        <v>173</v>
      </c>
      <c r="C1064" s="7">
        <v>0.7</v>
      </c>
      <c r="D1064" s="7" t="s">
        <v>7178</v>
      </c>
    </row>
    <row r="1065" spans="1:5" x14ac:dyDescent="0.25">
      <c r="A1065" s="4" t="s">
        <v>1777</v>
      </c>
      <c r="B1065" s="7">
        <v>162</v>
      </c>
      <c r="C1065" s="7">
        <v>0.64</v>
      </c>
      <c r="D1065" s="7" t="s">
        <v>7179</v>
      </c>
    </row>
    <row r="1066" spans="1:5" x14ac:dyDescent="0.25">
      <c r="A1066" s="4" t="s">
        <v>1778</v>
      </c>
      <c r="B1066" s="7">
        <v>176</v>
      </c>
      <c r="C1066" s="7">
        <v>0.81</v>
      </c>
      <c r="D1066" s="7" t="s">
        <v>7180</v>
      </c>
      <c r="E1066" s="7" t="s">
        <v>7181</v>
      </c>
    </row>
    <row r="1067" spans="1:5" x14ac:dyDescent="0.25">
      <c r="A1067" s="4" t="s">
        <v>1779</v>
      </c>
      <c r="B1067" s="7">
        <v>172</v>
      </c>
      <c r="C1067" s="7">
        <v>0.98</v>
      </c>
      <c r="D1067" s="7" t="s">
        <v>7182</v>
      </c>
    </row>
    <row r="1068" spans="1:5" x14ac:dyDescent="0.25">
      <c r="A1068" s="4" t="s">
        <v>1780</v>
      </c>
      <c r="B1068" s="7">
        <v>172</v>
      </c>
      <c r="C1068" s="7">
        <v>0.88</v>
      </c>
      <c r="D1068" s="7" t="s">
        <v>7183</v>
      </c>
    </row>
    <row r="1069" spans="1:5" x14ac:dyDescent="0.25">
      <c r="A1069" s="4" t="s">
        <v>1781</v>
      </c>
      <c r="B1069" s="7">
        <v>131</v>
      </c>
      <c r="C1069" s="7">
        <v>0.59</v>
      </c>
      <c r="D1069" s="7" t="s">
        <v>7184</v>
      </c>
    </row>
    <row r="1070" spans="1:5" x14ac:dyDescent="0.25">
      <c r="A1070" s="4" t="s">
        <v>1782</v>
      </c>
      <c r="B1070" s="7" t="s">
        <v>636</v>
      </c>
      <c r="C1070" s="7">
        <v>1</v>
      </c>
      <c r="D1070" s="7" t="s">
        <v>7185</v>
      </c>
    </row>
    <row r="1071" spans="1:5" x14ac:dyDescent="0.25">
      <c r="A1071" s="4" t="s">
        <v>1783</v>
      </c>
      <c r="B1071" s="7">
        <v>159</v>
      </c>
      <c r="C1071" s="7">
        <v>0.66</v>
      </c>
      <c r="D1071" s="7" t="s">
        <v>7186</v>
      </c>
      <c r="E1071" s="7" t="s">
        <v>7187</v>
      </c>
    </row>
    <row r="1072" spans="1:5" x14ac:dyDescent="0.25">
      <c r="A1072" s="4" t="s">
        <v>1784</v>
      </c>
      <c r="B1072" s="7">
        <v>197</v>
      </c>
      <c r="C1072" s="7">
        <v>0.93</v>
      </c>
      <c r="D1072" s="7" t="s">
        <v>7188</v>
      </c>
      <c r="E1072" s="7" t="s">
        <v>5208</v>
      </c>
    </row>
    <row r="1073" spans="1:5" x14ac:dyDescent="0.25">
      <c r="A1073" s="4" t="s">
        <v>1785</v>
      </c>
      <c r="B1073" s="7">
        <v>189</v>
      </c>
      <c r="C1073" s="7">
        <v>0.9</v>
      </c>
      <c r="D1073" s="7" t="s">
        <v>7189</v>
      </c>
    </row>
    <row r="1074" spans="1:5" x14ac:dyDescent="0.25">
      <c r="A1074" s="4" t="s">
        <v>1786</v>
      </c>
      <c r="B1074" s="7">
        <v>187</v>
      </c>
      <c r="C1074" s="7">
        <v>0.76</v>
      </c>
      <c r="D1074" s="7" t="s">
        <v>7190</v>
      </c>
      <c r="E1074" s="7" t="s">
        <v>7191</v>
      </c>
    </row>
    <row r="1075" spans="1:5" x14ac:dyDescent="0.25">
      <c r="A1075" s="4" t="s">
        <v>1787</v>
      </c>
      <c r="B1075" s="7">
        <v>183</v>
      </c>
      <c r="C1075" s="7">
        <v>0.67</v>
      </c>
      <c r="D1075" s="7" t="s">
        <v>7192</v>
      </c>
      <c r="E1075" s="7" t="s">
        <v>7193</v>
      </c>
    </row>
    <row r="1076" spans="1:5" x14ac:dyDescent="0.25">
      <c r="A1076" s="4" t="s">
        <v>1788</v>
      </c>
      <c r="B1076" s="7">
        <v>188</v>
      </c>
      <c r="C1076" s="7">
        <v>0.98</v>
      </c>
      <c r="D1076" s="7" t="s">
        <v>7194</v>
      </c>
    </row>
    <row r="1077" spans="1:5" x14ac:dyDescent="0.25">
      <c r="A1077" s="4" t="s">
        <v>1789</v>
      </c>
      <c r="B1077" s="7">
        <v>182</v>
      </c>
      <c r="C1077" s="7">
        <v>0.61</v>
      </c>
      <c r="D1077" s="7" t="s">
        <v>7195</v>
      </c>
      <c r="E1077" s="7" t="s">
        <v>5043</v>
      </c>
    </row>
    <row r="1078" spans="1:5" x14ac:dyDescent="0.25">
      <c r="A1078" s="4" t="s">
        <v>1790</v>
      </c>
      <c r="B1078" s="7">
        <v>184</v>
      </c>
      <c r="C1078" s="7">
        <v>1</v>
      </c>
      <c r="D1078" s="7" t="s">
        <v>7196</v>
      </c>
      <c r="E1078" s="7" t="s">
        <v>5928</v>
      </c>
    </row>
    <row r="1079" spans="1:5" x14ac:dyDescent="0.25">
      <c r="A1079" s="4" t="s">
        <v>1791</v>
      </c>
      <c r="B1079" s="7">
        <v>190</v>
      </c>
      <c r="C1079" s="7">
        <v>0.83</v>
      </c>
      <c r="D1079" s="7" t="s">
        <v>7197</v>
      </c>
    </row>
    <row r="1080" spans="1:5" x14ac:dyDescent="0.25">
      <c r="A1080" s="4" t="s">
        <v>1792</v>
      </c>
      <c r="B1080" s="7">
        <v>171</v>
      </c>
      <c r="C1080" s="7">
        <v>0.69</v>
      </c>
      <c r="D1080" s="7" t="s">
        <v>7198</v>
      </c>
      <c r="E1080" s="7" t="s">
        <v>5228</v>
      </c>
    </row>
    <row r="1081" spans="1:5" x14ac:dyDescent="0.25">
      <c r="A1081" s="4" t="s">
        <v>1793</v>
      </c>
      <c r="B1081" s="7">
        <v>189</v>
      </c>
      <c r="C1081" s="7">
        <v>0.75</v>
      </c>
      <c r="D1081" s="7" t="s">
        <v>7199</v>
      </c>
    </row>
    <row r="1082" spans="1:5" x14ac:dyDescent="0.25">
      <c r="A1082" s="4" t="s">
        <v>1794</v>
      </c>
      <c r="B1082" s="7">
        <v>189</v>
      </c>
      <c r="C1082" s="7">
        <v>0.82</v>
      </c>
      <c r="D1082" s="7" t="s">
        <v>7200</v>
      </c>
    </row>
    <row r="1083" spans="1:5" x14ac:dyDescent="0.25">
      <c r="A1083" s="4" t="s">
        <v>1795</v>
      </c>
      <c r="B1083" s="7">
        <v>147</v>
      </c>
      <c r="C1083" s="7">
        <v>0.56000000000000005</v>
      </c>
      <c r="D1083" s="7" t="s">
        <v>7201</v>
      </c>
      <c r="E1083" s="7" t="s">
        <v>7202</v>
      </c>
    </row>
    <row r="1084" spans="1:5" x14ac:dyDescent="0.25">
      <c r="A1084" s="4" t="s">
        <v>1796</v>
      </c>
      <c r="B1084" s="7">
        <v>194</v>
      </c>
      <c r="C1084" s="7">
        <v>0.83</v>
      </c>
      <c r="D1084" s="7" t="s">
        <v>7203</v>
      </c>
    </row>
    <row r="1085" spans="1:5" x14ac:dyDescent="0.25">
      <c r="A1085" s="4" t="s">
        <v>1797</v>
      </c>
      <c r="B1085" s="7">
        <v>177</v>
      </c>
      <c r="C1085" s="7">
        <v>0.83</v>
      </c>
      <c r="D1085" s="7" t="s">
        <v>7204</v>
      </c>
    </row>
    <row r="1086" spans="1:5" x14ac:dyDescent="0.25">
      <c r="A1086" s="4" t="s">
        <v>1798</v>
      </c>
      <c r="B1086" s="7">
        <v>187</v>
      </c>
      <c r="C1086" s="7">
        <v>0.94</v>
      </c>
      <c r="D1086" s="7" t="s">
        <v>7205</v>
      </c>
    </row>
    <row r="1087" spans="1:5" x14ac:dyDescent="0.25">
      <c r="A1087" s="4" t="s">
        <v>1799</v>
      </c>
      <c r="B1087" s="7">
        <v>182</v>
      </c>
      <c r="C1087" s="7">
        <v>0.75</v>
      </c>
      <c r="D1087" s="7" t="s">
        <v>7206</v>
      </c>
      <c r="E1087" s="7" t="s">
        <v>7207</v>
      </c>
    </row>
    <row r="1088" spans="1:5" x14ac:dyDescent="0.25">
      <c r="A1088" s="4" t="s">
        <v>1800</v>
      </c>
      <c r="B1088" s="7">
        <v>178</v>
      </c>
      <c r="C1088" s="7">
        <v>1</v>
      </c>
      <c r="D1088" s="7" t="s">
        <v>7208</v>
      </c>
      <c r="E1088" s="7" t="s">
        <v>7209</v>
      </c>
    </row>
    <row r="1089" spans="1:5" x14ac:dyDescent="0.25">
      <c r="A1089" s="4" t="s">
        <v>1801</v>
      </c>
      <c r="B1089" s="7">
        <v>164</v>
      </c>
      <c r="C1089" s="7">
        <v>0.7</v>
      </c>
      <c r="D1089" s="7" t="s">
        <v>7210</v>
      </c>
      <c r="E1089" s="7" t="s">
        <v>6058</v>
      </c>
    </row>
    <row r="1090" spans="1:5" x14ac:dyDescent="0.25">
      <c r="A1090" s="4" t="s">
        <v>1802</v>
      </c>
      <c r="B1090" s="7">
        <v>190</v>
      </c>
      <c r="C1090" s="7">
        <v>0.86</v>
      </c>
      <c r="D1090" s="7" t="s">
        <v>7211</v>
      </c>
    </row>
    <row r="1091" spans="1:5" x14ac:dyDescent="0.25">
      <c r="A1091" s="4" t="s">
        <v>1803</v>
      </c>
      <c r="B1091" s="7">
        <v>182</v>
      </c>
      <c r="C1091" s="7">
        <v>0.53</v>
      </c>
      <c r="D1091" s="7" t="s">
        <v>7212</v>
      </c>
    </row>
    <row r="1092" spans="1:5" x14ac:dyDescent="0.25">
      <c r="A1092" s="4" t="s">
        <v>1804</v>
      </c>
      <c r="B1092" s="7">
        <v>172</v>
      </c>
      <c r="C1092" s="7">
        <v>0.98</v>
      </c>
      <c r="D1092" s="7" t="s">
        <v>7213</v>
      </c>
    </row>
    <row r="1093" spans="1:5" x14ac:dyDescent="0.25">
      <c r="A1093" s="4" t="s">
        <v>1805</v>
      </c>
      <c r="B1093" s="7">
        <v>194</v>
      </c>
      <c r="C1093" s="7">
        <v>0.63</v>
      </c>
      <c r="D1093" s="7" t="s">
        <v>7214</v>
      </c>
    </row>
    <row r="1094" spans="1:5" x14ac:dyDescent="0.25">
      <c r="A1094" s="4" t="s">
        <v>1806</v>
      </c>
      <c r="B1094" s="7">
        <v>180</v>
      </c>
      <c r="C1094" s="7">
        <v>0.6</v>
      </c>
      <c r="D1094" s="7" t="s">
        <v>7215</v>
      </c>
    </row>
    <row r="1095" spans="1:5" x14ac:dyDescent="0.25">
      <c r="A1095" s="4" t="s">
        <v>1807</v>
      </c>
      <c r="B1095" s="7">
        <v>176</v>
      </c>
      <c r="C1095" s="7">
        <v>0.88</v>
      </c>
      <c r="D1095" s="7" t="s">
        <v>7216</v>
      </c>
    </row>
    <row r="1096" spans="1:5" x14ac:dyDescent="0.25">
      <c r="A1096" s="4" t="s">
        <v>1808</v>
      </c>
      <c r="B1096" s="7">
        <v>197</v>
      </c>
      <c r="C1096" s="7">
        <v>0.9</v>
      </c>
      <c r="D1096" s="7" t="s">
        <v>7217</v>
      </c>
    </row>
    <row r="1097" spans="1:5" x14ac:dyDescent="0.25">
      <c r="A1097" s="4" t="s">
        <v>1809</v>
      </c>
      <c r="B1097" s="7">
        <v>170</v>
      </c>
      <c r="C1097" s="7">
        <v>0.84</v>
      </c>
      <c r="D1097" s="7" t="s">
        <v>7218</v>
      </c>
    </row>
    <row r="1098" spans="1:5" x14ac:dyDescent="0.25">
      <c r="A1098" s="4" t="s">
        <v>1810</v>
      </c>
      <c r="B1098" s="7">
        <v>197</v>
      </c>
      <c r="C1098" s="7">
        <v>0.68</v>
      </c>
      <c r="D1098" s="7" t="s">
        <v>7219</v>
      </c>
    </row>
    <row r="1099" spans="1:5" x14ac:dyDescent="0.25">
      <c r="A1099" s="4" t="s">
        <v>1811</v>
      </c>
      <c r="B1099" s="7">
        <v>185</v>
      </c>
      <c r="C1099" s="7">
        <v>0.94</v>
      </c>
      <c r="D1099" s="7" t="s">
        <v>7220</v>
      </c>
      <c r="E1099" s="7" t="s">
        <v>5301</v>
      </c>
    </row>
    <row r="1100" spans="1:5" x14ac:dyDescent="0.25">
      <c r="A1100" s="4" t="s">
        <v>1812</v>
      </c>
      <c r="B1100" s="7">
        <v>167</v>
      </c>
      <c r="C1100" s="7">
        <v>0.57999999999999996</v>
      </c>
      <c r="D1100" s="7" t="s">
        <v>7221</v>
      </c>
      <c r="E1100" s="7" t="s">
        <v>7222</v>
      </c>
    </row>
    <row r="1101" spans="1:5" x14ac:dyDescent="0.25">
      <c r="A1101" s="4" t="s">
        <v>1813</v>
      </c>
      <c r="B1101" s="7">
        <v>184</v>
      </c>
      <c r="C1101" s="7">
        <v>0.63</v>
      </c>
      <c r="D1101" s="7" t="s">
        <v>7223</v>
      </c>
      <c r="E1101" s="7" t="s">
        <v>7224</v>
      </c>
    </row>
    <row r="1102" spans="1:5" x14ac:dyDescent="0.25">
      <c r="A1102" s="4" t="s">
        <v>1814</v>
      </c>
      <c r="B1102" s="7">
        <v>167</v>
      </c>
      <c r="C1102" s="7">
        <v>0.79</v>
      </c>
      <c r="D1102" s="7" t="s">
        <v>7225</v>
      </c>
    </row>
    <row r="1103" spans="1:5" x14ac:dyDescent="0.25">
      <c r="A1103" s="4" t="s">
        <v>1815</v>
      </c>
      <c r="B1103" s="7">
        <v>180</v>
      </c>
      <c r="C1103" s="7">
        <v>0.77</v>
      </c>
      <c r="D1103" s="7" t="s">
        <v>7226</v>
      </c>
    </row>
    <row r="1104" spans="1:5" x14ac:dyDescent="0.25">
      <c r="A1104" s="4" t="s">
        <v>1816</v>
      </c>
      <c r="B1104" s="7">
        <v>196</v>
      </c>
      <c r="C1104" s="7">
        <v>0.76</v>
      </c>
      <c r="D1104" s="7" t="s">
        <v>7227</v>
      </c>
      <c r="E1104" s="7" t="s">
        <v>5215</v>
      </c>
    </row>
    <row r="1105" spans="1:5" x14ac:dyDescent="0.25">
      <c r="A1105" s="4" t="s">
        <v>1817</v>
      </c>
      <c r="B1105" s="7">
        <v>180</v>
      </c>
      <c r="C1105" s="7">
        <v>0.53</v>
      </c>
      <c r="D1105" s="7" t="s">
        <v>7228</v>
      </c>
    </row>
    <row r="1106" spans="1:5" x14ac:dyDescent="0.25">
      <c r="A1106" s="4" t="s">
        <v>1818</v>
      </c>
      <c r="B1106" s="7">
        <v>185</v>
      </c>
      <c r="C1106" s="7">
        <v>0.67</v>
      </c>
      <c r="D1106" s="7" t="s">
        <v>7229</v>
      </c>
    </row>
    <row r="1107" spans="1:5" x14ac:dyDescent="0.25">
      <c r="A1107" s="4" t="s">
        <v>1819</v>
      </c>
      <c r="B1107" s="7">
        <v>105</v>
      </c>
      <c r="C1107" s="7">
        <v>0.51</v>
      </c>
      <c r="D1107" s="7" t="s">
        <v>7230</v>
      </c>
    </row>
    <row r="1108" spans="1:5" x14ac:dyDescent="0.25">
      <c r="A1108" s="4" t="s">
        <v>1820</v>
      </c>
      <c r="B1108" s="7">
        <v>167</v>
      </c>
      <c r="C1108" s="7">
        <v>0.5</v>
      </c>
      <c r="D1108" s="7" t="s">
        <v>7231</v>
      </c>
    </row>
    <row r="1109" spans="1:5" x14ac:dyDescent="0.25">
      <c r="A1109" s="4" t="s">
        <v>1821</v>
      </c>
      <c r="B1109" s="7">
        <v>198</v>
      </c>
      <c r="C1109" s="7">
        <v>0.8</v>
      </c>
      <c r="D1109" s="7" t="s">
        <v>7232</v>
      </c>
      <c r="E1109" s="7" t="s">
        <v>7233</v>
      </c>
    </row>
    <row r="1110" spans="1:5" x14ac:dyDescent="0.25">
      <c r="A1110" s="4" t="s">
        <v>1822</v>
      </c>
      <c r="B1110" s="7">
        <v>128</v>
      </c>
      <c r="C1110" s="7">
        <v>0.62</v>
      </c>
      <c r="D1110" s="7" t="s">
        <v>7234</v>
      </c>
    </row>
    <row r="1111" spans="1:5" x14ac:dyDescent="0.25">
      <c r="A1111" s="4" t="s">
        <v>1823</v>
      </c>
      <c r="B1111" s="7">
        <v>180</v>
      </c>
      <c r="C1111" s="7">
        <v>0.74</v>
      </c>
      <c r="D1111" s="7" t="s">
        <v>7235</v>
      </c>
    </row>
    <row r="1112" spans="1:5" x14ac:dyDescent="0.25">
      <c r="A1112" s="4" t="s">
        <v>1824</v>
      </c>
      <c r="B1112" s="7">
        <v>180</v>
      </c>
      <c r="C1112" s="7">
        <v>0.64</v>
      </c>
      <c r="D1112" s="7" t="s">
        <v>7236</v>
      </c>
    </row>
    <row r="1113" spans="1:5" x14ac:dyDescent="0.25">
      <c r="A1113" s="4" t="s">
        <v>1825</v>
      </c>
      <c r="B1113" s="7">
        <v>185</v>
      </c>
      <c r="C1113" s="7">
        <v>0.54</v>
      </c>
      <c r="D1113" s="7" t="s">
        <v>7237</v>
      </c>
      <c r="E1113" s="7" t="s">
        <v>5190</v>
      </c>
    </row>
    <row r="1114" spans="1:5" x14ac:dyDescent="0.25">
      <c r="A1114" s="4" t="s">
        <v>1826</v>
      </c>
      <c r="B1114" s="7">
        <v>185</v>
      </c>
      <c r="C1114" s="7">
        <v>0.55000000000000004</v>
      </c>
      <c r="D1114" s="7" t="s">
        <v>7238</v>
      </c>
    </row>
    <row r="1115" spans="1:5" x14ac:dyDescent="0.25">
      <c r="A1115" s="4" t="s">
        <v>1827</v>
      </c>
      <c r="B1115" s="7">
        <v>180</v>
      </c>
      <c r="C1115" s="7">
        <v>0.74</v>
      </c>
      <c r="D1115" s="7" t="s">
        <v>7239</v>
      </c>
    </row>
    <row r="1116" spans="1:5" x14ac:dyDescent="0.25">
      <c r="A1116" s="4" t="s">
        <v>1828</v>
      </c>
      <c r="B1116" s="7">
        <v>172</v>
      </c>
      <c r="C1116" s="7">
        <v>0.69</v>
      </c>
      <c r="D1116" s="7" t="s">
        <v>7240</v>
      </c>
      <c r="E1116" s="7" t="s">
        <v>5090</v>
      </c>
    </row>
    <row r="1117" spans="1:5" x14ac:dyDescent="0.25">
      <c r="A1117" s="4" t="s">
        <v>1829</v>
      </c>
      <c r="B1117" s="7">
        <v>170</v>
      </c>
      <c r="C1117" s="7">
        <v>0.82</v>
      </c>
      <c r="D1117" s="7" t="s">
        <v>7241</v>
      </c>
      <c r="E1117" s="7" t="s">
        <v>7242</v>
      </c>
    </row>
    <row r="1118" spans="1:5" x14ac:dyDescent="0.25">
      <c r="A1118" s="4" t="s">
        <v>1830</v>
      </c>
      <c r="B1118" s="7">
        <v>174</v>
      </c>
      <c r="C1118" s="7">
        <v>0.76</v>
      </c>
      <c r="D1118" s="7" t="s">
        <v>7243</v>
      </c>
    </row>
    <row r="1119" spans="1:5" x14ac:dyDescent="0.25">
      <c r="A1119" s="4" t="s">
        <v>1831</v>
      </c>
      <c r="B1119" s="7">
        <v>180</v>
      </c>
      <c r="C1119" s="7">
        <v>0.88</v>
      </c>
      <c r="D1119" s="7" t="s">
        <v>7244</v>
      </c>
    </row>
    <row r="1120" spans="1:5" x14ac:dyDescent="0.25">
      <c r="A1120" s="4" t="s">
        <v>1832</v>
      </c>
      <c r="B1120" s="7">
        <v>180</v>
      </c>
      <c r="C1120" s="7">
        <v>0.59</v>
      </c>
      <c r="D1120" s="7" t="s">
        <v>7245</v>
      </c>
    </row>
    <row r="1121" spans="1:5" x14ac:dyDescent="0.25">
      <c r="A1121" s="4" t="s">
        <v>1833</v>
      </c>
      <c r="B1121" s="7">
        <v>153</v>
      </c>
      <c r="C1121" s="7">
        <v>0.69</v>
      </c>
      <c r="D1121" s="7" t="s">
        <v>7246</v>
      </c>
    </row>
    <row r="1122" spans="1:5" x14ac:dyDescent="0.25">
      <c r="A1122" s="4" t="s">
        <v>1834</v>
      </c>
      <c r="B1122" s="7">
        <v>182</v>
      </c>
      <c r="C1122" s="7">
        <v>0.79</v>
      </c>
      <c r="D1122" s="7" t="s">
        <v>7247</v>
      </c>
      <c r="E1122" s="7" t="s">
        <v>5046</v>
      </c>
    </row>
    <row r="1123" spans="1:5" x14ac:dyDescent="0.25">
      <c r="A1123" s="4" t="s">
        <v>1835</v>
      </c>
      <c r="B1123" s="7">
        <v>180</v>
      </c>
      <c r="C1123" s="7">
        <v>0.71</v>
      </c>
      <c r="D1123" s="7" t="s">
        <v>7248</v>
      </c>
    </row>
    <row r="1124" spans="1:5" x14ac:dyDescent="0.25">
      <c r="A1124" s="4" t="s">
        <v>1836</v>
      </c>
      <c r="B1124" s="7">
        <v>197</v>
      </c>
      <c r="C1124" s="7">
        <v>0.53</v>
      </c>
      <c r="D1124" s="7" t="s">
        <v>7249</v>
      </c>
      <c r="E1124" s="7" t="s">
        <v>7250</v>
      </c>
    </row>
    <row r="1125" spans="1:5" x14ac:dyDescent="0.25">
      <c r="A1125" s="4" t="s">
        <v>1837</v>
      </c>
      <c r="B1125" s="7">
        <v>194</v>
      </c>
      <c r="C1125" s="7">
        <v>0.66</v>
      </c>
      <c r="D1125" s="7" t="s">
        <v>7251</v>
      </c>
      <c r="E1125" s="7" t="s">
        <v>7252</v>
      </c>
    </row>
    <row r="1126" spans="1:5" x14ac:dyDescent="0.25">
      <c r="A1126" s="4" t="s">
        <v>1838</v>
      </c>
      <c r="B1126" s="7">
        <v>172</v>
      </c>
      <c r="C1126" s="7">
        <v>0.98</v>
      </c>
      <c r="D1126" s="7" t="s">
        <v>7253</v>
      </c>
    </row>
    <row r="1127" spans="1:5" x14ac:dyDescent="0.25">
      <c r="A1127" s="4" t="s">
        <v>1839</v>
      </c>
      <c r="B1127" s="7">
        <v>145</v>
      </c>
      <c r="C1127" s="7">
        <v>0.9</v>
      </c>
      <c r="D1127" s="7" t="s">
        <v>7254</v>
      </c>
    </row>
    <row r="1128" spans="1:5" x14ac:dyDescent="0.25">
      <c r="A1128" s="4" t="s">
        <v>1840</v>
      </c>
      <c r="B1128" s="7">
        <v>179</v>
      </c>
      <c r="C1128" s="7">
        <v>0.7</v>
      </c>
      <c r="D1128" s="7" t="s">
        <v>7255</v>
      </c>
    </row>
    <row r="1129" spans="1:5" x14ac:dyDescent="0.25">
      <c r="A1129" s="4" t="s">
        <v>1841</v>
      </c>
      <c r="B1129" s="7">
        <v>198</v>
      </c>
      <c r="C1129" s="7">
        <v>0.96</v>
      </c>
      <c r="D1129" s="7" t="s">
        <v>7256</v>
      </c>
      <c r="E1129" s="7" t="s">
        <v>7257</v>
      </c>
    </row>
    <row r="1130" spans="1:5" x14ac:dyDescent="0.25">
      <c r="A1130" s="4" t="s">
        <v>1842</v>
      </c>
      <c r="B1130" s="7">
        <v>182</v>
      </c>
      <c r="C1130" s="7">
        <v>0.71</v>
      </c>
      <c r="D1130" s="7" t="s">
        <v>7258</v>
      </c>
    </row>
    <row r="1131" spans="1:5" x14ac:dyDescent="0.25">
      <c r="A1131" s="4" t="s">
        <v>1843</v>
      </c>
      <c r="B1131" s="7">
        <v>182</v>
      </c>
      <c r="C1131" s="7">
        <v>0.72</v>
      </c>
      <c r="D1131" s="7" t="s">
        <v>7259</v>
      </c>
      <c r="E1131" s="7" t="s">
        <v>7260</v>
      </c>
    </row>
    <row r="1132" spans="1:5" x14ac:dyDescent="0.25">
      <c r="A1132" s="4" t="s">
        <v>1844</v>
      </c>
      <c r="B1132" s="7">
        <v>182</v>
      </c>
      <c r="C1132" s="7">
        <v>0.78</v>
      </c>
      <c r="D1132" s="7" t="s">
        <v>7261</v>
      </c>
    </row>
    <row r="1133" spans="1:5" x14ac:dyDescent="0.25">
      <c r="A1133" s="4" t="s">
        <v>1845</v>
      </c>
      <c r="B1133" s="7">
        <v>182</v>
      </c>
      <c r="C1133" s="7">
        <v>0.73</v>
      </c>
      <c r="D1133" s="7" t="s">
        <v>7262</v>
      </c>
    </row>
    <row r="1134" spans="1:5" x14ac:dyDescent="0.25">
      <c r="A1134" s="4" t="s">
        <v>1846</v>
      </c>
      <c r="B1134" s="7">
        <v>182</v>
      </c>
      <c r="C1134" s="7">
        <v>0.69</v>
      </c>
      <c r="D1134" s="7" t="s">
        <v>7263</v>
      </c>
    </row>
    <row r="1135" spans="1:5" x14ac:dyDescent="0.25">
      <c r="A1135" s="4" t="s">
        <v>1847</v>
      </c>
      <c r="B1135" s="7">
        <v>176</v>
      </c>
      <c r="C1135" s="7">
        <v>0.66</v>
      </c>
      <c r="D1135" s="7" t="s">
        <v>7264</v>
      </c>
    </row>
    <row r="1136" spans="1:5" x14ac:dyDescent="0.25">
      <c r="A1136" s="4" t="s">
        <v>1848</v>
      </c>
      <c r="B1136" s="7">
        <v>170</v>
      </c>
      <c r="C1136" s="7">
        <v>0.97</v>
      </c>
      <c r="D1136" s="7" t="s">
        <v>7265</v>
      </c>
      <c r="E1136" s="7" t="s">
        <v>5305</v>
      </c>
    </row>
    <row r="1137" spans="1:5" x14ac:dyDescent="0.25">
      <c r="A1137" s="4" t="s">
        <v>1849</v>
      </c>
      <c r="B1137" s="7">
        <v>170</v>
      </c>
      <c r="C1137" s="7">
        <v>0.51</v>
      </c>
      <c r="D1137" s="7" t="s">
        <v>7266</v>
      </c>
    </row>
    <row r="1138" spans="1:5" x14ac:dyDescent="0.25">
      <c r="A1138" s="4" t="s">
        <v>1850</v>
      </c>
      <c r="B1138" s="7">
        <v>182</v>
      </c>
      <c r="C1138" s="7">
        <v>0.8</v>
      </c>
      <c r="D1138" s="7" t="s">
        <v>7267</v>
      </c>
    </row>
    <row r="1139" spans="1:5" x14ac:dyDescent="0.25">
      <c r="A1139" s="4" t="s">
        <v>1851</v>
      </c>
      <c r="B1139" s="7">
        <v>186</v>
      </c>
      <c r="C1139" s="7">
        <v>0.62</v>
      </c>
      <c r="D1139" s="7" t="s">
        <v>7268</v>
      </c>
    </row>
    <row r="1140" spans="1:5" x14ac:dyDescent="0.25">
      <c r="A1140" s="4" t="s">
        <v>1852</v>
      </c>
      <c r="B1140" s="7">
        <v>182</v>
      </c>
      <c r="C1140" s="7">
        <v>0.72</v>
      </c>
      <c r="D1140" s="7" t="s">
        <v>7269</v>
      </c>
    </row>
    <row r="1141" spans="1:5" x14ac:dyDescent="0.25">
      <c r="A1141" s="4" t="s">
        <v>1853</v>
      </c>
      <c r="B1141" s="7">
        <v>181</v>
      </c>
      <c r="C1141" s="7">
        <v>0.6</v>
      </c>
      <c r="D1141" s="7" t="s">
        <v>7270</v>
      </c>
      <c r="E1141" s="7" t="s">
        <v>5361</v>
      </c>
    </row>
    <row r="1142" spans="1:5" x14ac:dyDescent="0.25">
      <c r="A1142" s="4" t="s">
        <v>1854</v>
      </c>
      <c r="B1142" s="7">
        <v>182</v>
      </c>
      <c r="C1142" s="7">
        <v>0.85</v>
      </c>
      <c r="D1142" s="7" t="s">
        <v>7271</v>
      </c>
    </row>
    <row r="1143" spans="1:5" x14ac:dyDescent="0.25">
      <c r="A1143" s="4" t="s">
        <v>1855</v>
      </c>
      <c r="B1143" s="7">
        <v>176</v>
      </c>
      <c r="C1143" s="7">
        <v>0.56999999999999995</v>
      </c>
      <c r="D1143" s="7" t="s">
        <v>7272</v>
      </c>
      <c r="E1143" s="7" t="s">
        <v>7273</v>
      </c>
    </row>
    <row r="1144" spans="1:5" x14ac:dyDescent="0.25">
      <c r="A1144" s="4" t="s">
        <v>1856</v>
      </c>
      <c r="B1144" s="7">
        <v>182</v>
      </c>
      <c r="C1144" s="7">
        <v>0.71</v>
      </c>
      <c r="D1144" s="7" t="s">
        <v>7274</v>
      </c>
    </row>
    <row r="1145" spans="1:5" x14ac:dyDescent="0.25">
      <c r="A1145" s="4" t="s">
        <v>1857</v>
      </c>
      <c r="B1145" s="7">
        <v>186</v>
      </c>
      <c r="C1145" s="7">
        <v>0.93</v>
      </c>
      <c r="D1145" s="7" t="s">
        <v>7275</v>
      </c>
    </row>
    <row r="1146" spans="1:5" x14ac:dyDescent="0.25">
      <c r="A1146" s="4" t="s">
        <v>1858</v>
      </c>
      <c r="B1146" s="7">
        <v>191</v>
      </c>
      <c r="C1146" s="7">
        <v>0.99</v>
      </c>
      <c r="D1146" s="7" t="s">
        <v>7276</v>
      </c>
    </row>
    <row r="1147" spans="1:5" x14ac:dyDescent="0.25">
      <c r="A1147" s="4" t="s">
        <v>1859</v>
      </c>
      <c r="B1147" s="7">
        <v>184</v>
      </c>
      <c r="C1147" s="7">
        <v>0.91</v>
      </c>
      <c r="D1147" s="7" t="s">
        <v>7277</v>
      </c>
    </row>
    <row r="1148" spans="1:5" x14ac:dyDescent="0.25">
      <c r="A1148" s="4" t="s">
        <v>1860</v>
      </c>
      <c r="B1148" s="7">
        <v>184</v>
      </c>
      <c r="C1148" s="7">
        <v>0.87</v>
      </c>
      <c r="D1148" s="7" t="s">
        <v>7278</v>
      </c>
      <c r="E1148" s="7" t="s">
        <v>7279</v>
      </c>
    </row>
    <row r="1149" spans="1:5" x14ac:dyDescent="0.25">
      <c r="A1149" s="4" t="s">
        <v>1861</v>
      </c>
      <c r="B1149" s="7">
        <v>191</v>
      </c>
      <c r="C1149" s="7">
        <v>0.93</v>
      </c>
      <c r="D1149" s="7" t="s">
        <v>7280</v>
      </c>
    </row>
    <row r="1150" spans="1:5" x14ac:dyDescent="0.25">
      <c r="A1150" s="4" t="s">
        <v>1862</v>
      </c>
      <c r="B1150" s="7">
        <v>184</v>
      </c>
      <c r="C1150" s="7">
        <v>0.56999999999999995</v>
      </c>
      <c r="D1150" s="7" t="s">
        <v>7281</v>
      </c>
    </row>
    <row r="1151" spans="1:5" x14ac:dyDescent="0.25">
      <c r="A1151" s="4" t="s">
        <v>1863</v>
      </c>
      <c r="B1151" s="7">
        <v>192</v>
      </c>
      <c r="C1151" s="7">
        <v>0.89</v>
      </c>
      <c r="D1151" s="7" t="s">
        <v>7282</v>
      </c>
    </row>
    <row r="1152" spans="1:5" x14ac:dyDescent="0.25">
      <c r="A1152" s="4" t="s">
        <v>1864</v>
      </c>
      <c r="B1152" s="7">
        <v>191</v>
      </c>
      <c r="C1152" s="7">
        <v>0.63</v>
      </c>
      <c r="D1152" s="7" t="s">
        <v>7283</v>
      </c>
    </row>
    <row r="1153" spans="1:5" x14ac:dyDescent="0.25">
      <c r="A1153" s="4" t="s">
        <v>1865</v>
      </c>
      <c r="B1153" s="7">
        <v>194</v>
      </c>
      <c r="C1153" s="7">
        <v>0.92</v>
      </c>
      <c r="D1153" s="7" t="s">
        <v>7284</v>
      </c>
    </row>
    <row r="1154" spans="1:5" x14ac:dyDescent="0.25">
      <c r="A1154" s="4" t="s">
        <v>1866</v>
      </c>
      <c r="B1154" s="7">
        <v>177</v>
      </c>
      <c r="C1154" s="7">
        <v>0.75</v>
      </c>
      <c r="D1154" s="7" t="s">
        <v>7285</v>
      </c>
    </row>
    <row r="1155" spans="1:5" x14ac:dyDescent="0.25">
      <c r="A1155" s="4" t="s">
        <v>1867</v>
      </c>
      <c r="B1155" s="7">
        <v>190</v>
      </c>
      <c r="C1155" s="7">
        <v>0.78</v>
      </c>
      <c r="D1155" s="7" t="s">
        <v>7286</v>
      </c>
    </row>
    <row r="1156" spans="1:5" x14ac:dyDescent="0.25">
      <c r="A1156" s="4" t="s">
        <v>1868</v>
      </c>
      <c r="B1156" s="7">
        <v>190</v>
      </c>
      <c r="C1156" s="7">
        <v>0.85</v>
      </c>
      <c r="D1156" s="7" t="s">
        <v>7287</v>
      </c>
    </row>
    <row r="1157" spans="1:5" x14ac:dyDescent="0.25">
      <c r="A1157" s="4" t="s">
        <v>1869</v>
      </c>
      <c r="B1157" s="7">
        <v>182</v>
      </c>
      <c r="C1157" s="7">
        <v>0.79</v>
      </c>
      <c r="D1157" s="7" t="s">
        <v>7288</v>
      </c>
    </row>
    <row r="1158" spans="1:5" x14ac:dyDescent="0.25">
      <c r="A1158" s="4" t="s">
        <v>1870</v>
      </c>
      <c r="B1158" s="7">
        <v>186</v>
      </c>
      <c r="C1158" s="7">
        <v>0.61</v>
      </c>
      <c r="D1158" s="7" t="s">
        <v>7289</v>
      </c>
    </row>
    <row r="1159" spans="1:5" x14ac:dyDescent="0.25">
      <c r="A1159" s="4" t="s">
        <v>1871</v>
      </c>
      <c r="B1159" s="7">
        <v>182</v>
      </c>
      <c r="C1159" s="7">
        <v>0.52</v>
      </c>
      <c r="D1159" s="7" t="s">
        <v>7290</v>
      </c>
    </row>
    <row r="1160" spans="1:5" x14ac:dyDescent="0.25">
      <c r="A1160" s="4" t="s">
        <v>1872</v>
      </c>
      <c r="B1160" s="7">
        <v>182</v>
      </c>
      <c r="C1160" s="7">
        <v>0.8</v>
      </c>
      <c r="D1160" s="7" t="s">
        <v>7291</v>
      </c>
    </row>
    <row r="1161" spans="1:5" x14ac:dyDescent="0.25">
      <c r="A1161" s="4" t="s">
        <v>1873</v>
      </c>
      <c r="B1161" s="7">
        <v>184</v>
      </c>
      <c r="C1161" s="7">
        <v>0.84</v>
      </c>
      <c r="D1161" s="7" t="s">
        <v>7292</v>
      </c>
    </row>
    <row r="1162" spans="1:5" x14ac:dyDescent="0.25">
      <c r="A1162" s="4" t="s">
        <v>1874</v>
      </c>
      <c r="B1162" s="7">
        <v>172</v>
      </c>
      <c r="C1162" s="7">
        <v>0.95</v>
      </c>
      <c r="D1162" s="7" t="s">
        <v>7293</v>
      </c>
    </row>
    <row r="1163" spans="1:5" x14ac:dyDescent="0.25">
      <c r="A1163" s="4" t="s">
        <v>1875</v>
      </c>
      <c r="B1163" s="7">
        <v>172</v>
      </c>
      <c r="C1163" s="7">
        <v>0.65</v>
      </c>
      <c r="D1163" s="7" t="s">
        <v>7294</v>
      </c>
      <c r="E1163" s="7" t="s">
        <v>7295</v>
      </c>
    </row>
    <row r="1164" spans="1:5" x14ac:dyDescent="0.25">
      <c r="A1164" s="4" t="s">
        <v>1876</v>
      </c>
      <c r="B1164" s="7">
        <v>172</v>
      </c>
      <c r="C1164" s="7">
        <v>0.95</v>
      </c>
      <c r="D1164" s="7" t="s">
        <v>7296</v>
      </c>
      <c r="E1164" s="7" t="s">
        <v>7297</v>
      </c>
    </row>
    <row r="1165" spans="1:5" x14ac:dyDescent="0.25">
      <c r="A1165" s="4" t="s">
        <v>1877</v>
      </c>
      <c r="B1165" s="7">
        <v>159</v>
      </c>
      <c r="C1165" s="7">
        <v>0.61</v>
      </c>
      <c r="D1165" s="7" t="s">
        <v>7298</v>
      </c>
      <c r="E1165" s="7" t="s">
        <v>7299</v>
      </c>
    </row>
    <row r="1166" spans="1:5" x14ac:dyDescent="0.25">
      <c r="A1166" s="4" t="s">
        <v>1878</v>
      </c>
      <c r="B1166" s="7">
        <v>175</v>
      </c>
      <c r="C1166" s="7">
        <v>0.97</v>
      </c>
      <c r="D1166" s="7" t="s">
        <v>7300</v>
      </c>
    </row>
    <row r="1167" spans="1:5" x14ac:dyDescent="0.25">
      <c r="A1167" s="4" t="s">
        <v>1879</v>
      </c>
      <c r="B1167" s="7">
        <v>189</v>
      </c>
      <c r="C1167" s="7">
        <v>0.98</v>
      </c>
      <c r="D1167" s="7" t="s">
        <v>7301</v>
      </c>
    </row>
    <row r="1168" spans="1:5" x14ac:dyDescent="0.25">
      <c r="A1168" s="4" t="s">
        <v>1880</v>
      </c>
      <c r="B1168" s="7">
        <v>191</v>
      </c>
      <c r="C1168" s="7">
        <v>0.52</v>
      </c>
      <c r="D1168" s="7" t="s">
        <v>7302</v>
      </c>
      <c r="E1168" s="7" t="s">
        <v>7303</v>
      </c>
    </row>
    <row r="1169" spans="1:5" x14ac:dyDescent="0.25">
      <c r="A1169" s="4" t="s">
        <v>1881</v>
      </c>
      <c r="B1169" s="7">
        <v>175</v>
      </c>
      <c r="C1169" s="7">
        <v>0.56000000000000005</v>
      </c>
      <c r="D1169" s="7" t="s">
        <v>7304</v>
      </c>
      <c r="E1169" s="7" t="s">
        <v>4993</v>
      </c>
    </row>
    <row r="1170" spans="1:5" x14ac:dyDescent="0.25">
      <c r="A1170" s="4" t="s">
        <v>1882</v>
      </c>
      <c r="B1170" s="7">
        <v>155</v>
      </c>
      <c r="C1170" s="7">
        <v>0.91</v>
      </c>
      <c r="D1170" s="7" t="s">
        <v>7305</v>
      </c>
    </row>
    <row r="1171" spans="1:5" x14ac:dyDescent="0.25">
      <c r="A1171" s="4" t="s">
        <v>1883</v>
      </c>
      <c r="B1171" s="7" t="s">
        <v>184</v>
      </c>
      <c r="C1171" s="7">
        <v>1</v>
      </c>
      <c r="D1171" s="7" t="s">
        <v>7306</v>
      </c>
    </row>
    <row r="1172" spans="1:5" x14ac:dyDescent="0.25">
      <c r="A1172" s="4" t="s">
        <v>1884</v>
      </c>
      <c r="B1172" s="7">
        <v>198</v>
      </c>
      <c r="C1172" s="7">
        <v>0.68</v>
      </c>
      <c r="D1172" s="7" t="s">
        <v>7307</v>
      </c>
      <c r="E1172" s="7" t="s">
        <v>7308</v>
      </c>
    </row>
    <row r="1173" spans="1:5" x14ac:dyDescent="0.25">
      <c r="A1173" s="4" t="s">
        <v>1885</v>
      </c>
      <c r="B1173" s="7">
        <v>172</v>
      </c>
      <c r="C1173" s="7">
        <v>0.94</v>
      </c>
      <c r="D1173" s="7" t="s">
        <v>7309</v>
      </c>
      <c r="E1173" s="7" t="s">
        <v>5903</v>
      </c>
    </row>
    <row r="1174" spans="1:5" x14ac:dyDescent="0.25">
      <c r="A1174" s="4" t="s">
        <v>1886</v>
      </c>
      <c r="B1174" s="7">
        <v>190</v>
      </c>
      <c r="C1174" s="7">
        <v>0.67</v>
      </c>
      <c r="D1174" s="7" t="s">
        <v>7310</v>
      </c>
    </row>
    <row r="1175" spans="1:5" x14ac:dyDescent="0.25">
      <c r="A1175" s="4" t="s">
        <v>1887</v>
      </c>
      <c r="B1175" s="7">
        <v>189</v>
      </c>
      <c r="C1175" s="7">
        <v>0.99</v>
      </c>
      <c r="D1175" s="7" t="s">
        <v>7311</v>
      </c>
    </row>
    <row r="1176" spans="1:5" x14ac:dyDescent="0.25">
      <c r="A1176" s="4" t="s">
        <v>1888</v>
      </c>
      <c r="B1176" s="7">
        <v>164</v>
      </c>
      <c r="C1176" s="7">
        <v>0.67</v>
      </c>
      <c r="D1176" s="7" t="s">
        <v>7312</v>
      </c>
    </row>
    <row r="1177" spans="1:5" x14ac:dyDescent="0.25">
      <c r="A1177" s="4" t="s">
        <v>1889</v>
      </c>
      <c r="B1177" s="7">
        <v>190</v>
      </c>
      <c r="C1177" s="7">
        <v>0.68</v>
      </c>
      <c r="D1177" s="7" t="s">
        <v>7313</v>
      </c>
      <c r="E1177" s="7" t="s">
        <v>6046</v>
      </c>
    </row>
    <row r="1178" spans="1:5" x14ac:dyDescent="0.25">
      <c r="A1178" s="4" t="s">
        <v>1890</v>
      </c>
      <c r="B1178" s="7">
        <v>187</v>
      </c>
      <c r="C1178" s="7">
        <v>0.97</v>
      </c>
      <c r="D1178" s="7" t="s">
        <v>7314</v>
      </c>
    </row>
    <row r="1179" spans="1:5" x14ac:dyDescent="0.25">
      <c r="A1179" s="4" t="s">
        <v>1891</v>
      </c>
      <c r="B1179" s="7">
        <v>172</v>
      </c>
      <c r="C1179" s="7">
        <v>0.96</v>
      </c>
      <c r="D1179" s="7" t="s">
        <v>7315</v>
      </c>
      <c r="E1179" s="7" t="s">
        <v>5308</v>
      </c>
    </row>
    <row r="1180" spans="1:5" x14ac:dyDescent="0.25">
      <c r="A1180" s="4" t="s">
        <v>1892</v>
      </c>
      <c r="B1180" s="7">
        <v>172</v>
      </c>
      <c r="C1180" s="7">
        <v>0.94</v>
      </c>
      <c r="D1180" s="7" t="s">
        <v>7316</v>
      </c>
    </row>
    <row r="1181" spans="1:5" x14ac:dyDescent="0.25">
      <c r="A1181" s="4" t="s">
        <v>1893</v>
      </c>
      <c r="B1181" s="7">
        <v>164</v>
      </c>
      <c r="C1181" s="7">
        <v>0.53</v>
      </c>
      <c r="D1181" s="7" t="s">
        <v>7317</v>
      </c>
      <c r="E1181" s="7" t="s">
        <v>6959</v>
      </c>
    </row>
    <row r="1182" spans="1:5" x14ac:dyDescent="0.25">
      <c r="A1182" s="4" t="s">
        <v>1894</v>
      </c>
      <c r="B1182" s="7">
        <v>189</v>
      </c>
      <c r="C1182" s="7">
        <v>0.98</v>
      </c>
      <c r="D1182" s="7" t="s">
        <v>7318</v>
      </c>
      <c r="E1182" s="7" t="s">
        <v>7319</v>
      </c>
    </row>
    <row r="1183" spans="1:5" x14ac:dyDescent="0.25">
      <c r="A1183" s="4" t="s">
        <v>1895</v>
      </c>
      <c r="B1183" s="7">
        <v>164</v>
      </c>
      <c r="C1183" s="7">
        <v>0.74</v>
      </c>
      <c r="D1183" s="7" t="s">
        <v>7320</v>
      </c>
    </row>
    <row r="1184" spans="1:5" x14ac:dyDescent="0.25">
      <c r="A1184" s="4" t="s">
        <v>1896</v>
      </c>
      <c r="B1184" s="7">
        <v>198</v>
      </c>
      <c r="C1184" s="7">
        <v>1</v>
      </c>
      <c r="D1184" s="7" t="s">
        <v>7321</v>
      </c>
      <c r="E1184" s="7" t="s">
        <v>4981</v>
      </c>
    </row>
    <row r="1185" spans="1:5" x14ac:dyDescent="0.25">
      <c r="A1185" s="4" t="s">
        <v>1897</v>
      </c>
      <c r="B1185" s="7">
        <v>188</v>
      </c>
      <c r="C1185" s="7">
        <v>0.93</v>
      </c>
      <c r="D1185" s="7" t="s">
        <v>7322</v>
      </c>
    </row>
    <row r="1186" spans="1:5" x14ac:dyDescent="0.25">
      <c r="A1186" s="4" t="s">
        <v>1898</v>
      </c>
      <c r="B1186" s="7">
        <v>145</v>
      </c>
      <c r="C1186" s="7">
        <v>0.6</v>
      </c>
      <c r="D1186" s="7" t="s">
        <v>7323</v>
      </c>
      <c r="E1186" s="7" t="s">
        <v>7324</v>
      </c>
    </row>
    <row r="1187" spans="1:5" x14ac:dyDescent="0.25">
      <c r="A1187" s="4" t="s">
        <v>1899</v>
      </c>
      <c r="B1187" s="7">
        <v>145</v>
      </c>
      <c r="C1187" s="7">
        <v>0.52</v>
      </c>
      <c r="D1187" s="7" t="s">
        <v>7325</v>
      </c>
    </row>
    <row r="1188" spans="1:5" x14ac:dyDescent="0.25">
      <c r="A1188" s="4" t="s">
        <v>1900</v>
      </c>
      <c r="B1188" s="7">
        <v>178</v>
      </c>
      <c r="C1188" s="7">
        <v>1</v>
      </c>
      <c r="D1188" s="7" t="s">
        <v>7326</v>
      </c>
    </row>
    <row r="1189" spans="1:5" x14ac:dyDescent="0.25">
      <c r="A1189" s="4" t="s">
        <v>1901</v>
      </c>
      <c r="B1189" s="7">
        <v>172</v>
      </c>
      <c r="C1189" s="7">
        <v>0.77</v>
      </c>
      <c r="D1189" s="7" t="s">
        <v>7327</v>
      </c>
      <c r="E1189" s="7" t="s">
        <v>7103</v>
      </c>
    </row>
    <row r="1190" spans="1:5" x14ac:dyDescent="0.25">
      <c r="A1190" s="4" t="s">
        <v>1902</v>
      </c>
      <c r="B1190" s="7">
        <v>176</v>
      </c>
      <c r="C1190" s="7">
        <v>0.97</v>
      </c>
      <c r="D1190" s="7" t="s">
        <v>7328</v>
      </c>
      <c r="E1190" s="7" t="s">
        <v>7329</v>
      </c>
    </row>
    <row r="1191" spans="1:5" x14ac:dyDescent="0.25">
      <c r="A1191" s="4" t="s">
        <v>1903</v>
      </c>
      <c r="B1191" s="7">
        <v>176</v>
      </c>
      <c r="C1191" s="7">
        <v>0.73</v>
      </c>
      <c r="D1191" s="7" t="s">
        <v>7330</v>
      </c>
      <c r="E1191" s="7" t="s">
        <v>7331</v>
      </c>
    </row>
    <row r="1192" spans="1:5" x14ac:dyDescent="0.25">
      <c r="A1192" s="4" t="s">
        <v>1904</v>
      </c>
      <c r="B1192" s="7">
        <v>146</v>
      </c>
      <c r="C1192" s="7">
        <v>0.66</v>
      </c>
      <c r="D1192" s="7" t="s">
        <v>7332</v>
      </c>
    </row>
    <row r="1193" spans="1:5" x14ac:dyDescent="0.25">
      <c r="A1193" s="4" t="s">
        <v>1905</v>
      </c>
      <c r="B1193" s="7">
        <v>172</v>
      </c>
      <c r="C1193" s="7">
        <v>0.9</v>
      </c>
      <c r="D1193" s="7" t="s">
        <v>7333</v>
      </c>
    </row>
    <row r="1194" spans="1:5" x14ac:dyDescent="0.25">
      <c r="A1194" s="4" t="s">
        <v>1906</v>
      </c>
      <c r="B1194" s="7">
        <v>162</v>
      </c>
      <c r="C1194" s="7">
        <v>0.51</v>
      </c>
      <c r="D1194" s="7" t="s">
        <v>7334</v>
      </c>
    </row>
    <row r="1195" spans="1:5" x14ac:dyDescent="0.25">
      <c r="A1195" s="4" t="s">
        <v>1907</v>
      </c>
      <c r="B1195" s="7">
        <v>174</v>
      </c>
      <c r="C1195" s="7">
        <v>0.73</v>
      </c>
      <c r="D1195" s="7" t="s">
        <v>7335</v>
      </c>
    </row>
    <row r="1196" spans="1:5" x14ac:dyDescent="0.25">
      <c r="A1196" s="4" t="s">
        <v>1908</v>
      </c>
      <c r="B1196" s="7">
        <v>180</v>
      </c>
      <c r="C1196" s="7">
        <v>0.65</v>
      </c>
      <c r="D1196" s="7" t="s">
        <v>7336</v>
      </c>
    </row>
    <row r="1197" spans="1:5" x14ac:dyDescent="0.25">
      <c r="A1197" s="4" t="s">
        <v>1909</v>
      </c>
      <c r="B1197" s="7">
        <v>174</v>
      </c>
      <c r="C1197" s="7">
        <v>0.57999999999999996</v>
      </c>
      <c r="D1197" s="7" t="s">
        <v>7337</v>
      </c>
    </row>
    <row r="1198" spans="1:5" x14ac:dyDescent="0.25">
      <c r="A1198" s="4" t="s">
        <v>1910</v>
      </c>
      <c r="B1198" s="7">
        <v>180</v>
      </c>
      <c r="C1198" s="7">
        <v>0.7</v>
      </c>
      <c r="D1198" s="7" t="s">
        <v>7338</v>
      </c>
    </row>
    <row r="1199" spans="1:5" x14ac:dyDescent="0.25">
      <c r="A1199" s="4" t="s">
        <v>1911</v>
      </c>
      <c r="B1199" s="7">
        <v>162</v>
      </c>
      <c r="C1199" s="7">
        <v>0.92</v>
      </c>
      <c r="D1199" s="7" t="s">
        <v>7339</v>
      </c>
    </row>
    <row r="1200" spans="1:5" x14ac:dyDescent="0.25">
      <c r="A1200" s="4" t="s">
        <v>1912</v>
      </c>
      <c r="B1200" s="7">
        <v>185</v>
      </c>
      <c r="C1200" s="7">
        <v>0.84</v>
      </c>
      <c r="D1200" s="7" t="s">
        <v>7340</v>
      </c>
    </row>
    <row r="1201" spans="1:5" x14ac:dyDescent="0.25">
      <c r="A1201" s="4" t="s">
        <v>1913</v>
      </c>
      <c r="B1201" s="7">
        <v>180</v>
      </c>
      <c r="C1201" s="7">
        <v>0.77</v>
      </c>
      <c r="D1201" s="7" t="s">
        <v>7341</v>
      </c>
    </row>
    <row r="1202" spans="1:5" x14ac:dyDescent="0.25">
      <c r="A1202" s="4" t="s">
        <v>1914</v>
      </c>
      <c r="B1202" s="7">
        <v>185</v>
      </c>
      <c r="C1202" s="7">
        <v>0.89</v>
      </c>
      <c r="D1202" s="7" t="s">
        <v>7342</v>
      </c>
    </row>
    <row r="1203" spans="1:5" x14ac:dyDescent="0.25">
      <c r="A1203" s="4" t="s">
        <v>1915</v>
      </c>
      <c r="B1203" s="7">
        <v>180</v>
      </c>
      <c r="C1203" s="7">
        <v>0.56999999999999995</v>
      </c>
      <c r="D1203" s="7" t="s">
        <v>7343</v>
      </c>
    </row>
    <row r="1204" spans="1:5" x14ac:dyDescent="0.25">
      <c r="A1204" s="4" t="s">
        <v>1916</v>
      </c>
      <c r="B1204" s="7">
        <v>185</v>
      </c>
      <c r="C1204" s="7">
        <v>0.64</v>
      </c>
      <c r="D1204" s="7" t="s">
        <v>7344</v>
      </c>
    </row>
    <row r="1205" spans="1:5" x14ac:dyDescent="0.25">
      <c r="A1205" s="4" t="s">
        <v>1917</v>
      </c>
      <c r="B1205" s="7">
        <v>185</v>
      </c>
      <c r="C1205" s="7">
        <v>0.91</v>
      </c>
      <c r="D1205" s="7" t="s">
        <v>7345</v>
      </c>
    </row>
    <row r="1206" spans="1:5" x14ac:dyDescent="0.25">
      <c r="A1206" s="4" t="s">
        <v>1918</v>
      </c>
      <c r="B1206" s="7">
        <v>180</v>
      </c>
      <c r="C1206" s="7">
        <v>0.69</v>
      </c>
      <c r="D1206" s="7" t="s">
        <v>7346</v>
      </c>
      <c r="E1206" s="7" t="s">
        <v>5118</v>
      </c>
    </row>
    <row r="1207" spans="1:5" x14ac:dyDescent="0.25">
      <c r="A1207" s="4" t="s">
        <v>1919</v>
      </c>
      <c r="B1207" s="7">
        <v>182</v>
      </c>
      <c r="C1207" s="7">
        <v>0.79</v>
      </c>
      <c r="D1207" s="7" t="s">
        <v>7347</v>
      </c>
      <c r="E1207" s="7" t="s">
        <v>5073</v>
      </c>
    </row>
    <row r="1208" spans="1:5" x14ac:dyDescent="0.25">
      <c r="A1208" s="4" t="s">
        <v>1920</v>
      </c>
      <c r="B1208" s="7">
        <v>180</v>
      </c>
      <c r="C1208" s="7">
        <v>0.51</v>
      </c>
      <c r="D1208" s="7" t="s">
        <v>7348</v>
      </c>
    </row>
    <row r="1209" spans="1:5" x14ac:dyDescent="0.25">
      <c r="A1209" s="4" t="s">
        <v>1921</v>
      </c>
      <c r="B1209" s="7">
        <v>162</v>
      </c>
      <c r="C1209" s="7">
        <v>0.53</v>
      </c>
      <c r="D1209" s="7" t="s">
        <v>7349</v>
      </c>
    </row>
    <row r="1210" spans="1:5" x14ac:dyDescent="0.25">
      <c r="A1210" s="4" t="s">
        <v>1922</v>
      </c>
      <c r="B1210" s="7">
        <v>163</v>
      </c>
      <c r="C1210" s="7">
        <v>0.86</v>
      </c>
      <c r="D1210" s="7" t="s">
        <v>7350</v>
      </c>
    </row>
    <row r="1211" spans="1:5" x14ac:dyDescent="0.25">
      <c r="A1211" s="4" t="s">
        <v>1923</v>
      </c>
      <c r="B1211" s="7">
        <v>176</v>
      </c>
      <c r="C1211" s="7">
        <v>0.57999999999999996</v>
      </c>
      <c r="D1211" s="7" t="s">
        <v>7351</v>
      </c>
      <c r="E1211" s="7" t="s">
        <v>7352</v>
      </c>
    </row>
    <row r="1212" spans="1:5" x14ac:dyDescent="0.25">
      <c r="A1212" s="4" t="s">
        <v>1924</v>
      </c>
      <c r="B1212" s="7">
        <v>190</v>
      </c>
      <c r="C1212" s="7">
        <v>0.89</v>
      </c>
      <c r="D1212" s="7" t="s">
        <v>7353</v>
      </c>
    </row>
    <row r="1213" spans="1:5" x14ac:dyDescent="0.25">
      <c r="A1213" s="4" t="s">
        <v>1925</v>
      </c>
      <c r="B1213" s="7">
        <v>145</v>
      </c>
      <c r="C1213" s="7">
        <v>0.73</v>
      </c>
      <c r="D1213" s="7" t="s">
        <v>7354</v>
      </c>
    </row>
    <row r="1214" spans="1:5" x14ac:dyDescent="0.25">
      <c r="A1214" s="4" t="s">
        <v>1926</v>
      </c>
      <c r="B1214" s="7">
        <v>145</v>
      </c>
      <c r="C1214" s="7">
        <v>0.95</v>
      </c>
      <c r="D1214" s="7" t="s">
        <v>7355</v>
      </c>
    </row>
    <row r="1215" spans="1:5" x14ac:dyDescent="0.25">
      <c r="A1215" s="4" t="s">
        <v>1927</v>
      </c>
      <c r="B1215" s="7">
        <v>145</v>
      </c>
      <c r="C1215" s="7">
        <v>0.83</v>
      </c>
      <c r="D1215" s="7" t="s">
        <v>7356</v>
      </c>
    </row>
    <row r="1216" spans="1:5" x14ac:dyDescent="0.25">
      <c r="A1216" s="4" t="s">
        <v>1928</v>
      </c>
      <c r="B1216" s="7">
        <v>178</v>
      </c>
      <c r="C1216" s="7">
        <v>0.69</v>
      </c>
      <c r="D1216" s="7" t="s">
        <v>7357</v>
      </c>
    </row>
    <row r="1217" spans="1:5" x14ac:dyDescent="0.25">
      <c r="A1217" s="4" t="s">
        <v>1929</v>
      </c>
      <c r="B1217" s="7">
        <v>145</v>
      </c>
      <c r="C1217" s="7">
        <v>0.92</v>
      </c>
      <c r="D1217" s="7" t="s">
        <v>7358</v>
      </c>
    </row>
    <row r="1218" spans="1:5" x14ac:dyDescent="0.25">
      <c r="A1218" s="4" t="s">
        <v>1930</v>
      </c>
      <c r="B1218" s="7">
        <v>198</v>
      </c>
      <c r="C1218" s="7">
        <v>0.67</v>
      </c>
      <c r="D1218" s="7" t="s">
        <v>7359</v>
      </c>
    </row>
    <row r="1219" spans="1:5" x14ac:dyDescent="0.25">
      <c r="A1219" s="4" t="s">
        <v>1931</v>
      </c>
      <c r="B1219" s="7">
        <v>175</v>
      </c>
      <c r="C1219" s="7">
        <v>0.98</v>
      </c>
      <c r="D1219" s="7" t="s">
        <v>7360</v>
      </c>
      <c r="E1219" s="7" t="s">
        <v>7361</v>
      </c>
    </row>
    <row r="1220" spans="1:5" x14ac:dyDescent="0.25">
      <c r="A1220" s="4" t="s">
        <v>1932</v>
      </c>
      <c r="B1220" s="7">
        <v>175</v>
      </c>
      <c r="C1220" s="7">
        <v>0.55000000000000004</v>
      </c>
      <c r="D1220" s="7" t="s">
        <v>7362</v>
      </c>
    </row>
    <row r="1221" spans="1:5" x14ac:dyDescent="0.25">
      <c r="A1221" s="4" t="s">
        <v>1933</v>
      </c>
      <c r="B1221" s="7">
        <v>145</v>
      </c>
      <c r="C1221" s="7">
        <v>0.92</v>
      </c>
      <c r="D1221" s="7" t="s">
        <v>7363</v>
      </c>
    </row>
    <row r="1222" spans="1:5" x14ac:dyDescent="0.25">
      <c r="A1222" s="4" t="s">
        <v>1934</v>
      </c>
      <c r="B1222" s="7">
        <v>198</v>
      </c>
      <c r="C1222" s="7">
        <v>1</v>
      </c>
      <c r="D1222" s="7" t="s">
        <v>7364</v>
      </c>
    </row>
    <row r="1223" spans="1:5" x14ac:dyDescent="0.25">
      <c r="A1223" s="4" t="s">
        <v>1935</v>
      </c>
      <c r="B1223" s="7">
        <v>145</v>
      </c>
      <c r="C1223" s="7">
        <v>0.75</v>
      </c>
      <c r="D1223" s="7" t="s">
        <v>7365</v>
      </c>
    </row>
    <row r="1224" spans="1:5" x14ac:dyDescent="0.25">
      <c r="A1224" s="4" t="s">
        <v>1936</v>
      </c>
      <c r="B1224" s="7">
        <v>185</v>
      </c>
      <c r="C1224" s="7">
        <v>0.85</v>
      </c>
      <c r="D1224" s="7" t="s">
        <v>7366</v>
      </c>
    </row>
    <row r="1225" spans="1:5" x14ac:dyDescent="0.25">
      <c r="A1225" s="4" t="s">
        <v>1937</v>
      </c>
      <c r="B1225" s="7">
        <v>145</v>
      </c>
      <c r="C1225" s="7">
        <v>0.51</v>
      </c>
      <c r="D1225" s="7" t="s">
        <v>7367</v>
      </c>
    </row>
    <row r="1226" spans="1:5" x14ac:dyDescent="0.25">
      <c r="A1226" s="4" t="s">
        <v>1938</v>
      </c>
      <c r="B1226" s="7">
        <v>198</v>
      </c>
      <c r="C1226" s="7">
        <v>0.56999999999999995</v>
      </c>
      <c r="D1226" s="7" t="s">
        <v>7368</v>
      </c>
    </row>
    <row r="1227" spans="1:5" x14ac:dyDescent="0.25">
      <c r="A1227" s="4" t="s">
        <v>1939</v>
      </c>
      <c r="B1227" s="7">
        <v>184</v>
      </c>
      <c r="C1227" s="7">
        <v>0.87</v>
      </c>
      <c r="D1227" s="7" t="s">
        <v>7369</v>
      </c>
    </row>
    <row r="1228" spans="1:5" x14ac:dyDescent="0.25">
      <c r="A1228" s="4" t="s">
        <v>1940</v>
      </c>
      <c r="B1228" s="7">
        <v>182</v>
      </c>
      <c r="C1228" s="7">
        <v>0.64</v>
      </c>
      <c r="D1228" s="7" t="s">
        <v>7370</v>
      </c>
      <c r="E1228" s="7" t="s">
        <v>7371</v>
      </c>
    </row>
    <row r="1229" spans="1:5" x14ac:dyDescent="0.25">
      <c r="A1229" s="4" t="s">
        <v>1941</v>
      </c>
      <c r="B1229" s="7">
        <v>182</v>
      </c>
      <c r="C1229" s="7">
        <v>0.8</v>
      </c>
      <c r="D1229" s="7" t="s">
        <v>7372</v>
      </c>
    </row>
    <row r="1230" spans="1:5" x14ac:dyDescent="0.25">
      <c r="A1230" s="4" t="s">
        <v>1942</v>
      </c>
      <c r="B1230" s="7">
        <v>186</v>
      </c>
      <c r="C1230" s="7">
        <v>0.69</v>
      </c>
      <c r="D1230" s="7" t="s">
        <v>7373</v>
      </c>
    </row>
    <row r="1231" spans="1:5" x14ac:dyDescent="0.25">
      <c r="A1231" s="4" t="s">
        <v>1943</v>
      </c>
      <c r="B1231" s="7">
        <v>182</v>
      </c>
      <c r="C1231" s="7">
        <v>0.64</v>
      </c>
      <c r="D1231" s="7" t="s">
        <v>7374</v>
      </c>
    </row>
    <row r="1232" spans="1:5" x14ac:dyDescent="0.25">
      <c r="A1232" s="4" t="s">
        <v>1944</v>
      </c>
      <c r="B1232" s="7">
        <v>182</v>
      </c>
      <c r="C1232" s="7">
        <v>0.62</v>
      </c>
      <c r="D1232" s="7" t="s">
        <v>7375</v>
      </c>
    </row>
    <row r="1233" spans="1:5" x14ac:dyDescent="0.25">
      <c r="A1233" s="4" t="s">
        <v>1945</v>
      </c>
      <c r="B1233" s="7">
        <v>182</v>
      </c>
      <c r="C1233" s="7">
        <v>0.83</v>
      </c>
      <c r="D1233" s="7" t="s">
        <v>7376</v>
      </c>
    </row>
    <row r="1234" spans="1:5" x14ac:dyDescent="0.25">
      <c r="A1234" s="4" t="s">
        <v>1946</v>
      </c>
      <c r="B1234" s="7">
        <v>176</v>
      </c>
      <c r="C1234" s="7">
        <v>0.77</v>
      </c>
      <c r="D1234" s="7" t="s">
        <v>7377</v>
      </c>
    </row>
    <row r="1235" spans="1:5" x14ac:dyDescent="0.25">
      <c r="A1235" s="4" t="s">
        <v>1947</v>
      </c>
      <c r="B1235" s="7">
        <v>182</v>
      </c>
      <c r="C1235" s="7">
        <v>0.85</v>
      </c>
      <c r="D1235" s="7" t="s">
        <v>7378</v>
      </c>
    </row>
    <row r="1236" spans="1:5" x14ac:dyDescent="0.25">
      <c r="A1236" s="4" t="s">
        <v>1948</v>
      </c>
      <c r="B1236" s="7">
        <v>182</v>
      </c>
      <c r="C1236" s="7">
        <v>0.69</v>
      </c>
      <c r="D1236" s="7" t="s">
        <v>7379</v>
      </c>
    </row>
    <row r="1237" spans="1:5" x14ac:dyDescent="0.25">
      <c r="A1237" s="4" t="s">
        <v>1949</v>
      </c>
      <c r="B1237" s="7">
        <v>182</v>
      </c>
      <c r="C1237" s="7">
        <v>0.75</v>
      </c>
      <c r="D1237" s="7" t="s">
        <v>7380</v>
      </c>
    </row>
    <row r="1238" spans="1:5" x14ac:dyDescent="0.25">
      <c r="A1238" s="4" t="s">
        <v>1950</v>
      </c>
      <c r="B1238" s="7">
        <v>162</v>
      </c>
      <c r="C1238" s="7">
        <v>0.75</v>
      </c>
      <c r="D1238" s="7" t="s">
        <v>7381</v>
      </c>
    </row>
    <row r="1239" spans="1:5" x14ac:dyDescent="0.25">
      <c r="A1239" s="4" t="s">
        <v>1951</v>
      </c>
      <c r="B1239" s="7">
        <v>176</v>
      </c>
      <c r="C1239" s="7">
        <v>0.74</v>
      </c>
      <c r="D1239" s="7" t="s">
        <v>7382</v>
      </c>
      <c r="E1239" s="7" t="s">
        <v>7383</v>
      </c>
    </row>
    <row r="1240" spans="1:5" x14ac:dyDescent="0.25">
      <c r="A1240" s="4" t="s">
        <v>1952</v>
      </c>
      <c r="B1240" s="7">
        <v>186</v>
      </c>
      <c r="C1240" s="7">
        <v>0.6</v>
      </c>
      <c r="D1240" s="7" t="s">
        <v>7384</v>
      </c>
    </row>
    <row r="1241" spans="1:5" x14ac:dyDescent="0.25">
      <c r="A1241" s="4" t="s">
        <v>1953</v>
      </c>
      <c r="B1241" s="7">
        <v>176</v>
      </c>
      <c r="C1241" s="7">
        <v>0.83</v>
      </c>
      <c r="D1241" s="7" t="s">
        <v>7385</v>
      </c>
    </row>
    <row r="1242" spans="1:5" x14ac:dyDescent="0.25">
      <c r="A1242" s="4" t="s">
        <v>1954</v>
      </c>
      <c r="B1242" s="7">
        <v>182</v>
      </c>
      <c r="C1242" s="7">
        <v>0.75</v>
      </c>
      <c r="D1242" s="7" t="s">
        <v>7386</v>
      </c>
    </row>
    <row r="1243" spans="1:5" x14ac:dyDescent="0.25">
      <c r="A1243" s="4" t="s">
        <v>1955</v>
      </c>
      <c r="B1243" s="7">
        <v>170</v>
      </c>
      <c r="C1243" s="7">
        <v>0.57999999999999996</v>
      </c>
      <c r="D1243" s="7" t="s">
        <v>7387</v>
      </c>
    </row>
    <row r="1244" spans="1:5" x14ac:dyDescent="0.25">
      <c r="A1244" s="4" t="s">
        <v>1956</v>
      </c>
      <c r="B1244" s="7">
        <v>182</v>
      </c>
      <c r="C1244" s="7">
        <v>0.75</v>
      </c>
      <c r="D1244" s="7" t="s">
        <v>7388</v>
      </c>
    </row>
    <row r="1245" spans="1:5" x14ac:dyDescent="0.25">
      <c r="A1245" s="4" t="s">
        <v>1957</v>
      </c>
      <c r="B1245" s="7">
        <v>190</v>
      </c>
      <c r="C1245" s="7">
        <v>0.9</v>
      </c>
      <c r="D1245" s="7" t="s">
        <v>7389</v>
      </c>
    </row>
    <row r="1246" spans="1:5" x14ac:dyDescent="0.25">
      <c r="A1246" s="4" t="s">
        <v>1958</v>
      </c>
      <c r="B1246" s="7">
        <v>191</v>
      </c>
      <c r="C1246" s="7">
        <v>0.94</v>
      </c>
      <c r="D1246" s="7" t="s">
        <v>7390</v>
      </c>
    </row>
    <row r="1247" spans="1:5" x14ac:dyDescent="0.25">
      <c r="A1247" s="4" t="s">
        <v>1959</v>
      </c>
      <c r="B1247" s="7">
        <v>194</v>
      </c>
      <c r="C1247" s="7">
        <v>0.87</v>
      </c>
      <c r="D1247" s="7" t="s">
        <v>7391</v>
      </c>
    </row>
    <row r="1248" spans="1:5" x14ac:dyDescent="0.25">
      <c r="A1248" s="4" t="s">
        <v>1960</v>
      </c>
      <c r="B1248" s="7">
        <v>173</v>
      </c>
      <c r="C1248" s="7">
        <v>0.91</v>
      </c>
      <c r="D1248" s="7" t="s">
        <v>7392</v>
      </c>
    </row>
    <row r="1249" spans="1:5" x14ac:dyDescent="0.25">
      <c r="A1249" s="4" t="s">
        <v>1961</v>
      </c>
      <c r="B1249" s="7">
        <v>191</v>
      </c>
      <c r="C1249" s="7">
        <v>0.98</v>
      </c>
      <c r="D1249" s="7" t="s">
        <v>7393</v>
      </c>
    </row>
    <row r="1250" spans="1:5" x14ac:dyDescent="0.25">
      <c r="A1250" s="4" t="s">
        <v>1962</v>
      </c>
      <c r="B1250" s="7">
        <v>194</v>
      </c>
      <c r="C1250" s="7">
        <v>0.86</v>
      </c>
      <c r="D1250" s="7" t="s">
        <v>7394</v>
      </c>
    </row>
    <row r="1251" spans="1:5" x14ac:dyDescent="0.25">
      <c r="A1251" s="4" t="s">
        <v>1963</v>
      </c>
      <c r="B1251" s="7">
        <v>198</v>
      </c>
      <c r="C1251" s="7">
        <v>0.88</v>
      </c>
      <c r="D1251" s="7" t="s">
        <v>7395</v>
      </c>
      <c r="E1251" s="7" t="s">
        <v>7396</v>
      </c>
    </row>
    <row r="1252" spans="1:5" x14ac:dyDescent="0.25">
      <c r="A1252" s="4" t="s">
        <v>1964</v>
      </c>
      <c r="B1252" s="7">
        <v>192</v>
      </c>
      <c r="C1252" s="7">
        <v>0.73</v>
      </c>
      <c r="D1252" s="7" t="s">
        <v>7397</v>
      </c>
    </row>
    <row r="1253" spans="1:5" x14ac:dyDescent="0.25">
      <c r="A1253" s="4" t="s">
        <v>1965</v>
      </c>
      <c r="B1253" s="7">
        <v>192</v>
      </c>
      <c r="C1253" s="7">
        <v>0.8</v>
      </c>
      <c r="D1253" s="7" t="s">
        <v>7398</v>
      </c>
    </row>
    <row r="1254" spans="1:5" x14ac:dyDescent="0.25">
      <c r="A1254" s="4" t="s">
        <v>1966</v>
      </c>
      <c r="B1254" s="7">
        <v>179</v>
      </c>
      <c r="C1254" s="7">
        <v>0.73</v>
      </c>
      <c r="D1254" s="7" t="s">
        <v>7399</v>
      </c>
    </row>
    <row r="1255" spans="1:5" x14ac:dyDescent="0.25">
      <c r="A1255" s="4" t="s">
        <v>1967</v>
      </c>
      <c r="B1255" s="7">
        <v>184</v>
      </c>
      <c r="C1255" s="7">
        <v>0.79</v>
      </c>
      <c r="D1255" s="7" t="s">
        <v>7400</v>
      </c>
    </row>
    <row r="1256" spans="1:5" x14ac:dyDescent="0.25">
      <c r="A1256" s="4" t="s">
        <v>1968</v>
      </c>
      <c r="B1256" s="7">
        <v>184</v>
      </c>
      <c r="C1256" s="7">
        <v>0.77</v>
      </c>
      <c r="D1256" s="7" t="s">
        <v>7401</v>
      </c>
    </row>
    <row r="1257" spans="1:5" x14ac:dyDescent="0.25">
      <c r="A1257" s="4" t="s">
        <v>1969</v>
      </c>
      <c r="B1257" s="7">
        <v>184</v>
      </c>
      <c r="C1257" s="7">
        <v>0.98</v>
      </c>
      <c r="D1257" s="7" t="s">
        <v>7402</v>
      </c>
      <c r="E1257" s="7" t="s">
        <v>7403</v>
      </c>
    </row>
    <row r="1258" spans="1:5" x14ac:dyDescent="0.25">
      <c r="A1258" s="4" t="s">
        <v>1970</v>
      </c>
      <c r="B1258" s="7">
        <v>184</v>
      </c>
      <c r="C1258" s="7">
        <v>0.65</v>
      </c>
      <c r="D1258" s="7" t="s">
        <v>7404</v>
      </c>
    </row>
    <row r="1259" spans="1:5" x14ac:dyDescent="0.25">
      <c r="A1259" s="4" t="s">
        <v>1971</v>
      </c>
      <c r="B1259" s="7">
        <v>179</v>
      </c>
      <c r="C1259" s="7">
        <v>0.82</v>
      </c>
      <c r="D1259" s="7" t="s">
        <v>7405</v>
      </c>
      <c r="E1259" s="7" t="s">
        <v>7406</v>
      </c>
    </row>
    <row r="1260" spans="1:5" x14ac:dyDescent="0.25">
      <c r="A1260" s="4" t="s">
        <v>1972</v>
      </c>
      <c r="B1260" s="7">
        <v>192</v>
      </c>
      <c r="C1260" s="7">
        <v>0.83</v>
      </c>
      <c r="D1260" s="7" t="s">
        <v>7407</v>
      </c>
    </row>
    <row r="1261" spans="1:5" x14ac:dyDescent="0.25">
      <c r="A1261" s="4" t="s">
        <v>1973</v>
      </c>
      <c r="B1261" s="7">
        <v>191</v>
      </c>
      <c r="C1261" s="7">
        <v>0.97</v>
      </c>
      <c r="D1261" s="7" t="s">
        <v>7408</v>
      </c>
    </row>
    <row r="1262" spans="1:5" x14ac:dyDescent="0.25">
      <c r="A1262" s="4" t="s">
        <v>1974</v>
      </c>
      <c r="B1262" s="7">
        <v>187</v>
      </c>
      <c r="C1262" s="7">
        <v>0.78</v>
      </c>
      <c r="D1262" s="7" t="s">
        <v>7409</v>
      </c>
    </row>
    <row r="1263" spans="1:5" x14ac:dyDescent="0.25">
      <c r="A1263" s="4" t="s">
        <v>1975</v>
      </c>
      <c r="B1263" s="7">
        <v>190</v>
      </c>
      <c r="C1263" s="7">
        <v>0.67</v>
      </c>
      <c r="D1263" s="7" t="s">
        <v>7410</v>
      </c>
    </row>
    <row r="1264" spans="1:5" x14ac:dyDescent="0.25">
      <c r="A1264" s="4" t="s">
        <v>1976</v>
      </c>
      <c r="B1264" s="7">
        <v>189</v>
      </c>
      <c r="C1264" s="7">
        <v>0.63</v>
      </c>
      <c r="D1264" s="7" t="s">
        <v>7411</v>
      </c>
      <c r="E1264" s="7" t="s">
        <v>7412</v>
      </c>
    </row>
    <row r="1265" spans="1:5" x14ac:dyDescent="0.25">
      <c r="A1265" s="4" t="s">
        <v>1977</v>
      </c>
      <c r="B1265" s="7">
        <v>186</v>
      </c>
      <c r="C1265" s="7">
        <v>0.52</v>
      </c>
      <c r="D1265" s="7" t="s">
        <v>7413</v>
      </c>
    </row>
    <row r="1266" spans="1:5" x14ac:dyDescent="0.25">
      <c r="A1266" s="4" t="s">
        <v>1978</v>
      </c>
      <c r="B1266" s="7">
        <v>182</v>
      </c>
      <c r="C1266" s="7">
        <v>0.52</v>
      </c>
      <c r="D1266" s="7" t="s">
        <v>7414</v>
      </c>
      <c r="E1266" s="7" t="s">
        <v>7415</v>
      </c>
    </row>
    <row r="1267" spans="1:5" x14ac:dyDescent="0.25">
      <c r="A1267" s="4" t="s">
        <v>1979</v>
      </c>
      <c r="B1267" s="7">
        <v>170</v>
      </c>
      <c r="C1267" s="7">
        <v>0.56000000000000005</v>
      </c>
      <c r="D1267" s="7" t="s">
        <v>7416</v>
      </c>
    </row>
    <row r="1268" spans="1:5" x14ac:dyDescent="0.25">
      <c r="A1268" s="4" t="s">
        <v>1980</v>
      </c>
      <c r="B1268" s="7">
        <v>176</v>
      </c>
      <c r="C1268" s="7">
        <v>0.93</v>
      </c>
      <c r="D1268" s="7" t="s">
        <v>7417</v>
      </c>
    </row>
    <row r="1269" spans="1:5" x14ac:dyDescent="0.25">
      <c r="A1269" s="4" t="s">
        <v>1981</v>
      </c>
      <c r="B1269" s="7">
        <v>182</v>
      </c>
      <c r="C1269" s="7">
        <v>0.82</v>
      </c>
      <c r="D1269" s="7" t="s">
        <v>7418</v>
      </c>
      <c r="E1269" s="7" t="s">
        <v>7419</v>
      </c>
    </row>
    <row r="1270" spans="1:5" x14ac:dyDescent="0.25">
      <c r="A1270" s="4" t="s">
        <v>1982</v>
      </c>
      <c r="B1270" s="7">
        <v>182</v>
      </c>
      <c r="C1270" s="7">
        <v>0.66</v>
      </c>
      <c r="D1270" s="7" t="s">
        <v>7420</v>
      </c>
    </row>
    <row r="1271" spans="1:5" x14ac:dyDescent="0.25">
      <c r="A1271" s="4" t="s">
        <v>1983</v>
      </c>
      <c r="B1271" s="7">
        <v>191</v>
      </c>
      <c r="C1271" s="7">
        <v>0.69</v>
      </c>
      <c r="D1271" s="7" t="s">
        <v>7421</v>
      </c>
      <c r="E1271" s="7" t="s">
        <v>5156</v>
      </c>
    </row>
    <row r="1272" spans="1:5" x14ac:dyDescent="0.25">
      <c r="A1272" s="4" t="s">
        <v>1984</v>
      </c>
      <c r="B1272" s="7" t="s">
        <v>84</v>
      </c>
      <c r="C1272" s="7">
        <v>0.99</v>
      </c>
      <c r="D1272" s="7" t="s">
        <v>7422</v>
      </c>
    </row>
    <row r="1273" spans="1:5" x14ac:dyDescent="0.25">
      <c r="A1273" s="4" t="s">
        <v>1985</v>
      </c>
      <c r="B1273" s="7">
        <v>172</v>
      </c>
      <c r="C1273" s="7">
        <v>0.95</v>
      </c>
      <c r="D1273" s="7" t="s">
        <v>7423</v>
      </c>
    </row>
    <row r="1274" spans="1:5" x14ac:dyDescent="0.25">
      <c r="A1274" s="4" t="s">
        <v>1986</v>
      </c>
      <c r="B1274" s="7">
        <v>172</v>
      </c>
      <c r="C1274" s="7">
        <v>0.95</v>
      </c>
      <c r="D1274" s="7" t="s">
        <v>7424</v>
      </c>
    </row>
    <row r="1275" spans="1:5" x14ac:dyDescent="0.25">
      <c r="A1275" s="4" t="s">
        <v>1987</v>
      </c>
      <c r="B1275" s="7">
        <v>172</v>
      </c>
      <c r="C1275" s="7">
        <v>0.97</v>
      </c>
      <c r="D1275" s="7" t="s">
        <v>7425</v>
      </c>
    </row>
    <row r="1276" spans="1:5" x14ac:dyDescent="0.25">
      <c r="A1276" s="4" t="s">
        <v>1988</v>
      </c>
      <c r="B1276" s="7">
        <v>172</v>
      </c>
      <c r="C1276" s="7">
        <v>0.99</v>
      </c>
      <c r="D1276" s="7" t="s">
        <v>7426</v>
      </c>
    </row>
    <row r="1277" spans="1:5" x14ac:dyDescent="0.25">
      <c r="A1277" s="4" t="s">
        <v>1989</v>
      </c>
      <c r="B1277" s="7">
        <v>172</v>
      </c>
      <c r="C1277" s="7">
        <v>0.75</v>
      </c>
      <c r="D1277" s="7" t="s">
        <v>7427</v>
      </c>
    </row>
    <row r="1278" spans="1:5" x14ac:dyDescent="0.25">
      <c r="A1278" s="4" t="s">
        <v>1990</v>
      </c>
      <c r="B1278" s="7">
        <v>172</v>
      </c>
      <c r="C1278" s="7">
        <v>0.54</v>
      </c>
      <c r="D1278" s="7" t="s">
        <v>7428</v>
      </c>
    </row>
    <row r="1279" spans="1:5" x14ac:dyDescent="0.25">
      <c r="A1279" s="4" t="s">
        <v>1991</v>
      </c>
      <c r="B1279" s="7">
        <v>159</v>
      </c>
      <c r="C1279" s="7">
        <v>0.73</v>
      </c>
      <c r="D1279" s="7" t="s">
        <v>7429</v>
      </c>
      <c r="E1279" s="7" t="s">
        <v>7430</v>
      </c>
    </row>
    <row r="1280" spans="1:5" x14ac:dyDescent="0.25">
      <c r="A1280" s="4" t="s">
        <v>1992</v>
      </c>
      <c r="B1280" s="7">
        <v>139</v>
      </c>
      <c r="C1280" s="7">
        <v>0.54</v>
      </c>
      <c r="D1280" s="7" t="s">
        <v>7431</v>
      </c>
    </row>
    <row r="1281" spans="1:5" x14ac:dyDescent="0.25">
      <c r="A1281" s="4" t="s">
        <v>1993</v>
      </c>
      <c r="B1281" s="7">
        <v>194</v>
      </c>
      <c r="C1281" s="7">
        <v>0.7</v>
      </c>
      <c r="D1281" s="7" t="s">
        <v>7432</v>
      </c>
    </row>
    <row r="1282" spans="1:5" x14ac:dyDescent="0.25">
      <c r="A1282" s="4" t="s">
        <v>1994</v>
      </c>
      <c r="B1282" s="7" t="s">
        <v>624</v>
      </c>
      <c r="C1282" s="7">
        <v>0.82</v>
      </c>
      <c r="D1282" s="7" t="s">
        <v>7433</v>
      </c>
    </row>
    <row r="1283" spans="1:5" x14ac:dyDescent="0.25">
      <c r="A1283" s="4" t="s">
        <v>1995</v>
      </c>
      <c r="B1283" s="7" t="s">
        <v>184</v>
      </c>
      <c r="C1283" s="7">
        <v>1</v>
      </c>
      <c r="D1283" s="7" t="s">
        <v>7434</v>
      </c>
    </row>
    <row r="1284" spans="1:5" x14ac:dyDescent="0.25">
      <c r="A1284" s="4" t="s">
        <v>1996</v>
      </c>
      <c r="B1284" s="7">
        <v>184</v>
      </c>
      <c r="C1284" s="7">
        <v>0.88</v>
      </c>
      <c r="D1284" s="7" t="s">
        <v>7435</v>
      </c>
    </row>
    <row r="1285" spans="1:5" x14ac:dyDescent="0.25">
      <c r="A1285" s="4" t="s">
        <v>1997</v>
      </c>
      <c r="B1285" s="7">
        <v>165</v>
      </c>
      <c r="C1285" s="7">
        <v>0.73</v>
      </c>
      <c r="D1285" s="7" t="s">
        <v>7436</v>
      </c>
      <c r="E1285" s="7" t="s">
        <v>7437</v>
      </c>
    </row>
    <row r="1286" spans="1:5" x14ac:dyDescent="0.25">
      <c r="A1286" s="4" t="s">
        <v>1998</v>
      </c>
      <c r="B1286" s="7">
        <v>172</v>
      </c>
      <c r="C1286" s="7">
        <v>0.67</v>
      </c>
      <c r="D1286" s="7" t="s">
        <v>7438</v>
      </c>
      <c r="E1286" s="7" t="s">
        <v>7439</v>
      </c>
    </row>
    <row r="1287" spans="1:5" x14ac:dyDescent="0.25">
      <c r="A1287" s="4" t="s">
        <v>1999</v>
      </c>
      <c r="B1287" s="7">
        <v>172</v>
      </c>
      <c r="C1287" s="7">
        <v>0.95</v>
      </c>
      <c r="D1287" s="7" t="s">
        <v>7440</v>
      </c>
    </row>
    <row r="1288" spans="1:5" x14ac:dyDescent="0.25">
      <c r="A1288" s="4" t="s">
        <v>2000</v>
      </c>
      <c r="B1288" s="7">
        <v>187</v>
      </c>
      <c r="C1288" s="7">
        <v>0.74</v>
      </c>
      <c r="D1288" s="7" t="s">
        <v>7441</v>
      </c>
      <c r="E1288" s="7" t="s">
        <v>7442</v>
      </c>
    </row>
    <row r="1289" spans="1:5" x14ac:dyDescent="0.25">
      <c r="A1289" s="4" t="s">
        <v>2001</v>
      </c>
      <c r="B1289" s="7">
        <v>164</v>
      </c>
      <c r="C1289" s="7">
        <v>0.65</v>
      </c>
      <c r="D1289" s="7" t="s">
        <v>7443</v>
      </c>
      <c r="E1289" s="7" t="s">
        <v>7444</v>
      </c>
    </row>
    <row r="1290" spans="1:5" x14ac:dyDescent="0.25">
      <c r="A1290" s="4" t="s">
        <v>2002</v>
      </c>
      <c r="B1290" s="7">
        <v>159</v>
      </c>
      <c r="C1290" s="7">
        <v>0.56000000000000005</v>
      </c>
      <c r="D1290" s="7" t="s">
        <v>7445</v>
      </c>
      <c r="E1290" s="7" t="s">
        <v>6569</v>
      </c>
    </row>
    <row r="1291" spans="1:5" x14ac:dyDescent="0.25">
      <c r="A1291" s="4" t="s">
        <v>2003</v>
      </c>
      <c r="B1291" s="7">
        <v>187</v>
      </c>
      <c r="C1291" s="7">
        <v>0.92</v>
      </c>
      <c r="D1291" s="7" t="s">
        <v>7446</v>
      </c>
    </row>
    <row r="1292" spans="1:5" x14ac:dyDescent="0.25">
      <c r="A1292" s="4" t="s">
        <v>2004</v>
      </c>
      <c r="B1292" s="7">
        <v>164</v>
      </c>
      <c r="C1292" s="7">
        <v>0.56000000000000005</v>
      </c>
      <c r="D1292" s="7" t="s">
        <v>7447</v>
      </c>
    </row>
    <row r="1293" spans="1:5" x14ac:dyDescent="0.25">
      <c r="A1293" s="4" t="s">
        <v>2005</v>
      </c>
      <c r="B1293" s="7">
        <v>172</v>
      </c>
      <c r="C1293" s="7">
        <v>0.89</v>
      </c>
      <c r="D1293" s="7" t="s">
        <v>7448</v>
      </c>
      <c r="E1293" s="7" t="s">
        <v>7449</v>
      </c>
    </row>
    <row r="1294" spans="1:5" x14ac:dyDescent="0.25">
      <c r="A1294" s="4" t="s">
        <v>2006</v>
      </c>
      <c r="B1294" s="7">
        <v>151</v>
      </c>
      <c r="C1294" s="7">
        <v>0.81</v>
      </c>
      <c r="D1294" s="7" t="s">
        <v>7450</v>
      </c>
    </row>
    <row r="1295" spans="1:5" x14ac:dyDescent="0.25">
      <c r="A1295" s="4" t="s">
        <v>2007</v>
      </c>
      <c r="B1295" s="7">
        <v>159</v>
      </c>
      <c r="C1295" s="7">
        <v>0.56000000000000005</v>
      </c>
      <c r="D1295" s="7" t="s">
        <v>7451</v>
      </c>
    </row>
    <row r="1296" spans="1:5" x14ac:dyDescent="0.25">
      <c r="A1296" s="4" t="s">
        <v>2008</v>
      </c>
      <c r="B1296" s="7">
        <v>145</v>
      </c>
      <c r="C1296" s="7">
        <v>0.76</v>
      </c>
      <c r="D1296" s="7" t="s">
        <v>7452</v>
      </c>
    </row>
    <row r="1297" spans="1:5" x14ac:dyDescent="0.25">
      <c r="A1297" s="4" t="s">
        <v>2009</v>
      </c>
      <c r="B1297" s="7">
        <v>188</v>
      </c>
      <c r="C1297" s="7">
        <v>0.97</v>
      </c>
      <c r="D1297" s="7" t="s">
        <v>7453</v>
      </c>
    </row>
    <row r="1298" spans="1:5" x14ac:dyDescent="0.25">
      <c r="A1298" s="4" t="s">
        <v>2010</v>
      </c>
      <c r="B1298" s="7">
        <v>196</v>
      </c>
      <c r="C1298" s="7">
        <v>0.85</v>
      </c>
      <c r="D1298" s="7" t="s">
        <v>7454</v>
      </c>
      <c r="E1298" s="7" t="s">
        <v>7455</v>
      </c>
    </row>
    <row r="1299" spans="1:5" x14ac:dyDescent="0.25">
      <c r="A1299" s="4" t="s">
        <v>2011</v>
      </c>
      <c r="B1299" s="7">
        <v>185</v>
      </c>
      <c r="C1299" s="7">
        <v>0.71</v>
      </c>
      <c r="D1299" s="7" t="s">
        <v>7456</v>
      </c>
    </row>
    <row r="1300" spans="1:5" x14ac:dyDescent="0.25">
      <c r="A1300" s="4" t="s">
        <v>2012</v>
      </c>
      <c r="B1300" s="7">
        <v>185</v>
      </c>
      <c r="C1300" s="7">
        <v>0.55000000000000004</v>
      </c>
      <c r="D1300" s="7" t="s">
        <v>7457</v>
      </c>
    </row>
    <row r="1301" spans="1:5" x14ac:dyDescent="0.25">
      <c r="A1301" s="4" t="s">
        <v>2013</v>
      </c>
      <c r="B1301" s="7">
        <v>156</v>
      </c>
      <c r="C1301" s="7">
        <v>0.81</v>
      </c>
      <c r="D1301" s="7" t="s">
        <v>7458</v>
      </c>
      <c r="E1301" s="7" t="s">
        <v>7459</v>
      </c>
    </row>
    <row r="1302" spans="1:5" x14ac:dyDescent="0.25">
      <c r="A1302" s="4" t="s">
        <v>2014</v>
      </c>
      <c r="B1302" s="7">
        <v>180</v>
      </c>
      <c r="C1302" s="7">
        <v>0.52</v>
      </c>
      <c r="D1302" s="7" t="s">
        <v>7460</v>
      </c>
    </row>
    <row r="1303" spans="1:5" x14ac:dyDescent="0.25">
      <c r="A1303" s="4" t="s">
        <v>2015</v>
      </c>
      <c r="B1303" s="7">
        <v>145</v>
      </c>
      <c r="C1303" s="7">
        <v>0.97</v>
      </c>
      <c r="D1303" s="7" t="s">
        <v>7461</v>
      </c>
    </row>
    <row r="1304" spans="1:5" x14ac:dyDescent="0.25">
      <c r="A1304" s="4" t="s">
        <v>2016</v>
      </c>
      <c r="B1304" s="7">
        <v>194</v>
      </c>
      <c r="C1304" s="7">
        <v>0.8</v>
      </c>
      <c r="D1304" s="7" t="s">
        <v>7462</v>
      </c>
    </row>
    <row r="1305" spans="1:5" x14ac:dyDescent="0.25">
      <c r="A1305" s="4" t="s">
        <v>2017</v>
      </c>
      <c r="B1305" s="7">
        <v>180</v>
      </c>
      <c r="C1305" s="7">
        <v>0.62</v>
      </c>
      <c r="D1305" s="7" t="s">
        <v>7463</v>
      </c>
    </row>
    <row r="1306" spans="1:5" x14ac:dyDescent="0.25">
      <c r="A1306" s="4" t="s">
        <v>2018</v>
      </c>
      <c r="B1306" s="7">
        <v>185</v>
      </c>
      <c r="C1306" s="7">
        <v>0.75</v>
      </c>
      <c r="D1306" s="7" t="s">
        <v>7464</v>
      </c>
    </row>
    <row r="1307" spans="1:5" x14ac:dyDescent="0.25">
      <c r="A1307" s="4" t="s">
        <v>2019</v>
      </c>
      <c r="B1307" s="7">
        <v>180</v>
      </c>
      <c r="C1307" s="7">
        <v>0.68</v>
      </c>
      <c r="D1307" s="7" t="s">
        <v>7465</v>
      </c>
    </row>
    <row r="1308" spans="1:5" x14ac:dyDescent="0.25">
      <c r="A1308" s="4" t="s">
        <v>2020</v>
      </c>
      <c r="B1308" s="7">
        <v>197</v>
      </c>
      <c r="C1308" s="7">
        <v>0.79</v>
      </c>
      <c r="D1308" s="7" t="s">
        <v>7466</v>
      </c>
      <c r="E1308" s="7" t="s">
        <v>7467</v>
      </c>
    </row>
    <row r="1309" spans="1:5" x14ac:dyDescent="0.25">
      <c r="A1309" s="4" t="s">
        <v>2021</v>
      </c>
      <c r="B1309" s="7">
        <v>170</v>
      </c>
      <c r="C1309" s="7">
        <v>0.85</v>
      </c>
      <c r="D1309" s="7" t="s">
        <v>7468</v>
      </c>
    </row>
    <row r="1310" spans="1:5" x14ac:dyDescent="0.25">
      <c r="A1310" s="4" t="s">
        <v>2022</v>
      </c>
      <c r="B1310" s="7">
        <v>185</v>
      </c>
      <c r="C1310" s="7">
        <v>0.6</v>
      </c>
      <c r="D1310" s="7" t="s">
        <v>7469</v>
      </c>
    </row>
    <row r="1311" spans="1:5" x14ac:dyDescent="0.25">
      <c r="A1311" s="4" t="s">
        <v>2023</v>
      </c>
      <c r="B1311" s="7">
        <v>172</v>
      </c>
      <c r="C1311" s="7">
        <v>0.94</v>
      </c>
      <c r="D1311" s="7" t="s">
        <v>7470</v>
      </c>
      <c r="E1311" s="7" t="s">
        <v>5064</v>
      </c>
    </row>
    <row r="1312" spans="1:5" x14ac:dyDescent="0.25">
      <c r="A1312" s="4" t="s">
        <v>2024</v>
      </c>
      <c r="B1312" s="7">
        <v>167</v>
      </c>
      <c r="C1312" s="7">
        <v>0.66</v>
      </c>
      <c r="D1312" s="7" t="s">
        <v>7471</v>
      </c>
    </row>
    <row r="1313" spans="1:5" x14ac:dyDescent="0.25">
      <c r="A1313" s="4" t="s">
        <v>2025</v>
      </c>
      <c r="B1313" s="7">
        <v>172</v>
      </c>
      <c r="C1313" s="7">
        <v>0.84</v>
      </c>
      <c r="D1313" s="7" t="s">
        <v>7472</v>
      </c>
    </row>
    <row r="1314" spans="1:5" x14ac:dyDescent="0.25">
      <c r="A1314" s="4" t="s">
        <v>2026</v>
      </c>
      <c r="B1314" s="7">
        <v>198</v>
      </c>
      <c r="C1314" s="7">
        <v>0.61</v>
      </c>
      <c r="D1314" s="7" t="s">
        <v>7473</v>
      </c>
      <c r="E1314" s="7" t="s">
        <v>7474</v>
      </c>
    </row>
    <row r="1315" spans="1:5" x14ac:dyDescent="0.25">
      <c r="A1315" s="4" t="s">
        <v>2027</v>
      </c>
      <c r="B1315" s="7">
        <v>184</v>
      </c>
      <c r="C1315" s="7">
        <v>0.77</v>
      </c>
      <c r="D1315" s="7" t="s">
        <v>7475</v>
      </c>
    </row>
    <row r="1316" spans="1:5" x14ac:dyDescent="0.25">
      <c r="A1316" s="4" t="s">
        <v>2028</v>
      </c>
      <c r="B1316" s="7">
        <v>179</v>
      </c>
      <c r="C1316" s="7">
        <v>1</v>
      </c>
      <c r="D1316" s="7" t="s">
        <v>7476</v>
      </c>
    </row>
    <row r="1317" spans="1:5" x14ac:dyDescent="0.25">
      <c r="A1317" s="4" t="s">
        <v>2029</v>
      </c>
      <c r="B1317" s="7">
        <v>145</v>
      </c>
      <c r="C1317" s="7">
        <v>0.57999999999999996</v>
      </c>
      <c r="D1317" s="7" t="s">
        <v>7477</v>
      </c>
    </row>
    <row r="1318" spans="1:5" x14ac:dyDescent="0.25">
      <c r="A1318" s="4" t="s">
        <v>2030</v>
      </c>
      <c r="B1318" s="7">
        <v>153</v>
      </c>
      <c r="C1318" s="7">
        <v>0.65</v>
      </c>
      <c r="D1318" s="7" t="s">
        <v>7478</v>
      </c>
    </row>
    <row r="1319" spans="1:5" x14ac:dyDescent="0.25">
      <c r="A1319" s="4" t="s">
        <v>2031</v>
      </c>
      <c r="B1319" s="7">
        <v>174</v>
      </c>
      <c r="C1319" s="7">
        <v>0.95</v>
      </c>
      <c r="D1319" s="7" t="s">
        <v>7479</v>
      </c>
    </row>
    <row r="1320" spans="1:5" x14ac:dyDescent="0.25">
      <c r="A1320" s="4" t="s">
        <v>2032</v>
      </c>
      <c r="B1320" s="7">
        <v>185</v>
      </c>
      <c r="C1320" s="7">
        <v>0.52</v>
      </c>
      <c r="D1320" s="7" t="s">
        <v>7480</v>
      </c>
    </row>
    <row r="1321" spans="1:5" x14ac:dyDescent="0.25">
      <c r="A1321" s="4" t="s">
        <v>2033</v>
      </c>
      <c r="B1321" s="7">
        <v>184</v>
      </c>
      <c r="C1321" s="7">
        <v>0.89</v>
      </c>
      <c r="D1321" s="7" t="s">
        <v>7481</v>
      </c>
    </row>
    <row r="1322" spans="1:5" x14ac:dyDescent="0.25">
      <c r="A1322" s="4" t="s">
        <v>2034</v>
      </c>
      <c r="B1322" s="7">
        <v>165</v>
      </c>
      <c r="C1322" s="7">
        <v>0.62</v>
      </c>
      <c r="D1322" s="7" t="s">
        <v>7482</v>
      </c>
      <c r="E1322" s="7" t="s">
        <v>7483</v>
      </c>
    </row>
    <row r="1323" spans="1:5" x14ac:dyDescent="0.25">
      <c r="A1323" s="4" t="s">
        <v>2035</v>
      </c>
      <c r="B1323" s="7">
        <v>166</v>
      </c>
      <c r="C1323" s="7">
        <v>0.89</v>
      </c>
      <c r="D1323" s="7" t="s">
        <v>7484</v>
      </c>
    </row>
    <row r="1324" spans="1:5" x14ac:dyDescent="0.25">
      <c r="A1324" s="4" t="s">
        <v>2036</v>
      </c>
      <c r="B1324" s="7">
        <v>175</v>
      </c>
      <c r="C1324" s="7">
        <v>0.71</v>
      </c>
      <c r="D1324" s="7" t="s">
        <v>7485</v>
      </c>
      <c r="E1324" s="7" t="s">
        <v>7137</v>
      </c>
    </row>
    <row r="1325" spans="1:5" x14ac:dyDescent="0.25">
      <c r="A1325" s="4" t="s">
        <v>2037</v>
      </c>
      <c r="B1325" s="7">
        <v>145</v>
      </c>
      <c r="C1325" s="7">
        <v>0.83</v>
      </c>
      <c r="D1325" s="7" t="s">
        <v>7486</v>
      </c>
    </row>
    <row r="1326" spans="1:5" x14ac:dyDescent="0.25">
      <c r="A1326" s="4" t="s">
        <v>2038</v>
      </c>
      <c r="B1326" s="7">
        <v>172</v>
      </c>
      <c r="C1326" s="7">
        <v>0.96</v>
      </c>
      <c r="D1326" s="7" t="s">
        <v>7487</v>
      </c>
      <c r="E1326" s="7" t="s">
        <v>7488</v>
      </c>
    </row>
    <row r="1327" spans="1:5" x14ac:dyDescent="0.25">
      <c r="A1327" s="4" t="s">
        <v>2039</v>
      </c>
      <c r="B1327" s="7">
        <v>145</v>
      </c>
      <c r="C1327" s="7">
        <v>0.86</v>
      </c>
      <c r="D1327" s="7" t="s">
        <v>7489</v>
      </c>
    </row>
    <row r="1328" spans="1:5" x14ac:dyDescent="0.25">
      <c r="A1328" s="4" t="s">
        <v>2040</v>
      </c>
      <c r="B1328" s="7">
        <v>145</v>
      </c>
      <c r="C1328" s="7">
        <v>0.99</v>
      </c>
      <c r="D1328" s="7" t="s">
        <v>7490</v>
      </c>
    </row>
    <row r="1329" spans="1:5" x14ac:dyDescent="0.25">
      <c r="A1329" s="4" t="s">
        <v>2041</v>
      </c>
      <c r="B1329" s="7">
        <v>145</v>
      </c>
      <c r="C1329" s="7">
        <v>0.98</v>
      </c>
      <c r="D1329" s="7" t="s">
        <v>7491</v>
      </c>
      <c r="E1329" s="7" t="s">
        <v>7492</v>
      </c>
    </row>
    <row r="1330" spans="1:5" x14ac:dyDescent="0.25">
      <c r="A1330" s="4" t="s">
        <v>2042</v>
      </c>
      <c r="B1330" s="7">
        <v>182</v>
      </c>
      <c r="C1330" s="7">
        <v>0.61</v>
      </c>
      <c r="D1330" s="7" t="s">
        <v>7493</v>
      </c>
      <c r="E1330" s="7" t="s">
        <v>7494</v>
      </c>
    </row>
    <row r="1331" spans="1:5" x14ac:dyDescent="0.25">
      <c r="A1331" s="4" t="s">
        <v>2043</v>
      </c>
      <c r="B1331" s="7">
        <v>145</v>
      </c>
      <c r="C1331" s="7">
        <v>0.62</v>
      </c>
      <c r="D1331" s="7" t="s">
        <v>7495</v>
      </c>
    </row>
    <row r="1332" spans="1:5" x14ac:dyDescent="0.25">
      <c r="A1332" s="4" t="s">
        <v>2044</v>
      </c>
      <c r="B1332" s="7">
        <v>145</v>
      </c>
      <c r="C1332" s="7">
        <v>0.79</v>
      </c>
      <c r="D1332" s="7" t="s">
        <v>7496</v>
      </c>
      <c r="E1332" s="7" t="s">
        <v>7497</v>
      </c>
    </row>
    <row r="1333" spans="1:5" x14ac:dyDescent="0.25">
      <c r="A1333" s="4" t="s">
        <v>2045</v>
      </c>
      <c r="B1333" s="7">
        <v>145</v>
      </c>
      <c r="C1333" s="7">
        <v>0.96</v>
      </c>
      <c r="D1333" s="7" t="s">
        <v>7498</v>
      </c>
      <c r="E1333" s="7" t="s">
        <v>7499</v>
      </c>
    </row>
    <row r="1334" spans="1:5" x14ac:dyDescent="0.25">
      <c r="A1334" s="4" t="s">
        <v>2046</v>
      </c>
      <c r="B1334" s="7">
        <v>172</v>
      </c>
      <c r="C1334" s="7">
        <v>0.96</v>
      </c>
      <c r="D1334" s="7" t="s">
        <v>7500</v>
      </c>
      <c r="E1334" s="7" t="s">
        <v>7501</v>
      </c>
    </row>
    <row r="1335" spans="1:5" x14ac:dyDescent="0.25">
      <c r="A1335" s="4" t="s">
        <v>2047</v>
      </c>
      <c r="B1335" s="7">
        <v>145</v>
      </c>
      <c r="C1335" s="7">
        <v>0.7</v>
      </c>
      <c r="D1335" s="7" t="s">
        <v>7502</v>
      </c>
    </row>
    <row r="1336" spans="1:5" x14ac:dyDescent="0.25">
      <c r="A1336" s="4" t="s">
        <v>2048</v>
      </c>
      <c r="B1336" s="7">
        <v>145</v>
      </c>
      <c r="C1336" s="7">
        <v>0.97</v>
      </c>
      <c r="D1336" s="7" t="s">
        <v>7503</v>
      </c>
    </row>
    <row r="1337" spans="1:5" x14ac:dyDescent="0.25">
      <c r="A1337" s="4" t="s">
        <v>2049</v>
      </c>
      <c r="B1337" s="7">
        <v>198</v>
      </c>
      <c r="C1337" s="7">
        <v>0.59</v>
      </c>
      <c r="D1337" s="7" t="s">
        <v>7504</v>
      </c>
      <c r="E1337" s="7" t="s">
        <v>5028</v>
      </c>
    </row>
    <row r="1338" spans="1:5" x14ac:dyDescent="0.25">
      <c r="A1338" s="4" t="s">
        <v>2050</v>
      </c>
      <c r="B1338" s="7">
        <v>173</v>
      </c>
      <c r="C1338" s="7">
        <v>0.5</v>
      </c>
      <c r="D1338" s="7" t="s">
        <v>7505</v>
      </c>
    </row>
    <row r="1339" spans="1:5" x14ac:dyDescent="0.25">
      <c r="A1339" s="4" t="s">
        <v>2051</v>
      </c>
      <c r="B1339" s="7">
        <v>198</v>
      </c>
      <c r="C1339" s="7">
        <v>0.73</v>
      </c>
      <c r="D1339" s="7" t="s">
        <v>7506</v>
      </c>
      <c r="E1339" s="7" t="s">
        <v>5092</v>
      </c>
    </row>
    <row r="1340" spans="1:5" x14ac:dyDescent="0.25">
      <c r="A1340" s="4" t="s">
        <v>2052</v>
      </c>
      <c r="B1340" s="7">
        <v>145</v>
      </c>
      <c r="C1340" s="7">
        <v>0.67</v>
      </c>
      <c r="D1340" s="7" t="s">
        <v>7507</v>
      </c>
    </row>
    <row r="1341" spans="1:5" x14ac:dyDescent="0.25">
      <c r="A1341" s="4" t="s">
        <v>2053</v>
      </c>
      <c r="B1341" s="7">
        <v>175</v>
      </c>
      <c r="C1341" s="7">
        <v>0.5</v>
      </c>
      <c r="D1341" s="7" t="s">
        <v>7508</v>
      </c>
      <c r="E1341" s="7" t="s">
        <v>7509</v>
      </c>
    </row>
    <row r="1342" spans="1:5" x14ac:dyDescent="0.25">
      <c r="A1342" s="4" t="s">
        <v>2054</v>
      </c>
      <c r="B1342" s="7">
        <v>184</v>
      </c>
      <c r="C1342" s="7">
        <v>0.85</v>
      </c>
      <c r="D1342" s="7" t="s">
        <v>7510</v>
      </c>
    </row>
    <row r="1343" spans="1:5" x14ac:dyDescent="0.25">
      <c r="A1343" s="4" t="s">
        <v>2055</v>
      </c>
      <c r="B1343" s="7">
        <v>176</v>
      </c>
      <c r="C1343" s="7">
        <v>0.62</v>
      </c>
      <c r="D1343" s="7" t="s">
        <v>7511</v>
      </c>
    </row>
    <row r="1344" spans="1:5" x14ac:dyDescent="0.25">
      <c r="A1344" s="4" t="s">
        <v>2056</v>
      </c>
      <c r="B1344" s="7">
        <v>182</v>
      </c>
      <c r="C1344" s="7">
        <v>0.56999999999999995</v>
      </c>
      <c r="D1344" s="7" t="s">
        <v>7512</v>
      </c>
    </row>
    <row r="1345" spans="1:5" x14ac:dyDescent="0.25">
      <c r="A1345" s="4" t="s">
        <v>2057</v>
      </c>
      <c r="B1345" s="7">
        <v>170</v>
      </c>
      <c r="C1345" s="7">
        <v>0.81</v>
      </c>
      <c r="D1345" s="7" t="s">
        <v>7513</v>
      </c>
    </row>
    <row r="1346" spans="1:5" x14ac:dyDescent="0.25">
      <c r="A1346" s="4" t="s">
        <v>2058</v>
      </c>
      <c r="B1346" s="7">
        <v>176</v>
      </c>
      <c r="C1346" s="7">
        <v>0.51</v>
      </c>
      <c r="D1346" s="7" t="s">
        <v>7514</v>
      </c>
    </row>
    <row r="1347" spans="1:5" x14ac:dyDescent="0.25">
      <c r="A1347" s="4" t="s">
        <v>2059</v>
      </c>
      <c r="B1347" s="7">
        <v>182</v>
      </c>
      <c r="C1347" s="7">
        <v>0.65</v>
      </c>
      <c r="D1347" s="7" t="s">
        <v>7515</v>
      </c>
      <c r="E1347" s="7" t="s">
        <v>7516</v>
      </c>
    </row>
    <row r="1348" spans="1:5" x14ac:dyDescent="0.25">
      <c r="A1348" s="4" t="s">
        <v>2060</v>
      </c>
      <c r="B1348" s="7">
        <v>176</v>
      </c>
      <c r="C1348" s="7">
        <v>0.88</v>
      </c>
      <c r="D1348" s="7" t="s">
        <v>7517</v>
      </c>
    </row>
    <row r="1349" spans="1:5" x14ac:dyDescent="0.25">
      <c r="A1349" s="4" t="s">
        <v>2061</v>
      </c>
      <c r="B1349" s="7">
        <v>170</v>
      </c>
      <c r="C1349" s="7">
        <v>1</v>
      </c>
      <c r="D1349" s="7" t="s">
        <v>7518</v>
      </c>
    </row>
    <row r="1350" spans="1:5" x14ac:dyDescent="0.25">
      <c r="A1350" s="4" t="s">
        <v>2062</v>
      </c>
      <c r="B1350" s="7">
        <v>170</v>
      </c>
      <c r="C1350" s="7">
        <v>1</v>
      </c>
      <c r="D1350" s="7" t="s">
        <v>7519</v>
      </c>
    </row>
    <row r="1351" spans="1:5" x14ac:dyDescent="0.25">
      <c r="A1351" s="4" t="s">
        <v>2063</v>
      </c>
      <c r="B1351" s="7">
        <v>182</v>
      </c>
      <c r="C1351" s="7">
        <v>0.55000000000000004</v>
      </c>
      <c r="D1351" s="7" t="s">
        <v>7520</v>
      </c>
    </row>
    <row r="1352" spans="1:5" x14ac:dyDescent="0.25">
      <c r="A1352" s="4" t="s">
        <v>2064</v>
      </c>
      <c r="B1352" s="7">
        <v>182</v>
      </c>
      <c r="C1352" s="7">
        <v>0.56000000000000005</v>
      </c>
      <c r="D1352" s="7" t="s">
        <v>7521</v>
      </c>
      <c r="E1352" s="7" t="s">
        <v>5015</v>
      </c>
    </row>
    <row r="1353" spans="1:5" x14ac:dyDescent="0.25">
      <c r="A1353" s="4" t="s">
        <v>2065</v>
      </c>
      <c r="B1353" s="7">
        <v>182</v>
      </c>
      <c r="C1353" s="7">
        <v>0.68</v>
      </c>
      <c r="D1353" s="7" t="s">
        <v>7522</v>
      </c>
      <c r="E1353" s="7" t="s">
        <v>7523</v>
      </c>
    </row>
    <row r="1354" spans="1:5" x14ac:dyDescent="0.25">
      <c r="A1354" s="4" t="s">
        <v>2066</v>
      </c>
      <c r="B1354" s="7">
        <v>182</v>
      </c>
      <c r="C1354" s="7">
        <v>0.79</v>
      </c>
      <c r="D1354" s="7" t="s">
        <v>7524</v>
      </c>
    </row>
    <row r="1355" spans="1:5" x14ac:dyDescent="0.25">
      <c r="A1355" s="4" t="s">
        <v>2067</v>
      </c>
      <c r="B1355" s="7">
        <v>170</v>
      </c>
      <c r="C1355" s="7">
        <v>0.99</v>
      </c>
      <c r="D1355" s="7" t="s">
        <v>7525</v>
      </c>
    </row>
    <row r="1356" spans="1:5" x14ac:dyDescent="0.25">
      <c r="A1356" s="4" t="s">
        <v>2068</v>
      </c>
      <c r="B1356" s="7">
        <v>176</v>
      </c>
      <c r="C1356" s="7">
        <v>0.56000000000000005</v>
      </c>
      <c r="D1356" s="7" t="s">
        <v>7526</v>
      </c>
      <c r="E1356" s="7" t="s">
        <v>7527</v>
      </c>
    </row>
    <row r="1357" spans="1:5" x14ac:dyDescent="0.25">
      <c r="A1357" s="4" t="s">
        <v>2069</v>
      </c>
      <c r="B1357" s="7">
        <v>184</v>
      </c>
      <c r="C1357" s="7">
        <v>0.96</v>
      </c>
      <c r="D1357" s="7" t="s">
        <v>7528</v>
      </c>
    </row>
    <row r="1358" spans="1:5" x14ac:dyDescent="0.25">
      <c r="A1358" s="4" t="s">
        <v>2070</v>
      </c>
      <c r="B1358" s="7">
        <v>179</v>
      </c>
      <c r="C1358" s="7">
        <v>0.7</v>
      </c>
      <c r="D1358" s="7" t="s">
        <v>7529</v>
      </c>
    </row>
    <row r="1359" spans="1:5" x14ac:dyDescent="0.25">
      <c r="A1359" s="4" t="s">
        <v>2071</v>
      </c>
      <c r="B1359" s="7">
        <v>184</v>
      </c>
      <c r="C1359" s="7">
        <v>1</v>
      </c>
      <c r="D1359" s="7" t="s">
        <v>7530</v>
      </c>
    </row>
    <row r="1360" spans="1:5" x14ac:dyDescent="0.25">
      <c r="A1360" s="4" t="s">
        <v>2072</v>
      </c>
      <c r="B1360" s="7">
        <v>184</v>
      </c>
      <c r="C1360" s="7">
        <v>0.94</v>
      </c>
      <c r="D1360" s="7" t="s">
        <v>7531</v>
      </c>
    </row>
    <row r="1361" spans="1:5" x14ac:dyDescent="0.25">
      <c r="A1361" s="4" t="s">
        <v>2073</v>
      </c>
      <c r="B1361" s="7">
        <v>179</v>
      </c>
      <c r="C1361" s="7">
        <v>0.64</v>
      </c>
      <c r="D1361" s="7" t="s">
        <v>7532</v>
      </c>
    </row>
    <row r="1362" spans="1:5" x14ac:dyDescent="0.25">
      <c r="A1362" s="4" t="s">
        <v>2074</v>
      </c>
      <c r="B1362" s="7">
        <v>179</v>
      </c>
      <c r="C1362" s="7">
        <v>0.94</v>
      </c>
      <c r="D1362" s="7" t="s">
        <v>7533</v>
      </c>
    </row>
    <row r="1363" spans="1:5" x14ac:dyDescent="0.25">
      <c r="A1363" s="4" t="s">
        <v>2075</v>
      </c>
      <c r="B1363" s="7">
        <v>184</v>
      </c>
      <c r="C1363" s="7">
        <v>0.74</v>
      </c>
      <c r="D1363" s="7" t="s">
        <v>7534</v>
      </c>
    </row>
    <row r="1364" spans="1:5" x14ac:dyDescent="0.25">
      <c r="A1364" s="4" t="s">
        <v>2076</v>
      </c>
      <c r="B1364" s="7">
        <v>173</v>
      </c>
      <c r="C1364" s="7">
        <v>0.86</v>
      </c>
      <c r="D1364" s="7" t="s">
        <v>7535</v>
      </c>
      <c r="E1364" s="7" t="s">
        <v>7536</v>
      </c>
    </row>
    <row r="1365" spans="1:5" x14ac:dyDescent="0.25">
      <c r="A1365" s="4" t="s">
        <v>2077</v>
      </c>
      <c r="B1365" s="7">
        <v>184</v>
      </c>
      <c r="C1365" s="7">
        <v>1</v>
      </c>
      <c r="D1365" s="7" t="s">
        <v>7537</v>
      </c>
      <c r="E1365" s="7" t="s">
        <v>7538</v>
      </c>
    </row>
    <row r="1366" spans="1:5" x14ac:dyDescent="0.25">
      <c r="A1366" s="4" t="s">
        <v>2078</v>
      </c>
      <c r="B1366" s="7">
        <v>184</v>
      </c>
      <c r="C1366" s="7">
        <v>1</v>
      </c>
      <c r="D1366" s="7" t="s">
        <v>7539</v>
      </c>
      <c r="E1366" s="7" t="s">
        <v>7540</v>
      </c>
    </row>
    <row r="1367" spans="1:5" x14ac:dyDescent="0.25">
      <c r="A1367" s="4" t="s">
        <v>2079</v>
      </c>
      <c r="B1367" s="7">
        <v>184</v>
      </c>
      <c r="C1367" s="7">
        <v>1</v>
      </c>
      <c r="D1367" s="7" t="s">
        <v>7541</v>
      </c>
    </row>
    <row r="1368" spans="1:5" x14ac:dyDescent="0.25">
      <c r="A1368" s="4" t="s">
        <v>2080</v>
      </c>
      <c r="B1368" s="7">
        <v>192</v>
      </c>
      <c r="C1368" s="7">
        <v>0.57999999999999996</v>
      </c>
      <c r="D1368" s="7" t="s">
        <v>7542</v>
      </c>
    </row>
    <row r="1369" spans="1:5" x14ac:dyDescent="0.25">
      <c r="A1369" s="4" t="s">
        <v>2081</v>
      </c>
      <c r="B1369" s="7">
        <v>173</v>
      </c>
      <c r="C1369" s="7">
        <v>0.97</v>
      </c>
      <c r="D1369" s="7" t="s">
        <v>7543</v>
      </c>
    </row>
    <row r="1370" spans="1:5" x14ac:dyDescent="0.25">
      <c r="A1370" s="4" t="s">
        <v>2082</v>
      </c>
      <c r="B1370" s="7">
        <v>184</v>
      </c>
      <c r="C1370" s="7">
        <v>0.71</v>
      </c>
      <c r="D1370" s="7" t="s">
        <v>7544</v>
      </c>
    </row>
    <row r="1371" spans="1:5" x14ac:dyDescent="0.25">
      <c r="A1371" s="4" t="s">
        <v>2083</v>
      </c>
      <c r="B1371" s="7">
        <v>184</v>
      </c>
      <c r="C1371" s="7">
        <v>0.67</v>
      </c>
      <c r="D1371" s="7" t="s">
        <v>7545</v>
      </c>
    </row>
    <row r="1372" spans="1:5" x14ac:dyDescent="0.25">
      <c r="A1372" s="4" t="s">
        <v>2084</v>
      </c>
      <c r="B1372" s="7">
        <v>184</v>
      </c>
      <c r="C1372" s="7">
        <v>0.61</v>
      </c>
      <c r="D1372" s="7" t="s">
        <v>7546</v>
      </c>
    </row>
    <row r="1373" spans="1:5" x14ac:dyDescent="0.25">
      <c r="A1373" s="4" t="s">
        <v>2085</v>
      </c>
      <c r="B1373" s="7">
        <v>173</v>
      </c>
      <c r="C1373" s="7">
        <v>0.66</v>
      </c>
      <c r="D1373" s="7" t="s">
        <v>7547</v>
      </c>
      <c r="E1373" s="7" t="s">
        <v>7548</v>
      </c>
    </row>
    <row r="1374" spans="1:5" x14ac:dyDescent="0.25">
      <c r="A1374" s="4" t="s">
        <v>2086</v>
      </c>
      <c r="B1374" s="7">
        <v>184</v>
      </c>
      <c r="C1374" s="7">
        <v>0.83</v>
      </c>
      <c r="D1374" s="7" t="s">
        <v>7549</v>
      </c>
    </row>
    <row r="1375" spans="1:5" x14ac:dyDescent="0.25">
      <c r="A1375" s="4" t="s">
        <v>2087</v>
      </c>
      <c r="B1375" s="7">
        <v>184</v>
      </c>
      <c r="C1375" s="7">
        <v>0.94</v>
      </c>
      <c r="D1375" s="7" t="s">
        <v>7550</v>
      </c>
      <c r="E1375" s="7" t="s">
        <v>7551</v>
      </c>
    </row>
    <row r="1376" spans="1:5" x14ac:dyDescent="0.25">
      <c r="A1376" s="4" t="s">
        <v>2088</v>
      </c>
      <c r="B1376" s="7">
        <v>192</v>
      </c>
      <c r="C1376" s="7">
        <v>0.71</v>
      </c>
      <c r="D1376" s="7" t="s">
        <v>7552</v>
      </c>
    </row>
    <row r="1377" spans="1:5" x14ac:dyDescent="0.25">
      <c r="A1377" s="4" t="s">
        <v>2089</v>
      </c>
      <c r="B1377" s="7">
        <v>172</v>
      </c>
      <c r="C1377" s="7">
        <v>0.95</v>
      </c>
      <c r="D1377" s="7" t="s">
        <v>7553</v>
      </c>
    </row>
    <row r="1378" spans="1:5" x14ac:dyDescent="0.25">
      <c r="A1378" s="4" t="s">
        <v>2090</v>
      </c>
      <c r="B1378" s="7">
        <v>164</v>
      </c>
      <c r="C1378" s="7">
        <v>0.79</v>
      </c>
      <c r="D1378" s="7" t="s">
        <v>7554</v>
      </c>
    </row>
    <row r="1379" spans="1:5" x14ac:dyDescent="0.25">
      <c r="A1379" s="4" t="s">
        <v>2091</v>
      </c>
      <c r="B1379" s="7">
        <v>187</v>
      </c>
      <c r="C1379" s="7">
        <v>0.6</v>
      </c>
      <c r="D1379" s="7" t="s">
        <v>7555</v>
      </c>
    </row>
    <row r="1380" spans="1:5" x14ac:dyDescent="0.25">
      <c r="A1380" s="4" t="s">
        <v>2092</v>
      </c>
      <c r="B1380" s="7">
        <v>170</v>
      </c>
      <c r="C1380" s="7">
        <v>0.69</v>
      </c>
      <c r="D1380" s="7" t="s">
        <v>7556</v>
      </c>
    </row>
    <row r="1381" spans="1:5" x14ac:dyDescent="0.25">
      <c r="A1381" s="4" t="s">
        <v>2093</v>
      </c>
      <c r="B1381" s="7">
        <v>182</v>
      </c>
      <c r="C1381" s="7">
        <v>0.72</v>
      </c>
      <c r="D1381" s="7" t="s">
        <v>7557</v>
      </c>
    </row>
    <row r="1382" spans="1:5" x14ac:dyDescent="0.25">
      <c r="A1382" s="4" t="s">
        <v>2094</v>
      </c>
      <c r="B1382" s="7">
        <v>182</v>
      </c>
      <c r="C1382" s="7">
        <v>0.51</v>
      </c>
      <c r="D1382" s="7" t="s">
        <v>7558</v>
      </c>
    </row>
    <row r="1383" spans="1:5" x14ac:dyDescent="0.25">
      <c r="A1383" s="4" t="s">
        <v>2095</v>
      </c>
      <c r="B1383" s="7">
        <v>182</v>
      </c>
      <c r="C1383" s="7">
        <v>0.57999999999999996</v>
      </c>
      <c r="D1383" s="7" t="s">
        <v>7559</v>
      </c>
    </row>
    <row r="1384" spans="1:5" x14ac:dyDescent="0.25">
      <c r="A1384" s="4" t="s">
        <v>2096</v>
      </c>
      <c r="B1384" s="7">
        <v>182</v>
      </c>
      <c r="C1384" s="7">
        <v>0.74</v>
      </c>
      <c r="D1384" s="7" t="s">
        <v>7560</v>
      </c>
    </row>
    <row r="1385" spans="1:5" x14ac:dyDescent="0.25">
      <c r="A1385" s="4" t="s">
        <v>2097</v>
      </c>
      <c r="B1385" s="7">
        <v>184</v>
      </c>
      <c r="C1385" s="7">
        <v>0.83</v>
      </c>
      <c r="D1385" s="7" t="s">
        <v>7561</v>
      </c>
    </row>
    <row r="1386" spans="1:5" x14ac:dyDescent="0.25">
      <c r="A1386" s="4" t="s">
        <v>2098</v>
      </c>
      <c r="B1386" s="7">
        <v>172</v>
      </c>
      <c r="C1386" s="7">
        <v>0.94</v>
      </c>
      <c r="D1386" s="7" t="s">
        <v>7562</v>
      </c>
      <c r="E1386" s="7" t="s">
        <v>7563</v>
      </c>
    </row>
    <row r="1387" spans="1:5" x14ac:dyDescent="0.25">
      <c r="A1387" s="4" t="s">
        <v>2099</v>
      </c>
      <c r="B1387" s="7">
        <v>176</v>
      </c>
      <c r="C1387" s="7">
        <v>0.65</v>
      </c>
      <c r="D1387" s="7" t="s">
        <v>7564</v>
      </c>
      <c r="E1387" s="7" t="s">
        <v>7565</v>
      </c>
    </row>
    <row r="1388" spans="1:5" x14ac:dyDescent="0.25">
      <c r="A1388" s="4" t="s">
        <v>2100</v>
      </c>
      <c r="B1388" s="7">
        <v>172</v>
      </c>
      <c r="C1388" s="7">
        <v>0.97</v>
      </c>
      <c r="D1388" s="7" t="s">
        <v>7566</v>
      </c>
    </row>
    <row r="1389" spans="1:5" x14ac:dyDescent="0.25">
      <c r="A1389" s="4" t="s">
        <v>2101</v>
      </c>
      <c r="B1389" s="7">
        <v>172</v>
      </c>
      <c r="C1389" s="7">
        <v>0.95</v>
      </c>
      <c r="D1389" s="7" t="s">
        <v>7567</v>
      </c>
    </row>
    <row r="1390" spans="1:5" x14ac:dyDescent="0.25">
      <c r="A1390" s="4" t="s">
        <v>2102</v>
      </c>
      <c r="B1390" s="7">
        <v>172</v>
      </c>
      <c r="C1390" s="7">
        <v>0.74</v>
      </c>
      <c r="D1390" s="7" t="s">
        <v>7568</v>
      </c>
    </row>
    <row r="1391" spans="1:5" x14ac:dyDescent="0.25">
      <c r="A1391" s="4" t="s">
        <v>2103</v>
      </c>
      <c r="B1391" s="7">
        <v>172</v>
      </c>
      <c r="C1391" s="7">
        <v>0.95</v>
      </c>
      <c r="D1391" s="7" t="s">
        <v>7569</v>
      </c>
    </row>
    <row r="1392" spans="1:5" x14ac:dyDescent="0.25">
      <c r="A1392" s="4" t="s">
        <v>2104</v>
      </c>
      <c r="B1392" s="7">
        <v>172</v>
      </c>
      <c r="C1392" s="7">
        <v>0.67</v>
      </c>
      <c r="D1392" s="7" t="s">
        <v>7570</v>
      </c>
    </row>
    <row r="1393" spans="1:5" x14ac:dyDescent="0.25">
      <c r="A1393" s="4" t="s">
        <v>2105</v>
      </c>
      <c r="B1393" s="7">
        <v>172</v>
      </c>
      <c r="C1393" s="7">
        <v>0.94</v>
      </c>
      <c r="D1393" s="7" t="s">
        <v>7571</v>
      </c>
      <c r="E1393" s="7" t="s">
        <v>7572</v>
      </c>
    </row>
    <row r="1394" spans="1:5" x14ac:dyDescent="0.25">
      <c r="A1394" s="4" t="s">
        <v>2106</v>
      </c>
      <c r="B1394" s="7">
        <v>172</v>
      </c>
      <c r="C1394" s="7">
        <v>0.96</v>
      </c>
      <c r="D1394" s="7" t="s">
        <v>7573</v>
      </c>
      <c r="E1394" s="7" t="s">
        <v>7574</v>
      </c>
    </row>
    <row r="1395" spans="1:5" x14ac:dyDescent="0.25">
      <c r="A1395" s="4" t="s">
        <v>2107</v>
      </c>
      <c r="B1395" s="7">
        <v>172</v>
      </c>
      <c r="C1395" s="7">
        <v>0.92</v>
      </c>
      <c r="D1395" s="7" t="s">
        <v>7575</v>
      </c>
    </row>
    <row r="1396" spans="1:5" x14ac:dyDescent="0.25">
      <c r="A1396" s="4" t="s">
        <v>2108</v>
      </c>
      <c r="B1396" s="7">
        <v>172</v>
      </c>
      <c r="C1396" s="7">
        <v>0.96</v>
      </c>
      <c r="D1396" s="7" t="s">
        <v>7576</v>
      </c>
    </row>
    <row r="1397" spans="1:5" x14ac:dyDescent="0.25">
      <c r="A1397" s="4" t="s">
        <v>2109</v>
      </c>
      <c r="B1397" s="7">
        <v>172</v>
      </c>
      <c r="C1397" s="7">
        <v>0.96</v>
      </c>
      <c r="D1397" s="7" t="s">
        <v>7577</v>
      </c>
    </row>
    <row r="1398" spans="1:5" x14ac:dyDescent="0.25">
      <c r="A1398" s="4" t="s">
        <v>2110</v>
      </c>
      <c r="B1398" s="7">
        <v>172</v>
      </c>
      <c r="C1398" s="7">
        <v>0.96</v>
      </c>
      <c r="D1398" s="7" t="s">
        <v>7578</v>
      </c>
    </row>
    <row r="1399" spans="1:5" x14ac:dyDescent="0.25">
      <c r="A1399" s="4" t="s">
        <v>2111</v>
      </c>
      <c r="B1399" s="7">
        <v>172</v>
      </c>
      <c r="C1399" s="7">
        <v>0.96</v>
      </c>
      <c r="D1399" s="7" t="s">
        <v>7579</v>
      </c>
    </row>
    <row r="1400" spans="1:5" x14ac:dyDescent="0.25">
      <c r="A1400" s="4" t="s">
        <v>2112</v>
      </c>
      <c r="B1400" s="7">
        <v>172</v>
      </c>
      <c r="C1400" s="7">
        <v>0.95</v>
      </c>
      <c r="D1400" s="7" t="s">
        <v>7580</v>
      </c>
    </row>
    <row r="1401" spans="1:5" x14ac:dyDescent="0.25">
      <c r="A1401" s="4" t="s">
        <v>2113</v>
      </c>
      <c r="B1401" s="7">
        <v>172</v>
      </c>
      <c r="C1401" s="7">
        <v>0.99</v>
      </c>
      <c r="D1401" s="7" t="s">
        <v>7581</v>
      </c>
    </row>
    <row r="1402" spans="1:5" x14ac:dyDescent="0.25">
      <c r="A1402" s="4" t="s">
        <v>2114</v>
      </c>
      <c r="B1402" s="7">
        <v>172</v>
      </c>
      <c r="C1402" s="7">
        <v>0.99</v>
      </c>
      <c r="D1402" s="7" t="s">
        <v>7582</v>
      </c>
    </row>
    <row r="1403" spans="1:5" x14ac:dyDescent="0.25">
      <c r="A1403" s="4" t="s">
        <v>2115</v>
      </c>
      <c r="B1403" s="7">
        <v>172</v>
      </c>
      <c r="C1403" s="7">
        <v>0.99</v>
      </c>
      <c r="D1403" s="7" t="s">
        <v>7583</v>
      </c>
    </row>
    <row r="1404" spans="1:5" x14ac:dyDescent="0.25">
      <c r="A1404" s="4" t="s">
        <v>2116</v>
      </c>
      <c r="B1404" s="7">
        <v>172</v>
      </c>
      <c r="C1404" s="7">
        <v>0.81</v>
      </c>
      <c r="D1404" s="7" t="s">
        <v>7584</v>
      </c>
      <c r="E1404" s="7" t="s">
        <v>7585</v>
      </c>
    </row>
    <row r="1405" spans="1:5" x14ac:dyDescent="0.25">
      <c r="A1405" s="4" t="s">
        <v>2117</v>
      </c>
      <c r="B1405" s="7">
        <v>172</v>
      </c>
      <c r="C1405" s="7">
        <v>0.95</v>
      </c>
      <c r="D1405" s="7" t="s">
        <v>7586</v>
      </c>
    </row>
    <row r="1406" spans="1:5" x14ac:dyDescent="0.25">
      <c r="A1406" s="4" t="s">
        <v>2118</v>
      </c>
      <c r="B1406" s="7">
        <v>172</v>
      </c>
      <c r="C1406" s="7">
        <v>0.85</v>
      </c>
      <c r="D1406" s="7" t="s">
        <v>7587</v>
      </c>
      <c r="E1406" s="7" t="s">
        <v>7588</v>
      </c>
    </row>
    <row r="1407" spans="1:5" x14ac:dyDescent="0.25">
      <c r="A1407" s="4" t="s">
        <v>2119</v>
      </c>
      <c r="B1407" s="7">
        <v>172</v>
      </c>
      <c r="C1407" s="7">
        <v>0.93</v>
      </c>
      <c r="D1407" s="7" t="s">
        <v>7589</v>
      </c>
      <c r="E1407" s="7" t="s">
        <v>7590</v>
      </c>
    </row>
    <row r="1408" spans="1:5" x14ac:dyDescent="0.25">
      <c r="A1408" s="4" t="s">
        <v>2120</v>
      </c>
      <c r="B1408" s="7">
        <v>172</v>
      </c>
      <c r="C1408" s="7">
        <v>0.98</v>
      </c>
      <c r="D1408" s="7" t="s">
        <v>7591</v>
      </c>
    </row>
    <row r="1409" spans="1:5" x14ac:dyDescent="0.25">
      <c r="A1409" s="4" t="s">
        <v>2121</v>
      </c>
      <c r="B1409" s="7">
        <v>172</v>
      </c>
      <c r="C1409" s="7">
        <v>0.95</v>
      </c>
      <c r="D1409" s="7" t="s">
        <v>7592</v>
      </c>
    </row>
    <row r="1410" spans="1:5" x14ac:dyDescent="0.25">
      <c r="A1410" s="4" t="s">
        <v>2122</v>
      </c>
      <c r="B1410" s="7">
        <v>172</v>
      </c>
      <c r="C1410" s="7">
        <v>0.97</v>
      </c>
      <c r="D1410" s="7" t="s">
        <v>7593</v>
      </c>
    </row>
    <row r="1411" spans="1:5" x14ac:dyDescent="0.25">
      <c r="A1411" s="4" t="s">
        <v>2123</v>
      </c>
      <c r="B1411" s="7">
        <v>172</v>
      </c>
      <c r="C1411" s="7">
        <v>0.96</v>
      </c>
      <c r="D1411" s="7" t="s">
        <v>7594</v>
      </c>
    </row>
    <row r="1412" spans="1:5" x14ac:dyDescent="0.25">
      <c r="A1412" s="4" t="s">
        <v>2124</v>
      </c>
      <c r="B1412" s="7">
        <v>172</v>
      </c>
      <c r="C1412" s="7">
        <v>0.93</v>
      </c>
      <c r="D1412" s="7" t="s">
        <v>7595</v>
      </c>
    </row>
    <row r="1413" spans="1:5" x14ac:dyDescent="0.25">
      <c r="A1413" s="4" t="s">
        <v>2125</v>
      </c>
      <c r="B1413" s="7">
        <v>172</v>
      </c>
      <c r="C1413" s="7">
        <v>0.93</v>
      </c>
      <c r="D1413" s="7" t="s">
        <v>7596</v>
      </c>
    </row>
    <row r="1414" spans="1:5" x14ac:dyDescent="0.25">
      <c r="A1414" s="4" t="s">
        <v>2126</v>
      </c>
      <c r="B1414" s="7">
        <v>172</v>
      </c>
      <c r="C1414" s="7">
        <v>0.96</v>
      </c>
      <c r="D1414" s="7" t="s">
        <v>7597</v>
      </c>
    </row>
    <row r="1415" spans="1:5" x14ac:dyDescent="0.25">
      <c r="A1415" s="4" t="s">
        <v>2127</v>
      </c>
      <c r="B1415" s="7">
        <v>172</v>
      </c>
      <c r="C1415" s="7">
        <v>0.97</v>
      </c>
      <c r="D1415" s="7" t="s">
        <v>7598</v>
      </c>
    </row>
    <row r="1416" spans="1:5" x14ac:dyDescent="0.25">
      <c r="A1416" s="4" t="s">
        <v>2128</v>
      </c>
      <c r="B1416" s="7">
        <v>172</v>
      </c>
      <c r="C1416" s="7">
        <v>0.97</v>
      </c>
      <c r="D1416" s="7" t="s">
        <v>7599</v>
      </c>
    </row>
    <row r="1417" spans="1:5" x14ac:dyDescent="0.25">
      <c r="A1417" s="4" t="s">
        <v>2129</v>
      </c>
      <c r="B1417" s="7">
        <v>172</v>
      </c>
      <c r="C1417" s="7">
        <v>0.97</v>
      </c>
      <c r="D1417" s="7" t="s">
        <v>7600</v>
      </c>
    </row>
    <row r="1418" spans="1:5" x14ac:dyDescent="0.25">
      <c r="A1418" s="4" t="s">
        <v>2130</v>
      </c>
      <c r="B1418" s="7">
        <v>172</v>
      </c>
      <c r="C1418" s="7">
        <v>0.83</v>
      </c>
      <c r="D1418" s="7" t="s">
        <v>7601</v>
      </c>
    </row>
    <row r="1419" spans="1:5" x14ac:dyDescent="0.25">
      <c r="A1419" s="4" t="s">
        <v>2131</v>
      </c>
      <c r="B1419" s="7">
        <v>172</v>
      </c>
      <c r="C1419" s="7">
        <v>0.69</v>
      </c>
      <c r="D1419" s="7" t="s">
        <v>7602</v>
      </c>
      <c r="E1419" s="7" t="s">
        <v>7603</v>
      </c>
    </row>
    <row r="1420" spans="1:5" x14ac:dyDescent="0.25">
      <c r="A1420" s="4" t="s">
        <v>2132</v>
      </c>
      <c r="B1420" s="7">
        <v>172</v>
      </c>
      <c r="C1420" s="7">
        <v>0.75</v>
      </c>
      <c r="D1420" s="7" t="s">
        <v>7604</v>
      </c>
    </row>
    <row r="1421" spans="1:5" x14ac:dyDescent="0.25">
      <c r="A1421" s="4" t="s">
        <v>2133</v>
      </c>
      <c r="B1421" s="7">
        <v>172</v>
      </c>
      <c r="C1421" s="7">
        <v>0.97</v>
      </c>
      <c r="D1421" s="7" t="s">
        <v>7605</v>
      </c>
    </row>
    <row r="1422" spans="1:5" x14ac:dyDescent="0.25">
      <c r="A1422" s="4" t="s">
        <v>2134</v>
      </c>
      <c r="B1422" s="7">
        <v>172</v>
      </c>
      <c r="C1422" s="7">
        <v>0.96</v>
      </c>
      <c r="D1422" s="7" t="s">
        <v>7606</v>
      </c>
    </row>
    <row r="1423" spans="1:5" x14ac:dyDescent="0.25">
      <c r="A1423" s="4" t="s">
        <v>2135</v>
      </c>
      <c r="B1423" s="7">
        <v>172</v>
      </c>
      <c r="C1423" s="7">
        <v>0.96</v>
      </c>
      <c r="D1423" s="7" t="s">
        <v>7607</v>
      </c>
      <c r="E1423" s="7" t="s">
        <v>7608</v>
      </c>
    </row>
    <row r="1424" spans="1:5" x14ac:dyDescent="0.25">
      <c r="A1424" s="4" t="s">
        <v>2136</v>
      </c>
      <c r="B1424" s="7">
        <v>178</v>
      </c>
      <c r="C1424" s="7">
        <v>0.73</v>
      </c>
      <c r="D1424" s="7" t="s">
        <v>7609</v>
      </c>
    </row>
    <row r="1425" spans="1:5" x14ac:dyDescent="0.25">
      <c r="A1425" s="4" t="s">
        <v>2137</v>
      </c>
      <c r="B1425" s="7">
        <v>172</v>
      </c>
      <c r="C1425" s="7">
        <v>0.73</v>
      </c>
      <c r="D1425" s="7" t="s">
        <v>7610</v>
      </c>
      <c r="E1425" s="7" t="s">
        <v>7611</v>
      </c>
    </row>
    <row r="1426" spans="1:5" x14ac:dyDescent="0.25">
      <c r="A1426" s="4" t="s">
        <v>2138</v>
      </c>
      <c r="B1426" s="7">
        <v>172</v>
      </c>
      <c r="C1426" s="7">
        <v>0.91</v>
      </c>
      <c r="D1426" s="7" t="s">
        <v>7612</v>
      </c>
      <c r="E1426" s="7" t="s">
        <v>7613</v>
      </c>
    </row>
    <row r="1427" spans="1:5" x14ac:dyDescent="0.25">
      <c r="A1427" s="4" t="s">
        <v>2139</v>
      </c>
      <c r="B1427" s="7">
        <v>172</v>
      </c>
      <c r="C1427" s="7">
        <v>0.62</v>
      </c>
      <c r="D1427" s="7" t="s">
        <v>7614</v>
      </c>
      <c r="E1427" s="7" t="s">
        <v>7615</v>
      </c>
    </row>
    <row r="1428" spans="1:5" x14ac:dyDescent="0.25">
      <c r="A1428" s="4" t="s">
        <v>2140</v>
      </c>
      <c r="B1428" s="7">
        <v>172</v>
      </c>
      <c r="C1428" s="7">
        <v>0.93</v>
      </c>
      <c r="D1428" s="7" t="s">
        <v>7616</v>
      </c>
    </row>
    <row r="1429" spans="1:5" x14ac:dyDescent="0.25">
      <c r="A1429" s="4" t="s">
        <v>2141</v>
      </c>
      <c r="B1429" s="7">
        <v>197</v>
      </c>
      <c r="C1429" s="7">
        <v>0.64</v>
      </c>
      <c r="D1429" s="7" t="s">
        <v>7617</v>
      </c>
      <c r="E1429" s="7" t="s">
        <v>7618</v>
      </c>
    </row>
    <row r="1430" spans="1:5" x14ac:dyDescent="0.25">
      <c r="A1430" s="4" t="s">
        <v>2142</v>
      </c>
      <c r="B1430" s="7">
        <v>172</v>
      </c>
      <c r="C1430" s="7">
        <v>0.96</v>
      </c>
      <c r="D1430" s="7" t="s">
        <v>7619</v>
      </c>
    </row>
    <row r="1431" spans="1:5" x14ac:dyDescent="0.25">
      <c r="A1431" s="4" t="s">
        <v>2143</v>
      </c>
      <c r="B1431" s="7">
        <v>172</v>
      </c>
      <c r="C1431" s="7">
        <v>0.93</v>
      </c>
      <c r="D1431" s="7" t="s">
        <v>7620</v>
      </c>
    </row>
    <row r="1432" spans="1:5" x14ac:dyDescent="0.25">
      <c r="A1432" s="4" t="s">
        <v>2144</v>
      </c>
      <c r="B1432" s="7">
        <v>172</v>
      </c>
      <c r="C1432" s="7">
        <v>0.7</v>
      </c>
      <c r="D1432" s="7" t="s">
        <v>7621</v>
      </c>
    </row>
    <row r="1433" spans="1:5" x14ac:dyDescent="0.25">
      <c r="A1433" s="4" t="s">
        <v>2145</v>
      </c>
      <c r="B1433" s="7">
        <v>172</v>
      </c>
      <c r="C1433" s="7">
        <v>0.93</v>
      </c>
      <c r="D1433" s="7" t="s">
        <v>7622</v>
      </c>
    </row>
    <row r="1434" spans="1:5" x14ac:dyDescent="0.25">
      <c r="A1434" s="4" t="s">
        <v>2146</v>
      </c>
      <c r="B1434" s="7">
        <v>172</v>
      </c>
      <c r="C1434" s="7">
        <v>0.93</v>
      </c>
      <c r="D1434" s="7" t="s">
        <v>7623</v>
      </c>
    </row>
    <row r="1435" spans="1:5" x14ac:dyDescent="0.25">
      <c r="A1435" s="4" t="s">
        <v>2147</v>
      </c>
      <c r="B1435" s="7">
        <v>172</v>
      </c>
      <c r="C1435" s="7">
        <v>0.93</v>
      </c>
      <c r="D1435" s="7" t="s">
        <v>7624</v>
      </c>
      <c r="E1435" s="7" t="s">
        <v>7625</v>
      </c>
    </row>
    <row r="1436" spans="1:5" x14ac:dyDescent="0.25">
      <c r="A1436" s="4" t="s">
        <v>2148</v>
      </c>
      <c r="B1436" s="7">
        <v>172</v>
      </c>
      <c r="C1436" s="7">
        <v>0.94</v>
      </c>
      <c r="D1436" s="7" t="s">
        <v>7626</v>
      </c>
    </row>
    <row r="1437" spans="1:5" x14ac:dyDescent="0.25">
      <c r="A1437" s="4" t="s">
        <v>2149</v>
      </c>
      <c r="B1437" s="7">
        <v>172</v>
      </c>
      <c r="C1437" s="7">
        <v>0.94</v>
      </c>
      <c r="D1437" s="7" t="s">
        <v>7627</v>
      </c>
      <c r="E1437" s="7" t="s">
        <v>7628</v>
      </c>
    </row>
    <row r="1438" spans="1:5" x14ac:dyDescent="0.25">
      <c r="A1438" s="4" t="s">
        <v>2150</v>
      </c>
      <c r="B1438" s="7">
        <v>172</v>
      </c>
      <c r="C1438" s="7">
        <v>0.96</v>
      </c>
      <c r="D1438" s="7" t="s">
        <v>7629</v>
      </c>
    </row>
    <row r="1439" spans="1:5" x14ac:dyDescent="0.25">
      <c r="A1439" s="4" t="s">
        <v>2151</v>
      </c>
      <c r="B1439" s="7">
        <v>172</v>
      </c>
      <c r="C1439" s="7">
        <v>0.97</v>
      </c>
      <c r="D1439" s="7" t="s">
        <v>7630</v>
      </c>
      <c r="E1439" s="7" t="s">
        <v>6363</v>
      </c>
    </row>
    <row r="1440" spans="1:5" x14ac:dyDescent="0.25">
      <c r="A1440" s="4" t="s">
        <v>2152</v>
      </c>
      <c r="B1440" s="7">
        <v>172</v>
      </c>
      <c r="C1440" s="7">
        <v>0.92</v>
      </c>
      <c r="D1440" s="7" t="s">
        <v>7631</v>
      </c>
    </row>
    <row r="1441" spans="1:5" x14ac:dyDescent="0.25">
      <c r="A1441" s="4" t="s">
        <v>2153</v>
      </c>
      <c r="B1441" s="7">
        <v>172</v>
      </c>
      <c r="C1441" s="7">
        <v>0.92</v>
      </c>
      <c r="D1441" s="7" t="s">
        <v>7632</v>
      </c>
      <c r="E1441" s="7" t="s">
        <v>7633</v>
      </c>
    </row>
    <row r="1442" spans="1:5" x14ac:dyDescent="0.25">
      <c r="A1442" s="4" t="s">
        <v>2154</v>
      </c>
      <c r="B1442" s="7">
        <v>172</v>
      </c>
      <c r="C1442" s="7">
        <v>0.92</v>
      </c>
      <c r="D1442" s="7" t="s">
        <v>7634</v>
      </c>
    </row>
    <row r="1443" spans="1:5" x14ac:dyDescent="0.25">
      <c r="A1443" s="4" t="s">
        <v>2155</v>
      </c>
      <c r="B1443" s="7">
        <v>172</v>
      </c>
      <c r="C1443" s="7">
        <v>0.92</v>
      </c>
      <c r="D1443" s="7" t="s">
        <v>7635</v>
      </c>
    </row>
    <row r="1444" spans="1:5" x14ac:dyDescent="0.25">
      <c r="A1444" s="4" t="s">
        <v>2156</v>
      </c>
      <c r="B1444" s="7">
        <v>172</v>
      </c>
      <c r="C1444" s="7">
        <v>0.96</v>
      </c>
      <c r="D1444" s="7" t="s">
        <v>7636</v>
      </c>
    </row>
    <row r="1445" spans="1:5" x14ac:dyDescent="0.25">
      <c r="A1445" s="4" t="s">
        <v>2157</v>
      </c>
      <c r="B1445" s="7">
        <v>172</v>
      </c>
      <c r="C1445" s="7">
        <v>0.96</v>
      </c>
      <c r="D1445" s="7" t="s">
        <v>7637</v>
      </c>
      <c r="E1445" s="7" t="s">
        <v>5127</v>
      </c>
    </row>
    <row r="1446" spans="1:5" x14ac:dyDescent="0.25">
      <c r="A1446" s="4" t="s">
        <v>2158</v>
      </c>
      <c r="B1446" s="7">
        <v>165</v>
      </c>
      <c r="C1446" s="7">
        <v>0.85</v>
      </c>
      <c r="D1446" s="7" t="s">
        <v>7638</v>
      </c>
      <c r="E1446" s="7" t="s">
        <v>7639</v>
      </c>
    </row>
    <row r="1447" spans="1:5" x14ac:dyDescent="0.25">
      <c r="A1447" s="4" t="s">
        <v>2159</v>
      </c>
      <c r="B1447" s="7">
        <v>172</v>
      </c>
      <c r="C1447" s="7">
        <v>0.96</v>
      </c>
      <c r="D1447" s="7" t="s">
        <v>7640</v>
      </c>
    </row>
    <row r="1448" spans="1:5" x14ac:dyDescent="0.25">
      <c r="A1448" s="4" t="s">
        <v>2160</v>
      </c>
      <c r="B1448" s="7">
        <v>172</v>
      </c>
      <c r="C1448" s="7">
        <v>0.97</v>
      </c>
      <c r="D1448" s="7" t="s">
        <v>7641</v>
      </c>
      <c r="E1448" s="7" t="s">
        <v>5210</v>
      </c>
    </row>
    <row r="1449" spans="1:5" x14ac:dyDescent="0.25">
      <c r="A1449" s="4" t="s">
        <v>2161</v>
      </c>
      <c r="B1449" s="7">
        <v>172</v>
      </c>
      <c r="C1449" s="7">
        <v>0.97</v>
      </c>
      <c r="D1449" s="7" t="s">
        <v>7642</v>
      </c>
    </row>
    <row r="1450" spans="1:5" x14ac:dyDescent="0.25">
      <c r="A1450" s="4" t="s">
        <v>2162</v>
      </c>
      <c r="B1450" s="7">
        <v>178</v>
      </c>
      <c r="C1450" s="7">
        <v>1</v>
      </c>
      <c r="D1450" s="7" t="s">
        <v>7643</v>
      </c>
      <c r="E1450" s="7" t="s">
        <v>7644</v>
      </c>
    </row>
    <row r="1451" spans="1:5" x14ac:dyDescent="0.25">
      <c r="A1451" s="4" t="s">
        <v>2163</v>
      </c>
      <c r="B1451" s="7">
        <v>172</v>
      </c>
      <c r="C1451" s="7">
        <v>0.96</v>
      </c>
      <c r="D1451" s="7" t="s">
        <v>7645</v>
      </c>
    </row>
    <row r="1452" spans="1:5" x14ac:dyDescent="0.25">
      <c r="A1452" s="4" t="s">
        <v>2164</v>
      </c>
      <c r="B1452" s="7">
        <v>172</v>
      </c>
      <c r="C1452" s="7">
        <v>0.93</v>
      </c>
      <c r="D1452" s="7" t="s">
        <v>7646</v>
      </c>
    </row>
    <row r="1453" spans="1:5" x14ac:dyDescent="0.25">
      <c r="A1453" s="4" t="s">
        <v>2165</v>
      </c>
      <c r="B1453" s="7">
        <v>138</v>
      </c>
      <c r="C1453" s="7">
        <v>0.8</v>
      </c>
      <c r="D1453" s="7" t="s">
        <v>7647</v>
      </c>
    </row>
    <row r="1454" spans="1:5" x14ac:dyDescent="0.25">
      <c r="A1454" s="4" t="s">
        <v>2166</v>
      </c>
      <c r="B1454" s="7">
        <v>140</v>
      </c>
      <c r="C1454" s="7">
        <v>0.94</v>
      </c>
      <c r="D1454" s="7" t="s">
        <v>7648</v>
      </c>
    </row>
    <row r="1455" spans="1:5" x14ac:dyDescent="0.25">
      <c r="A1455" s="4" t="s">
        <v>2167</v>
      </c>
      <c r="B1455" s="7">
        <v>159</v>
      </c>
      <c r="C1455" s="7">
        <v>0.59</v>
      </c>
      <c r="D1455" s="7" t="s">
        <v>7649</v>
      </c>
    </row>
    <row r="1456" spans="1:5" x14ac:dyDescent="0.25">
      <c r="A1456" s="4" t="s">
        <v>2168</v>
      </c>
      <c r="B1456" s="7">
        <v>174</v>
      </c>
      <c r="C1456" s="7">
        <v>0.91</v>
      </c>
      <c r="D1456" s="7" t="s">
        <v>7650</v>
      </c>
      <c r="E1456" s="7" t="s">
        <v>5236</v>
      </c>
    </row>
    <row r="1457" spans="1:5" x14ac:dyDescent="0.25">
      <c r="A1457" s="4" t="s">
        <v>2169</v>
      </c>
      <c r="B1457" s="7" t="s">
        <v>184</v>
      </c>
      <c r="C1457" s="7">
        <v>1</v>
      </c>
      <c r="D1457" s="7" t="s">
        <v>7651</v>
      </c>
    </row>
    <row r="1458" spans="1:5" x14ac:dyDescent="0.25">
      <c r="A1458" s="4" t="s">
        <v>2170</v>
      </c>
      <c r="B1458" s="7">
        <v>189</v>
      </c>
      <c r="C1458" s="7">
        <v>0.67</v>
      </c>
      <c r="D1458" s="7" t="s">
        <v>7652</v>
      </c>
    </row>
    <row r="1459" spans="1:5" x14ac:dyDescent="0.25">
      <c r="A1459" s="4" t="s">
        <v>2171</v>
      </c>
      <c r="B1459" s="7">
        <v>187</v>
      </c>
      <c r="C1459" s="7">
        <v>0.55000000000000004</v>
      </c>
      <c r="D1459" s="7" t="s">
        <v>7653</v>
      </c>
    </row>
    <row r="1460" spans="1:5" x14ac:dyDescent="0.25">
      <c r="A1460" s="4" t="s">
        <v>2172</v>
      </c>
      <c r="B1460" s="7">
        <v>190</v>
      </c>
      <c r="C1460" s="7">
        <v>0.86</v>
      </c>
      <c r="D1460" s="7" t="s">
        <v>7654</v>
      </c>
    </row>
    <row r="1461" spans="1:5" x14ac:dyDescent="0.25">
      <c r="A1461" s="4" t="s">
        <v>2173</v>
      </c>
      <c r="B1461" s="7">
        <v>189</v>
      </c>
      <c r="C1461" s="7">
        <v>0.76</v>
      </c>
      <c r="D1461" s="7" t="s">
        <v>7655</v>
      </c>
    </row>
    <row r="1462" spans="1:5" x14ac:dyDescent="0.25">
      <c r="A1462" s="4" t="s">
        <v>2174</v>
      </c>
      <c r="B1462" s="7">
        <v>187</v>
      </c>
      <c r="C1462" s="7">
        <v>0.72</v>
      </c>
      <c r="D1462" s="7" t="s">
        <v>7656</v>
      </c>
      <c r="E1462" s="7" t="s">
        <v>7657</v>
      </c>
    </row>
    <row r="1463" spans="1:5" x14ac:dyDescent="0.25">
      <c r="A1463" s="4" t="s">
        <v>2175</v>
      </c>
      <c r="B1463" s="7">
        <v>157</v>
      </c>
      <c r="C1463" s="7">
        <v>0.78</v>
      </c>
      <c r="D1463" s="7" t="s">
        <v>7658</v>
      </c>
    </row>
    <row r="1464" spans="1:5" x14ac:dyDescent="0.25">
      <c r="A1464" s="4" t="s">
        <v>2176</v>
      </c>
      <c r="B1464" s="7">
        <v>194</v>
      </c>
      <c r="C1464" s="7">
        <v>0.84</v>
      </c>
      <c r="D1464" s="7" t="s">
        <v>7659</v>
      </c>
    </row>
    <row r="1465" spans="1:5" x14ac:dyDescent="0.25">
      <c r="A1465" s="4" t="s">
        <v>2177</v>
      </c>
      <c r="B1465" s="7">
        <v>172</v>
      </c>
      <c r="C1465" s="7">
        <v>0.92</v>
      </c>
      <c r="D1465" s="7" t="s">
        <v>7660</v>
      </c>
    </row>
    <row r="1466" spans="1:5" x14ac:dyDescent="0.25">
      <c r="A1466" s="4" t="s">
        <v>2178</v>
      </c>
      <c r="B1466" s="7">
        <v>172</v>
      </c>
      <c r="C1466" s="7">
        <v>0.93</v>
      </c>
      <c r="D1466" s="7" t="s">
        <v>7661</v>
      </c>
      <c r="E1466" s="7" t="s">
        <v>7662</v>
      </c>
    </row>
    <row r="1467" spans="1:5" x14ac:dyDescent="0.25">
      <c r="A1467" s="4" t="s">
        <v>2179</v>
      </c>
      <c r="B1467" s="7">
        <v>172</v>
      </c>
      <c r="C1467" s="7">
        <v>0.85</v>
      </c>
      <c r="D1467" s="7" t="s">
        <v>7663</v>
      </c>
    </row>
    <row r="1468" spans="1:5" x14ac:dyDescent="0.25">
      <c r="A1468" s="4" t="s">
        <v>2180</v>
      </c>
      <c r="B1468" s="7">
        <v>194</v>
      </c>
      <c r="C1468" s="7">
        <v>0.83</v>
      </c>
      <c r="D1468" s="7" t="s">
        <v>7664</v>
      </c>
    </row>
    <row r="1469" spans="1:5" x14ac:dyDescent="0.25">
      <c r="A1469" s="4" t="s">
        <v>2181</v>
      </c>
      <c r="B1469" s="7">
        <v>173</v>
      </c>
      <c r="C1469" s="7">
        <v>0.71</v>
      </c>
      <c r="D1469" s="7" t="s">
        <v>7665</v>
      </c>
      <c r="E1469" s="7" t="s">
        <v>7666</v>
      </c>
    </row>
    <row r="1470" spans="1:5" x14ac:dyDescent="0.25">
      <c r="A1470" s="4" t="s">
        <v>2182</v>
      </c>
      <c r="B1470" s="7">
        <v>157</v>
      </c>
      <c r="C1470" s="7">
        <v>0.97</v>
      </c>
      <c r="D1470" s="7" t="s">
        <v>7667</v>
      </c>
    </row>
    <row r="1471" spans="1:5" x14ac:dyDescent="0.25">
      <c r="A1471" s="4" t="s">
        <v>2183</v>
      </c>
      <c r="B1471" s="7">
        <v>187</v>
      </c>
      <c r="C1471" s="7">
        <v>0.86</v>
      </c>
      <c r="D1471" s="7" t="s">
        <v>7668</v>
      </c>
    </row>
    <row r="1472" spans="1:5" x14ac:dyDescent="0.25">
      <c r="A1472" s="4" t="s">
        <v>2184</v>
      </c>
      <c r="B1472" s="7">
        <v>164</v>
      </c>
      <c r="C1472" s="7">
        <v>0.78</v>
      </c>
      <c r="D1472" s="7" t="s">
        <v>7669</v>
      </c>
      <c r="E1472" s="7" t="s">
        <v>7670</v>
      </c>
    </row>
    <row r="1473" spans="1:5" x14ac:dyDescent="0.25">
      <c r="A1473" s="4" t="s">
        <v>2185</v>
      </c>
      <c r="B1473" s="7">
        <v>177</v>
      </c>
      <c r="C1473" s="7">
        <v>0.97</v>
      </c>
      <c r="D1473" s="7" t="s">
        <v>7671</v>
      </c>
      <c r="E1473" s="7" t="s">
        <v>7672</v>
      </c>
    </row>
    <row r="1474" spans="1:5" x14ac:dyDescent="0.25">
      <c r="A1474" s="4" t="s">
        <v>2186</v>
      </c>
      <c r="B1474" s="7">
        <v>187</v>
      </c>
      <c r="C1474" s="7">
        <v>0.51</v>
      </c>
      <c r="D1474" s="7" t="s">
        <v>7673</v>
      </c>
      <c r="E1474" s="7" t="s">
        <v>7202</v>
      </c>
    </row>
    <row r="1475" spans="1:5" x14ac:dyDescent="0.25">
      <c r="A1475" s="4" t="s">
        <v>2187</v>
      </c>
      <c r="B1475" s="7">
        <v>187</v>
      </c>
      <c r="C1475" s="7">
        <v>0.72</v>
      </c>
      <c r="D1475" s="7" t="s">
        <v>7674</v>
      </c>
      <c r="E1475" s="7" t="s">
        <v>7675</v>
      </c>
    </row>
    <row r="1476" spans="1:5" x14ac:dyDescent="0.25">
      <c r="A1476" s="4" t="s">
        <v>2188</v>
      </c>
      <c r="B1476" s="7">
        <v>164</v>
      </c>
      <c r="C1476" s="7">
        <v>0.61</v>
      </c>
      <c r="D1476" s="7" t="s">
        <v>7676</v>
      </c>
    </row>
    <row r="1477" spans="1:5" x14ac:dyDescent="0.25">
      <c r="A1477" s="4" t="s">
        <v>2189</v>
      </c>
      <c r="B1477" s="7">
        <v>187</v>
      </c>
      <c r="C1477" s="7">
        <v>0.71</v>
      </c>
      <c r="D1477" s="7" t="s">
        <v>7677</v>
      </c>
    </row>
    <row r="1478" spans="1:5" x14ac:dyDescent="0.25">
      <c r="A1478" s="4" t="s">
        <v>2190</v>
      </c>
      <c r="B1478" s="7">
        <v>190</v>
      </c>
      <c r="C1478" s="7">
        <v>0.85</v>
      </c>
      <c r="D1478" s="7" t="s">
        <v>7678</v>
      </c>
      <c r="E1478" s="7" t="s">
        <v>7679</v>
      </c>
    </row>
    <row r="1479" spans="1:5" x14ac:dyDescent="0.25">
      <c r="A1479" s="4" t="s">
        <v>2191</v>
      </c>
      <c r="B1479" s="7">
        <v>189</v>
      </c>
      <c r="C1479" s="7">
        <v>0.73</v>
      </c>
      <c r="D1479" s="7" t="s">
        <v>7680</v>
      </c>
      <c r="E1479" s="7" t="s">
        <v>7681</v>
      </c>
    </row>
    <row r="1480" spans="1:5" x14ac:dyDescent="0.25">
      <c r="A1480" s="4" t="s">
        <v>2192</v>
      </c>
      <c r="B1480" s="7">
        <v>187</v>
      </c>
      <c r="C1480" s="7">
        <v>0.59</v>
      </c>
      <c r="D1480" s="7" t="s">
        <v>7682</v>
      </c>
    </row>
    <row r="1481" spans="1:5" x14ac:dyDescent="0.25">
      <c r="A1481" s="4" t="s">
        <v>2193</v>
      </c>
      <c r="B1481" s="7">
        <v>164</v>
      </c>
      <c r="C1481" s="7">
        <v>0.54</v>
      </c>
      <c r="D1481" s="7" t="s">
        <v>7683</v>
      </c>
    </row>
    <row r="1482" spans="1:5" x14ac:dyDescent="0.25">
      <c r="A1482" s="4" t="s">
        <v>2194</v>
      </c>
      <c r="B1482" s="7">
        <v>187</v>
      </c>
      <c r="C1482" s="7">
        <v>0.5</v>
      </c>
      <c r="D1482" s="7" t="s">
        <v>7684</v>
      </c>
      <c r="E1482" s="7" t="s">
        <v>5293</v>
      </c>
    </row>
    <row r="1483" spans="1:5" x14ac:dyDescent="0.25">
      <c r="A1483" s="4" t="s">
        <v>2195</v>
      </c>
      <c r="B1483" s="7">
        <v>194</v>
      </c>
      <c r="C1483" s="7">
        <v>0.84</v>
      </c>
      <c r="D1483" s="7" t="s">
        <v>7685</v>
      </c>
    </row>
    <row r="1484" spans="1:5" x14ac:dyDescent="0.25">
      <c r="A1484" s="4" t="s">
        <v>2196</v>
      </c>
      <c r="B1484" s="7">
        <v>172</v>
      </c>
      <c r="C1484" s="7">
        <v>0.94</v>
      </c>
      <c r="D1484" s="7" t="s">
        <v>7686</v>
      </c>
      <c r="E1484" s="7" t="s">
        <v>7687</v>
      </c>
    </row>
    <row r="1485" spans="1:5" x14ac:dyDescent="0.25">
      <c r="A1485" s="4" t="s">
        <v>2197</v>
      </c>
      <c r="B1485" s="7">
        <v>158</v>
      </c>
      <c r="C1485" s="7">
        <v>0.92</v>
      </c>
      <c r="D1485" s="7" t="s">
        <v>7688</v>
      </c>
    </row>
    <row r="1486" spans="1:5" x14ac:dyDescent="0.25">
      <c r="A1486" s="4" t="s">
        <v>2198</v>
      </c>
      <c r="B1486" s="7">
        <v>145</v>
      </c>
      <c r="C1486" s="7">
        <v>0.95</v>
      </c>
      <c r="D1486" s="7" t="s">
        <v>7689</v>
      </c>
      <c r="E1486" s="7" t="s">
        <v>7690</v>
      </c>
    </row>
    <row r="1487" spans="1:5" x14ac:dyDescent="0.25">
      <c r="A1487" s="4" t="s">
        <v>2199</v>
      </c>
      <c r="B1487" s="7">
        <v>178</v>
      </c>
      <c r="C1487" s="7">
        <v>1</v>
      </c>
      <c r="D1487" s="7" t="s">
        <v>7691</v>
      </c>
    </row>
    <row r="1488" spans="1:5" x14ac:dyDescent="0.25">
      <c r="A1488" s="4" t="s">
        <v>2200</v>
      </c>
      <c r="B1488" s="7">
        <v>163</v>
      </c>
      <c r="C1488" s="7">
        <v>0.7</v>
      </c>
      <c r="D1488" s="7" t="s">
        <v>7692</v>
      </c>
    </row>
    <row r="1489" spans="1:5" x14ac:dyDescent="0.25">
      <c r="A1489" s="4" t="s">
        <v>2201</v>
      </c>
      <c r="B1489" s="7">
        <v>176</v>
      </c>
      <c r="C1489" s="7">
        <v>0.57999999999999996</v>
      </c>
      <c r="D1489" s="7" t="s">
        <v>7693</v>
      </c>
    </row>
    <row r="1490" spans="1:5" x14ac:dyDescent="0.25">
      <c r="A1490" s="4" t="s">
        <v>2202</v>
      </c>
      <c r="B1490" s="7">
        <v>163</v>
      </c>
      <c r="C1490" s="7">
        <v>0.59</v>
      </c>
      <c r="D1490" s="7" t="s">
        <v>7694</v>
      </c>
      <c r="E1490" s="7" t="s">
        <v>7695</v>
      </c>
    </row>
    <row r="1491" spans="1:5" x14ac:dyDescent="0.25">
      <c r="A1491" s="4" t="s">
        <v>2203</v>
      </c>
      <c r="B1491" s="7">
        <v>145</v>
      </c>
      <c r="C1491" s="7">
        <v>0.95</v>
      </c>
      <c r="D1491" s="7" t="s">
        <v>7696</v>
      </c>
    </row>
    <row r="1492" spans="1:5" x14ac:dyDescent="0.25">
      <c r="A1492" s="4" t="s">
        <v>2204</v>
      </c>
      <c r="B1492" s="7">
        <v>188</v>
      </c>
      <c r="C1492" s="7">
        <v>0.67</v>
      </c>
      <c r="D1492" s="7" t="s">
        <v>7697</v>
      </c>
      <c r="E1492" s="7" t="s">
        <v>7698</v>
      </c>
    </row>
    <row r="1493" spans="1:5" x14ac:dyDescent="0.25">
      <c r="A1493" s="4" t="s">
        <v>2205</v>
      </c>
      <c r="B1493" s="7">
        <v>182</v>
      </c>
      <c r="C1493" s="7">
        <v>0.56999999999999995</v>
      </c>
      <c r="D1493" s="7" t="s">
        <v>7699</v>
      </c>
    </row>
    <row r="1494" spans="1:5" x14ac:dyDescent="0.25">
      <c r="A1494" s="4" t="s">
        <v>2206</v>
      </c>
      <c r="B1494" s="7">
        <v>194</v>
      </c>
      <c r="C1494" s="7">
        <v>0.94</v>
      </c>
      <c r="D1494" s="7" t="s">
        <v>7700</v>
      </c>
    </row>
    <row r="1495" spans="1:5" x14ac:dyDescent="0.25">
      <c r="A1495" s="4" t="s">
        <v>2207</v>
      </c>
      <c r="B1495" s="7">
        <v>180</v>
      </c>
      <c r="C1495" s="7">
        <v>0.66</v>
      </c>
      <c r="D1495" s="7" t="s">
        <v>7701</v>
      </c>
    </row>
    <row r="1496" spans="1:5" x14ac:dyDescent="0.25">
      <c r="A1496" s="4" t="s">
        <v>2208</v>
      </c>
      <c r="B1496" s="7">
        <v>167</v>
      </c>
      <c r="C1496" s="7">
        <v>0.57999999999999996</v>
      </c>
      <c r="D1496" s="7" t="s">
        <v>7702</v>
      </c>
    </row>
    <row r="1497" spans="1:5" x14ac:dyDescent="0.25">
      <c r="A1497" s="4" t="s">
        <v>2209</v>
      </c>
      <c r="B1497" s="7">
        <v>172</v>
      </c>
      <c r="C1497" s="7">
        <v>0.97</v>
      </c>
      <c r="D1497" s="7" t="s">
        <v>7703</v>
      </c>
    </row>
    <row r="1498" spans="1:5" x14ac:dyDescent="0.25">
      <c r="A1498" s="4" t="s">
        <v>2210</v>
      </c>
      <c r="B1498" s="7">
        <v>172</v>
      </c>
      <c r="C1498" s="7">
        <v>0.97</v>
      </c>
      <c r="D1498" s="7" t="s">
        <v>7704</v>
      </c>
      <c r="E1498" s="7" t="s">
        <v>7705</v>
      </c>
    </row>
    <row r="1499" spans="1:5" x14ac:dyDescent="0.25">
      <c r="A1499" s="4" t="s">
        <v>2211</v>
      </c>
      <c r="B1499" s="7">
        <v>180</v>
      </c>
      <c r="C1499" s="7">
        <v>0.56000000000000005</v>
      </c>
      <c r="D1499" s="7" t="s">
        <v>7706</v>
      </c>
    </row>
    <row r="1500" spans="1:5" x14ac:dyDescent="0.25">
      <c r="A1500" s="4" t="s">
        <v>2212</v>
      </c>
      <c r="B1500" s="7">
        <v>154</v>
      </c>
      <c r="C1500" s="7">
        <v>0.86</v>
      </c>
      <c r="D1500" s="7" t="s">
        <v>7707</v>
      </c>
    </row>
    <row r="1501" spans="1:5" x14ac:dyDescent="0.25">
      <c r="A1501" s="4" t="s">
        <v>2213</v>
      </c>
      <c r="B1501" s="7">
        <v>172</v>
      </c>
      <c r="C1501" s="7">
        <v>0.93</v>
      </c>
      <c r="D1501" s="7" t="s">
        <v>7708</v>
      </c>
      <c r="E1501" s="7" t="s">
        <v>5258</v>
      </c>
    </row>
    <row r="1502" spans="1:5" x14ac:dyDescent="0.25">
      <c r="A1502" s="4" t="s">
        <v>2214</v>
      </c>
      <c r="B1502" s="7">
        <v>161</v>
      </c>
      <c r="C1502" s="7">
        <v>0.5</v>
      </c>
      <c r="D1502" s="7" t="s">
        <v>7709</v>
      </c>
      <c r="E1502" s="7" t="s">
        <v>7710</v>
      </c>
    </row>
    <row r="1503" spans="1:5" x14ac:dyDescent="0.25">
      <c r="A1503" s="4" t="s">
        <v>2215</v>
      </c>
      <c r="B1503" s="7">
        <v>172</v>
      </c>
      <c r="C1503" s="7">
        <v>0.99</v>
      </c>
      <c r="D1503" s="7" t="s">
        <v>7711</v>
      </c>
      <c r="E1503" s="7" t="s">
        <v>7712</v>
      </c>
    </row>
    <row r="1504" spans="1:5" x14ac:dyDescent="0.25">
      <c r="A1504" s="4" t="s">
        <v>2216</v>
      </c>
      <c r="B1504" s="7">
        <v>180</v>
      </c>
      <c r="C1504" s="7">
        <v>0.53</v>
      </c>
      <c r="D1504" s="7" t="s">
        <v>7713</v>
      </c>
    </row>
    <row r="1505" spans="1:5" x14ac:dyDescent="0.25">
      <c r="A1505" s="4" t="s">
        <v>2217</v>
      </c>
      <c r="B1505" s="7">
        <v>180</v>
      </c>
      <c r="C1505" s="7">
        <v>0.51</v>
      </c>
      <c r="D1505" s="7" t="s">
        <v>7714</v>
      </c>
    </row>
    <row r="1506" spans="1:5" x14ac:dyDescent="0.25">
      <c r="A1506" s="4" t="s">
        <v>2218</v>
      </c>
      <c r="B1506" s="7">
        <v>194</v>
      </c>
      <c r="C1506" s="7">
        <v>0.62</v>
      </c>
      <c r="D1506" s="7" t="s">
        <v>7715</v>
      </c>
      <c r="E1506" s="7" t="s">
        <v>7716</v>
      </c>
    </row>
    <row r="1507" spans="1:5" x14ac:dyDescent="0.25">
      <c r="A1507" s="4" t="s">
        <v>2219</v>
      </c>
      <c r="B1507" s="7">
        <v>185</v>
      </c>
      <c r="C1507" s="7">
        <v>0.71</v>
      </c>
      <c r="D1507" s="7" t="s">
        <v>7717</v>
      </c>
    </row>
    <row r="1508" spans="1:5" x14ac:dyDescent="0.25">
      <c r="A1508" s="4" t="s">
        <v>2220</v>
      </c>
      <c r="B1508" s="7">
        <v>184</v>
      </c>
      <c r="C1508" s="7">
        <v>0.95</v>
      </c>
      <c r="D1508" s="7" t="s">
        <v>7718</v>
      </c>
    </row>
    <row r="1509" spans="1:5" x14ac:dyDescent="0.25">
      <c r="A1509" s="4" t="s">
        <v>2221</v>
      </c>
      <c r="B1509" s="7">
        <v>179</v>
      </c>
      <c r="C1509" s="7">
        <v>0.72</v>
      </c>
      <c r="D1509" s="7" t="s">
        <v>7719</v>
      </c>
      <c r="E1509" s="7" t="s">
        <v>7720</v>
      </c>
    </row>
    <row r="1510" spans="1:5" x14ac:dyDescent="0.25">
      <c r="A1510" s="4" t="s">
        <v>2222</v>
      </c>
      <c r="B1510" s="7">
        <v>167</v>
      </c>
      <c r="C1510" s="7">
        <v>0.5</v>
      </c>
      <c r="D1510" s="7" t="s">
        <v>7721</v>
      </c>
    </row>
    <row r="1511" spans="1:5" x14ac:dyDescent="0.25">
      <c r="A1511" s="4" t="s">
        <v>2223</v>
      </c>
      <c r="B1511" s="7">
        <v>145</v>
      </c>
      <c r="C1511" s="7">
        <v>0.95</v>
      </c>
      <c r="D1511" s="7" t="s">
        <v>7722</v>
      </c>
    </row>
    <row r="1512" spans="1:5" x14ac:dyDescent="0.25">
      <c r="A1512" s="4" t="s">
        <v>2224</v>
      </c>
      <c r="B1512" s="7">
        <v>172</v>
      </c>
      <c r="C1512" s="7">
        <v>0.97</v>
      </c>
      <c r="D1512" s="7" t="s">
        <v>7723</v>
      </c>
    </row>
    <row r="1513" spans="1:5" x14ac:dyDescent="0.25">
      <c r="A1513" s="4" t="s">
        <v>2225</v>
      </c>
      <c r="B1513" s="7">
        <v>178</v>
      </c>
      <c r="C1513" s="7">
        <v>1</v>
      </c>
      <c r="D1513" s="7" t="s">
        <v>7724</v>
      </c>
    </row>
    <row r="1514" spans="1:5" x14ac:dyDescent="0.25">
      <c r="A1514" s="4" t="s">
        <v>2226</v>
      </c>
      <c r="B1514" s="7">
        <v>180</v>
      </c>
      <c r="C1514" s="7">
        <v>0.65</v>
      </c>
      <c r="D1514" s="7" t="s">
        <v>7725</v>
      </c>
    </row>
    <row r="1515" spans="1:5" x14ac:dyDescent="0.25">
      <c r="A1515" s="4" t="s">
        <v>2227</v>
      </c>
      <c r="B1515" s="7">
        <v>182</v>
      </c>
      <c r="C1515" s="7">
        <v>0.56000000000000005</v>
      </c>
      <c r="D1515" s="7" t="s">
        <v>7726</v>
      </c>
    </row>
    <row r="1516" spans="1:5" x14ac:dyDescent="0.25">
      <c r="A1516" s="4" t="s">
        <v>2228</v>
      </c>
      <c r="B1516" s="7">
        <v>176</v>
      </c>
      <c r="C1516" s="7">
        <v>0.93</v>
      </c>
      <c r="D1516" s="7" t="s">
        <v>7727</v>
      </c>
      <c r="E1516" s="7" t="s">
        <v>7728</v>
      </c>
    </row>
    <row r="1517" spans="1:5" x14ac:dyDescent="0.25">
      <c r="A1517" s="4" t="s">
        <v>2229</v>
      </c>
      <c r="B1517" s="7">
        <v>172</v>
      </c>
      <c r="C1517" s="7">
        <v>0.6</v>
      </c>
      <c r="D1517" s="7" t="s">
        <v>7729</v>
      </c>
      <c r="E1517" s="7" t="s">
        <v>6315</v>
      </c>
    </row>
    <row r="1518" spans="1:5" x14ac:dyDescent="0.25">
      <c r="A1518" s="4" t="s">
        <v>2230</v>
      </c>
      <c r="B1518" s="7">
        <v>172</v>
      </c>
      <c r="C1518" s="7">
        <v>0.76</v>
      </c>
      <c r="D1518" s="7" t="s">
        <v>7730</v>
      </c>
    </row>
    <row r="1519" spans="1:5" x14ac:dyDescent="0.25">
      <c r="A1519" s="4" t="s">
        <v>2231</v>
      </c>
      <c r="B1519" s="7">
        <v>185</v>
      </c>
      <c r="C1519" s="7">
        <v>0.65</v>
      </c>
      <c r="D1519" s="7" t="s">
        <v>7731</v>
      </c>
    </row>
    <row r="1520" spans="1:5" x14ac:dyDescent="0.25">
      <c r="A1520" s="4" t="s">
        <v>2232</v>
      </c>
      <c r="B1520" s="7">
        <v>172</v>
      </c>
      <c r="C1520" s="7">
        <v>0.95</v>
      </c>
      <c r="D1520" s="7" t="s">
        <v>7732</v>
      </c>
    </row>
    <row r="1521" spans="1:5" x14ac:dyDescent="0.25">
      <c r="A1521" s="4" t="s">
        <v>2233</v>
      </c>
      <c r="B1521" s="7">
        <v>172</v>
      </c>
      <c r="C1521" s="7">
        <v>0.95</v>
      </c>
      <c r="D1521" s="7" t="s">
        <v>7733</v>
      </c>
      <c r="E1521" s="7" t="s">
        <v>5023</v>
      </c>
    </row>
    <row r="1522" spans="1:5" x14ac:dyDescent="0.25">
      <c r="A1522" s="4" t="s">
        <v>2234</v>
      </c>
      <c r="B1522" s="7">
        <v>172</v>
      </c>
      <c r="C1522" s="7">
        <v>0.67</v>
      </c>
      <c r="D1522" s="7" t="s">
        <v>7734</v>
      </c>
    </row>
    <row r="1523" spans="1:5" x14ac:dyDescent="0.25">
      <c r="A1523" s="4" t="s">
        <v>2235</v>
      </c>
      <c r="B1523" s="7">
        <v>130</v>
      </c>
      <c r="C1523" s="7">
        <v>0.89</v>
      </c>
      <c r="D1523" s="7" t="s">
        <v>7735</v>
      </c>
    </row>
    <row r="1524" spans="1:5" x14ac:dyDescent="0.25">
      <c r="A1524" s="4" t="s">
        <v>2236</v>
      </c>
      <c r="B1524" s="7">
        <v>172</v>
      </c>
      <c r="C1524" s="7">
        <v>0.89</v>
      </c>
      <c r="D1524" s="7" t="s">
        <v>7736</v>
      </c>
      <c r="E1524" s="7" t="s">
        <v>7737</v>
      </c>
    </row>
    <row r="1525" spans="1:5" x14ac:dyDescent="0.25">
      <c r="A1525" s="4" t="s">
        <v>2237</v>
      </c>
      <c r="B1525" s="7">
        <v>130</v>
      </c>
      <c r="C1525" s="7">
        <v>0.81</v>
      </c>
      <c r="D1525" s="7" t="s">
        <v>7738</v>
      </c>
    </row>
    <row r="1526" spans="1:5" x14ac:dyDescent="0.25">
      <c r="A1526" s="4" t="s">
        <v>2238</v>
      </c>
      <c r="B1526" s="7">
        <v>159</v>
      </c>
      <c r="C1526" s="7">
        <v>0.76</v>
      </c>
      <c r="D1526" s="7" t="s">
        <v>7739</v>
      </c>
      <c r="E1526" s="7" t="s">
        <v>6363</v>
      </c>
    </row>
    <row r="1527" spans="1:5" x14ac:dyDescent="0.25">
      <c r="A1527" s="4" t="s">
        <v>2239</v>
      </c>
      <c r="B1527" s="7">
        <v>198</v>
      </c>
      <c r="C1527" s="7">
        <v>1</v>
      </c>
      <c r="D1527" s="7" t="s">
        <v>7740</v>
      </c>
    </row>
    <row r="1528" spans="1:5" x14ac:dyDescent="0.25">
      <c r="A1528" s="4" t="s">
        <v>2240</v>
      </c>
      <c r="B1528" s="7">
        <v>197</v>
      </c>
      <c r="C1528" s="7">
        <v>0.84</v>
      </c>
      <c r="D1528" s="7" t="s">
        <v>7741</v>
      </c>
      <c r="E1528" s="7" t="s">
        <v>7742</v>
      </c>
    </row>
    <row r="1529" spans="1:5" x14ac:dyDescent="0.25">
      <c r="A1529" s="4" t="s">
        <v>2241</v>
      </c>
      <c r="B1529" s="7">
        <v>145</v>
      </c>
      <c r="C1529" s="7">
        <v>0.67</v>
      </c>
      <c r="D1529" s="7" t="s">
        <v>7743</v>
      </c>
    </row>
    <row r="1530" spans="1:5" x14ac:dyDescent="0.25">
      <c r="A1530" s="4" t="s">
        <v>2242</v>
      </c>
      <c r="B1530" s="7">
        <v>145</v>
      </c>
      <c r="C1530" s="7">
        <v>0.9</v>
      </c>
      <c r="D1530" s="7" t="s">
        <v>7744</v>
      </c>
    </row>
    <row r="1531" spans="1:5" x14ac:dyDescent="0.25">
      <c r="A1531" s="4" t="s">
        <v>2243</v>
      </c>
      <c r="B1531" s="7">
        <v>184</v>
      </c>
      <c r="C1531" s="7">
        <v>0.5</v>
      </c>
      <c r="D1531" s="7" t="s">
        <v>7745</v>
      </c>
      <c r="E1531" s="7" t="s">
        <v>6007</v>
      </c>
    </row>
    <row r="1532" spans="1:5" x14ac:dyDescent="0.25">
      <c r="A1532" s="4" t="s">
        <v>2244</v>
      </c>
      <c r="B1532" s="7">
        <v>179</v>
      </c>
      <c r="C1532" s="7">
        <v>0.71</v>
      </c>
      <c r="D1532" s="7" t="s">
        <v>7746</v>
      </c>
    </row>
    <row r="1533" spans="1:5" x14ac:dyDescent="0.25">
      <c r="A1533" s="4" t="s">
        <v>2245</v>
      </c>
      <c r="B1533" s="7">
        <v>182</v>
      </c>
      <c r="C1533" s="7">
        <v>0.74</v>
      </c>
      <c r="D1533" s="7" t="s">
        <v>7747</v>
      </c>
    </row>
    <row r="1534" spans="1:5" x14ac:dyDescent="0.25">
      <c r="A1534" s="4" t="s">
        <v>2246</v>
      </c>
      <c r="B1534" s="7">
        <v>182</v>
      </c>
      <c r="C1534" s="7">
        <v>0.7</v>
      </c>
      <c r="D1534" s="7" t="s">
        <v>7748</v>
      </c>
    </row>
    <row r="1535" spans="1:5" x14ac:dyDescent="0.25">
      <c r="A1535" s="4" t="s">
        <v>2247</v>
      </c>
      <c r="B1535" s="7">
        <v>182</v>
      </c>
      <c r="C1535" s="7">
        <v>0.5</v>
      </c>
      <c r="D1535" s="7" t="s">
        <v>7749</v>
      </c>
    </row>
    <row r="1536" spans="1:5" x14ac:dyDescent="0.25">
      <c r="A1536" s="4" t="s">
        <v>2248</v>
      </c>
      <c r="B1536" s="7">
        <v>158</v>
      </c>
      <c r="C1536" s="7">
        <v>0.79</v>
      </c>
      <c r="D1536" s="7" t="s">
        <v>7750</v>
      </c>
    </row>
    <row r="1537" spans="1:5" x14ac:dyDescent="0.25">
      <c r="A1537" s="4" t="s">
        <v>2249</v>
      </c>
      <c r="B1537" s="7">
        <v>182</v>
      </c>
      <c r="C1537" s="7">
        <v>0.73</v>
      </c>
      <c r="D1537" s="7" t="s">
        <v>7751</v>
      </c>
    </row>
    <row r="1538" spans="1:5" x14ac:dyDescent="0.25">
      <c r="A1538" s="4" t="s">
        <v>2250</v>
      </c>
      <c r="B1538" s="7">
        <v>182</v>
      </c>
      <c r="C1538" s="7">
        <v>0.79</v>
      </c>
      <c r="D1538" s="7" t="s">
        <v>7752</v>
      </c>
    </row>
    <row r="1539" spans="1:5" x14ac:dyDescent="0.25">
      <c r="A1539" s="4" t="s">
        <v>2251</v>
      </c>
      <c r="B1539" s="7">
        <v>170</v>
      </c>
      <c r="C1539" s="7">
        <v>0.81</v>
      </c>
      <c r="D1539" s="7" t="s">
        <v>7753</v>
      </c>
    </row>
    <row r="1540" spans="1:5" x14ac:dyDescent="0.25">
      <c r="A1540" s="4" t="s">
        <v>2252</v>
      </c>
      <c r="B1540" s="7">
        <v>182</v>
      </c>
      <c r="C1540" s="7">
        <v>0.75</v>
      </c>
      <c r="D1540" s="7" t="s">
        <v>7754</v>
      </c>
    </row>
    <row r="1541" spans="1:5" x14ac:dyDescent="0.25">
      <c r="A1541" s="4" t="s">
        <v>2253</v>
      </c>
      <c r="B1541" s="7">
        <v>176</v>
      </c>
      <c r="C1541" s="7">
        <v>0.66</v>
      </c>
      <c r="D1541" s="7" t="s">
        <v>7755</v>
      </c>
      <c r="E1541" s="7" t="s">
        <v>7756</v>
      </c>
    </row>
    <row r="1542" spans="1:5" x14ac:dyDescent="0.25">
      <c r="A1542" s="4" t="s">
        <v>2254</v>
      </c>
      <c r="B1542" s="7">
        <v>158</v>
      </c>
      <c r="C1542" s="7">
        <v>0.65</v>
      </c>
      <c r="D1542" s="7" t="s">
        <v>7757</v>
      </c>
    </row>
    <row r="1543" spans="1:5" x14ac:dyDescent="0.25">
      <c r="A1543" s="4" t="s">
        <v>2255</v>
      </c>
      <c r="B1543" s="7">
        <v>170</v>
      </c>
      <c r="C1543" s="7">
        <v>0.91</v>
      </c>
      <c r="D1543" s="7" t="s">
        <v>7758</v>
      </c>
      <c r="E1543" s="7" t="s">
        <v>5308</v>
      </c>
    </row>
    <row r="1544" spans="1:5" x14ac:dyDescent="0.25">
      <c r="A1544" s="4" t="s">
        <v>2256</v>
      </c>
      <c r="B1544" s="7">
        <v>146</v>
      </c>
      <c r="C1544" s="7">
        <v>0.74</v>
      </c>
      <c r="D1544" s="7" t="s">
        <v>7759</v>
      </c>
    </row>
    <row r="1545" spans="1:5" x14ac:dyDescent="0.25">
      <c r="A1545" s="4" t="s">
        <v>2257</v>
      </c>
      <c r="B1545" s="7">
        <v>182</v>
      </c>
      <c r="C1545" s="7">
        <v>0.79</v>
      </c>
      <c r="D1545" s="7" t="s">
        <v>7760</v>
      </c>
    </row>
    <row r="1546" spans="1:5" x14ac:dyDescent="0.25">
      <c r="A1546" s="4" t="s">
        <v>2258</v>
      </c>
      <c r="B1546" s="7">
        <v>186</v>
      </c>
      <c r="C1546" s="7">
        <v>0.94</v>
      </c>
      <c r="D1546" s="7" t="s">
        <v>7761</v>
      </c>
      <c r="E1546" s="7" t="s">
        <v>7762</v>
      </c>
    </row>
    <row r="1547" spans="1:5" x14ac:dyDescent="0.25">
      <c r="A1547" s="4" t="s">
        <v>2259</v>
      </c>
      <c r="B1547" s="7">
        <v>182</v>
      </c>
      <c r="C1547" s="7">
        <v>0.77</v>
      </c>
      <c r="D1547" s="7" t="s">
        <v>7763</v>
      </c>
    </row>
    <row r="1548" spans="1:5" x14ac:dyDescent="0.25">
      <c r="A1548" s="4" t="s">
        <v>2260</v>
      </c>
      <c r="B1548" s="7">
        <v>176</v>
      </c>
      <c r="C1548" s="7">
        <v>0.67</v>
      </c>
      <c r="D1548" s="7" t="s">
        <v>7764</v>
      </c>
    </row>
    <row r="1549" spans="1:5" x14ac:dyDescent="0.25">
      <c r="A1549" s="4" t="s">
        <v>2261</v>
      </c>
      <c r="B1549" s="7">
        <v>176</v>
      </c>
      <c r="C1549" s="7">
        <v>0.91</v>
      </c>
      <c r="D1549" s="7" t="s">
        <v>7765</v>
      </c>
      <c r="E1549" s="7" t="s">
        <v>7766</v>
      </c>
    </row>
    <row r="1550" spans="1:5" x14ac:dyDescent="0.25">
      <c r="A1550" s="4" t="s">
        <v>2262</v>
      </c>
      <c r="B1550" s="7">
        <v>170</v>
      </c>
      <c r="C1550" s="7">
        <v>0.51</v>
      </c>
      <c r="D1550" s="7" t="s">
        <v>7767</v>
      </c>
      <c r="E1550" s="7" t="s">
        <v>7768</v>
      </c>
    </row>
    <row r="1551" spans="1:5" x14ac:dyDescent="0.25">
      <c r="A1551" s="4" t="s">
        <v>2263</v>
      </c>
      <c r="B1551" s="7">
        <v>182</v>
      </c>
      <c r="C1551" s="7">
        <v>0.73</v>
      </c>
      <c r="D1551" s="7" t="s">
        <v>7769</v>
      </c>
    </row>
    <row r="1552" spans="1:5" x14ac:dyDescent="0.25">
      <c r="A1552" s="4" t="s">
        <v>2264</v>
      </c>
      <c r="B1552" s="7">
        <v>184</v>
      </c>
      <c r="C1552" s="7">
        <v>0.95</v>
      </c>
      <c r="D1552" s="7" t="s">
        <v>7770</v>
      </c>
    </row>
    <row r="1553" spans="1:5" x14ac:dyDescent="0.25">
      <c r="A1553" s="4" t="s">
        <v>2265</v>
      </c>
      <c r="B1553" s="7">
        <v>179</v>
      </c>
      <c r="C1553" s="7">
        <v>0.53</v>
      </c>
      <c r="D1553" s="7" t="s">
        <v>7771</v>
      </c>
    </row>
    <row r="1554" spans="1:5" x14ac:dyDescent="0.25">
      <c r="A1554" s="4" t="s">
        <v>2266</v>
      </c>
      <c r="B1554" s="7">
        <v>192</v>
      </c>
      <c r="C1554" s="7">
        <v>0.62</v>
      </c>
      <c r="D1554" s="7" t="s">
        <v>7772</v>
      </c>
    </row>
    <row r="1555" spans="1:5" x14ac:dyDescent="0.25">
      <c r="A1555" s="4" t="s">
        <v>2267</v>
      </c>
      <c r="B1555" s="7">
        <v>173</v>
      </c>
      <c r="C1555" s="7">
        <v>0.56000000000000005</v>
      </c>
      <c r="D1555" s="7" t="s">
        <v>7773</v>
      </c>
    </row>
    <row r="1556" spans="1:5" x14ac:dyDescent="0.25">
      <c r="A1556" s="4" t="s">
        <v>2268</v>
      </c>
      <c r="B1556" s="7">
        <v>191</v>
      </c>
      <c r="C1556" s="7">
        <v>0.5</v>
      </c>
      <c r="D1556" s="7" t="s">
        <v>7774</v>
      </c>
    </row>
    <row r="1557" spans="1:5" x14ac:dyDescent="0.25">
      <c r="A1557" s="4" t="s">
        <v>2269</v>
      </c>
      <c r="B1557" s="7">
        <v>165</v>
      </c>
      <c r="C1557" s="7">
        <v>0.61</v>
      </c>
      <c r="D1557" s="7" t="s">
        <v>7775</v>
      </c>
    </row>
    <row r="1558" spans="1:5" x14ac:dyDescent="0.25">
      <c r="A1558" s="4" t="s">
        <v>2270</v>
      </c>
      <c r="B1558" s="7">
        <v>184</v>
      </c>
      <c r="C1558" s="7">
        <v>0.96</v>
      </c>
      <c r="D1558" s="7" t="s">
        <v>7776</v>
      </c>
    </row>
    <row r="1559" spans="1:5" x14ac:dyDescent="0.25">
      <c r="A1559" s="4" t="s">
        <v>2271</v>
      </c>
      <c r="B1559" s="7">
        <v>184</v>
      </c>
      <c r="C1559" s="7">
        <v>0.98</v>
      </c>
      <c r="D1559" s="7" t="s">
        <v>7777</v>
      </c>
    </row>
    <row r="1560" spans="1:5" x14ac:dyDescent="0.25">
      <c r="A1560" s="4" t="s">
        <v>2272</v>
      </c>
      <c r="B1560" s="7">
        <v>184</v>
      </c>
      <c r="C1560" s="7">
        <v>0.51</v>
      </c>
      <c r="D1560" s="7" t="s">
        <v>7778</v>
      </c>
      <c r="E1560" s="7" t="s">
        <v>7585</v>
      </c>
    </row>
    <row r="1561" spans="1:5" x14ac:dyDescent="0.25">
      <c r="A1561" s="4" t="s">
        <v>2273</v>
      </c>
      <c r="B1561" s="7">
        <v>184</v>
      </c>
      <c r="C1561" s="7">
        <v>0.94</v>
      </c>
      <c r="D1561" s="7" t="s">
        <v>7779</v>
      </c>
    </row>
    <row r="1562" spans="1:5" x14ac:dyDescent="0.25">
      <c r="A1562" s="4" t="s">
        <v>2274</v>
      </c>
      <c r="B1562" s="7">
        <v>198</v>
      </c>
      <c r="C1562" s="7">
        <v>0.57999999999999996</v>
      </c>
      <c r="D1562" s="7" t="s">
        <v>7780</v>
      </c>
    </row>
    <row r="1563" spans="1:5" x14ac:dyDescent="0.25">
      <c r="A1563" s="4" t="s">
        <v>2275</v>
      </c>
      <c r="B1563" s="7">
        <v>190</v>
      </c>
      <c r="C1563" s="7">
        <v>0.74</v>
      </c>
      <c r="D1563" s="7" t="s">
        <v>7781</v>
      </c>
    </row>
    <row r="1564" spans="1:5" x14ac:dyDescent="0.25">
      <c r="A1564" s="4" t="s">
        <v>2276</v>
      </c>
      <c r="B1564" s="7">
        <v>184</v>
      </c>
      <c r="C1564" s="7">
        <v>0.98</v>
      </c>
      <c r="D1564" s="7" t="s">
        <v>7782</v>
      </c>
    </row>
    <row r="1565" spans="1:5" x14ac:dyDescent="0.25">
      <c r="A1565" s="4" t="s">
        <v>2277</v>
      </c>
      <c r="B1565" s="7">
        <v>184</v>
      </c>
      <c r="C1565" s="7">
        <v>1</v>
      </c>
      <c r="D1565" s="7" t="s">
        <v>7783</v>
      </c>
    </row>
    <row r="1566" spans="1:5" x14ac:dyDescent="0.25">
      <c r="A1566" s="4" t="s">
        <v>2278</v>
      </c>
      <c r="B1566" s="7">
        <v>184</v>
      </c>
      <c r="C1566" s="7">
        <v>0.97</v>
      </c>
      <c r="D1566" s="7" t="s">
        <v>7784</v>
      </c>
    </row>
    <row r="1567" spans="1:5" x14ac:dyDescent="0.25">
      <c r="A1567" s="4" t="s">
        <v>2279</v>
      </c>
      <c r="B1567" s="7">
        <v>192</v>
      </c>
      <c r="C1567" s="7">
        <v>0.66</v>
      </c>
      <c r="D1567" s="7" t="s">
        <v>7785</v>
      </c>
    </row>
    <row r="1568" spans="1:5" x14ac:dyDescent="0.25">
      <c r="A1568" s="4" t="s">
        <v>2280</v>
      </c>
      <c r="B1568" s="7">
        <v>160</v>
      </c>
      <c r="C1568" s="7">
        <v>0.92</v>
      </c>
      <c r="D1568" s="7" t="s">
        <v>7786</v>
      </c>
    </row>
    <row r="1569" spans="1:5" x14ac:dyDescent="0.25">
      <c r="A1569" s="4" t="s">
        <v>2281</v>
      </c>
      <c r="B1569" s="7">
        <v>191</v>
      </c>
      <c r="C1569" s="7">
        <v>0.54</v>
      </c>
      <c r="D1569" s="7" t="s">
        <v>7787</v>
      </c>
    </row>
    <row r="1570" spans="1:5" x14ac:dyDescent="0.25">
      <c r="A1570" s="4" t="s">
        <v>2282</v>
      </c>
      <c r="B1570" s="7">
        <v>172</v>
      </c>
      <c r="C1570" s="7">
        <v>0.96</v>
      </c>
      <c r="D1570" s="7" t="s">
        <v>7788</v>
      </c>
    </row>
    <row r="1571" spans="1:5" x14ac:dyDescent="0.25">
      <c r="A1571" s="4" t="s">
        <v>2283</v>
      </c>
      <c r="B1571" s="7">
        <v>197</v>
      </c>
      <c r="C1571" s="7">
        <v>0.93</v>
      </c>
      <c r="D1571" s="7" t="s">
        <v>7789</v>
      </c>
      <c r="E1571" s="7" t="s">
        <v>5223</v>
      </c>
    </row>
    <row r="1572" spans="1:5" x14ac:dyDescent="0.25">
      <c r="A1572" s="4" t="s">
        <v>2284</v>
      </c>
      <c r="B1572" s="7">
        <v>184</v>
      </c>
      <c r="C1572" s="7">
        <v>0.9</v>
      </c>
      <c r="D1572" s="7" t="s">
        <v>7790</v>
      </c>
    </row>
    <row r="1573" spans="1:5" x14ac:dyDescent="0.25">
      <c r="A1573" s="4" t="s">
        <v>2285</v>
      </c>
      <c r="B1573" s="7">
        <v>184</v>
      </c>
      <c r="C1573" s="7">
        <v>1</v>
      </c>
      <c r="D1573" s="7" t="s">
        <v>7791</v>
      </c>
    </row>
    <row r="1574" spans="1:5" x14ac:dyDescent="0.25">
      <c r="A1574" s="4" t="s">
        <v>2286</v>
      </c>
      <c r="B1574" s="7">
        <v>184</v>
      </c>
      <c r="C1574" s="7">
        <v>1</v>
      </c>
      <c r="D1574" s="7" t="s">
        <v>7792</v>
      </c>
    </row>
    <row r="1575" spans="1:5" x14ac:dyDescent="0.25">
      <c r="A1575" s="4" t="s">
        <v>2287</v>
      </c>
      <c r="B1575" s="7">
        <v>173</v>
      </c>
      <c r="C1575" s="7">
        <v>0.95</v>
      </c>
      <c r="D1575" s="7" t="s">
        <v>7793</v>
      </c>
      <c r="E1575" s="7" t="s">
        <v>5078</v>
      </c>
    </row>
    <row r="1576" spans="1:5" x14ac:dyDescent="0.25">
      <c r="A1576" s="4" t="s">
        <v>2288</v>
      </c>
      <c r="B1576" s="7">
        <v>172</v>
      </c>
      <c r="C1576" s="7">
        <v>0.99</v>
      </c>
      <c r="D1576" s="7" t="s">
        <v>7794</v>
      </c>
      <c r="E1576" s="7" t="s">
        <v>7795</v>
      </c>
    </row>
    <row r="1577" spans="1:5" x14ac:dyDescent="0.25">
      <c r="A1577" s="4" t="s">
        <v>2289</v>
      </c>
      <c r="B1577" s="7">
        <v>164</v>
      </c>
      <c r="C1577" s="7">
        <v>0.78</v>
      </c>
      <c r="D1577" s="7" t="s">
        <v>7796</v>
      </c>
      <c r="E1577" s="7" t="s">
        <v>7797</v>
      </c>
    </row>
    <row r="1578" spans="1:5" x14ac:dyDescent="0.25">
      <c r="A1578" s="4" t="s">
        <v>2290</v>
      </c>
      <c r="B1578" s="7">
        <v>187</v>
      </c>
      <c r="C1578" s="7">
        <v>0.64</v>
      </c>
      <c r="D1578" s="7" t="s">
        <v>7798</v>
      </c>
    </row>
    <row r="1579" spans="1:5" x14ac:dyDescent="0.25">
      <c r="A1579" s="4" t="s">
        <v>2291</v>
      </c>
      <c r="B1579" s="7">
        <v>155</v>
      </c>
      <c r="C1579" s="7">
        <v>0.57999999999999996</v>
      </c>
      <c r="D1579" s="7" t="s">
        <v>7799</v>
      </c>
    </row>
    <row r="1580" spans="1:5" x14ac:dyDescent="0.25">
      <c r="A1580" s="4" t="s">
        <v>2292</v>
      </c>
      <c r="B1580" s="7">
        <v>182</v>
      </c>
      <c r="C1580" s="7">
        <v>0.59</v>
      </c>
      <c r="D1580" s="7" t="s">
        <v>7800</v>
      </c>
    </row>
    <row r="1581" spans="1:5" x14ac:dyDescent="0.25">
      <c r="A1581" s="4" t="s">
        <v>2293</v>
      </c>
      <c r="B1581" s="7">
        <v>182</v>
      </c>
      <c r="C1581" s="7">
        <v>0.68</v>
      </c>
      <c r="D1581" s="7" t="s">
        <v>7801</v>
      </c>
      <c r="E1581" s="7" t="s">
        <v>7802</v>
      </c>
    </row>
    <row r="1582" spans="1:5" x14ac:dyDescent="0.25">
      <c r="A1582" s="4" t="s">
        <v>2294</v>
      </c>
      <c r="B1582" s="7">
        <v>176</v>
      </c>
      <c r="C1582" s="7">
        <v>0.6</v>
      </c>
      <c r="D1582" s="7" t="s">
        <v>7803</v>
      </c>
    </row>
    <row r="1583" spans="1:5" x14ac:dyDescent="0.25">
      <c r="A1583" s="4" t="s">
        <v>2295</v>
      </c>
      <c r="B1583" s="7">
        <v>182</v>
      </c>
      <c r="C1583" s="7">
        <v>0.67</v>
      </c>
      <c r="D1583" s="7" t="s">
        <v>7804</v>
      </c>
    </row>
    <row r="1584" spans="1:5" x14ac:dyDescent="0.25">
      <c r="A1584" s="4" t="s">
        <v>2296</v>
      </c>
      <c r="B1584" s="7">
        <v>182</v>
      </c>
      <c r="C1584" s="7">
        <v>0.7</v>
      </c>
      <c r="D1584" s="7" t="s">
        <v>7805</v>
      </c>
    </row>
    <row r="1585" spans="1:5" x14ac:dyDescent="0.25">
      <c r="A1585" s="4" t="s">
        <v>2297</v>
      </c>
      <c r="B1585" s="7">
        <v>182</v>
      </c>
      <c r="C1585" s="7">
        <v>0.73</v>
      </c>
      <c r="D1585" s="7" t="s">
        <v>7806</v>
      </c>
    </row>
    <row r="1586" spans="1:5" x14ac:dyDescent="0.25">
      <c r="A1586" s="4" t="s">
        <v>2298</v>
      </c>
      <c r="B1586" s="7">
        <v>182</v>
      </c>
      <c r="C1586" s="7">
        <v>0.71</v>
      </c>
      <c r="D1586" s="7" t="s">
        <v>7807</v>
      </c>
    </row>
    <row r="1587" spans="1:5" x14ac:dyDescent="0.25">
      <c r="A1587" s="4" t="s">
        <v>2299</v>
      </c>
      <c r="B1587" s="7">
        <v>182</v>
      </c>
      <c r="C1587" s="7">
        <v>0.72</v>
      </c>
      <c r="D1587" s="7" t="s">
        <v>7808</v>
      </c>
      <c r="E1587" s="7" t="s">
        <v>7809</v>
      </c>
    </row>
    <row r="1588" spans="1:5" x14ac:dyDescent="0.25">
      <c r="A1588" s="4" t="s">
        <v>2300</v>
      </c>
      <c r="B1588" s="7">
        <v>182</v>
      </c>
      <c r="C1588" s="7">
        <v>0.74</v>
      </c>
      <c r="D1588" s="7" t="s">
        <v>7810</v>
      </c>
    </row>
    <row r="1589" spans="1:5" x14ac:dyDescent="0.25">
      <c r="A1589" s="4" t="s">
        <v>2301</v>
      </c>
      <c r="B1589" s="7">
        <v>186</v>
      </c>
      <c r="C1589" s="7">
        <v>0.97</v>
      </c>
      <c r="D1589" s="7" t="s">
        <v>7811</v>
      </c>
    </row>
    <row r="1590" spans="1:5" x14ac:dyDescent="0.25">
      <c r="A1590" s="4" t="s">
        <v>2302</v>
      </c>
      <c r="B1590" s="7">
        <v>182</v>
      </c>
      <c r="C1590" s="7">
        <v>0.71</v>
      </c>
      <c r="D1590" s="7" t="s">
        <v>7812</v>
      </c>
    </row>
    <row r="1591" spans="1:5" x14ac:dyDescent="0.25">
      <c r="A1591" s="4" t="s">
        <v>2303</v>
      </c>
      <c r="B1591" s="7">
        <v>197</v>
      </c>
      <c r="C1591" s="7">
        <v>0.71</v>
      </c>
      <c r="D1591" s="7" t="s">
        <v>7813</v>
      </c>
      <c r="E1591" s="7" t="s">
        <v>7814</v>
      </c>
    </row>
    <row r="1592" spans="1:5" x14ac:dyDescent="0.25">
      <c r="A1592" s="4" t="s">
        <v>2304</v>
      </c>
      <c r="B1592" s="7">
        <v>176</v>
      </c>
      <c r="C1592" s="7">
        <v>0.71</v>
      </c>
      <c r="D1592" s="7" t="s">
        <v>7815</v>
      </c>
    </row>
    <row r="1593" spans="1:5" x14ac:dyDescent="0.25">
      <c r="A1593" s="4" t="s">
        <v>2305</v>
      </c>
      <c r="B1593" s="7">
        <v>176</v>
      </c>
      <c r="C1593" s="7">
        <v>0.51</v>
      </c>
      <c r="D1593" s="7" t="s">
        <v>7816</v>
      </c>
    </row>
    <row r="1594" spans="1:5" x14ac:dyDescent="0.25">
      <c r="A1594" s="4" t="s">
        <v>2306</v>
      </c>
      <c r="B1594" s="7">
        <v>166</v>
      </c>
      <c r="C1594" s="7">
        <v>0.59</v>
      </c>
      <c r="D1594" s="7" t="s">
        <v>7817</v>
      </c>
    </row>
    <row r="1595" spans="1:5" x14ac:dyDescent="0.25">
      <c r="A1595" s="4" t="s">
        <v>2307</v>
      </c>
      <c r="B1595" s="7">
        <v>172</v>
      </c>
      <c r="C1595" s="7">
        <v>0.97</v>
      </c>
      <c r="D1595" s="7" t="s">
        <v>7818</v>
      </c>
    </row>
    <row r="1596" spans="1:5" x14ac:dyDescent="0.25">
      <c r="A1596" s="4" t="s">
        <v>2308</v>
      </c>
      <c r="B1596" s="7">
        <v>172</v>
      </c>
      <c r="C1596" s="7">
        <v>0.97</v>
      </c>
      <c r="D1596" s="7" t="s">
        <v>7819</v>
      </c>
      <c r="E1596" s="7" t="s">
        <v>5257</v>
      </c>
    </row>
    <row r="1597" spans="1:5" x14ac:dyDescent="0.25">
      <c r="A1597" s="4" t="s">
        <v>2309</v>
      </c>
      <c r="B1597" s="7">
        <v>178</v>
      </c>
      <c r="C1597" s="7">
        <v>1</v>
      </c>
      <c r="D1597" s="7" t="s">
        <v>7820</v>
      </c>
    </row>
    <row r="1598" spans="1:5" x14ac:dyDescent="0.25">
      <c r="A1598" s="4" t="s">
        <v>2310</v>
      </c>
      <c r="B1598" s="7">
        <v>172</v>
      </c>
      <c r="C1598" s="7">
        <v>0.96</v>
      </c>
      <c r="D1598" s="7" t="s">
        <v>7821</v>
      </c>
    </row>
    <row r="1599" spans="1:5" x14ac:dyDescent="0.25">
      <c r="A1599" s="4" t="s">
        <v>2311</v>
      </c>
      <c r="B1599" s="7">
        <v>172</v>
      </c>
      <c r="C1599" s="7">
        <v>0.96</v>
      </c>
      <c r="D1599" s="7" t="s">
        <v>7822</v>
      </c>
    </row>
    <row r="1600" spans="1:5" x14ac:dyDescent="0.25">
      <c r="A1600" s="4" t="s">
        <v>2312</v>
      </c>
      <c r="B1600" s="7">
        <v>172</v>
      </c>
      <c r="C1600" s="7">
        <v>0.96</v>
      </c>
      <c r="D1600" s="7" t="s">
        <v>7823</v>
      </c>
    </row>
    <row r="1601" spans="1:5" x14ac:dyDescent="0.25">
      <c r="A1601" s="4" t="s">
        <v>2313</v>
      </c>
      <c r="B1601" s="7">
        <v>172</v>
      </c>
      <c r="C1601" s="7">
        <v>0.96</v>
      </c>
      <c r="D1601" s="7" t="s">
        <v>7824</v>
      </c>
    </row>
    <row r="1602" spans="1:5" x14ac:dyDescent="0.25">
      <c r="A1602" s="4" t="s">
        <v>2314</v>
      </c>
      <c r="B1602" s="7">
        <v>172</v>
      </c>
      <c r="C1602" s="7">
        <v>0.96</v>
      </c>
      <c r="D1602" s="7" t="s">
        <v>7825</v>
      </c>
    </row>
    <row r="1603" spans="1:5" x14ac:dyDescent="0.25">
      <c r="A1603" s="4" t="s">
        <v>2315</v>
      </c>
      <c r="B1603" s="7">
        <v>172</v>
      </c>
      <c r="C1603" s="7">
        <v>0.94</v>
      </c>
      <c r="D1603" s="7" t="s">
        <v>7826</v>
      </c>
    </row>
    <row r="1604" spans="1:5" x14ac:dyDescent="0.25">
      <c r="A1604" s="4" t="s">
        <v>2316</v>
      </c>
      <c r="B1604" s="7">
        <v>172</v>
      </c>
      <c r="C1604" s="7">
        <v>0.96</v>
      </c>
      <c r="D1604" s="7" t="s">
        <v>7827</v>
      </c>
    </row>
    <row r="1605" spans="1:5" x14ac:dyDescent="0.25">
      <c r="A1605" s="4" t="s">
        <v>2317</v>
      </c>
      <c r="B1605" s="7">
        <v>172</v>
      </c>
      <c r="C1605" s="7">
        <v>0.96</v>
      </c>
      <c r="D1605" s="7" t="s">
        <v>7828</v>
      </c>
    </row>
    <row r="1606" spans="1:5" x14ac:dyDescent="0.25">
      <c r="A1606" s="4" t="s">
        <v>2318</v>
      </c>
      <c r="B1606" s="7">
        <v>168</v>
      </c>
      <c r="C1606" s="7">
        <v>0.64</v>
      </c>
      <c r="D1606" s="7" t="s">
        <v>7829</v>
      </c>
    </row>
    <row r="1607" spans="1:5" x14ac:dyDescent="0.25">
      <c r="A1607" s="4" t="s">
        <v>2319</v>
      </c>
      <c r="B1607" s="7">
        <v>172</v>
      </c>
      <c r="C1607" s="7">
        <v>1</v>
      </c>
      <c r="D1607" s="7" t="s">
        <v>7830</v>
      </c>
    </row>
    <row r="1608" spans="1:5" x14ac:dyDescent="0.25">
      <c r="A1608" s="4" t="s">
        <v>2320</v>
      </c>
      <c r="B1608" s="7">
        <v>172</v>
      </c>
      <c r="C1608" s="7">
        <v>0.92</v>
      </c>
      <c r="D1608" s="7" t="s">
        <v>7831</v>
      </c>
    </row>
    <row r="1609" spans="1:5" x14ac:dyDescent="0.25">
      <c r="A1609" s="4" t="s">
        <v>2321</v>
      </c>
      <c r="B1609" s="7">
        <v>172</v>
      </c>
      <c r="C1609" s="7">
        <v>0.97</v>
      </c>
      <c r="D1609" s="7" t="s">
        <v>7832</v>
      </c>
      <c r="E1609" s="7" t="s">
        <v>7833</v>
      </c>
    </row>
    <row r="1610" spans="1:5" x14ac:dyDescent="0.25">
      <c r="A1610" s="4" t="s">
        <v>2322</v>
      </c>
      <c r="B1610" s="7">
        <v>172</v>
      </c>
      <c r="C1610" s="7">
        <v>0.93</v>
      </c>
      <c r="D1610" s="7" t="s">
        <v>7834</v>
      </c>
      <c r="E1610" s="7" t="s">
        <v>7835</v>
      </c>
    </row>
    <row r="1611" spans="1:5" x14ac:dyDescent="0.25">
      <c r="A1611" s="4" t="s">
        <v>2323</v>
      </c>
      <c r="B1611" s="7">
        <v>172</v>
      </c>
      <c r="C1611" s="7">
        <v>0.96</v>
      </c>
      <c r="D1611" s="7" t="s">
        <v>7836</v>
      </c>
      <c r="E1611" s="7" t="s">
        <v>7837</v>
      </c>
    </row>
    <row r="1612" spans="1:5" x14ac:dyDescent="0.25">
      <c r="A1612" s="4" t="s">
        <v>2324</v>
      </c>
      <c r="B1612" s="7">
        <v>172</v>
      </c>
      <c r="C1612" s="7">
        <v>0.95</v>
      </c>
      <c r="D1612" s="7" t="s">
        <v>7838</v>
      </c>
      <c r="E1612" s="7" t="s">
        <v>7839</v>
      </c>
    </row>
    <row r="1613" spans="1:5" x14ac:dyDescent="0.25">
      <c r="A1613" s="4" t="s">
        <v>2325</v>
      </c>
      <c r="B1613" s="7">
        <v>172</v>
      </c>
      <c r="C1613" s="7">
        <v>0.95</v>
      </c>
      <c r="D1613" s="7" t="s">
        <v>7840</v>
      </c>
      <c r="E1613" s="7" t="s">
        <v>4984</v>
      </c>
    </row>
    <row r="1614" spans="1:5" x14ac:dyDescent="0.25">
      <c r="A1614" s="4" t="s">
        <v>2326</v>
      </c>
      <c r="B1614" s="7">
        <v>172</v>
      </c>
      <c r="C1614" s="7">
        <v>0.95</v>
      </c>
      <c r="D1614" s="7" t="s">
        <v>7841</v>
      </c>
    </row>
    <row r="1615" spans="1:5" x14ac:dyDescent="0.25">
      <c r="A1615" s="4" t="s">
        <v>2327</v>
      </c>
      <c r="B1615" s="7">
        <v>172</v>
      </c>
      <c r="C1615" s="7">
        <v>0.97</v>
      </c>
      <c r="D1615" s="7" t="s">
        <v>7842</v>
      </c>
      <c r="E1615" s="7" t="s">
        <v>7843</v>
      </c>
    </row>
    <row r="1616" spans="1:5" x14ac:dyDescent="0.25">
      <c r="A1616" s="4" t="s">
        <v>2328</v>
      </c>
      <c r="B1616" s="7">
        <v>182</v>
      </c>
      <c r="C1616" s="7">
        <v>0.63</v>
      </c>
      <c r="D1616" s="7" t="s">
        <v>7844</v>
      </c>
      <c r="E1616" s="7" t="s">
        <v>5205</v>
      </c>
    </row>
    <row r="1617" spans="1:5" x14ac:dyDescent="0.25">
      <c r="A1617" s="4" t="s">
        <v>2329</v>
      </c>
      <c r="B1617" s="7">
        <v>172</v>
      </c>
      <c r="C1617" s="7">
        <v>0.97</v>
      </c>
      <c r="D1617" s="7" t="s">
        <v>7845</v>
      </c>
    </row>
    <row r="1618" spans="1:5" x14ac:dyDescent="0.25">
      <c r="A1618" s="4" t="s">
        <v>2330</v>
      </c>
      <c r="B1618" s="7">
        <v>172</v>
      </c>
      <c r="C1618" s="7">
        <v>0.92</v>
      </c>
      <c r="D1618" s="7" t="s">
        <v>7846</v>
      </c>
    </row>
    <row r="1619" spans="1:5" x14ac:dyDescent="0.25">
      <c r="A1619" s="4" t="s">
        <v>2331</v>
      </c>
      <c r="B1619" s="7">
        <v>172</v>
      </c>
      <c r="C1619" s="7">
        <v>0.95</v>
      </c>
      <c r="D1619" s="7" t="s">
        <v>7847</v>
      </c>
    </row>
    <row r="1620" spans="1:5" x14ac:dyDescent="0.25">
      <c r="A1620" s="4" t="s">
        <v>2332</v>
      </c>
      <c r="B1620" s="7">
        <v>156</v>
      </c>
      <c r="C1620" s="7">
        <v>0.71</v>
      </c>
      <c r="D1620" s="7" t="s">
        <v>7848</v>
      </c>
    </row>
    <row r="1621" spans="1:5" x14ac:dyDescent="0.25">
      <c r="A1621" s="4" t="s">
        <v>2333</v>
      </c>
      <c r="B1621" s="7">
        <v>172</v>
      </c>
      <c r="C1621" s="7">
        <v>0.95</v>
      </c>
      <c r="D1621" s="7" t="s">
        <v>7849</v>
      </c>
    </row>
    <row r="1622" spans="1:5" x14ac:dyDescent="0.25">
      <c r="A1622" s="4" t="s">
        <v>2334</v>
      </c>
      <c r="B1622" s="7">
        <v>172</v>
      </c>
      <c r="C1622" s="7">
        <v>0.95</v>
      </c>
      <c r="D1622" s="7" t="s">
        <v>7850</v>
      </c>
    </row>
    <row r="1623" spans="1:5" x14ac:dyDescent="0.25">
      <c r="A1623" s="4" t="s">
        <v>2335</v>
      </c>
      <c r="B1623" s="7">
        <v>172</v>
      </c>
      <c r="C1623" s="7">
        <v>0.91</v>
      </c>
      <c r="D1623" s="7" t="s">
        <v>7851</v>
      </c>
      <c r="E1623" s="7" t="s">
        <v>5308</v>
      </c>
    </row>
    <row r="1624" spans="1:5" x14ac:dyDescent="0.25">
      <c r="A1624" s="4" t="s">
        <v>2336</v>
      </c>
      <c r="B1624" s="7">
        <v>172</v>
      </c>
      <c r="C1624" s="7">
        <v>0.95</v>
      </c>
      <c r="D1624" s="7" t="s">
        <v>7852</v>
      </c>
    </row>
    <row r="1625" spans="1:5" x14ac:dyDescent="0.25">
      <c r="A1625" s="4" t="s">
        <v>2337</v>
      </c>
      <c r="B1625" s="7">
        <v>172</v>
      </c>
      <c r="C1625" s="7">
        <v>0.63</v>
      </c>
      <c r="D1625" s="7" t="s">
        <v>7853</v>
      </c>
      <c r="E1625" s="7" t="s">
        <v>5172</v>
      </c>
    </row>
    <row r="1626" spans="1:5" x14ac:dyDescent="0.25">
      <c r="A1626" s="4" t="s">
        <v>2338</v>
      </c>
      <c r="B1626" s="7">
        <v>172</v>
      </c>
      <c r="C1626" s="7">
        <v>0.85</v>
      </c>
      <c r="D1626" s="7" t="s">
        <v>7854</v>
      </c>
      <c r="E1626" s="7" t="s">
        <v>7855</v>
      </c>
    </row>
    <row r="1627" spans="1:5" x14ac:dyDescent="0.25">
      <c r="A1627" s="4" t="s">
        <v>2339</v>
      </c>
      <c r="B1627" s="7">
        <v>172</v>
      </c>
      <c r="C1627" s="7">
        <v>0.95</v>
      </c>
      <c r="D1627" s="7" t="s">
        <v>7856</v>
      </c>
    </row>
    <row r="1628" spans="1:5" x14ac:dyDescent="0.25">
      <c r="A1628" s="4" t="s">
        <v>2340</v>
      </c>
      <c r="B1628" s="7">
        <v>165</v>
      </c>
      <c r="C1628" s="7">
        <v>0.85</v>
      </c>
      <c r="D1628" s="7" t="s">
        <v>7857</v>
      </c>
    </row>
    <row r="1629" spans="1:5" x14ac:dyDescent="0.25">
      <c r="A1629" s="4" t="s">
        <v>2341</v>
      </c>
      <c r="B1629" s="7">
        <v>178</v>
      </c>
      <c r="C1629" s="7">
        <v>1</v>
      </c>
      <c r="D1629" s="7" t="s">
        <v>7858</v>
      </c>
    </row>
    <row r="1630" spans="1:5" x14ac:dyDescent="0.25">
      <c r="A1630" s="4" t="s">
        <v>2342</v>
      </c>
      <c r="B1630" s="7">
        <v>172</v>
      </c>
      <c r="C1630" s="7">
        <v>0.69</v>
      </c>
      <c r="D1630" s="7" t="s">
        <v>7859</v>
      </c>
    </row>
    <row r="1631" spans="1:5" x14ac:dyDescent="0.25">
      <c r="A1631" s="4" t="s">
        <v>2343</v>
      </c>
      <c r="B1631" s="7">
        <v>172</v>
      </c>
      <c r="C1631" s="7">
        <v>0.75</v>
      </c>
      <c r="D1631" s="7" t="s">
        <v>7860</v>
      </c>
    </row>
    <row r="1632" spans="1:5" x14ac:dyDescent="0.25">
      <c r="A1632" s="4" t="s">
        <v>2344</v>
      </c>
      <c r="B1632" s="7">
        <v>172</v>
      </c>
      <c r="C1632" s="7">
        <v>0.94</v>
      </c>
      <c r="D1632" s="7" t="s">
        <v>7861</v>
      </c>
    </row>
    <row r="1633" spans="1:5" x14ac:dyDescent="0.25">
      <c r="A1633" s="4" t="s">
        <v>2345</v>
      </c>
      <c r="B1633" s="7">
        <v>172</v>
      </c>
      <c r="C1633" s="7">
        <v>0.8</v>
      </c>
      <c r="D1633" s="7" t="s">
        <v>7862</v>
      </c>
      <c r="E1633" s="7" t="s">
        <v>7863</v>
      </c>
    </row>
    <row r="1634" spans="1:5" x14ac:dyDescent="0.25">
      <c r="A1634" s="4" t="s">
        <v>2346</v>
      </c>
      <c r="B1634" s="7">
        <v>172</v>
      </c>
      <c r="C1634" s="7">
        <v>0.94</v>
      </c>
      <c r="D1634" s="7" t="s">
        <v>7864</v>
      </c>
      <c r="E1634" s="7" t="s">
        <v>5073</v>
      </c>
    </row>
    <row r="1635" spans="1:5" x14ac:dyDescent="0.25">
      <c r="A1635" s="4" t="s">
        <v>2347</v>
      </c>
      <c r="B1635" s="7">
        <v>172</v>
      </c>
      <c r="C1635" s="7">
        <v>0.67</v>
      </c>
      <c r="D1635" s="7" t="s">
        <v>7865</v>
      </c>
      <c r="E1635" s="7" t="s">
        <v>7866</v>
      </c>
    </row>
    <row r="1636" spans="1:5" x14ac:dyDescent="0.25">
      <c r="A1636" s="4" t="s">
        <v>2348</v>
      </c>
      <c r="B1636" s="7">
        <v>182</v>
      </c>
      <c r="C1636" s="7">
        <v>0.64</v>
      </c>
      <c r="D1636" s="7" t="s">
        <v>7867</v>
      </c>
    </row>
    <row r="1637" spans="1:5" x14ac:dyDescent="0.25">
      <c r="A1637" s="4" t="s">
        <v>2349</v>
      </c>
      <c r="B1637" s="7">
        <v>172</v>
      </c>
      <c r="C1637" s="7">
        <v>0.94</v>
      </c>
      <c r="D1637" s="7" t="s">
        <v>7868</v>
      </c>
      <c r="E1637" s="7" t="s">
        <v>7869</v>
      </c>
    </row>
    <row r="1638" spans="1:5" x14ac:dyDescent="0.25">
      <c r="A1638" s="4" t="s">
        <v>2350</v>
      </c>
      <c r="B1638" s="7">
        <v>172</v>
      </c>
      <c r="C1638" s="7">
        <v>0.97</v>
      </c>
      <c r="D1638" s="7" t="s">
        <v>7870</v>
      </c>
    </row>
    <row r="1639" spans="1:5" x14ac:dyDescent="0.25">
      <c r="A1639" s="4" t="s">
        <v>2351</v>
      </c>
      <c r="B1639" s="7">
        <v>172</v>
      </c>
      <c r="C1639" s="7">
        <v>0.97</v>
      </c>
      <c r="D1639" s="7" t="s">
        <v>7871</v>
      </c>
    </row>
    <row r="1640" spans="1:5" x14ac:dyDescent="0.25">
      <c r="A1640" s="4" t="s">
        <v>2352</v>
      </c>
      <c r="B1640" s="7">
        <v>172</v>
      </c>
      <c r="C1640" s="7">
        <v>0.97</v>
      </c>
      <c r="D1640" s="7" t="s">
        <v>7872</v>
      </c>
    </row>
    <row r="1641" spans="1:5" x14ac:dyDescent="0.25">
      <c r="A1641" s="4" t="s">
        <v>2353</v>
      </c>
      <c r="B1641" s="7">
        <v>172</v>
      </c>
      <c r="C1641" s="7">
        <v>0.76</v>
      </c>
      <c r="D1641" s="7" t="s">
        <v>7873</v>
      </c>
    </row>
    <row r="1642" spans="1:5" x14ac:dyDescent="0.25">
      <c r="A1642" s="4" t="s">
        <v>2354</v>
      </c>
      <c r="B1642" s="7">
        <v>172</v>
      </c>
      <c r="C1642" s="7">
        <v>0.61</v>
      </c>
      <c r="D1642" s="7" t="s">
        <v>7874</v>
      </c>
      <c r="E1642" s="7" t="s">
        <v>5067</v>
      </c>
    </row>
    <row r="1643" spans="1:5" x14ac:dyDescent="0.25">
      <c r="A1643" s="4" t="s">
        <v>2355</v>
      </c>
      <c r="B1643" s="7">
        <v>172</v>
      </c>
      <c r="C1643" s="7">
        <v>0.87</v>
      </c>
      <c r="D1643" s="7" t="s">
        <v>7875</v>
      </c>
      <c r="E1643" s="7" t="s">
        <v>6737</v>
      </c>
    </row>
    <row r="1644" spans="1:5" x14ac:dyDescent="0.25">
      <c r="A1644" s="4" t="s">
        <v>2356</v>
      </c>
      <c r="B1644" s="7">
        <v>172</v>
      </c>
      <c r="C1644" s="7">
        <v>0.97</v>
      </c>
      <c r="D1644" s="7" t="s">
        <v>7876</v>
      </c>
    </row>
    <row r="1645" spans="1:5" x14ac:dyDescent="0.25">
      <c r="A1645" s="4" t="s">
        <v>2357</v>
      </c>
      <c r="B1645" s="7">
        <v>172</v>
      </c>
      <c r="C1645" s="7">
        <v>0.99</v>
      </c>
      <c r="D1645" s="7" t="s">
        <v>7877</v>
      </c>
    </row>
    <row r="1646" spans="1:5" x14ac:dyDescent="0.25">
      <c r="A1646" s="4" t="s">
        <v>2358</v>
      </c>
      <c r="B1646" s="7">
        <v>172</v>
      </c>
      <c r="C1646" s="7">
        <v>0.97</v>
      </c>
      <c r="D1646" s="7" t="s">
        <v>7878</v>
      </c>
    </row>
    <row r="1647" spans="1:5" x14ac:dyDescent="0.25">
      <c r="A1647" s="4" t="s">
        <v>2359</v>
      </c>
      <c r="B1647" s="7">
        <v>172</v>
      </c>
      <c r="C1647" s="7">
        <v>0.99</v>
      </c>
      <c r="D1647" s="7" t="s">
        <v>7879</v>
      </c>
      <c r="E1647" s="7" t="s">
        <v>5940</v>
      </c>
    </row>
    <row r="1648" spans="1:5" x14ac:dyDescent="0.25">
      <c r="A1648" s="4" t="s">
        <v>2360</v>
      </c>
      <c r="B1648" s="7">
        <v>172</v>
      </c>
      <c r="C1648" s="7">
        <v>0.99</v>
      </c>
      <c r="D1648" s="7" t="s">
        <v>7880</v>
      </c>
    </row>
    <row r="1649" spans="1:5" x14ac:dyDescent="0.25">
      <c r="A1649" s="4" t="s">
        <v>2361</v>
      </c>
      <c r="B1649" s="7">
        <v>168</v>
      </c>
      <c r="C1649" s="7">
        <v>0.66</v>
      </c>
      <c r="D1649" s="7" t="s">
        <v>7881</v>
      </c>
      <c r="E1649" s="7" t="s">
        <v>7882</v>
      </c>
    </row>
    <row r="1650" spans="1:5" x14ac:dyDescent="0.25">
      <c r="A1650" s="4" t="s">
        <v>2362</v>
      </c>
      <c r="B1650" s="7">
        <v>172</v>
      </c>
      <c r="C1650" s="7">
        <v>0.99</v>
      </c>
      <c r="D1650" s="7" t="s">
        <v>7883</v>
      </c>
    </row>
    <row r="1651" spans="1:5" x14ac:dyDescent="0.25">
      <c r="A1651" s="4" t="s">
        <v>2363</v>
      </c>
      <c r="B1651" s="7">
        <v>172</v>
      </c>
      <c r="C1651" s="7">
        <v>0.95</v>
      </c>
      <c r="D1651" s="7" t="s">
        <v>7884</v>
      </c>
    </row>
    <row r="1652" spans="1:5" x14ac:dyDescent="0.25">
      <c r="A1652" s="4" t="s">
        <v>2364</v>
      </c>
      <c r="B1652" s="7">
        <v>172</v>
      </c>
      <c r="C1652" s="7">
        <v>0.97</v>
      </c>
      <c r="D1652" s="7" t="s">
        <v>7885</v>
      </c>
    </row>
    <row r="1653" spans="1:5" x14ac:dyDescent="0.25">
      <c r="A1653" s="4" t="s">
        <v>2365</v>
      </c>
      <c r="B1653" s="7">
        <v>172</v>
      </c>
      <c r="C1653" s="7">
        <v>0.54</v>
      </c>
      <c r="D1653" s="7" t="s">
        <v>7886</v>
      </c>
    </row>
    <row r="1654" spans="1:5" x14ac:dyDescent="0.25">
      <c r="A1654" s="4" t="s">
        <v>2366</v>
      </c>
      <c r="B1654" s="7">
        <v>172</v>
      </c>
      <c r="C1654" s="7">
        <v>0.98</v>
      </c>
      <c r="D1654" s="7" t="s">
        <v>7887</v>
      </c>
    </row>
    <row r="1655" spans="1:5" x14ac:dyDescent="0.25">
      <c r="A1655" s="4" t="s">
        <v>2367</v>
      </c>
      <c r="B1655" s="7">
        <v>172</v>
      </c>
      <c r="C1655" s="7">
        <v>0.98</v>
      </c>
      <c r="D1655" s="7" t="s">
        <v>7888</v>
      </c>
    </row>
    <row r="1656" spans="1:5" x14ac:dyDescent="0.25">
      <c r="A1656" s="4" t="s">
        <v>2368</v>
      </c>
      <c r="B1656" s="7">
        <v>172</v>
      </c>
      <c r="C1656" s="7">
        <v>0.78</v>
      </c>
      <c r="D1656" s="7" t="s">
        <v>7889</v>
      </c>
    </row>
    <row r="1657" spans="1:5" x14ac:dyDescent="0.25">
      <c r="A1657" s="4" t="s">
        <v>2369</v>
      </c>
      <c r="B1657" s="7">
        <v>138</v>
      </c>
      <c r="C1657" s="7">
        <v>0.51</v>
      </c>
      <c r="D1657" s="7" t="s">
        <v>7890</v>
      </c>
    </row>
    <row r="1658" spans="1:5" x14ac:dyDescent="0.25">
      <c r="A1658" s="4" t="s">
        <v>2370</v>
      </c>
      <c r="B1658" s="7">
        <v>186</v>
      </c>
      <c r="C1658" s="7">
        <v>0.61</v>
      </c>
      <c r="D1658" s="7" t="s">
        <v>7891</v>
      </c>
    </row>
    <row r="1659" spans="1:5" x14ac:dyDescent="0.25">
      <c r="A1659" s="4" t="s">
        <v>2371</v>
      </c>
      <c r="B1659" s="7">
        <v>198</v>
      </c>
      <c r="C1659" s="7">
        <v>1</v>
      </c>
      <c r="D1659" s="7" t="s">
        <v>7892</v>
      </c>
      <c r="E1659" s="7" t="s">
        <v>5162</v>
      </c>
    </row>
    <row r="1660" spans="1:5" x14ac:dyDescent="0.25">
      <c r="A1660" s="4" t="s">
        <v>2372</v>
      </c>
      <c r="B1660" s="7">
        <v>172</v>
      </c>
      <c r="C1660" s="7">
        <v>0.93</v>
      </c>
      <c r="D1660" s="7" t="s">
        <v>7893</v>
      </c>
      <c r="E1660" s="7" t="s">
        <v>6367</v>
      </c>
    </row>
    <row r="1661" spans="1:5" x14ac:dyDescent="0.25">
      <c r="A1661" s="4" t="s">
        <v>2373</v>
      </c>
      <c r="B1661" s="7">
        <v>175</v>
      </c>
      <c r="C1661" s="7">
        <v>0.8</v>
      </c>
      <c r="D1661" s="7" t="s">
        <v>7894</v>
      </c>
      <c r="E1661" s="7" t="s">
        <v>5942</v>
      </c>
    </row>
    <row r="1662" spans="1:5" x14ac:dyDescent="0.25">
      <c r="A1662" s="4" t="s">
        <v>2374</v>
      </c>
      <c r="B1662" s="7">
        <v>196</v>
      </c>
      <c r="C1662" s="7">
        <v>0.87</v>
      </c>
      <c r="D1662" s="7" t="s">
        <v>7895</v>
      </c>
      <c r="E1662" s="7" t="s">
        <v>7698</v>
      </c>
    </row>
    <row r="1663" spans="1:5" x14ac:dyDescent="0.25">
      <c r="A1663" s="4" t="s">
        <v>2375</v>
      </c>
      <c r="B1663" s="7">
        <v>184</v>
      </c>
      <c r="C1663" s="7">
        <v>0.62</v>
      </c>
      <c r="D1663" s="7" t="s">
        <v>7896</v>
      </c>
    </row>
    <row r="1664" spans="1:5" x14ac:dyDescent="0.25">
      <c r="A1664" s="4" t="s">
        <v>2376</v>
      </c>
      <c r="B1664" s="7">
        <v>189</v>
      </c>
      <c r="C1664" s="7">
        <v>0.96</v>
      </c>
      <c r="D1664" s="7" t="s">
        <v>7897</v>
      </c>
    </row>
    <row r="1665" spans="1:5" x14ac:dyDescent="0.25">
      <c r="A1665" s="4" t="s">
        <v>2377</v>
      </c>
      <c r="B1665" s="7">
        <v>190</v>
      </c>
      <c r="C1665" s="7">
        <v>0.89</v>
      </c>
      <c r="D1665" s="7" t="s">
        <v>7898</v>
      </c>
    </row>
    <row r="1666" spans="1:5" x14ac:dyDescent="0.25">
      <c r="A1666" s="4" t="s">
        <v>2378</v>
      </c>
      <c r="B1666" s="7">
        <v>172</v>
      </c>
      <c r="C1666" s="7">
        <v>0.96</v>
      </c>
      <c r="D1666" s="7" t="s">
        <v>7899</v>
      </c>
    </row>
    <row r="1667" spans="1:5" x14ac:dyDescent="0.25">
      <c r="A1667" s="4" t="s">
        <v>2379</v>
      </c>
      <c r="B1667" s="7">
        <v>159</v>
      </c>
      <c r="C1667" s="7">
        <v>0.94</v>
      </c>
      <c r="D1667" s="7" t="s">
        <v>7900</v>
      </c>
    </row>
    <row r="1668" spans="1:5" x14ac:dyDescent="0.25">
      <c r="A1668" s="4" t="s">
        <v>2380</v>
      </c>
      <c r="B1668" s="7">
        <v>172</v>
      </c>
      <c r="C1668" s="7">
        <v>0.97</v>
      </c>
      <c r="D1668" s="7" t="s">
        <v>7901</v>
      </c>
      <c r="E1668" s="7" t="s">
        <v>7902</v>
      </c>
    </row>
    <row r="1669" spans="1:5" x14ac:dyDescent="0.25">
      <c r="A1669" s="4" t="s">
        <v>2381</v>
      </c>
      <c r="B1669" s="7">
        <v>150</v>
      </c>
      <c r="C1669" s="7">
        <v>0.57999999999999996</v>
      </c>
      <c r="D1669" s="7" t="s">
        <v>7903</v>
      </c>
    </row>
    <row r="1670" spans="1:5" x14ac:dyDescent="0.25">
      <c r="A1670" s="4" t="s">
        <v>2382</v>
      </c>
      <c r="B1670" s="7">
        <v>178</v>
      </c>
      <c r="C1670" s="7">
        <v>1</v>
      </c>
      <c r="D1670" s="7" t="s">
        <v>7904</v>
      </c>
      <c r="E1670" s="7" t="s">
        <v>7905</v>
      </c>
    </row>
    <row r="1671" spans="1:5" x14ac:dyDescent="0.25">
      <c r="A1671" s="4" t="s">
        <v>2383</v>
      </c>
      <c r="B1671" s="7">
        <v>172</v>
      </c>
      <c r="C1671" s="7">
        <v>0.95</v>
      </c>
      <c r="D1671" s="7" t="s">
        <v>7906</v>
      </c>
    </row>
    <row r="1672" spans="1:5" x14ac:dyDescent="0.25">
      <c r="A1672" s="4" t="s">
        <v>2384</v>
      </c>
      <c r="B1672" s="7">
        <v>172</v>
      </c>
      <c r="C1672" s="7">
        <v>0.98</v>
      </c>
      <c r="D1672" s="7" t="s">
        <v>7907</v>
      </c>
    </row>
    <row r="1673" spans="1:5" x14ac:dyDescent="0.25">
      <c r="A1673" s="4" t="s">
        <v>2385</v>
      </c>
      <c r="B1673" s="7">
        <v>172</v>
      </c>
      <c r="C1673" s="7">
        <v>0.96</v>
      </c>
      <c r="D1673" s="7" t="s">
        <v>7908</v>
      </c>
    </row>
    <row r="1674" spans="1:5" x14ac:dyDescent="0.25">
      <c r="A1674" s="4" t="s">
        <v>2386</v>
      </c>
      <c r="B1674" s="7">
        <v>172</v>
      </c>
      <c r="C1674" s="7">
        <v>0.88</v>
      </c>
      <c r="D1674" s="7" t="s">
        <v>7909</v>
      </c>
    </row>
    <row r="1675" spans="1:5" x14ac:dyDescent="0.25">
      <c r="A1675" s="4" t="s">
        <v>2387</v>
      </c>
      <c r="B1675" s="7">
        <v>172</v>
      </c>
      <c r="C1675" s="7">
        <v>0.96</v>
      </c>
      <c r="D1675" s="7" t="s">
        <v>7910</v>
      </c>
    </row>
    <row r="1676" spans="1:5" x14ac:dyDescent="0.25">
      <c r="A1676" s="4" t="s">
        <v>2388</v>
      </c>
      <c r="B1676" s="7">
        <v>172</v>
      </c>
      <c r="C1676" s="7">
        <v>0.96</v>
      </c>
      <c r="D1676" s="7" t="s">
        <v>7911</v>
      </c>
    </row>
    <row r="1677" spans="1:5" x14ac:dyDescent="0.25">
      <c r="A1677" s="4" t="s">
        <v>2389</v>
      </c>
      <c r="B1677" s="7">
        <v>172</v>
      </c>
      <c r="C1677" s="7">
        <v>0.97</v>
      </c>
      <c r="D1677" s="7" t="s">
        <v>7912</v>
      </c>
    </row>
    <row r="1678" spans="1:5" x14ac:dyDescent="0.25">
      <c r="A1678" s="4" t="s">
        <v>2390</v>
      </c>
      <c r="B1678" s="7">
        <v>172</v>
      </c>
      <c r="C1678" s="7">
        <v>0.81</v>
      </c>
      <c r="D1678" s="7" t="s">
        <v>7913</v>
      </c>
      <c r="E1678" s="7" t="s">
        <v>5921</v>
      </c>
    </row>
    <row r="1679" spans="1:5" x14ac:dyDescent="0.25">
      <c r="A1679" s="4" t="s">
        <v>2391</v>
      </c>
      <c r="B1679" s="7">
        <v>172</v>
      </c>
      <c r="C1679" s="7">
        <v>0.77</v>
      </c>
      <c r="D1679" s="7" t="s">
        <v>7914</v>
      </c>
    </row>
    <row r="1680" spans="1:5" x14ac:dyDescent="0.25">
      <c r="A1680" s="4" t="s">
        <v>2392</v>
      </c>
      <c r="B1680" s="7">
        <v>178</v>
      </c>
      <c r="C1680" s="7">
        <v>1</v>
      </c>
      <c r="D1680" s="7" t="s">
        <v>7915</v>
      </c>
      <c r="E1680" s="7" t="s">
        <v>7916</v>
      </c>
    </row>
    <row r="1681" spans="1:5" x14ac:dyDescent="0.25">
      <c r="A1681" s="4" t="s">
        <v>2393</v>
      </c>
      <c r="B1681" s="7">
        <v>194</v>
      </c>
      <c r="C1681" s="7">
        <v>0.99</v>
      </c>
      <c r="D1681" s="7" t="s">
        <v>7917</v>
      </c>
    </row>
    <row r="1682" spans="1:5" x14ac:dyDescent="0.25">
      <c r="A1682" s="4" t="s">
        <v>2394</v>
      </c>
      <c r="B1682" s="7">
        <v>172</v>
      </c>
      <c r="C1682" s="7">
        <v>0.63</v>
      </c>
      <c r="D1682" s="7" t="s">
        <v>7918</v>
      </c>
    </row>
    <row r="1683" spans="1:5" x14ac:dyDescent="0.25">
      <c r="A1683" s="4" t="s">
        <v>2395</v>
      </c>
      <c r="B1683" s="7" t="s">
        <v>624</v>
      </c>
      <c r="C1683" s="7">
        <v>0.86</v>
      </c>
      <c r="D1683" s="7" t="s">
        <v>7919</v>
      </c>
    </row>
    <row r="1684" spans="1:5" x14ac:dyDescent="0.25">
      <c r="A1684" s="4" t="s">
        <v>2396</v>
      </c>
      <c r="B1684" s="7">
        <v>187</v>
      </c>
      <c r="C1684" s="7">
        <v>0.76</v>
      </c>
      <c r="D1684" s="7" t="s">
        <v>7920</v>
      </c>
    </row>
    <row r="1685" spans="1:5" x14ac:dyDescent="0.25">
      <c r="A1685" s="4" t="s">
        <v>2397</v>
      </c>
      <c r="B1685" s="7">
        <v>164</v>
      </c>
      <c r="C1685" s="7">
        <v>0.67</v>
      </c>
      <c r="D1685" s="7" t="s">
        <v>7921</v>
      </c>
    </row>
    <row r="1686" spans="1:5" x14ac:dyDescent="0.25">
      <c r="A1686" s="4" t="s">
        <v>2398</v>
      </c>
      <c r="B1686" s="7">
        <v>184</v>
      </c>
      <c r="C1686" s="7">
        <v>0.93</v>
      </c>
      <c r="D1686" s="7" t="s">
        <v>7922</v>
      </c>
    </row>
    <row r="1687" spans="1:5" x14ac:dyDescent="0.25">
      <c r="A1687" s="4" t="s">
        <v>2399</v>
      </c>
      <c r="B1687" s="7">
        <v>177</v>
      </c>
      <c r="C1687" s="7">
        <v>0.83</v>
      </c>
      <c r="D1687" s="7" t="s">
        <v>7923</v>
      </c>
    </row>
    <row r="1688" spans="1:5" x14ac:dyDescent="0.25">
      <c r="A1688" s="4" t="s">
        <v>2400</v>
      </c>
      <c r="B1688" s="7">
        <v>183</v>
      </c>
      <c r="C1688" s="7">
        <v>1</v>
      </c>
      <c r="D1688" s="7" t="s">
        <v>7924</v>
      </c>
    </row>
    <row r="1689" spans="1:5" x14ac:dyDescent="0.25">
      <c r="A1689" s="4" t="s">
        <v>2401</v>
      </c>
      <c r="B1689" s="7">
        <v>175</v>
      </c>
      <c r="C1689" s="7">
        <v>0.8</v>
      </c>
      <c r="D1689" s="7" t="s">
        <v>7925</v>
      </c>
    </row>
    <row r="1690" spans="1:5" x14ac:dyDescent="0.25">
      <c r="A1690" s="4" t="s">
        <v>2402</v>
      </c>
      <c r="B1690" s="7">
        <v>164</v>
      </c>
      <c r="C1690" s="7">
        <v>0.98</v>
      </c>
      <c r="D1690" s="7" t="s">
        <v>7926</v>
      </c>
    </row>
    <row r="1691" spans="1:5" x14ac:dyDescent="0.25">
      <c r="A1691" s="4" t="s">
        <v>2403</v>
      </c>
      <c r="B1691" s="7">
        <v>198</v>
      </c>
      <c r="C1691" s="7">
        <v>0.56000000000000005</v>
      </c>
      <c r="D1691" s="7" t="s">
        <v>7927</v>
      </c>
      <c r="E1691" s="7" t="s">
        <v>7928</v>
      </c>
    </row>
    <row r="1692" spans="1:5" x14ac:dyDescent="0.25">
      <c r="A1692" s="4" t="s">
        <v>2404</v>
      </c>
      <c r="B1692" s="7">
        <v>190</v>
      </c>
      <c r="C1692" s="7">
        <v>0.5</v>
      </c>
      <c r="D1692" s="7" t="s">
        <v>7929</v>
      </c>
    </row>
    <row r="1693" spans="1:5" x14ac:dyDescent="0.25">
      <c r="A1693" s="4" t="s">
        <v>2405</v>
      </c>
      <c r="B1693" s="7">
        <v>182</v>
      </c>
      <c r="C1693" s="7">
        <v>0.77</v>
      </c>
      <c r="D1693" s="7" t="s">
        <v>7930</v>
      </c>
    </row>
    <row r="1694" spans="1:5" x14ac:dyDescent="0.25">
      <c r="A1694" s="4" t="s">
        <v>2406</v>
      </c>
      <c r="B1694" s="7">
        <v>188</v>
      </c>
      <c r="C1694" s="7">
        <v>0.94</v>
      </c>
      <c r="D1694" s="7" t="s">
        <v>7931</v>
      </c>
    </row>
    <row r="1695" spans="1:5" x14ac:dyDescent="0.25">
      <c r="A1695" s="4" t="s">
        <v>2407</v>
      </c>
      <c r="B1695" s="7">
        <v>186</v>
      </c>
      <c r="C1695" s="7">
        <v>0.82</v>
      </c>
      <c r="D1695" s="7" t="s">
        <v>7932</v>
      </c>
      <c r="E1695" s="7" t="s">
        <v>6378</v>
      </c>
    </row>
    <row r="1696" spans="1:5" x14ac:dyDescent="0.25">
      <c r="A1696" s="4" t="s">
        <v>2408</v>
      </c>
      <c r="B1696" s="7">
        <v>198</v>
      </c>
      <c r="C1696" s="7">
        <v>1</v>
      </c>
      <c r="D1696" s="7" t="s">
        <v>7933</v>
      </c>
    </row>
    <row r="1697" spans="1:5" x14ac:dyDescent="0.25">
      <c r="A1697" s="4" t="s">
        <v>2409</v>
      </c>
      <c r="B1697" s="7" t="s">
        <v>658</v>
      </c>
      <c r="C1697" s="7">
        <v>0.54</v>
      </c>
      <c r="D1697" s="7" t="s">
        <v>7934</v>
      </c>
      <c r="E1697" s="7" t="s">
        <v>5050</v>
      </c>
    </row>
    <row r="1698" spans="1:5" x14ac:dyDescent="0.25">
      <c r="A1698" s="4" t="s">
        <v>2410</v>
      </c>
      <c r="B1698" s="7">
        <v>180</v>
      </c>
      <c r="C1698" s="7">
        <v>0.7</v>
      </c>
      <c r="D1698" s="7" t="s">
        <v>7935</v>
      </c>
      <c r="E1698" s="7" t="s">
        <v>5159</v>
      </c>
    </row>
    <row r="1699" spans="1:5" x14ac:dyDescent="0.25">
      <c r="A1699" s="4" t="s">
        <v>2411</v>
      </c>
      <c r="B1699" s="7">
        <v>180</v>
      </c>
      <c r="C1699" s="7">
        <v>0.73</v>
      </c>
      <c r="D1699" s="7" t="s">
        <v>7936</v>
      </c>
    </row>
    <row r="1700" spans="1:5" x14ac:dyDescent="0.25">
      <c r="A1700" s="4" t="s">
        <v>2412</v>
      </c>
      <c r="B1700" s="7">
        <v>185</v>
      </c>
      <c r="C1700" s="7">
        <v>0.76</v>
      </c>
      <c r="D1700" s="7" t="s">
        <v>7937</v>
      </c>
      <c r="E1700" s="7" t="s">
        <v>6106</v>
      </c>
    </row>
    <row r="1701" spans="1:5" x14ac:dyDescent="0.25">
      <c r="A1701" s="4" t="s">
        <v>2413</v>
      </c>
      <c r="B1701" s="7">
        <v>167</v>
      </c>
      <c r="C1701" s="7">
        <v>0.53</v>
      </c>
      <c r="D1701" s="7" t="s">
        <v>7938</v>
      </c>
    </row>
    <row r="1702" spans="1:5" x14ac:dyDescent="0.25">
      <c r="A1702" s="4" t="s">
        <v>2414</v>
      </c>
      <c r="B1702" s="7">
        <v>167</v>
      </c>
      <c r="C1702" s="7">
        <v>0.55000000000000004</v>
      </c>
      <c r="D1702" s="7" t="s">
        <v>7939</v>
      </c>
    </row>
    <row r="1703" spans="1:5" x14ac:dyDescent="0.25">
      <c r="A1703" s="4" t="s">
        <v>2415</v>
      </c>
      <c r="B1703" s="7">
        <v>180</v>
      </c>
      <c r="C1703" s="7">
        <v>0.56999999999999995</v>
      </c>
      <c r="D1703" s="7" t="s">
        <v>7940</v>
      </c>
    </row>
    <row r="1704" spans="1:5" x14ac:dyDescent="0.25">
      <c r="A1704" s="4" t="s">
        <v>2416</v>
      </c>
      <c r="B1704" s="7">
        <v>192</v>
      </c>
      <c r="C1704" s="7">
        <v>0.56999999999999995</v>
      </c>
      <c r="D1704" s="7" t="s">
        <v>7941</v>
      </c>
      <c r="E1704" s="7" t="s">
        <v>5235</v>
      </c>
    </row>
    <row r="1705" spans="1:5" x14ac:dyDescent="0.25">
      <c r="A1705" s="4" t="s">
        <v>2417</v>
      </c>
      <c r="B1705" s="7">
        <v>180</v>
      </c>
      <c r="C1705" s="7">
        <v>0.55000000000000004</v>
      </c>
      <c r="D1705" s="7" t="s">
        <v>7942</v>
      </c>
    </row>
    <row r="1706" spans="1:5" x14ac:dyDescent="0.25">
      <c r="A1706" s="4" t="s">
        <v>2418</v>
      </c>
      <c r="B1706" s="7">
        <v>180</v>
      </c>
      <c r="C1706" s="7">
        <v>0.56999999999999995</v>
      </c>
      <c r="D1706" s="7" t="s">
        <v>7943</v>
      </c>
    </row>
    <row r="1707" spans="1:5" x14ac:dyDescent="0.25">
      <c r="A1707" s="4" t="s">
        <v>2419</v>
      </c>
      <c r="B1707" s="7">
        <v>194</v>
      </c>
      <c r="C1707" s="7">
        <v>0.66</v>
      </c>
      <c r="D1707" s="7" t="s">
        <v>7944</v>
      </c>
    </row>
    <row r="1708" spans="1:5" x14ac:dyDescent="0.25">
      <c r="A1708" s="4" t="s">
        <v>2420</v>
      </c>
      <c r="B1708" s="7">
        <v>172</v>
      </c>
      <c r="C1708" s="7">
        <v>0.94</v>
      </c>
      <c r="D1708" s="7" t="s">
        <v>7945</v>
      </c>
      <c r="E1708" s="7" t="s">
        <v>7946</v>
      </c>
    </row>
    <row r="1709" spans="1:5" x14ac:dyDescent="0.25">
      <c r="A1709" s="4" t="s">
        <v>2421</v>
      </c>
      <c r="B1709" s="7">
        <v>176</v>
      </c>
      <c r="C1709" s="7">
        <v>0.9</v>
      </c>
      <c r="D1709" s="7" t="s">
        <v>7947</v>
      </c>
      <c r="E1709" s="7" t="s">
        <v>7948</v>
      </c>
    </row>
    <row r="1710" spans="1:5" x14ac:dyDescent="0.25">
      <c r="A1710" s="4" t="s">
        <v>2422</v>
      </c>
      <c r="B1710" s="7">
        <v>105</v>
      </c>
      <c r="C1710" s="7">
        <v>0.53</v>
      </c>
      <c r="D1710" s="7" t="s">
        <v>7949</v>
      </c>
    </row>
    <row r="1711" spans="1:5" x14ac:dyDescent="0.25">
      <c r="A1711" s="4" t="s">
        <v>2423</v>
      </c>
      <c r="B1711" s="7">
        <v>167</v>
      </c>
      <c r="C1711" s="7">
        <v>0.56999999999999995</v>
      </c>
      <c r="D1711" s="7" t="s">
        <v>7950</v>
      </c>
    </row>
    <row r="1712" spans="1:5" x14ac:dyDescent="0.25">
      <c r="A1712" s="4" t="s">
        <v>2424</v>
      </c>
      <c r="B1712" s="7">
        <v>174</v>
      </c>
      <c r="C1712" s="7">
        <v>0.54</v>
      </c>
      <c r="D1712" s="7" t="s">
        <v>7951</v>
      </c>
    </row>
    <row r="1713" spans="1:5" x14ac:dyDescent="0.25">
      <c r="A1713" s="4" t="s">
        <v>2425</v>
      </c>
      <c r="B1713" s="7">
        <v>185</v>
      </c>
      <c r="C1713" s="7">
        <v>0.69</v>
      </c>
      <c r="D1713" s="7" t="s">
        <v>7952</v>
      </c>
    </row>
    <row r="1714" spans="1:5" x14ac:dyDescent="0.25">
      <c r="A1714" s="4" t="s">
        <v>2426</v>
      </c>
      <c r="B1714" s="7">
        <v>176</v>
      </c>
      <c r="C1714" s="7">
        <v>0.52</v>
      </c>
      <c r="D1714" s="7" t="s">
        <v>7953</v>
      </c>
    </row>
    <row r="1715" spans="1:5" x14ac:dyDescent="0.25">
      <c r="A1715" s="4" t="s">
        <v>2427</v>
      </c>
      <c r="B1715" s="7">
        <v>132</v>
      </c>
      <c r="C1715" s="7">
        <v>0.83</v>
      </c>
      <c r="D1715" s="7" t="s">
        <v>7954</v>
      </c>
    </row>
    <row r="1716" spans="1:5" x14ac:dyDescent="0.25">
      <c r="A1716" s="4" t="s">
        <v>2428</v>
      </c>
      <c r="B1716" s="7">
        <v>190</v>
      </c>
      <c r="C1716" s="7">
        <v>0.81</v>
      </c>
      <c r="D1716" s="7" t="s">
        <v>7955</v>
      </c>
      <c r="E1716" s="7" t="s">
        <v>5136</v>
      </c>
    </row>
    <row r="1717" spans="1:5" x14ac:dyDescent="0.25">
      <c r="A1717" s="4" t="s">
        <v>2429</v>
      </c>
      <c r="B1717" s="7">
        <v>161</v>
      </c>
      <c r="C1717" s="7">
        <v>0.73</v>
      </c>
      <c r="D1717" s="7" t="s">
        <v>7956</v>
      </c>
    </row>
    <row r="1718" spans="1:5" x14ac:dyDescent="0.25">
      <c r="A1718" s="4" t="s">
        <v>2430</v>
      </c>
      <c r="B1718" s="7">
        <v>146</v>
      </c>
      <c r="C1718" s="7">
        <v>0.5</v>
      </c>
      <c r="D1718" s="7" t="s">
        <v>7957</v>
      </c>
    </row>
    <row r="1719" spans="1:5" x14ac:dyDescent="0.25">
      <c r="A1719" s="4" t="s">
        <v>2431</v>
      </c>
      <c r="B1719" s="7">
        <v>193</v>
      </c>
      <c r="C1719" s="7">
        <v>0.57999999999999996</v>
      </c>
      <c r="D1719" s="7" t="s">
        <v>7958</v>
      </c>
      <c r="E1719" s="7" t="s">
        <v>7959</v>
      </c>
    </row>
    <row r="1720" spans="1:5" x14ac:dyDescent="0.25">
      <c r="A1720" s="4" t="s">
        <v>2432</v>
      </c>
      <c r="B1720" s="7">
        <v>145</v>
      </c>
      <c r="C1720" s="7">
        <v>0.78</v>
      </c>
      <c r="D1720" s="7" t="s">
        <v>7960</v>
      </c>
    </row>
    <row r="1721" spans="1:5" x14ac:dyDescent="0.25">
      <c r="A1721" s="4" t="s">
        <v>2433</v>
      </c>
      <c r="B1721" s="7">
        <v>184</v>
      </c>
      <c r="C1721" s="7">
        <v>0.98</v>
      </c>
      <c r="D1721" s="7" t="s">
        <v>7961</v>
      </c>
      <c r="E1721" s="7" t="s">
        <v>7962</v>
      </c>
    </row>
    <row r="1722" spans="1:5" x14ac:dyDescent="0.25">
      <c r="A1722" s="4" t="s">
        <v>2434</v>
      </c>
      <c r="B1722" s="7">
        <v>130</v>
      </c>
      <c r="C1722" s="7">
        <v>0.84</v>
      </c>
      <c r="D1722" s="7" t="s">
        <v>7963</v>
      </c>
    </row>
    <row r="1723" spans="1:5" x14ac:dyDescent="0.25">
      <c r="A1723" s="4" t="s">
        <v>2435</v>
      </c>
      <c r="B1723" s="7">
        <v>145</v>
      </c>
      <c r="C1723" s="7">
        <v>0.7</v>
      </c>
      <c r="D1723" s="7" t="s">
        <v>7964</v>
      </c>
    </row>
    <row r="1724" spans="1:5" x14ac:dyDescent="0.25">
      <c r="A1724" s="4" t="s">
        <v>2436</v>
      </c>
      <c r="B1724" s="7" t="s">
        <v>658</v>
      </c>
      <c r="C1724" s="7">
        <v>0.99</v>
      </c>
      <c r="D1724" s="7" t="s">
        <v>7965</v>
      </c>
      <c r="E1724" s="7" t="s">
        <v>5279</v>
      </c>
    </row>
    <row r="1725" spans="1:5" x14ac:dyDescent="0.25">
      <c r="A1725" s="4" t="s">
        <v>2437</v>
      </c>
      <c r="B1725" s="7">
        <v>180</v>
      </c>
      <c r="C1725" s="7">
        <v>0.54</v>
      </c>
      <c r="D1725" s="7" t="s">
        <v>7966</v>
      </c>
    </row>
    <row r="1726" spans="1:5" x14ac:dyDescent="0.25">
      <c r="A1726" s="4" t="s">
        <v>2438</v>
      </c>
      <c r="B1726" s="7">
        <v>111</v>
      </c>
      <c r="C1726" s="7">
        <v>0.52</v>
      </c>
      <c r="D1726" s="7" t="s">
        <v>7967</v>
      </c>
    </row>
    <row r="1727" spans="1:5" x14ac:dyDescent="0.25">
      <c r="A1727" s="4" t="s">
        <v>2439</v>
      </c>
      <c r="B1727" s="7">
        <v>184</v>
      </c>
      <c r="C1727" s="7">
        <v>0.95</v>
      </c>
      <c r="D1727" s="7" t="s">
        <v>7968</v>
      </c>
    </row>
    <row r="1728" spans="1:5" x14ac:dyDescent="0.25">
      <c r="A1728" s="4" t="s">
        <v>2440</v>
      </c>
      <c r="B1728" s="7">
        <v>106</v>
      </c>
      <c r="C1728" s="7">
        <v>0.84</v>
      </c>
      <c r="D1728" s="7" t="s">
        <v>7969</v>
      </c>
    </row>
    <row r="1729" spans="1:5" x14ac:dyDescent="0.25">
      <c r="A1729" s="4" t="s">
        <v>2441</v>
      </c>
      <c r="B1729" s="7">
        <v>145</v>
      </c>
      <c r="C1729" s="7">
        <v>1</v>
      </c>
      <c r="D1729" s="7" t="s">
        <v>7970</v>
      </c>
    </row>
    <row r="1730" spans="1:5" x14ac:dyDescent="0.25">
      <c r="A1730" s="4" t="s">
        <v>2442</v>
      </c>
      <c r="B1730" s="7">
        <v>145</v>
      </c>
      <c r="C1730" s="7">
        <v>0.91</v>
      </c>
      <c r="D1730" s="7" t="s">
        <v>7971</v>
      </c>
      <c r="E1730" s="7" t="s">
        <v>7972</v>
      </c>
    </row>
    <row r="1731" spans="1:5" x14ac:dyDescent="0.25">
      <c r="A1731" s="4" t="s">
        <v>2443</v>
      </c>
      <c r="B1731" s="7">
        <v>145</v>
      </c>
      <c r="C1731" s="7">
        <v>0.88</v>
      </c>
      <c r="D1731" s="7" t="s">
        <v>7973</v>
      </c>
      <c r="E1731" s="7" t="s">
        <v>5076</v>
      </c>
    </row>
    <row r="1732" spans="1:5" x14ac:dyDescent="0.25">
      <c r="A1732" s="4" t="s">
        <v>2444</v>
      </c>
      <c r="B1732" s="7">
        <v>145</v>
      </c>
      <c r="C1732" s="7">
        <v>0.99</v>
      </c>
      <c r="D1732" s="7" t="s">
        <v>7974</v>
      </c>
    </row>
    <row r="1733" spans="1:5" x14ac:dyDescent="0.25">
      <c r="A1733" s="4" t="s">
        <v>2445</v>
      </c>
      <c r="B1733" s="7">
        <v>145</v>
      </c>
      <c r="C1733" s="7">
        <v>0.83</v>
      </c>
      <c r="D1733" s="7" t="s">
        <v>7975</v>
      </c>
      <c r="E1733" s="7" t="s">
        <v>7976</v>
      </c>
    </row>
    <row r="1734" spans="1:5" x14ac:dyDescent="0.25">
      <c r="A1734" s="4" t="s">
        <v>2446</v>
      </c>
      <c r="B1734" s="7">
        <v>145</v>
      </c>
      <c r="C1734" s="7">
        <v>0.71</v>
      </c>
      <c r="D1734" s="7" t="s">
        <v>7977</v>
      </c>
      <c r="E1734" s="7" t="s">
        <v>5940</v>
      </c>
    </row>
    <row r="1735" spans="1:5" x14ac:dyDescent="0.25">
      <c r="A1735" s="4" t="s">
        <v>2447</v>
      </c>
      <c r="B1735" s="7">
        <v>179</v>
      </c>
      <c r="C1735" s="7">
        <v>0.78</v>
      </c>
      <c r="D1735" s="7" t="s">
        <v>7978</v>
      </c>
      <c r="E1735" s="7" t="s">
        <v>7979</v>
      </c>
    </row>
    <row r="1736" spans="1:5" x14ac:dyDescent="0.25">
      <c r="A1736" s="4" t="s">
        <v>2448</v>
      </c>
      <c r="B1736" s="7">
        <v>145</v>
      </c>
      <c r="C1736" s="7">
        <v>0.57999999999999996</v>
      </c>
      <c r="D1736" s="7" t="s">
        <v>7980</v>
      </c>
      <c r="E1736" s="7" t="s">
        <v>7981</v>
      </c>
    </row>
    <row r="1737" spans="1:5" x14ac:dyDescent="0.25">
      <c r="A1737" s="4" t="s">
        <v>2449</v>
      </c>
      <c r="B1737" s="7">
        <v>145</v>
      </c>
      <c r="C1737" s="7">
        <v>0.9</v>
      </c>
      <c r="D1737" s="7" t="s">
        <v>7982</v>
      </c>
      <c r="E1737" s="7" t="s">
        <v>7983</v>
      </c>
    </row>
    <row r="1738" spans="1:5" x14ac:dyDescent="0.25">
      <c r="A1738" s="4" t="s">
        <v>2450</v>
      </c>
      <c r="B1738" s="7">
        <v>184</v>
      </c>
      <c r="C1738" s="7">
        <v>0.74</v>
      </c>
      <c r="D1738" s="7" t="s">
        <v>7984</v>
      </c>
    </row>
    <row r="1739" spans="1:5" x14ac:dyDescent="0.25">
      <c r="A1739" s="4" t="s">
        <v>2451</v>
      </c>
      <c r="B1739" s="7">
        <v>187</v>
      </c>
      <c r="C1739" s="7">
        <v>0.51</v>
      </c>
      <c r="D1739" s="7" t="s">
        <v>7985</v>
      </c>
    </row>
    <row r="1740" spans="1:5" x14ac:dyDescent="0.25">
      <c r="A1740" s="4" t="s">
        <v>2452</v>
      </c>
      <c r="B1740" s="7">
        <v>159</v>
      </c>
      <c r="C1740" s="7">
        <v>0.63</v>
      </c>
      <c r="D1740" s="7" t="s">
        <v>7986</v>
      </c>
      <c r="E1740" s="7" t="s">
        <v>7987</v>
      </c>
    </row>
    <row r="1741" spans="1:5" x14ac:dyDescent="0.25">
      <c r="A1741" s="4" t="s">
        <v>2453</v>
      </c>
      <c r="B1741" s="7">
        <v>145</v>
      </c>
      <c r="C1741" s="7">
        <v>0.73</v>
      </c>
      <c r="D1741" s="7" t="s">
        <v>7988</v>
      </c>
    </row>
    <row r="1742" spans="1:5" x14ac:dyDescent="0.25">
      <c r="A1742" s="4" t="s">
        <v>2454</v>
      </c>
      <c r="B1742" s="7">
        <v>146</v>
      </c>
      <c r="C1742" s="7">
        <v>0.75</v>
      </c>
      <c r="D1742" s="7" t="s">
        <v>7989</v>
      </c>
    </row>
    <row r="1743" spans="1:5" x14ac:dyDescent="0.25">
      <c r="A1743" s="4" t="s">
        <v>2455</v>
      </c>
      <c r="B1743" s="7">
        <v>107</v>
      </c>
      <c r="C1743" s="7">
        <v>0.91</v>
      </c>
      <c r="D1743" s="7" t="s">
        <v>7990</v>
      </c>
      <c r="E1743" s="7" t="s">
        <v>7991</v>
      </c>
    </row>
    <row r="1744" spans="1:5" x14ac:dyDescent="0.25">
      <c r="A1744" s="4" t="s">
        <v>2456</v>
      </c>
      <c r="B1744" s="7" t="s">
        <v>138</v>
      </c>
      <c r="C1744" s="7">
        <v>0.53</v>
      </c>
      <c r="D1744" s="7" t="s">
        <v>7992</v>
      </c>
    </row>
    <row r="1745" spans="1:5" x14ac:dyDescent="0.25">
      <c r="A1745" s="4" t="s">
        <v>2457</v>
      </c>
      <c r="B1745" s="7">
        <v>170</v>
      </c>
      <c r="C1745" s="7">
        <v>0.98</v>
      </c>
      <c r="D1745" s="7" t="s">
        <v>7993</v>
      </c>
    </row>
    <row r="1746" spans="1:5" x14ac:dyDescent="0.25">
      <c r="A1746" s="4" t="s">
        <v>2458</v>
      </c>
      <c r="B1746" s="7">
        <v>158</v>
      </c>
      <c r="C1746" s="7">
        <v>0.65</v>
      </c>
      <c r="D1746" s="7" t="s">
        <v>7994</v>
      </c>
    </row>
    <row r="1747" spans="1:5" x14ac:dyDescent="0.25">
      <c r="A1747" s="4" t="s">
        <v>2459</v>
      </c>
      <c r="B1747" s="7">
        <v>176</v>
      </c>
      <c r="C1747" s="7">
        <v>0.91</v>
      </c>
      <c r="D1747" s="7" t="s">
        <v>7995</v>
      </c>
    </row>
    <row r="1748" spans="1:5" x14ac:dyDescent="0.25">
      <c r="A1748" s="4" t="s">
        <v>2460</v>
      </c>
      <c r="B1748" s="7">
        <v>182</v>
      </c>
      <c r="C1748" s="7">
        <v>0.74</v>
      </c>
      <c r="D1748" s="7" t="s">
        <v>7996</v>
      </c>
    </row>
    <row r="1749" spans="1:5" x14ac:dyDescent="0.25">
      <c r="A1749" s="4" t="s">
        <v>2461</v>
      </c>
      <c r="B1749" s="7">
        <v>170</v>
      </c>
      <c r="C1749" s="7">
        <v>0.97</v>
      </c>
      <c r="D1749" s="7" t="s">
        <v>7997</v>
      </c>
    </row>
    <row r="1750" spans="1:5" x14ac:dyDescent="0.25">
      <c r="A1750" s="4" t="s">
        <v>2462</v>
      </c>
      <c r="B1750" s="7">
        <v>176</v>
      </c>
      <c r="C1750" s="7">
        <v>0.85</v>
      </c>
      <c r="D1750" s="7" t="s">
        <v>7998</v>
      </c>
      <c r="E1750" s="7" t="s">
        <v>7999</v>
      </c>
    </row>
    <row r="1751" spans="1:5" x14ac:dyDescent="0.25">
      <c r="A1751" s="4" t="s">
        <v>2463</v>
      </c>
      <c r="B1751" s="7">
        <v>182</v>
      </c>
      <c r="C1751" s="7">
        <v>0.79</v>
      </c>
      <c r="D1751" s="7" t="s">
        <v>8000</v>
      </c>
    </row>
    <row r="1752" spans="1:5" x14ac:dyDescent="0.25">
      <c r="A1752" s="4" t="s">
        <v>2464</v>
      </c>
      <c r="B1752" s="7">
        <v>176</v>
      </c>
      <c r="C1752" s="7">
        <v>0.86</v>
      </c>
      <c r="D1752" s="7" t="s">
        <v>8001</v>
      </c>
      <c r="E1752" s="7" t="s">
        <v>8002</v>
      </c>
    </row>
    <row r="1753" spans="1:5" x14ac:dyDescent="0.25">
      <c r="A1753" s="4" t="s">
        <v>2465</v>
      </c>
      <c r="B1753" s="7">
        <v>182</v>
      </c>
      <c r="C1753" s="7">
        <v>0.65</v>
      </c>
      <c r="D1753" s="7" t="s">
        <v>8003</v>
      </c>
    </row>
    <row r="1754" spans="1:5" x14ac:dyDescent="0.25">
      <c r="A1754" s="4" t="s">
        <v>2466</v>
      </c>
      <c r="B1754" s="7">
        <v>159</v>
      </c>
      <c r="C1754" s="7">
        <v>0.6</v>
      </c>
      <c r="D1754" s="7" t="s">
        <v>8004</v>
      </c>
    </row>
    <row r="1755" spans="1:5" x14ac:dyDescent="0.25">
      <c r="A1755" s="4" t="s">
        <v>2467</v>
      </c>
      <c r="B1755" s="7">
        <v>184</v>
      </c>
      <c r="C1755" s="7">
        <v>0.91</v>
      </c>
      <c r="D1755" s="7" t="s">
        <v>8005</v>
      </c>
    </row>
    <row r="1756" spans="1:5" x14ac:dyDescent="0.25">
      <c r="A1756" s="4" t="s">
        <v>2468</v>
      </c>
      <c r="B1756" s="7">
        <v>194</v>
      </c>
      <c r="C1756" s="7">
        <v>0.56000000000000005</v>
      </c>
      <c r="D1756" s="7" t="s">
        <v>8006</v>
      </c>
    </row>
    <row r="1757" spans="1:5" x14ac:dyDescent="0.25">
      <c r="A1757" s="4" t="s">
        <v>2469</v>
      </c>
      <c r="B1757" s="7">
        <v>173</v>
      </c>
      <c r="C1757" s="7">
        <v>0.67</v>
      </c>
      <c r="D1757" s="7" t="s">
        <v>8007</v>
      </c>
      <c r="E1757" s="7" t="s">
        <v>6754</v>
      </c>
    </row>
    <row r="1758" spans="1:5" x14ac:dyDescent="0.25">
      <c r="A1758" s="4" t="s">
        <v>2470</v>
      </c>
      <c r="B1758" s="7">
        <v>184</v>
      </c>
      <c r="C1758" s="7">
        <v>0.93</v>
      </c>
      <c r="D1758" s="7" t="s">
        <v>8008</v>
      </c>
      <c r="E1758" s="7" t="s">
        <v>8009</v>
      </c>
    </row>
    <row r="1759" spans="1:5" x14ac:dyDescent="0.25">
      <c r="A1759" s="4" t="s">
        <v>2471</v>
      </c>
      <c r="B1759" s="7">
        <v>184</v>
      </c>
      <c r="C1759" s="7">
        <v>0.91</v>
      </c>
      <c r="D1759" s="7" t="s">
        <v>8010</v>
      </c>
    </row>
    <row r="1760" spans="1:5" x14ac:dyDescent="0.25">
      <c r="A1760" s="4" t="s">
        <v>2472</v>
      </c>
      <c r="B1760" s="7">
        <v>179</v>
      </c>
      <c r="C1760" s="7">
        <v>0.98</v>
      </c>
      <c r="D1760" s="7" t="s">
        <v>8011</v>
      </c>
    </row>
    <row r="1761" spans="1:5" x14ac:dyDescent="0.25">
      <c r="A1761" s="4" t="s">
        <v>2473</v>
      </c>
      <c r="B1761" s="7">
        <v>192</v>
      </c>
      <c r="C1761" s="7">
        <v>0.51</v>
      </c>
      <c r="D1761" s="7" t="s">
        <v>8012</v>
      </c>
    </row>
    <row r="1762" spans="1:5" x14ac:dyDescent="0.25">
      <c r="A1762" s="4" t="s">
        <v>2474</v>
      </c>
      <c r="B1762" s="7">
        <v>184</v>
      </c>
      <c r="C1762" s="7">
        <v>0.99</v>
      </c>
      <c r="D1762" s="7" t="s">
        <v>8013</v>
      </c>
      <c r="E1762" s="7" t="s">
        <v>8014</v>
      </c>
    </row>
    <row r="1763" spans="1:5" x14ac:dyDescent="0.25">
      <c r="A1763" s="4" t="s">
        <v>2475</v>
      </c>
      <c r="B1763" s="7">
        <v>184</v>
      </c>
      <c r="C1763" s="7">
        <v>0.99</v>
      </c>
      <c r="D1763" s="7" t="s">
        <v>8015</v>
      </c>
    </row>
    <row r="1764" spans="1:5" x14ac:dyDescent="0.25">
      <c r="A1764" s="4" t="s">
        <v>2476</v>
      </c>
      <c r="B1764" s="7">
        <v>179</v>
      </c>
      <c r="C1764" s="7">
        <v>0.93</v>
      </c>
      <c r="D1764" s="7" t="s">
        <v>8016</v>
      </c>
    </row>
    <row r="1765" spans="1:5" x14ac:dyDescent="0.25">
      <c r="A1765" s="4" t="s">
        <v>2477</v>
      </c>
      <c r="B1765" s="7">
        <v>184</v>
      </c>
      <c r="C1765" s="7">
        <v>0.7</v>
      </c>
      <c r="D1765" s="7" t="s">
        <v>8017</v>
      </c>
    </row>
    <row r="1766" spans="1:5" x14ac:dyDescent="0.25">
      <c r="A1766" s="4" t="s">
        <v>2478</v>
      </c>
      <c r="B1766" s="7">
        <v>184</v>
      </c>
      <c r="C1766" s="7">
        <v>0.99</v>
      </c>
      <c r="D1766" s="7" t="s">
        <v>8018</v>
      </c>
    </row>
    <row r="1767" spans="1:5" x14ac:dyDescent="0.25">
      <c r="A1767" s="4" t="s">
        <v>2479</v>
      </c>
      <c r="B1767" s="7">
        <v>184</v>
      </c>
      <c r="C1767" s="7">
        <v>0.99</v>
      </c>
      <c r="D1767" s="7" t="s">
        <v>8019</v>
      </c>
    </row>
    <row r="1768" spans="1:5" x14ac:dyDescent="0.25">
      <c r="A1768" s="4" t="s">
        <v>2480</v>
      </c>
      <c r="B1768" s="7">
        <v>173</v>
      </c>
      <c r="C1768" s="7">
        <v>0.91</v>
      </c>
      <c r="D1768" s="7" t="s">
        <v>8020</v>
      </c>
    </row>
    <row r="1769" spans="1:5" x14ac:dyDescent="0.25">
      <c r="A1769" s="4" t="s">
        <v>2481</v>
      </c>
      <c r="B1769" s="7">
        <v>184</v>
      </c>
      <c r="C1769" s="7">
        <v>0.99</v>
      </c>
      <c r="D1769" s="7" t="s">
        <v>8021</v>
      </c>
    </row>
    <row r="1770" spans="1:5" x14ac:dyDescent="0.25">
      <c r="A1770" s="4" t="s">
        <v>2482</v>
      </c>
      <c r="B1770" s="7">
        <v>184</v>
      </c>
      <c r="C1770" s="7">
        <v>0.6</v>
      </c>
      <c r="D1770" s="7" t="s">
        <v>8022</v>
      </c>
    </row>
    <row r="1771" spans="1:5" x14ac:dyDescent="0.25">
      <c r="A1771" s="4" t="s">
        <v>2483</v>
      </c>
      <c r="B1771" s="7">
        <v>184</v>
      </c>
      <c r="C1771" s="7">
        <v>0.96</v>
      </c>
      <c r="D1771" s="7" t="s">
        <v>8023</v>
      </c>
      <c r="E1771" s="7" t="s">
        <v>8024</v>
      </c>
    </row>
    <row r="1772" spans="1:5" x14ac:dyDescent="0.25">
      <c r="A1772" s="4" t="s">
        <v>2484</v>
      </c>
      <c r="B1772" s="7">
        <v>173</v>
      </c>
      <c r="C1772" s="7">
        <v>1</v>
      </c>
      <c r="D1772" s="7" t="s">
        <v>8025</v>
      </c>
    </row>
    <row r="1773" spans="1:5" x14ac:dyDescent="0.25">
      <c r="A1773" s="4" t="s">
        <v>2485</v>
      </c>
      <c r="B1773" s="7">
        <v>184</v>
      </c>
      <c r="C1773" s="7">
        <v>0.98</v>
      </c>
      <c r="D1773" s="7" t="s">
        <v>8026</v>
      </c>
    </row>
    <row r="1774" spans="1:5" x14ac:dyDescent="0.25">
      <c r="A1774" s="4" t="s">
        <v>2486</v>
      </c>
      <c r="B1774" s="7">
        <v>194</v>
      </c>
      <c r="C1774" s="7">
        <v>0.87</v>
      </c>
      <c r="D1774" s="7" t="s">
        <v>8027</v>
      </c>
    </row>
    <row r="1775" spans="1:5" x14ac:dyDescent="0.25">
      <c r="A1775" s="4" t="s">
        <v>2487</v>
      </c>
      <c r="B1775" s="7">
        <v>184</v>
      </c>
      <c r="C1775" s="7">
        <v>0.96</v>
      </c>
      <c r="D1775" s="7" t="s">
        <v>8028</v>
      </c>
    </row>
    <row r="1776" spans="1:5" x14ac:dyDescent="0.25">
      <c r="A1776" s="4" t="s">
        <v>2488</v>
      </c>
      <c r="B1776" s="7">
        <v>184</v>
      </c>
      <c r="C1776" s="7">
        <v>0.95</v>
      </c>
      <c r="D1776" s="7" t="s">
        <v>8029</v>
      </c>
      <c r="E1776" s="7" t="s">
        <v>7628</v>
      </c>
    </row>
    <row r="1777" spans="1:5" x14ac:dyDescent="0.25">
      <c r="A1777" s="4" t="s">
        <v>2489</v>
      </c>
      <c r="B1777" s="7">
        <v>179</v>
      </c>
      <c r="C1777" s="7">
        <v>0.91</v>
      </c>
      <c r="D1777" s="7" t="s">
        <v>8030</v>
      </c>
    </row>
    <row r="1778" spans="1:5" x14ac:dyDescent="0.25">
      <c r="A1778" s="4" t="s">
        <v>2490</v>
      </c>
      <c r="B1778" s="7">
        <v>184</v>
      </c>
      <c r="C1778" s="7">
        <v>0.95</v>
      </c>
      <c r="D1778" s="7" t="s">
        <v>8031</v>
      </c>
    </row>
    <row r="1779" spans="1:5" x14ac:dyDescent="0.25">
      <c r="A1779" s="4" t="s">
        <v>2491</v>
      </c>
      <c r="B1779" s="7">
        <v>184</v>
      </c>
      <c r="C1779" s="7">
        <v>0.63</v>
      </c>
      <c r="D1779" s="7" t="s">
        <v>8032</v>
      </c>
    </row>
    <row r="1780" spans="1:5" x14ac:dyDescent="0.25">
      <c r="A1780" s="4" t="s">
        <v>2492</v>
      </c>
      <c r="B1780" s="7">
        <v>173</v>
      </c>
      <c r="C1780" s="7">
        <v>1</v>
      </c>
      <c r="D1780" s="7" t="s">
        <v>8033</v>
      </c>
    </row>
    <row r="1781" spans="1:5" x14ac:dyDescent="0.25">
      <c r="A1781" s="4" t="s">
        <v>2493</v>
      </c>
      <c r="B1781" s="7">
        <v>191</v>
      </c>
      <c r="C1781" s="7">
        <v>0.61</v>
      </c>
      <c r="D1781" s="7" t="s">
        <v>8034</v>
      </c>
    </row>
    <row r="1782" spans="1:5" x14ac:dyDescent="0.25">
      <c r="A1782" s="4" t="s">
        <v>2494</v>
      </c>
      <c r="B1782" s="7">
        <v>187</v>
      </c>
      <c r="C1782" s="7">
        <v>0.6</v>
      </c>
      <c r="D1782" s="7" t="s">
        <v>8035</v>
      </c>
    </row>
    <row r="1783" spans="1:5" x14ac:dyDescent="0.25">
      <c r="A1783" s="4" t="s">
        <v>2495</v>
      </c>
      <c r="B1783" s="7">
        <v>176</v>
      </c>
      <c r="C1783" s="7">
        <v>0.5</v>
      </c>
      <c r="D1783" s="7" t="s">
        <v>8036</v>
      </c>
    </row>
    <row r="1784" spans="1:5" x14ac:dyDescent="0.25">
      <c r="A1784" s="4" t="s">
        <v>2496</v>
      </c>
      <c r="B1784" s="7">
        <v>170</v>
      </c>
      <c r="C1784" s="7">
        <v>0.9</v>
      </c>
      <c r="D1784" s="7" t="s">
        <v>8037</v>
      </c>
      <c r="E1784" s="7" t="s">
        <v>5091</v>
      </c>
    </row>
    <row r="1785" spans="1:5" x14ac:dyDescent="0.25">
      <c r="A1785" s="4" t="s">
        <v>2497</v>
      </c>
      <c r="B1785" s="7">
        <v>184</v>
      </c>
      <c r="C1785" s="7">
        <v>0.7</v>
      </c>
      <c r="D1785" s="7" t="s">
        <v>8038</v>
      </c>
    </row>
    <row r="1786" spans="1:5" x14ac:dyDescent="0.25">
      <c r="A1786" s="4" t="s">
        <v>2498</v>
      </c>
      <c r="B1786" s="7">
        <v>182</v>
      </c>
      <c r="C1786" s="7">
        <v>0.81</v>
      </c>
      <c r="D1786" s="7" t="s">
        <v>8039</v>
      </c>
    </row>
    <row r="1787" spans="1:5" x14ac:dyDescent="0.25">
      <c r="A1787" s="4" t="s">
        <v>2499</v>
      </c>
      <c r="B1787" s="7">
        <v>182</v>
      </c>
      <c r="C1787" s="7">
        <v>0.77</v>
      </c>
      <c r="D1787" s="7" t="s">
        <v>8040</v>
      </c>
    </row>
    <row r="1788" spans="1:5" x14ac:dyDescent="0.25">
      <c r="A1788" s="4" t="s">
        <v>2500</v>
      </c>
      <c r="B1788" s="7">
        <v>176</v>
      </c>
      <c r="C1788" s="7">
        <v>0.73</v>
      </c>
      <c r="D1788" s="7" t="s">
        <v>8041</v>
      </c>
    </row>
    <row r="1789" spans="1:5" x14ac:dyDescent="0.25">
      <c r="A1789" s="4" t="s">
        <v>2501</v>
      </c>
      <c r="B1789" s="7">
        <v>182</v>
      </c>
      <c r="C1789" s="7">
        <v>0.76</v>
      </c>
      <c r="D1789" s="7" t="s">
        <v>8042</v>
      </c>
    </row>
    <row r="1790" spans="1:5" x14ac:dyDescent="0.25">
      <c r="A1790" s="4" t="s">
        <v>2502</v>
      </c>
      <c r="B1790" s="7">
        <v>176</v>
      </c>
      <c r="C1790" s="7">
        <v>0.74</v>
      </c>
      <c r="D1790" s="7" t="s">
        <v>8043</v>
      </c>
    </row>
    <row r="1791" spans="1:5" x14ac:dyDescent="0.25">
      <c r="A1791" s="4" t="s">
        <v>2503</v>
      </c>
      <c r="B1791" s="7">
        <v>176</v>
      </c>
      <c r="C1791" s="7">
        <v>0.88</v>
      </c>
      <c r="D1791" s="7" t="s">
        <v>8044</v>
      </c>
    </row>
    <row r="1792" spans="1:5" x14ac:dyDescent="0.25">
      <c r="A1792" s="4" t="s">
        <v>2504</v>
      </c>
      <c r="B1792" s="7">
        <v>184</v>
      </c>
      <c r="C1792" s="7">
        <v>0.85</v>
      </c>
      <c r="D1792" s="7" t="s">
        <v>8045</v>
      </c>
    </row>
    <row r="1793" spans="1:5" x14ac:dyDescent="0.25">
      <c r="A1793" s="4" t="s">
        <v>2505</v>
      </c>
      <c r="B1793" s="7">
        <v>173</v>
      </c>
      <c r="C1793" s="7">
        <v>0.74</v>
      </c>
      <c r="D1793" s="7" t="s">
        <v>8046</v>
      </c>
    </row>
    <row r="1794" spans="1:5" x14ac:dyDescent="0.25">
      <c r="A1794" s="4" t="s">
        <v>2506</v>
      </c>
      <c r="B1794" s="7">
        <v>173</v>
      </c>
      <c r="C1794" s="7">
        <v>0.66</v>
      </c>
      <c r="D1794" s="7" t="s">
        <v>8047</v>
      </c>
    </row>
    <row r="1795" spans="1:5" x14ac:dyDescent="0.25">
      <c r="A1795" s="4" t="s">
        <v>2507</v>
      </c>
      <c r="B1795" s="7">
        <v>184</v>
      </c>
      <c r="C1795" s="7">
        <v>0.9</v>
      </c>
      <c r="D1795" s="7" t="s">
        <v>8048</v>
      </c>
    </row>
    <row r="1796" spans="1:5" x14ac:dyDescent="0.25">
      <c r="A1796" s="4" t="s">
        <v>2508</v>
      </c>
      <c r="B1796" s="7">
        <v>194</v>
      </c>
      <c r="C1796" s="7">
        <v>0.51</v>
      </c>
      <c r="D1796" s="7" t="s">
        <v>8049</v>
      </c>
    </row>
    <row r="1797" spans="1:5" x14ac:dyDescent="0.25">
      <c r="A1797" s="4" t="s">
        <v>2509</v>
      </c>
      <c r="B1797" s="7">
        <v>151</v>
      </c>
      <c r="C1797" s="7">
        <v>0.65</v>
      </c>
      <c r="D1797" s="7" t="s">
        <v>8050</v>
      </c>
    </row>
    <row r="1798" spans="1:5" x14ac:dyDescent="0.25">
      <c r="A1798" s="4" t="s">
        <v>2510</v>
      </c>
      <c r="B1798" s="7">
        <v>172</v>
      </c>
      <c r="C1798" s="7">
        <v>0.98</v>
      </c>
      <c r="D1798" s="7" t="s">
        <v>8051</v>
      </c>
    </row>
    <row r="1799" spans="1:5" x14ac:dyDescent="0.25">
      <c r="A1799" s="4" t="s">
        <v>2511</v>
      </c>
      <c r="B1799" s="7">
        <v>172</v>
      </c>
      <c r="C1799" s="7">
        <v>0.98</v>
      </c>
      <c r="D1799" s="7" t="s">
        <v>8052</v>
      </c>
    </row>
    <row r="1800" spans="1:5" x14ac:dyDescent="0.25">
      <c r="A1800" s="4" t="s">
        <v>2512</v>
      </c>
      <c r="B1800" s="7">
        <v>172</v>
      </c>
      <c r="C1800" s="7">
        <v>0.98</v>
      </c>
      <c r="D1800" s="7" t="s">
        <v>8053</v>
      </c>
    </row>
    <row r="1801" spans="1:5" x14ac:dyDescent="0.25">
      <c r="A1801" s="4" t="s">
        <v>2513</v>
      </c>
      <c r="B1801" s="7">
        <v>172</v>
      </c>
      <c r="C1801" s="7">
        <v>0.6</v>
      </c>
      <c r="D1801" s="7" t="s">
        <v>8054</v>
      </c>
    </row>
    <row r="1802" spans="1:5" x14ac:dyDescent="0.25">
      <c r="A1802" s="4" t="s">
        <v>2514</v>
      </c>
      <c r="B1802" s="7">
        <v>172</v>
      </c>
      <c r="C1802" s="7">
        <v>0.94</v>
      </c>
      <c r="D1802" s="7" t="s">
        <v>8055</v>
      </c>
      <c r="E1802" s="7" t="s">
        <v>8056</v>
      </c>
    </row>
    <row r="1803" spans="1:5" x14ac:dyDescent="0.25">
      <c r="A1803" s="4" t="s">
        <v>2515</v>
      </c>
      <c r="B1803" s="7">
        <v>165</v>
      </c>
      <c r="C1803" s="7">
        <v>0.8</v>
      </c>
      <c r="D1803" s="7" t="s">
        <v>8057</v>
      </c>
    </row>
    <row r="1804" spans="1:5" x14ac:dyDescent="0.25">
      <c r="A1804" s="4" t="s">
        <v>2516</v>
      </c>
      <c r="B1804" s="7">
        <v>172</v>
      </c>
      <c r="C1804" s="7">
        <v>0.88</v>
      </c>
      <c r="D1804" s="7" t="s">
        <v>8058</v>
      </c>
    </row>
    <row r="1805" spans="1:5" x14ac:dyDescent="0.25">
      <c r="A1805" s="4" t="s">
        <v>2517</v>
      </c>
      <c r="B1805" s="7">
        <v>172</v>
      </c>
      <c r="C1805" s="7">
        <v>0.97</v>
      </c>
      <c r="D1805" s="7" t="s">
        <v>8059</v>
      </c>
    </row>
    <row r="1806" spans="1:5" x14ac:dyDescent="0.25">
      <c r="A1806" s="4" t="s">
        <v>2518</v>
      </c>
      <c r="B1806" s="7">
        <v>172</v>
      </c>
      <c r="C1806" s="7">
        <v>0.97</v>
      </c>
      <c r="D1806" s="7" t="s">
        <v>8060</v>
      </c>
      <c r="E1806" s="7" t="s">
        <v>8061</v>
      </c>
    </row>
    <row r="1807" spans="1:5" x14ac:dyDescent="0.25">
      <c r="A1807" s="4" t="s">
        <v>2519</v>
      </c>
      <c r="B1807" s="7">
        <v>172</v>
      </c>
      <c r="C1807" s="7">
        <v>0.65</v>
      </c>
      <c r="D1807" s="7" t="s">
        <v>8062</v>
      </c>
    </row>
    <row r="1808" spans="1:5" x14ac:dyDescent="0.25">
      <c r="A1808" s="4" t="s">
        <v>2520</v>
      </c>
      <c r="B1808" s="7">
        <v>172</v>
      </c>
      <c r="C1808" s="7">
        <v>0.96</v>
      </c>
      <c r="D1808" s="7" t="s">
        <v>8063</v>
      </c>
      <c r="E1808" s="7" t="s">
        <v>5092</v>
      </c>
    </row>
    <row r="1809" spans="1:5" x14ac:dyDescent="0.25">
      <c r="A1809" s="4" t="s">
        <v>2521</v>
      </c>
      <c r="B1809" s="7">
        <v>172</v>
      </c>
      <c r="C1809" s="7">
        <v>0.76</v>
      </c>
      <c r="D1809" s="7" t="s">
        <v>8064</v>
      </c>
      <c r="E1809" s="7" t="s">
        <v>8065</v>
      </c>
    </row>
    <row r="1810" spans="1:5" x14ac:dyDescent="0.25">
      <c r="A1810" s="4" t="s">
        <v>2522</v>
      </c>
      <c r="B1810" s="7">
        <v>172</v>
      </c>
      <c r="C1810" s="7">
        <v>0.97</v>
      </c>
      <c r="D1810" s="7" t="s">
        <v>8066</v>
      </c>
    </row>
    <row r="1811" spans="1:5" x14ac:dyDescent="0.25">
      <c r="A1811" s="4" t="s">
        <v>2523</v>
      </c>
      <c r="B1811" s="7">
        <v>172</v>
      </c>
      <c r="C1811" s="7">
        <v>0.94</v>
      </c>
      <c r="D1811" s="7" t="s">
        <v>8067</v>
      </c>
    </row>
    <row r="1812" spans="1:5" x14ac:dyDescent="0.25">
      <c r="A1812" s="4" t="s">
        <v>2524</v>
      </c>
      <c r="B1812" s="7">
        <v>172</v>
      </c>
      <c r="C1812" s="7">
        <v>0.65</v>
      </c>
      <c r="D1812" s="7" t="s">
        <v>8068</v>
      </c>
    </row>
    <row r="1813" spans="1:5" x14ac:dyDescent="0.25">
      <c r="A1813" s="4" t="s">
        <v>2525</v>
      </c>
      <c r="B1813" s="7">
        <v>185</v>
      </c>
      <c r="C1813" s="7">
        <v>0.62</v>
      </c>
      <c r="D1813" s="7" t="s">
        <v>8069</v>
      </c>
      <c r="E1813" s="7" t="s">
        <v>6363</v>
      </c>
    </row>
    <row r="1814" spans="1:5" x14ac:dyDescent="0.25">
      <c r="A1814" s="4" t="s">
        <v>2526</v>
      </c>
      <c r="B1814" s="7">
        <v>172</v>
      </c>
      <c r="C1814" s="7">
        <v>0.95</v>
      </c>
      <c r="D1814" s="7" t="s">
        <v>8070</v>
      </c>
    </row>
    <row r="1815" spans="1:5" x14ac:dyDescent="0.25">
      <c r="A1815" s="4" t="s">
        <v>2527</v>
      </c>
      <c r="B1815" s="7">
        <v>172</v>
      </c>
      <c r="C1815" s="7">
        <v>0.8</v>
      </c>
      <c r="D1815" s="7" t="s">
        <v>8071</v>
      </c>
    </row>
    <row r="1816" spans="1:5" x14ac:dyDescent="0.25">
      <c r="A1816" s="4" t="s">
        <v>2528</v>
      </c>
      <c r="B1816" s="7">
        <v>172</v>
      </c>
      <c r="C1816" s="7">
        <v>0.95</v>
      </c>
      <c r="D1816" s="7" t="s">
        <v>8072</v>
      </c>
    </row>
    <row r="1817" spans="1:5" x14ac:dyDescent="0.25">
      <c r="A1817" s="4" t="s">
        <v>2529</v>
      </c>
      <c r="B1817" s="7">
        <v>172</v>
      </c>
      <c r="C1817" s="7">
        <v>0.61</v>
      </c>
      <c r="D1817" s="7" t="s">
        <v>8073</v>
      </c>
    </row>
    <row r="1818" spans="1:5" x14ac:dyDescent="0.25">
      <c r="A1818" s="4" t="s">
        <v>2530</v>
      </c>
      <c r="B1818" s="7">
        <v>172</v>
      </c>
      <c r="C1818" s="7">
        <v>0.65</v>
      </c>
      <c r="D1818" s="7" t="s">
        <v>8074</v>
      </c>
      <c r="E1818" s="7" t="s">
        <v>8075</v>
      </c>
    </row>
    <row r="1819" spans="1:5" x14ac:dyDescent="0.25">
      <c r="A1819" s="4" t="s">
        <v>2531</v>
      </c>
      <c r="B1819" s="7">
        <v>172</v>
      </c>
      <c r="C1819" s="7">
        <v>0.97</v>
      </c>
      <c r="D1819" s="7" t="s">
        <v>8076</v>
      </c>
    </row>
    <row r="1820" spans="1:5" x14ac:dyDescent="0.25">
      <c r="A1820" s="4" t="s">
        <v>2532</v>
      </c>
      <c r="B1820" s="7">
        <v>172</v>
      </c>
      <c r="C1820" s="7">
        <v>0.97</v>
      </c>
      <c r="D1820" s="7" t="s">
        <v>8077</v>
      </c>
    </row>
    <row r="1821" spans="1:5" x14ac:dyDescent="0.25">
      <c r="A1821" s="4" t="s">
        <v>2533</v>
      </c>
      <c r="B1821" s="7">
        <v>172</v>
      </c>
      <c r="C1821" s="7">
        <v>0.97</v>
      </c>
      <c r="D1821" s="7" t="s">
        <v>8078</v>
      </c>
    </row>
    <row r="1822" spans="1:5" x14ac:dyDescent="0.25">
      <c r="A1822" s="4" t="s">
        <v>2534</v>
      </c>
      <c r="B1822" s="7">
        <v>172</v>
      </c>
      <c r="C1822" s="7">
        <v>0.97</v>
      </c>
      <c r="D1822" s="7" t="s">
        <v>8079</v>
      </c>
    </row>
    <row r="1823" spans="1:5" x14ac:dyDescent="0.25">
      <c r="A1823" s="4" t="s">
        <v>2535</v>
      </c>
      <c r="B1823" s="7">
        <v>172</v>
      </c>
      <c r="C1823" s="7">
        <v>0.95</v>
      </c>
      <c r="D1823" s="7" t="s">
        <v>8080</v>
      </c>
      <c r="E1823" s="7" t="s">
        <v>8081</v>
      </c>
    </row>
    <row r="1824" spans="1:5" x14ac:dyDescent="0.25">
      <c r="A1824" s="4" t="s">
        <v>2536</v>
      </c>
      <c r="B1824" s="7">
        <v>172</v>
      </c>
      <c r="C1824" s="7">
        <v>0.97</v>
      </c>
      <c r="D1824" s="7" t="s">
        <v>8082</v>
      </c>
    </row>
    <row r="1825" spans="1:5" x14ac:dyDescent="0.25">
      <c r="A1825" s="4" t="s">
        <v>2537</v>
      </c>
      <c r="B1825" s="7">
        <v>172</v>
      </c>
      <c r="C1825" s="7">
        <v>0.94</v>
      </c>
      <c r="D1825" s="7" t="s">
        <v>8083</v>
      </c>
    </row>
    <row r="1826" spans="1:5" x14ac:dyDescent="0.25">
      <c r="A1826" s="4" t="s">
        <v>2538</v>
      </c>
      <c r="B1826" s="7">
        <v>172</v>
      </c>
      <c r="C1826" s="7">
        <v>0.92</v>
      </c>
      <c r="D1826" s="7" t="s">
        <v>8084</v>
      </c>
    </row>
    <row r="1827" spans="1:5" x14ac:dyDescent="0.25">
      <c r="A1827" s="4" t="s">
        <v>2539</v>
      </c>
      <c r="B1827" s="7">
        <v>178</v>
      </c>
      <c r="C1827" s="7">
        <v>1</v>
      </c>
      <c r="D1827" s="7" t="s">
        <v>8085</v>
      </c>
    </row>
    <row r="1828" spans="1:5" x14ac:dyDescent="0.25">
      <c r="A1828" s="4" t="s">
        <v>2540</v>
      </c>
      <c r="B1828" s="7">
        <v>172</v>
      </c>
      <c r="C1828" s="7">
        <v>0.95</v>
      </c>
      <c r="D1828" s="7" t="s">
        <v>8086</v>
      </c>
    </row>
    <row r="1829" spans="1:5" x14ac:dyDescent="0.25">
      <c r="A1829" s="4" t="s">
        <v>2541</v>
      </c>
      <c r="B1829" s="7">
        <v>172</v>
      </c>
      <c r="C1829" s="7">
        <v>0.95</v>
      </c>
      <c r="D1829" s="7" t="s">
        <v>8087</v>
      </c>
      <c r="E1829" s="7" t="s">
        <v>8088</v>
      </c>
    </row>
    <row r="1830" spans="1:5" x14ac:dyDescent="0.25">
      <c r="A1830" s="4" t="s">
        <v>2542</v>
      </c>
      <c r="B1830" s="7">
        <v>172</v>
      </c>
      <c r="C1830" s="7">
        <v>0.98</v>
      </c>
      <c r="D1830" s="7" t="s">
        <v>8089</v>
      </c>
    </row>
    <row r="1831" spans="1:5" x14ac:dyDescent="0.25">
      <c r="A1831" s="4" t="s">
        <v>2543</v>
      </c>
      <c r="B1831" s="7">
        <v>182</v>
      </c>
      <c r="C1831" s="7">
        <v>0.67</v>
      </c>
      <c r="D1831" s="7" t="s">
        <v>8090</v>
      </c>
    </row>
    <row r="1832" spans="1:5" x14ac:dyDescent="0.25">
      <c r="A1832" s="4" t="s">
        <v>2544</v>
      </c>
      <c r="B1832" s="7" t="s">
        <v>118</v>
      </c>
      <c r="C1832" s="7">
        <v>0.53</v>
      </c>
      <c r="D1832" s="7" t="s">
        <v>8091</v>
      </c>
      <c r="E1832" s="7" t="s">
        <v>8092</v>
      </c>
    </row>
    <row r="1833" spans="1:5" x14ac:dyDescent="0.25">
      <c r="A1833" s="4" t="s">
        <v>2545</v>
      </c>
      <c r="B1833" s="7">
        <v>172</v>
      </c>
      <c r="C1833" s="7">
        <v>0.83</v>
      </c>
      <c r="D1833" s="7" t="s">
        <v>8093</v>
      </c>
      <c r="E1833" s="7" t="s">
        <v>8094</v>
      </c>
    </row>
    <row r="1834" spans="1:5" x14ac:dyDescent="0.25">
      <c r="A1834" s="4" t="s">
        <v>2546</v>
      </c>
      <c r="B1834" s="7">
        <v>175</v>
      </c>
      <c r="C1834" s="7">
        <v>0.8</v>
      </c>
      <c r="D1834" s="7" t="s">
        <v>8095</v>
      </c>
    </row>
    <row r="1835" spans="1:5" x14ac:dyDescent="0.25">
      <c r="A1835" s="4" t="s">
        <v>2547</v>
      </c>
      <c r="B1835" s="7" t="s">
        <v>184</v>
      </c>
      <c r="C1835" s="7">
        <v>0.76</v>
      </c>
      <c r="D1835" s="7" t="s">
        <v>8096</v>
      </c>
    </row>
    <row r="1836" spans="1:5" x14ac:dyDescent="0.25">
      <c r="A1836" s="4" t="s">
        <v>2548</v>
      </c>
      <c r="B1836" s="7">
        <v>175</v>
      </c>
      <c r="C1836" s="7">
        <v>0.7</v>
      </c>
      <c r="D1836" s="7" t="s">
        <v>8097</v>
      </c>
    </row>
    <row r="1837" spans="1:5" x14ac:dyDescent="0.25">
      <c r="A1837" s="4" t="s">
        <v>2549</v>
      </c>
      <c r="B1837" s="7">
        <v>175</v>
      </c>
      <c r="C1837" s="7">
        <v>0.51</v>
      </c>
      <c r="D1837" s="7" t="s">
        <v>8098</v>
      </c>
    </row>
    <row r="1838" spans="1:5" x14ac:dyDescent="0.25">
      <c r="A1838" s="4" t="s">
        <v>2550</v>
      </c>
      <c r="B1838" s="7">
        <v>132</v>
      </c>
      <c r="C1838" s="7">
        <v>0.69</v>
      </c>
      <c r="D1838" s="7" t="s">
        <v>8099</v>
      </c>
    </row>
    <row r="1839" spans="1:5" x14ac:dyDescent="0.25">
      <c r="A1839" s="4" t="s">
        <v>2551</v>
      </c>
      <c r="B1839" s="7">
        <v>190</v>
      </c>
      <c r="C1839" s="7">
        <v>0.81</v>
      </c>
      <c r="D1839" s="7" t="s">
        <v>8100</v>
      </c>
    </row>
    <row r="1840" spans="1:5" x14ac:dyDescent="0.25">
      <c r="A1840" s="4" t="s">
        <v>2552</v>
      </c>
      <c r="B1840" s="7">
        <v>194</v>
      </c>
      <c r="C1840" s="7">
        <v>0.65</v>
      </c>
      <c r="D1840" s="7" t="s">
        <v>8101</v>
      </c>
    </row>
    <row r="1841" spans="1:5" x14ac:dyDescent="0.25">
      <c r="A1841" s="4" t="s">
        <v>2553</v>
      </c>
      <c r="B1841" s="7">
        <v>159</v>
      </c>
      <c r="C1841" s="7">
        <v>0.93</v>
      </c>
      <c r="D1841" s="7" t="s">
        <v>8102</v>
      </c>
    </row>
    <row r="1842" spans="1:5" x14ac:dyDescent="0.25">
      <c r="A1842" s="4" t="s">
        <v>2554</v>
      </c>
      <c r="B1842" s="7">
        <v>196</v>
      </c>
      <c r="C1842" s="7">
        <v>0.83</v>
      </c>
      <c r="D1842" s="7" t="s">
        <v>8103</v>
      </c>
    </row>
    <row r="1843" spans="1:5" x14ac:dyDescent="0.25">
      <c r="A1843" s="4" t="s">
        <v>2555</v>
      </c>
      <c r="B1843" s="7">
        <v>196</v>
      </c>
      <c r="C1843" s="7">
        <v>0.81</v>
      </c>
      <c r="D1843" s="7" t="s">
        <v>8104</v>
      </c>
      <c r="E1843" s="7" t="s">
        <v>8105</v>
      </c>
    </row>
    <row r="1844" spans="1:5" x14ac:dyDescent="0.25">
      <c r="A1844" s="4" t="s">
        <v>2556</v>
      </c>
      <c r="B1844" s="7">
        <v>155</v>
      </c>
      <c r="C1844" s="7">
        <v>0.95</v>
      </c>
      <c r="D1844" s="7" t="s">
        <v>8106</v>
      </c>
    </row>
    <row r="1845" spans="1:5" x14ac:dyDescent="0.25">
      <c r="A1845" s="4" t="s">
        <v>2557</v>
      </c>
      <c r="B1845" s="7">
        <v>159</v>
      </c>
      <c r="C1845" s="7">
        <v>0.91</v>
      </c>
      <c r="D1845" s="7" t="s">
        <v>8107</v>
      </c>
      <c r="E1845" s="7" t="s">
        <v>8108</v>
      </c>
    </row>
    <row r="1846" spans="1:5" x14ac:dyDescent="0.25">
      <c r="A1846" s="4" t="s">
        <v>2558</v>
      </c>
      <c r="B1846" s="7">
        <v>159</v>
      </c>
      <c r="C1846" s="7">
        <v>0.82</v>
      </c>
      <c r="D1846" s="7" t="s">
        <v>8109</v>
      </c>
      <c r="E1846" s="7" t="s">
        <v>8110</v>
      </c>
    </row>
    <row r="1847" spans="1:5" x14ac:dyDescent="0.25">
      <c r="A1847" s="4" t="s">
        <v>2559</v>
      </c>
      <c r="B1847" s="7">
        <v>196</v>
      </c>
      <c r="C1847" s="7">
        <v>0.82</v>
      </c>
      <c r="D1847" s="7" t="s">
        <v>8111</v>
      </c>
    </row>
    <row r="1848" spans="1:5" x14ac:dyDescent="0.25">
      <c r="A1848" s="4" t="s">
        <v>2560</v>
      </c>
      <c r="B1848" s="7">
        <v>159</v>
      </c>
      <c r="C1848" s="7">
        <v>0.97</v>
      </c>
      <c r="D1848" s="7" t="s">
        <v>8112</v>
      </c>
    </row>
    <row r="1849" spans="1:5" x14ac:dyDescent="0.25">
      <c r="A1849" s="4" t="s">
        <v>2561</v>
      </c>
      <c r="B1849" s="7">
        <v>141</v>
      </c>
      <c r="C1849" s="7">
        <v>0.83</v>
      </c>
      <c r="D1849" s="7" t="s">
        <v>8113</v>
      </c>
    </row>
    <row r="1850" spans="1:5" x14ac:dyDescent="0.25">
      <c r="A1850" s="4" t="s">
        <v>2562</v>
      </c>
      <c r="B1850" s="7">
        <v>172</v>
      </c>
      <c r="C1850" s="7">
        <v>0.76</v>
      </c>
      <c r="D1850" s="7" t="s">
        <v>8114</v>
      </c>
    </row>
    <row r="1851" spans="1:5" x14ac:dyDescent="0.25">
      <c r="A1851" s="4" t="s">
        <v>2563</v>
      </c>
      <c r="B1851" s="7">
        <v>172</v>
      </c>
      <c r="C1851" s="7">
        <v>0.96</v>
      </c>
      <c r="D1851" s="7" t="s">
        <v>8115</v>
      </c>
    </row>
    <row r="1852" spans="1:5" x14ac:dyDescent="0.25">
      <c r="A1852" s="4" t="s">
        <v>2564</v>
      </c>
      <c r="B1852" s="7">
        <v>172</v>
      </c>
      <c r="C1852" s="7">
        <v>0.96</v>
      </c>
      <c r="D1852" s="7" t="s">
        <v>8116</v>
      </c>
    </row>
    <row r="1853" spans="1:5" x14ac:dyDescent="0.25">
      <c r="A1853" s="4" t="s">
        <v>2565</v>
      </c>
      <c r="B1853" s="7">
        <v>172</v>
      </c>
      <c r="C1853" s="7">
        <v>0.96</v>
      </c>
      <c r="D1853" s="7" t="s">
        <v>8117</v>
      </c>
      <c r="E1853" s="7" t="s">
        <v>8118</v>
      </c>
    </row>
    <row r="1854" spans="1:5" x14ac:dyDescent="0.25">
      <c r="A1854" s="4" t="s">
        <v>2566</v>
      </c>
      <c r="B1854" s="7">
        <v>172</v>
      </c>
      <c r="C1854" s="7">
        <v>0.99</v>
      </c>
      <c r="D1854" s="7" t="s">
        <v>8119</v>
      </c>
      <c r="E1854" s="7" t="s">
        <v>5993</v>
      </c>
    </row>
    <row r="1855" spans="1:5" x14ac:dyDescent="0.25">
      <c r="A1855" s="4" t="s">
        <v>2567</v>
      </c>
      <c r="B1855" s="7">
        <v>172</v>
      </c>
      <c r="C1855" s="7">
        <v>0.99</v>
      </c>
      <c r="D1855" s="7" t="s">
        <v>8120</v>
      </c>
    </row>
    <row r="1856" spans="1:5" x14ac:dyDescent="0.25">
      <c r="A1856" s="4" t="s">
        <v>2568</v>
      </c>
      <c r="B1856" s="7">
        <v>168</v>
      </c>
      <c r="C1856" s="7">
        <v>0.96</v>
      </c>
      <c r="D1856" s="7" t="s">
        <v>8121</v>
      </c>
    </row>
    <row r="1857" spans="1:5" x14ac:dyDescent="0.25">
      <c r="A1857" s="4" t="s">
        <v>2569</v>
      </c>
      <c r="B1857" s="7">
        <v>172</v>
      </c>
      <c r="C1857" s="7">
        <v>0.99</v>
      </c>
      <c r="D1857" s="7" t="s">
        <v>8122</v>
      </c>
      <c r="E1857" s="7" t="s">
        <v>8123</v>
      </c>
    </row>
    <row r="1858" spans="1:5" x14ac:dyDescent="0.25">
      <c r="A1858" s="4" t="s">
        <v>2570</v>
      </c>
      <c r="B1858" s="7">
        <v>172</v>
      </c>
      <c r="C1858" s="7">
        <v>0.51</v>
      </c>
      <c r="D1858" s="7" t="s">
        <v>8124</v>
      </c>
    </row>
    <row r="1859" spans="1:5" x14ac:dyDescent="0.25">
      <c r="A1859" s="4" t="s">
        <v>2571</v>
      </c>
      <c r="B1859" s="7">
        <v>172</v>
      </c>
      <c r="C1859" s="7">
        <v>0.98</v>
      </c>
      <c r="D1859" s="7" t="s">
        <v>8125</v>
      </c>
      <c r="E1859" s="7" t="s">
        <v>8126</v>
      </c>
    </row>
    <row r="1860" spans="1:5" x14ac:dyDescent="0.25">
      <c r="A1860" s="4" t="s">
        <v>2572</v>
      </c>
      <c r="B1860" s="7">
        <v>172</v>
      </c>
      <c r="C1860" s="7">
        <v>0.87</v>
      </c>
      <c r="D1860" s="7" t="s">
        <v>8127</v>
      </c>
    </row>
    <row r="1861" spans="1:5" x14ac:dyDescent="0.25">
      <c r="A1861" s="4" t="s">
        <v>2573</v>
      </c>
      <c r="B1861" s="7">
        <v>172</v>
      </c>
      <c r="C1861" s="7">
        <v>0.98</v>
      </c>
      <c r="D1861" s="7" t="s">
        <v>8128</v>
      </c>
    </row>
    <row r="1862" spans="1:5" x14ac:dyDescent="0.25">
      <c r="A1862" s="4" t="s">
        <v>2574</v>
      </c>
      <c r="B1862" s="7">
        <v>172</v>
      </c>
      <c r="C1862" s="7">
        <v>0.98</v>
      </c>
      <c r="D1862" s="7" t="s">
        <v>8129</v>
      </c>
    </row>
    <row r="1863" spans="1:5" x14ac:dyDescent="0.25">
      <c r="A1863" s="4" t="s">
        <v>2575</v>
      </c>
      <c r="B1863" s="7">
        <v>178</v>
      </c>
      <c r="C1863" s="7">
        <v>0.98</v>
      </c>
      <c r="D1863" s="7" t="s">
        <v>8130</v>
      </c>
      <c r="E1863" s="7" t="s">
        <v>8131</v>
      </c>
    </row>
    <row r="1864" spans="1:5" x14ac:dyDescent="0.25">
      <c r="A1864" s="4" t="s">
        <v>2576</v>
      </c>
      <c r="B1864" s="7">
        <v>172</v>
      </c>
      <c r="C1864" s="7">
        <v>0.98</v>
      </c>
      <c r="D1864" s="7" t="s">
        <v>8132</v>
      </c>
    </row>
    <row r="1865" spans="1:5" x14ac:dyDescent="0.25">
      <c r="A1865" s="4" t="s">
        <v>2577</v>
      </c>
      <c r="B1865" s="7">
        <v>172</v>
      </c>
      <c r="C1865" s="7">
        <v>0.57999999999999996</v>
      </c>
      <c r="D1865" s="7" t="s">
        <v>8133</v>
      </c>
    </row>
    <row r="1866" spans="1:5" x14ac:dyDescent="0.25">
      <c r="A1866" s="4" t="s">
        <v>2578</v>
      </c>
      <c r="B1866" s="7">
        <v>190</v>
      </c>
      <c r="C1866" s="7">
        <v>0.8</v>
      </c>
      <c r="D1866" s="7" t="s">
        <v>8134</v>
      </c>
    </row>
    <row r="1867" spans="1:5" x14ac:dyDescent="0.25">
      <c r="A1867" s="4" t="s">
        <v>2579</v>
      </c>
      <c r="B1867" s="7">
        <v>190</v>
      </c>
      <c r="C1867" s="7">
        <v>0.75</v>
      </c>
      <c r="D1867" s="7" t="s">
        <v>8135</v>
      </c>
    </row>
    <row r="1868" spans="1:5" x14ac:dyDescent="0.25">
      <c r="A1868" s="4" t="s">
        <v>2580</v>
      </c>
      <c r="B1868" s="7">
        <v>121</v>
      </c>
      <c r="C1868" s="7">
        <v>1</v>
      </c>
      <c r="D1868" s="7" t="s">
        <v>8136</v>
      </c>
    </row>
    <row r="1869" spans="1:5" x14ac:dyDescent="0.25">
      <c r="A1869" s="4" t="s">
        <v>2581</v>
      </c>
      <c r="B1869" s="7">
        <v>172</v>
      </c>
      <c r="C1869" s="7">
        <v>0.81</v>
      </c>
      <c r="D1869" s="7" t="s">
        <v>8137</v>
      </c>
    </row>
    <row r="1870" spans="1:5" x14ac:dyDescent="0.25">
      <c r="A1870" s="4" t="s">
        <v>2582</v>
      </c>
      <c r="B1870" s="7">
        <v>172</v>
      </c>
      <c r="C1870" s="7">
        <v>0.87</v>
      </c>
      <c r="D1870" s="7" t="s">
        <v>8138</v>
      </c>
    </row>
    <row r="1871" spans="1:5" x14ac:dyDescent="0.25">
      <c r="A1871" s="4" t="s">
        <v>2583</v>
      </c>
      <c r="B1871" s="7">
        <v>172</v>
      </c>
      <c r="C1871" s="7">
        <v>0.93</v>
      </c>
      <c r="D1871" s="7" t="s">
        <v>8139</v>
      </c>
    </row>
    <row r="1872" spans="1:5" x14ac:dyDescent="0.25">
      <c r="A1872" s="4" t="s">
        <v>2584</v>
      </c>
      <c r="B1872" s="7">
        <v>172</v>
      </c>
      <c r="C1872" s="7">
        <v>0.93</v>
      </c>
      <c r="D1872" s="7" t="s">
        <v>8140</v>
      </c>
    </row>
    <row r="1873" spans="1:5" x14ac:dyDescent="0.25">
      <c r="A1873" s="4" t="s">
        <v>2585</v>
      </c>
      <c r="B1873" s="7">
        <v>190</v>
      </c>
      <c r="C1873" s="7">
        <v>0.79</v>
      </c>
      <c r="D1873" s="7" t="s">
        <v>8141</v>
      </c>
    </row>
    <row r="1874" spans="1:5" x14ac:dyDescent="0.25">
      <c r="A1874" s="4" t="s">
        <v>2586</v>
      </c>
      <c r="B1874" s="7" t="s">
        <v>184</v>
      </c>
      <c r="C1874" s="7">
        <v>1</v>
      </c>
      <c r="D1874" s="7" t="s">
        <v>8142</v>
      </c>
    </row>
    <row r="1875" spans="1:5" x14ac:dyDescent="0.25">
      <c r="A1875" s="4" t="s">
        <v>2587</v>
      </c>
      <c r="B1875" s="7" t="s">
        <v>184</v>
      </c>
      <c r="C1875" s="7">
        <v>1</v>
      </c>
      <c r="D1875" s="7" t="s">
        <v>8143</v>
      </c>
    </row>
    <row r="1876" spans="1:5" x14ac:dyDescent="0.25">
      <c r="A1876" s="4" t="s">
        <v>2588</v>
      </c>
      <c r="B1876" s="7">
        <v>184</v>
      </c>
      <c r="C1876" s="7">
        <v>0.87</v>
      </c>
      <c r="D1876" s="7" t="s">
        <v>8144</v>
      </c>
    </row>
    <row r="1877" spans="1:5" x14ac:dyDescent="0.25">
      <c r="A1877" s="4" t="s">
        <v>2589</v>
      </c>
      <c r="B1877" s="7">
        <v>187</v>
      </c>
      <c r="C1877" s="7">
        <v>0.67</v>
      </c>
      <c r="D1877" s="7" t="s">
        <v>8145</v>
      </c>
    </row>
    <row r="1878" spans="1:5" x14ac:dyDescent="0.25">
      <c r="A1878" s="4" t="s">
        <v>2590</v>
      </c>
      <c r="B1878" s="7">
        <v>159</v>
      </c>
      <c r="C1878" s="7">
        <v>0.54</v>
      </c>
      <c r="D1878" s="7" t="s">
        <v>8146</v>
      </c>
    </row>
    <row r="1879" spans="1:5" x14ac:dyDescent="0.25">
      <c r="A1879" s="4" t="s">
        <v>2591</v>
      </c>
      <c r="B1879" s="7">
        <v>164</v>
      </c>
      <c r="C1879" s="7">
        <v>0.59</v>
      </c>
      <c r="D1879" s="7" t="s">
        <v>8147</v>
      </c>
    </row>
    <row r="1880" spans="1:5" x14ac:dyDescent="0.25">
      <c r="A1880" s="4" t="s">
        <v>2592</v>
      </c>
      <c r="B1880" s="7">
        <v>171</v>
      </c>
      <c r="C1880" s="7">
        <v>0.76</v>
      </c>
      <c r="D1880" s="7" t="s">
        <v>8148</v>
      </c>
    </row>
    <row r="1881" spans="1:5" x14ac:dyDescent="0.25">
      <c r="A1881" s="4" t="s">
        <v>2593</v>
      </c>
      <c r="B1881" s="7">
        <v>164</v>
      </c>
      <c r="C1881" s="7">
        <v>0.92</v>
      </c>
      <c r="D1881" s="7" t="s">
        <v>8149</v>
      </c>
    </row>
    <row r="1882" spans="1:5" x14ac:dyDescent="0.25">
      <c r="A1882" s="4" t="s">
        <v>2594</v>
      </c>
      <c r="B1882" s="7">
        <v>189</v>
      </c>
      <c r="C1882" s="7">
        <v>0.81</v>
      </c>
      <c r="D1882" s="7" t="s">
        <v>8150</v>
      </c>
    </row>
    <row r="1883" spans="1:5" x14ac:dyDescent="0.25">
      <c r="A1883" s="4" t="s">
        <v>2595</v>
      </c>
      <c r="B1883" s="7">
        <v>187</v>
      </c>
      <c r="C1883" s="7">
        <v>0.81</v>
      </c>
      <c r="D1883" s="7" t="s">
        <v>8151</v>
      </c>
    </row>
    <row r="1884" spans="1:5" x14ac:dyDescent="0.25">
      <c r="A1884" s="4" t="s">
        <v>2596</v>
      </c>
      <c r="B1884" s="7">
        <v>187</v>
      </c>
      <c r="C1884" s="7">
        <v>0.68</v>
      </c>
      <c r="D1884" s="7" t="s">
        <v>8152</v>
      </c>
      <c r="E1884" s="7" t="s">
        <v>8153</v>
      </c>
    </row>
    <row r="1885" spans="1:5" x14ac:dyDescent="0.25">
      <c r="A1885" s="4" t="s">
        <v>2597</v>
      </c>
      <c r="B1885" s="7">
        <v>164</v>
      </c>
      <c r="C1885" s="7">
        <v>0.7</v>
      </c>
      <c r="D1885" s="7" t="s">
        <v>8154</v>
      </c>
    </row>
    <row r="1886" spans="1:5" x14ac:dyDescent="0.25">
      <c r="A1886" s="4" t="s">
        <v>2598</v>
      </c>
      <c r="B1886" s="7">
        <v>177</v>
      </c>
      <c r="C1886" s="7">
        <v>0.81</v>
      </c>
      <c r="D1886" s="7" t="s">
        <v>8155</v>
      </c>
    </row>
    <row r="1887" spans="1:5" x14ac:dyDescent="0.25">
      <c r="A1887" s="4" t="s">
        <v>2599</v>
      </c>
      <c r="B1887" s="7">
        <v>190</v>
      </c>
      <c r="C1887" s="7">
        <v>0.74</v>
      </c>
      <c r="D1887" s="7" t="s">
        <v>8156</v>
      </c>
    </row>
    <row r="1888" spans="1:5" x14ac:dyDescent="0.25">
      <c r="A1888" s="4" t="s">
        <v>2600</v>
      </c>
      <c r="B1888" s="7">
        <v>163</v>
      </c>
      <c r="C1888" s="7">
        <v>0.95</v>
      </c>
      <c r="D1888" s="7" t="s">
        <v>8157</v>
      </c>
    </row>
    <row r="1889" spans="1:5" x14ac:dyDescent="0.25">
      <c r="A1889" s="4" t="s">
        <v>2601</v>
      </c>
      <c r="B1889" s="7">
        <v>182</v>
      </c>
      <c r="C1889" s="7">
        <v>0.6</v>
      </c>
      <c r="D1889" s="7" t="s">
        <v>8158</v>
      </c>
      <c r="E1889" s="7" t="s">
        <v>6378</v>
      </c>
    </row>
    <row r="1890" spans="1:5" x14ac:dyDescent="0.25">
      <c r="A1890" s="4" t="s">
        <v>2602</v>
      </c>
      <c r="B1890" s="7">
        <v>158</v>
      </c>
      <c r="C1890" s="7">
        <v>0.68</v>
      </c>
      <c r="D1890" s="7" t="s">
        <v>8159</v>
      </c>
      <c r="E1890" s="7" t="s">
        <v>6976</v>
      </c>
    </row>
    <row r="1891" spans="1:5" x14ac:dyDescent="0.25">
      <c r="A1891" s="4" t="s">
        <v>2603</v>
      </c>
      <c r="B1891" s="7">
        <v>163</v>
      </c>
      <c r="C1891" s="7">
        <v>0.59</v>
      </c>
      <c r="D1891" s="7" t="s">
        <v>8160</v>
      </c>
      <c r="E1891" s="7" t="s">
        <v>8161</v>
      </c>
    </row>
    <row r="1892" spans="1:5" x14ac:dyDescent="0.25">
      <c r="A1892" s="4" t="s">
        <v>2604</v>
      </c>
      <c r="B1892" s="7">
        <v>188</v>
      </c>
      <c r="C1892" s="7">
        <v>0.93</v>
      </c>
      <c r="D1892" s="7" t="s">
        <v>8162</v>
      </c>
      <c r="E1892" s="7" t="s">
        <v>8163</v>
      </c>
    </row>
    <row r="1893" spans="1:5" x14ac:dyDescent="0.25">
      <c r="A1893" s="4" t="s">
        <v>2605</v>
      </c>
      <c r="B1893" s="7">
        <v>145</v>
      </c>
      <c r="C1893" s="7">
        <v>0.85</v>
      </c>
      <c r="D1893" s="7" t="s">
        <v>8164</v>
      </c>
      <c r="E1893" s="7" t="s">
        <v>8165</v>
      </c>
    </row>
    <row r="1894" spans="1:5" x14ac:dyDescent="0.25">
      <c r="A1894" s="4" t="s">
        <v>2606</v>
      </c>
      <c r="B1894" s="7">
        <v>163</v>
      </c>
      <c r="C1894" s="7">
        <v>0.71</v>
      </c>
      <c r="D1894" s="7" t="s">
        <v>8166</v>
      </c>
      <c r="E1894" s="7" t="s">
        <v>8167</v>
      </c>
    </row>
    <row r="1895" spans="1:5" x14ac:dyDescent="0.25">
      <c r="A1895" s="4" t="s">
        <v>2607</v>
      </c>
      <c r="B1895" s="7">
        <v>163</v>
      </c>
      <c r="C1895" s="7">
        <v>0.8</v>
      </c>
      <c r="D1895" s="7" t="s">
        <v>8168</v>
      </c>
    </row>
    <row r="1896" spans="1:5" x14ac:dyDescent="0.25">
      <c r="A1896" s="4" t="s">
        <v>2608</v>
      </c>
      <c r="B1896" s="7">
        <v>154</v>
      </c>
      <c r="C1896" s="7">
        <v>0.98</v>
      </c>
      <c r="D1896" s="7" t="s">
        <v>8169</v>
      </c>
    </row>
    <row r="1897" spans="1:5" x14ac:dyDescent="0.25">
      <c r="A1897" s="4" t="s">
        <v>2609</v>
      </c>
      <c r="B1897" s="7">
        <v>180</v>
      </c>
      <c r="C1897" s="7">
        <v>0.55000000000000004</v>
      </c>
      <c r="D1897" s="7" t="s">
        <v>8170</v>
      </c>
    </row>
    <row r="1898" spans="1:5" x14ac:dyDescent="0.25">
      <c r="A1898" s="4" t="s">
        <v>2610</v>
      </c>
      <c r="B1898" s="7">
        <v>175</v>
      </c>
      <c r="C1898" s="7">
        <v>0.76</v>
      </c>
      <c r="D1898" s="7" t="s">
        <v>8171</v>
      </c>
    </row>
    <row r="1899" spans="1:5" x14ac:dyDescent="0.25">
      <c r="A1899" s="4" t="s">
        <v>2611</v>
      </c>
      <c r="B1899" s="7">
        <v>174</v>
      </c>
      <c r="C1899" s="7">
        <v>0.61</v>
      </c>
      <c r="D1899" s="7" t="s">
        <v>8172</v>
      </c>
    </row>
    <row r="1900" spans="1:5" x14ac:dyDescent="0.25">
      <c r="A1900" s="4" t="s">
        <v>2612</v>
      </c>
      <c r="B1900" s="7">
        <v>180</v>
      </c>
      <c r="C1900" s="7">
        <v>0.64</v>
      </c>
      <c r="D1900" s="7" t="s">
        <v>8173</v>
      </c>
    </row>
    <row r="1901" spans="1:5" x14ac:dyDescent="0.25">
      <c r="A1901" s="4" t="s">
        <v>2613</v>
      </c>
      <c r="B1901" s="7">
        <v>128</v>
      </c>
      <c r="C1901" s="7">
        <v>0.53</v>
      </c>
      <c r="D1901" s="7" t="s">
        <v>8174</v>
      </c>
    </row>
    <row r="1902" spans="1:5" x14ac:dyDescent="0.25">
      <c r="A1902" s="4" t="s">
        <v>2614</v>
      </c>
      <c r="B1902" s="7">
        <v>174</v>
      </c>
      <c r="C1902" s="7">
        <v>0.63</v>
      </c>
      <c r="D1902" s="7" t="s">
        <v>8175</v>
      </c>
    </row>
    <row r="1903" spans="1:5" x14ac:dyDescent="0.25">
      <c r="A1903" s="4" t="s">
        <v>2615</v>
      </c>
      <c r="B1903" s="7">
        <v>174</v>
      </c>
      <c r="C1903" s="7">
        <v>0.63</v>
      </c>
      <c r="D1903" s="7" t="s">
        <v>8176</v>
      </c>
      <c r="E1903" s="7" t="s">
        <v>6363</v>
      </c>
    </row>
    <row r="1904" spans="1:5" x14ac:dyDescent="0.25">
      <c r="A1904" s="4" t="s">
        <v>2616</v>
      </c>
      <c r="B1904" s="7">
        <v>180</v>
      </c>
      <c r="C1904" s="7">
        <v>0.61</v>
      </c>
      <c r="D1904" s="7" t="s">
        <v>8177</v>
      </c>
    </row>
    <row r="1905" spans="1:5" x14ac:dyDescent="0.25">
      <c r="A1905" s="4" t="s">
        <v>2617</v>
      </c>
      <c r="B1905" s="7">
        <v>185</v>
      </c>
      <c r="C1905" s="7">
        <v>0.68</v>
      </c>
      <c r="D1905" s="7" t="s">
        <v>8178</v>
      </c>
    </row>
    <row r="1906" spans="1:5" x14ac:dyDescent="0.25">
      <c r="A1906" s="4" t="s">
        <v>2618</v>
      </c>
      <c r="B1906" s="7">
        <v>167</v>
      </c>
      <c r="C1906" s="7">
        <v>0.56000000000000005</v>
      </c>
      <c r="D1906" s="7" t="s">
        <v>8179</v>
      </c>
    </row>
    <row r="1907" spans="1:5" x14ac:dyDescent="0.25">
      <c r="A1907" s="4" t="s">
        <v>2619</v>
      </c>
      <c r="B1907" s="7">
        <v>180</v>
      </c>
      <c r="C1907" s="7">
        <v>0.54</v>
      </c>
      <c r="D1907" s="7" t="s">
        <v>8180</v>
      </c>
    </row>
    <row r="1908" spans="1:5" x14ac:dyDescent="0.25">
      <c r="A1908" s="4" t="s">
        <v>2620</v>
      </c>
      <c r="B1908" s="7">
        <v>173</v>
      </c>
      <c r="C1908" s="7">
        <v>0.9</v>
      </c>
      <c r="D1908" s="7" t="s">
        <v>8181</v>
      </c>
    </row>
    <row r="1909" spans="1:5" x14ac:dyDescent="0.25">
      <c r="A1909" s="4" t="s">
        <v>2621</v>
      </c>
      <c r="B1909" s="7">
        <v>184</v>
      </c>
      <c r="C1909" s="7">
        <v>0.86</v>
      </c>
      <c r="D1909" s="7" t="s">
        <v>8182</v>
      </c>
    </row>
    <row r="1910" spans="1:5" x14ac:dyDescent="0.25">
      <c r="A1910" s="4" t="s">
        <v>2622</v>
      </c>
      <c r="B1910" s="7">
        <v>130</v>
      </c>
      <c r="C1910" s="7">
        <v>0.81</v>
      </c>
      <c r="D1910" s="7" t="s">
        <v>8183</v>
      </c>
    </row>
    <row r="1911" spans="1:5" x14ac:dyDescent="0.25">
      <c r="A1911" s="4" t="s">
        <v>2623</v>
      </c>
      <c r="B1911" s="7">
        <v>180</v>
      </c>
      <c r="C1911" s="7">
        <v>0.61</v>
      </c>
      <c r="D1911" s="7" t="s">
        <v>8184</v>
      </c>
    </row>
    <row r="1912" spans="1:5" x14ac:dyDescent="0.25">
      <c r="A1912" s="4" t="s">
        <v>2624</v>
      </c>
      <c r="B1912" s="7">
        <v>172</v>
      </c>
      <c r="C1912" s="7">
        <v>0.95</v>
      </c>
      <c r="D1912" s="7" t="s">
        <v>8185</v>
      </c>
    </row>
    <row r="1913" spans="1:5" x14ac:dyDescent="0.25">
      <c r="A1913" s="4" t="s">
        <v>2625</v>
      </c>
      <c r="B1913" s="7">
        <v>180</v>
      </c>
      <c r="C1913" s="7">
        <v>0.51</v>
      </c>
      <c r="D1913" s="7" t="s">
        <v>8186</v>
      </c>
    </row>
    <row r="1914" spans="1:5" x14ac:dyDescent="0.25">
      <c r="A1914" s="4" t="s">
        <v>2626</v>
      </c>
      <c r="B1914" s="7">
        <v>174</v>
      </c>
      <c r="C1914" s="7">
        <v>0.77</v>
      </c>
      <c r="D1914" s="7" t="s">
        <v>8187</v>
      </c>
    </row>
    <row r="1915" spans="1:5" x14ac:dyDescent="0.25">
      <c r="A1915" s="4" t="s">
        <v>2627</v>
      </c>
      <c r="B1915" s="7">
        <v>185</v>
      </c>
      <c r="C1915" s="7">
        <v>0.96</v>
      </c>
      <c r="D1915" s="7" t="s">
        <v>8188</v>
      </c>
      <c r="E1915" s="7" t="s">
        <v>8189</v>
      </c>
    </row>
    <row r="1916" spans="1:5" x14ac:dyDescent="0.25">
      <c r="A1916" s="4" t="s">
        <v>2628</v>
      </c>
      <c r="B1916" s="7">
        <v>153</v>
      </c>
      <c r="C1916" s="7">
        <v>0.68</v>
      </c>
      <c r="D1916" s="7" t="s">
        <v>8190</v>
      </c>
    </row>
    <row r="1917" spans="1:5" x14ac:dyDescent="0.25">
      <c r="A1917" s="4" t="s">
        <v>2629</v>
      </c>
      <c r="B1917" s="7">
        <v>153</v>
      </c>
      <c r="C1917" s="7">
        <v>0.89</v>
      </c>
      <c r="D1917" s="7" t="s">
        <v>8191</v>
      </c>
    </row>
    <row r="1918" spans="1:5" x14ac:dyDescent="0.25">
      <c r="A1918" s="4" t="s">
        <v>2630</v>
      </c>
      <c r="B1918" s="7">
        <v>184</v>
      </c>
      <c r="C1918" s="7">
        <v>0.66</v>
      </c>
      <c r="D1918" s="7" t="s">
        <v>8192</v>
      </c>
      <c r="E1918" s="7" t="s">
        <v>6928</v>
      </c>
    </row>
    <row r="1919" spans="1:5" x14ac:dyDescent="0.25">
      <c r="A1919" s="4" t="s">
        <v>2631</v>
      </c>
      <c r="B1919" s="7">
        <v>174</v>
      </c>
      <c r="C1919" s="7">
        <v>0.76</v>
      </c>
      <c r="D1919" s="7" t="s">
        <v>8193</v>
      </c>
    </row>
    <row r="1920" spans="1:5" x14ac:dyDescent="0.25">
      <c r="A1920" s="4" t="s">
        <v>2632</v>
      </c>
      <c r="B1920" s="7">
        <v>180</v>
      </c>
      <c r="C1920" s="7">
        <v>0.61</v>
      </c>
      <c r="D1920" s="7" t="s">
        <v>8194</v>
      </c>
    </row>
    <row r="1921" spans="1:5" x14ac:dyDescent="0.25">
      <c r="A1921" s="4" t="s">
        <v>2633</v>
      </c>
      <c r="B1921" s="7">
        <v>160</v>
      </c>
      <c r="C1921" s="7">
        <v>0.8</v>
      </c>
      <c r="D1921" s="7" t="s">
        <v>8195</v>
      </c>
    </row>
    <row r="1922" spans="1:5" x14ac:dyDescent="0.25">
      <c r="A1922" s="4" t="s">
        <v>2634</v>
      </c>
      <c r="B1922" s="7">
        <v>194</v>
      </c>
      <c r="C1922" s="7">
        <v>0.7</v>
      </c>
      <c r="D1922" s="7" t="s">
        <v>8196</v>
      </c>
    </row>
    <row r="1923" spans="1:5" x14ac:dyDescent="0.25">
      <c r="A1923" s="4" t="s">
        <v>2635</v>
      </c>
      <c r="B1923" s="7">
        <v>172</v>
      </c>
      <c r="C1923" s="7">
        <v>0.88</v>
      </c>
      <c r="D1923" s="7" t="s">
        <v>8197</v>
      </c>
    </row>
    <row r="1924" spans="1:5" x14ac:dyDescent="0.25">
      <c r="A1924" s="4" t="s">
        <v>2636</v>
      </c>
      <c r="B1924" s="7">
        <v>194</v>
      </c>
      <c r="C1924" s="7">
        <v>0.83</v>
      </c>
      <c r="D1924" s="7" t="s">
        <v>8198</v>
      </c>
      <c r="E1924" s="7" t="s">
        <v>6363</v>
      </c>
    </row>
    <row r="1925" spans="1:5" x14ac:dyDescent="0.25">
      <c r="A1925" s="4" t="s">
        <v>2637</v>
      </c>
      <c r="B1925" s="7">
        <v>145</v>
      </c>
      <c r="C1925" s="7">
        <v>0.5</v>
      </c>
      <c r="D1925" s="7" t="s">
        <v>8199</v>
      </c>
      <c r="E1925" s="7" t="s">
        <v>7160</v>
      </c>
    </row>
    <row r="1926" spans="1:5" x14ac:dyDescent="0.25">
      <c r="A1926" s="4" t="s">
        <v>2638</v>
      </c>
      <c r="B1926" s="7">
        <v>180</v>
      </c>
      <c r="C1926" s="7">
        <v>0.65</v>
      </c>
      <c r="D1926" s="7" t="s">
        <v>8200</v>
      </c>
    </row>
    <row r="1927" spans="1:5" x14ac:dyDescent="0.25">
      <c r="A1927" s="4" t="s">
        <v>2639</v>
      </c>
      <c r="B1927" s="7">
        <v>106</v>
      </c>
      <c r="C1927" s="7">
        <v>0.88</v>
      </c>
      <c r="D1927" s="7" t="s">
        <v>8201</v>
      </c>
      <c r="E1927" s="7" t="s">
        <v>5168</v>
      </c>
    </row>
    <row r="1928" spans="1:5" x14ac:dyDescent="0.25">
      <c r="A1928" s="4" t="s">
        <v>2640</v>
      </c>
      <c r="B1928" s="7">
        <v>113</v>
      </c>
      <c r="C1928" s="7">
        <v>0.55000000000000004</v>
      </c>
      <c r="D1928" s="7" t="s">
        <v>8202</v>
      </c>
      <c r="E1928" s="7" t="s">
        <v>8203</v>
      </c>
    </row>
    <row r="1929" spans="1:5" x14ac:dyDescent="0.25">
      <c r="A1929" s="4" t="s">
        <v>2641</v>
      </c>
      <c r="B1929" s="7">
        <v>172</v>
      </c>
      <c r="C1929" s="7">
        <v>0.96</v>
      </c>
      <c r="D1929" s="7" t="s">
        <v>8204</v>
      </c>
      <c r="E1929" s="7" t="s">
        <v>8205</v>
      </c>
    </row>
    <row r="1930" spans="1:5" x14ac:dyDescent="0.25">
      <c r="A1930" s="4" t="s">
        <v>2642</v>
      </c>
      <c r="B1930" s="7">
        <v>145</v>
      </c>
      <c r="C1930" s="7">
        <v>0.98</v>
      </c>
      <c r="D1930" s="7" t="s">
        <v>8206</v>
      </c>
    </row>
    <row r="1931" spans="1:5" x14ac:dyDescent="0.25">
      <c r="A1931" s="4" t="s">
        <v>2643</v>
      </c>
      <c r="B1931" s="7">
        <v>145</v>
      </c>
      <c r="C1931" s="7">
        <v>0.82</v>
      </c>
      <c r="D1931" s="7" t="s">
        <v>8207</v>
      </c>
      <c r="E1931" s="7" t="s">
        <v>8208</v>
      </c>
    </row>
    <row r="1932" spans="1:5" x14ac:dyDescent="0.25">
      <c r="A1932" s="4" t="s">
        <v>2644</v>
      </c>
      <c r="B1932" s="7">
        <v>145</v>
      </c>
      <c r="C1932" s="7">
        <v>0.88</v>
      </c>
      <c r="D1932" s="7" t="s">
        <v>8209</v>
      </c>
      <c r="E1932" s="7" t="s">
        <v>8210</v>
      </c>
    </row>
    <row r="1933" spans="1:5" x14ac:dyDescent="0.25">
      <c r="A1933" s="4" t="s">
        <v>2645</v>
      </c>
      <c r="B1933" s="7">
        <v>145</v>
      </c>
      <c r="C1933" s="7">
        <v>0.94</v>
      </c>
      <c r="D1933" s="7" t="s">
        <v>8211</v>
      </c>
    </row>
    <row r="1934" spans="1:5" x14ac:dyDescent="0.25">
      <c r="A1934" s="4" t="s">
        <v>2646</v>
      </c>
      <c r="B1934" s="7">
        <v>145</v>
      </c>
      <c r="C1934" s="7">
        <v>0.56000000000000005</v>
      </c>
      <c r="D1934" s="7" t="s">
        <v>8212</v>
      </c>
    </row>
    <row r="1935" spans="1:5" x14ac:dyDescent="0.25">
      <c r="A1935" s="4" t="s">
        <v>2647</v>
      </c>
      <c r="B1935" s="7">
        <v>168</v>
      </c>
      <c r="C1935" s="7">
        <v>0.9</v>
      </c>
      <c r="D1935" s="7" t="s">
        <v>8213</v>
      </c>
      <c r="E1935" s="7" t="s">
        <v>5070</v>
      </c>
    </row>
    <row r="1936" spans="1:5" x14ac:dyDescent="0.25">
      <c r="A1936" s="4" t="s">
        <v>2648</v>
      </c>
      <c r="B1936" s="7">
        <v>145</v>
      </c>
      <c r="C1936" s="7">
        <v>0.7</v>
      </c>
      <c r="D1936" s="7" t="s">
        <v>8214</v>
      </c>
      <c r="E1936" s="7" t="s">
        <v>8215</v>
      </c>
    </row>
    <row r="1937" spans="1:5" x14ac:dyDescent="0.25">
      <c r="A1937" s="4" t="s">
        <v>2649</v>
      </c>
      <c r="B1937" s="7">
        <v>181</v>
      </c>
      <c r="C1937" s="7">
        <v>0.65</v>
      </c>
      <c r="D1937" s="7" t="s">
        <v>8216</v>
      </c>
    </row>
    <row r="1938" spans="1:5" x14ac:dyDescent="0.25">
      <c r="A1938" s="4" t="s">
        <v>2650</v>
      </c>
      <c r="B1938" s="7">
        <v>145</v>
      </c>
      <c r="C1938" s="7">
        <v>0.99</v>
      </c>
      <c r="D1938" s="7" t="s">
        <v>8217</v>
      </c>
    </row>
    <row r="1939" spans="1:5" x14ac:dyDescent="0.25">
      <c r="A1939" s="4" t="s">
        <v>2651</v>
      </c>
      <c r="B1939" s="7">
        <v>145</v>
      </c>
      <c r="C1939" s="7">
        <v>0.94</v>
      </c>
      <c r="D1939" s="7" t="s">
        <v>8218</v>
      </c>
      <c r="E1939" s="7" t="s">
        <v>8219</v>
      </c>
    </row>
    <row r="1940" spans="1:5" x14ac:dyDescent="0.25">
      <c r="A1940" s="4" t="s">
        <v>2652</v>
      </c>
      <c r="B1940" s="7">
        <v>145</v>
      </c>
      <c r="C1940" s="7">
        <v>1</v>
      </c>
      <c r="D1940" s="7" t="s">
        <v>8220</v>
      </c>
      <c r="E1940" s="7" t="s">
        <v>8221</v>
      </c>
    </row>
    <row r="1941" spans="1:5" x14ac:dyDescent="0.25">
      <c r="A1941" s="4" t="s">
        <v>2653</v>
      </c>
      <c r="B1941" s="7">
        <v>145</v>
      </c>
      <c r="C1941" s="7">
        <v>0.91</v>
      </c>
      <c r="D1941" s="7" t="s">
        <v>8222</v>
      </c>
      <c r="E1941" s="7" t="s">
        <v>8223</v>
      </c>
    </row>
    <row r="1942" spans="1:5" x14ac:dyDescent="0.25">
      <c r="A1942" s="4" t="s">
        <v>2654</v>
      </c>
      <c r="B1942" s="7">
        <v>145</v>
      </c>
      <c r="C1942" s="7">
        <v>0.93</v>
      </c>
      <c r="D1942" s="7" t="s">
        <v>8224</v>
      </c>
    </row>
    <row r="1943" spans="1:5" x14ac:dyDescent="0.25">
      <c r="A1943" s="4" t="s">
        <v>2655</v>
      </c>
      <c r="B1943" s="7">
        <v>145</v>
      </c>
      <c r="C1943" s="7">
        <v>0.57999999999999996</v>
      </c>
      <c r="D1943" s="7" t="s">
        <v>8225</v>
      </c>
      <c r="E1943" s="7" t="s">
        <v>7972</v>
      </c>
    </row>
    <row r="1944" spans="1:5" x14ac:dyDescent="0.25">
      <c r="A1944" s="4" t="s">
        <v>2656</v>
      </c>
      <c r="B1944" s="7">
        <v>197</v>
      </c>
      <c r="C1944" s="7">
        <v>0.88</v>
      </c>
      <c r="D1944" s="7" t="s">
        <v>8226</v>
      </c>
      <c r="E1944" s="7" t="s">
        <v>8227</v>
      </c>
    </row>
    <row r="1945" spans="1:5" x14ac:dyDescent="0.25">
      <c r="A1945" s="4" t="s">
        <v>2657</v>
      </c>
      <c r="B1945" s="7">
        <v>145</v>
      </c>
      <c r="C1945" s="7">
        <v>0.99</v>
      </c>
      <c r="D1945" s="7" t="s">
        <v>8228</v>
      </c>
    </row>
    <row r="1946" spans="1:5" x14ac:dyDescent="0.25">
      <c r="A1946" s="4" t="s">
        <v>2658</v>
      </c>
      <c r="B1946" s="7">
        <v>145</v>
      </c>
      <c r="C1946" s="7">
        <v>0.57999999999999996</v>
      </c>
      <c r="D1946" s="7" t="s">
        <v>8229</v>
      </c>
      <c r="E1946" s="7" t="s">
        <v>5080</v>
      </c>
    </row>
    <row r="1947" spans="1:5" x14ac:dyDescent="0.25">
      <c r="A1947" s="4" t="s">
        <v>2659</v>
      </c>
      <c r="B1947" s="7">
        <v>145</v>
      </c>
      <c r="C1947" s="7">
        <v>0.89</v>
      </c>
      <c r="D1947" s="7" t="s">
        <v>8230</v>
      </c>
      <c r="E1947" s="7" t="s">
        <v>8231</v>
      </c>
    </row>
    <row r="1948" spans="1:5" x14ac:dyDescent="0.25">
      <c r="A1948" s="4" t="s">
        <v>2660</v>
      </c>
      <c r="B1948" s="7">
        <v>145</v>
      </c>
      <c r="C1948" s="7">
        <v>0.79</v>
      </c>
      <c r="D1948" s="7" t="s">
        <v>8232</v>
      </c>
      <c r="E1948" s="7" t="s">
        <v>8233</v>
      </c>
    </row>
    <row r="1949" spans="1:5" x14ac:dyDescent="0.25">
      <c r="A1949" s="4" t="s">
        <v>2661</v>
      </c>
      <c r="B1949" s="7">
        <v>145</v>
      </c>
      <c r="C1949" s="7">
        <v>0.9</v>
      </c>
      <c r="D1949" s="7" t="s">
        <v>8234</v>
      </c>
      <c r="E1949" s="7" t="s">
        <v>8235</v>
      </c>
    </row>
    <row r="1950" spans="1:5" x14ac:dyDescent="0.25">
      <c r="A1950" s="4" t="s">
        <v>2662</v>
      </c>
      <c r="B1950" s="7">
        <v>184</v>
      </c>
      <c r="C1950" s="7">
        <v>0.92</v>
      </c>
      <c r="D1950" s="7" t="s">
        <v>8236</v>
      </c>
    </row>
    <row r="1951" spans="1:5" x14ac:dyDescent="0.25">
      <c r="A1951" s="4" t="s">
        <v>2663</v>
      </c>
      <c r="B1951" s="7">
        <v>175</v>
      </c>
      <c r="C1951" s="7">
        <v>1</v>
      </c>
      <c r="D1951" s="7" t="s">
        <v>8237</v>
      </c>
    </row>
    <row r="1952" spans="1:5" x14ac:dyDescent="0.25">
      <c r="A1952" s="4" t="s">
        <v>2664</v>
      </c>
      <c r="B1952" s="7">
        <v>150</v>
      </c>
      <c r="C1952" s="7">
        <v>0.74</v>
      </c>
      <c r="D1952" s="7" t="s">
        <v>8238</v>
      </c>
    </row>
    <row r="1953" spans="1:5" x14ac:dyDescent="0.25">
      <c r="A1953" s="4" t="s">
        <v>2665</v>
      </c>
      <c r="B1953" s="7">
        <v>170</v>
      </c>
      <c r="C1953" s="7">
        <v>0.71</v>
      </c>
      <c r="D1953" s="7" t="s">
        <v>8239</v>
      </c>
    </row>
    <row r="1954" spans="1:5" x14ac:dyDescent="0.25">
      <c r="A1954" s="4" t="s">
        <v>2666</v>
      </c>
      <c r="B1954" s="7">
        <v>162</v>
      </c>
      <c r="C1954" s="7">
        <v>0.98</v>
      </c>
      <c r="D1954" s="7" t="s">
        <v>8240</v>
      </c>
    </row>
    <row r="1955" spans="1:5" x14ac:dyDescent="0.25">
      <c r="A1955" s="4" t="s">
        <v>2667</v>
      </c>
      <c r="B1955" s="7">
        <v>170</v>
      </c>
      <c r="C1955" s="7">
        <v>0.98</v>
      </c>
      <c r="D1955" s="7" t="s">
        <v>8241</v>
      </c>
    </row>
    <row r="1956" spans="1:5" x14ac:dyDescent="0.25">
      <c r="A1956" s="4" t="s">
        <v>2668</v>
      </c>
      <c r="B1956" s="7">
        <v>182</v>
      </c>
      <c r="C1956" s="7">
        <v>0.59</v>
      </c>
      <c r="D1956" s="7" t="s">
        <v>8242</v>
      </c>
    </row>
    <row r="1957" spans="1:5" x14ac:dyDescent="0.25">
      <c r="A1957" s="4" t="s">
        <v>2669</v>
      </c>
      <c r="B1957" s="7">
        <v>186</v>
      </c>
      <c r="C1957" s="7">
        <v>0.64</v>
      </c>
      <c r="D1957" s="7" t="s">
        <v>8243</v>
      </c>
    </row>
    <row r="1958" spans="1:5" x14ac:dyDescent="0.25">
      <c r="A1958" s="4" t="s">
        <v>2670</v>
      </c>
      <c r="B1958" s="7">
        <v>182</v>
      </c>
      <c r="C1958" s="7">
        <v>0.63</v>
      </c>
      <c r="D1958" s="7" t="s">
        <v>8244</v>
      </c>
    </row>
    <row r="1959" spans="1:5" x14ac:dyDescent="0.25">
      <c r="A1959" s="4" t="s">
        <v>2671</v>
      </c>
      <c r="B1959" s="7">
        <v>170</v>
      </c>
      <c r="C1959" s="7">
        <v>0.94</v>
      </c>
      <c r="D1959" s="7" t="s">
        <v>8245</v>
      </c>
    </row>
    <row r="1960" spans="1:5" x14ac:dyDescent="0.25">
      <c r="A1960" s="4" t="s">
        <v>2672</v>
      </c>
      <c r="B1960" s="7">
        <v>146</v>
      </c>
      <c r="C1960" s="7">
        <v>0.56000000000000005</v>
      </c>
      <c r="D1960" s="7" t="s">
        <v>8246</v>
      </c>
      <c r="E1960" s="7" t="s">
        <v>8247</v>
      </c>
    </row>
    <row r="1961" spans="1:5" x14ac:dyDescent="0.25">
      <c r="A1961" s="4" t="s">
        <v>2673</v>
      </c>
      <c r="B1961" s="7">
        <v>197</v>
      </c>
      <c r="C1961" s="7">
        <v>0.62</v>
      </c>
      <c r="D1961" s="7" t="s">
        <v>8248</v>
      </c>
    </row>
    <row r="1962" spans="1:5" x14ac:dyDescent="0.25">
      <c r="A1962" s="4" t="s">
        <v>2674</v>
      </c>
      <c r="B1962" s="7">
        <v>170</v>
      </c>
      <c r="C1962" s="7">
        <v>0.74</v>
      </c>
      <c r="D1962" s="7" t="s">
        <v>8249</v>
      </c>
    </row>
    <row r="1963" spans="1:5" x14ac:dyDescent="0.25">
      <c r="A1963" s="4" t="s">
        <v>2675</v>
      </c>
      <c r="B1963" s="7">
        <v>162</v>
      </c>
      <c r="C1963" s="7">
        <v>0.81</v>
      </c>
      <c r="D1963" s="7" t="s">
        <v>8250</v>
      </c>
    </row>
    <row r="1964" spans="1:5" x14ac:dyDescent="0.25">
      <c r="A1964" s="4" t="s">
        <v>2676</v>
      </c>
      <c r="B1964" s="7">
        <v>182</v>
      </c>
      <c r="C1964" s="7">
        <v>0.71</v>
      </c>
      <c r="D1964" s="7" t="s">
        <v>8251</v>
      </c>
    </row>
    <row r="1965" spans="1:5" x14ac:dyDescent="0.25">
      <c r="A1965" s="4" t="s">
        <v>2677</v>
      </c>
      <c r="B1965" s="7">
        <v>170</v>
      </c>
      <c r="C1965" s="7">
        <v>0.94</v>
      </c>
      <c r="D1965" s="7" t="s">
        <v>8252</v>
      </c>
    </row>
    <row r="1966" spans="1:5" x14ac:dyDescent="0.25">
      <c r="A1966" s="4" t="s">
        <v>2678</v>
      </c>
      <c r="B1966" s="7">
        <v>170</v>
      </c>
      <c r="C1966" s="7">
        <v>0.65</v>
      </c>
      <c r="D1966" s="7" t="s">
        <v>8253</v>
      </c>
    </row>
    <row r="1967" spans="1:5" x14ac:dyDescent="0.25">
      <c r="A1967" s="4" t="s">
        <v>2679</v>
      </c>
      <c r="B1967" s="7">
        <v>146</v>
      </c>
      <c r="C1967" s="7">
        <v>0.81</v>
      </c>
      <c r="D1967" s="7" t="s">
        <v>8254</v>
      </c>
    </row>
    <row r="1968" spans="1:5" x14ac:dyDescent="0.25">
      <c r="A1968" s="4" t="s">
        <v>2680</v>
      </c>
      <c r="B1968" s="7">
        <v>170</v>
      </c>
      <c r="C1968" s="7">
        <v>0.76</v>
      </c>
      <c r="D1968" s="7" t="s">
        <v>8255</v>
      </c>
    </row>
    <row r="1969" spans="1:5" x14ac:dyDescent="0.25">
      <c r="A1969" s="4" t="s">
        <v>2681</v>
      </c>
      <c r="B1969" s="7">
        <v>182</v>
      </c>
      <c r="C1969" s="7">
        <v>0.5</v>
      </c>
      <c r="D1969" s="7" t="s">
        <v>8256</v>
      </c>
    </row>
    <row r="1970" spans="1:5" x14ac:dyDescent="0.25">
      <c r="A1970" s="4" t="s">
        <v>2682</v>
      </c>
      <c r="B1970" s="7">
        <v>182</v>
      </c>
      <c r="C1970" s="7">
        <v>0.62</v>
      </c>
      <c r="D1970" s="7" t="s">
        <v>8257</v>
      </c>
    </row>
    <row r="1971" spans="1:5" x14ac:dyDescent="0.25">
      <c r="A1971" s="4" t="s">
        <v>2683</v>
      </c>
      <c r="B1971" s="7">
        <v>176</v>
      </c>
      <c r="C1971" s="7">
        <v>0.6</v>
      </c>
      <c r="D1971" s="7" t="s">
        <v>8258</v>
      </c>
    </row>
    <row r="1972" spans="1:5" x14ac:dyDescent="0.25">
      <c r="A1972" s="4" t="s">
        <v>2684</v>
      </c>
      <c r="B1972" s="7">
        <v>182</v>
      </c>
      <c r="C1972" s="7">
        <v>0.71</v>
      </c>
      <c r="D1972" s="7" t="s">
        <v>8259</v>
      </c>
      <c r="E1972" s="7" t="s">
        <v>8260</v>
      </c>
    </row>
    <row r="1973" spans="1:5" x14ac:dyDescent="0.25">
      <c r="A1973" s="4" t="s">
        <v>2685</v>
      </c>
      <c r="B1973" s="7">
        <v>162</v>
      </c>
      <c r="C1973" s="7">
        <v>0.75</v>
      </c>
      <c r="D1973" s="7" t="s">
        <v>8261</v>
      </c>
    </row>
    <row r="1974" spans="1:5" x14ac:dyDescent="0.25">
      <c r="A1974" s="4" t="s">
        <v>2686</v>
      </c>
      <c r="B1974" s="7">
        <v>182</v>
      </c>
      <c r="C1974" s="7">
        <v>0.64</v>
      </c>
      <c r="D1974" s="7" t="s">
        <v>8262</v>
      </c>
    </row>
    <row r="1975" spans="1:5" x14ac:dyDescent="0.25">
      <c r="A1975" s="4" t="s">
        <v>2687</v>
      </c>
      <c r="B1975" s="7">
        <v>170</v>
      </c>
      <c r="C1975" s="7">
        <v>0.94</v>
      </c>
      <c r="D1975" s="7" t="s">
        <v>8263</v>
      </c>
    </row>
    <row r="1976" spans="1:5" x14ac:dyDescent="0.25">
      <c r="A1976" s="4" t="s">
        <v>2688</v>
      </c>
      <c r="B1976" s="7">
        <v>162</v>
      </c>
      <c r="C1976" s="7">
        <v>1</v>
      </c>
      <c r="D1976" s="7" t="s">
        <v>8264</v>
      </c>
    </row>
    <row r="1977" spans="1:5" x14ac:dyDescent="0.25">
      <c r="A1977" s="4" t="s">
        <v>2689</v>
      </c>
      <c r="B1977" s="7">
        <v>173</v>
      </c>
      <c r="C1977" s="7">
        <v>1</v>
      </c>
      <c r="D1977" s="7" t="s">
        <v>8265</v>
      </c>
    </row>
    <row r="1978" spans="1:5" x14ac:dyDescent="0.25">
      <c r="A1978" s="4" t="s">
        <v>2690</v>
      </c>
      <c r="B1978" s="7">
        <v>184</v>
      </c>
      <c r="C1978" s="7">
        <v>0.92</v>
      </c>
      <c r="D1978" s="7" t="s">
        <v>8266</v>
      </c>
    </row>
    <row r="1979" spans="1:5" x14ac:dyDescent="0.25">
      <c r="A1979" s="4" t="s">
        <v>2691</v>
      </c>
      <c r="B1979" s="7">
        <v>179</v>
      </c>
      <c r="C1979" s="7">
        <v>1</v>
      </c>
      <c r="D1979" s="7" t="s">
        <v>8267</v>
      </c>
    </row>
    <row r="1980" spans="1:5" x14ac:dyDescent="0.25">
      <c r="A1980" s="4" t="s">
        <v>2692</v>
      </c>
      <c r="B1980" s="7">
        <v>189</v>
      </c>
      <c r="C1980" s="7">
        <v>0.75</v>
      </c>
      <c r="D1980" s="7" t="s">
        <v>8268</v>
      </c>
    </row>
    <row r="1981" spans="1:5" x14ac:dyDescent="0.25">
      <c r="A1981" s="4" t="s">
        <v>2693</v>
      </c>
      <c r="B1981" s="7">
        <v>179</v>
      </c>
      <c r="C1981" s="7">
        <v>1</v>
      </c>
      <c r="D1981" s="7" t="s">
        <v>8269</v>
      </c>
    </row>
    <row r="1982" spans="1:5" x14ac:dyDescent="0.25">
      <c r="A1982" s="4" t="s">
        <v>2694</v>
      </c>
      <c r="B1982" s="7">
        <v>184</v>
      </c>
      <c r="C1982" s="7">
        <v>0.91</v>
      </c>
      <c r="D1982" s="7" t="s">
        <v>8270</v>
      </c>
    </row>
    <row r="1983" spans="1:5" x14ac:dyDescent="0.25">
      <c r="A1983" s="4" t="s">
        <v>2695</v>
      </c>
      <c r="B1983" s="7">
        <v>179</v>
      </c>
      <c r="C1983" s="7">
        <v>0.94</v>
      </c>
      <c r="D1983" s="7" t="s">
        <v>8271</v>
      </c>
    </row>
    <row r="1984" spans="1:5" x14ac:dyDescent="0.25">
      <c r="A1984" s="4" t="s">
        <v>2696</v>
      </c>
      <c r="B1984" s="7">
        <v>173</v>
      </c>
      <c r="C1984" s="7">
        <v>0.98</v>
      </c>
      <c r="D1984" s="7" t="s">
        <v>8272</v>
      </c>
    </row>
    <row r="1985" spans="1:5" x14ac:dyDescent="0.25">
      <c r="A1985" s="4" t="s">
        <v>2697</v>
      </c>
      <c r="B1985" s="7">
        <v>173</v>
      </c>
      <c r="C1985" s="7">
        <v>0.84</v>
      </c>
      <c r="D1985" s="7" t="s">
        <v>8273</v>
      </c>
    </row>
    <row r="1986" spans="1:5" x14ac:dyDescent="0.25">
      <c r="A1986" s="4" t="s">
        <v>2698</v>
      </c>
      <c r="B1986" s="7">
        <v>179</v>
      </c>
      <c r="C1986" s="7">
        <v>1</v>
      </c>
      <c r="D1986" s="7" t="s">
        <v>8274</v>
      </c>
    </row>
    <row r="1987" spans="1:5" x14ac:dyDescent="0.25">
      <c r="A1987" s="4" t="s">
        <v>2699</v>
      </c>
      <c r="B1987" s="7">
        <v>192</v>
      </c>
      <c r="C1987" s="7">
        <v>0.54</v>
      </c>
      <c r="D1987" s="7" t="s">
        <v>8275</v>
      </c>
    </row>
    <row r="1988" spans="1:5" x14ac:dyDescent="0.25">
      <c r="A1988" s="4" t="s">
        <v>2700</v>
      </c>
      <c r="B1988" s="7">
        <v>179</v>
      </c>
      <c r="C1988" s="7">
        <v>1</v>
      </c>
      <c r="D1988" s="7" t="s">
        <v>8276</v>
      </c>
    </row>
    <row r="1989" spans="1:5" x14ac:dyDescent="0.25">
      <c r="A1989" s="4" t="s">
        <v>2701</v>
      </c>
      <c r="B1989" s="7">
        <v>179</v>
      </c>
      <c r="C1989" s="7">
        <v>1</v>
      </c>
      <c r="D1989" s="7" t="s">
        <v>8277</v>
      </c>
    </row>
    <row r="1990" spans="1:5" x14ac:dyDescent="0.25">
      <c r="A1990" s="4" t="s">
        <v>2702</v>
      </c>
      <c r="B1990" s="7">
        <v>173</v>
      </c>
      <c r="C1990" s="7">
        <v>0.63</v>
      </c>
      <c r="D1990" s="7" t="s">
        <v>8278</v>
      </c>
    </row>
    <row r="1991" spans="1:5" x14ac:dyDescent="0.25">
      <c r="A1991" s="4" t="s">
        <v>2703</v>
      </c>
      <c r="B1991" s="7">
        <v>173</v>
      </c>
      <c r="C1991" s="7">
        <v>0.96</v>
      </c>
      <c r="D1991" s="7" t="s">
        <v>8279</v>
      </c>
    </row>
    <row r="1992" spans="1:5" x14ac:dyDescent="0.25">
      <c r="A1992" s="4" t="s">
        <v>2704</v>
      </c>
      <c r="B1992" s="7">
        <v>173</v>
      </c>
      <c r="C1992" s="7">
        <v>0.96</v>
      </c>
      <c r="D1992" s="7" t="s">
        <v>8280</v>
      </c>
    </row>
    <row r="1993" spans="1:5" x14ac:dyDescent="0.25">
      <c r="A1993" s="4" t="s">
        <v>2705</v>
      </c>
      <c r="B1993" s="7">
        <v>179</v>
      </c>
      <c r="C1993" s="7">
        <v>1</v>
      </c>
      <c r="D1993" s="7" t="s">
        <v>8281</v>
      </c>
    </row>
    <row r="1994" spans="1:5" x14ac:dyDescent="0.25">
      <c r="A1994" s="4" t="s">
        <v>2706</v>
      </c>
      <c r="B1994" s="7">
        <v>173</v>
      </c>
      <c r="C1994" s="7">
        <v>0.72</v>
      </c>
      <c r="D1994" s="7" t="s">
        <v>8282</v>
      </c>
    </row>
    <row r="1995" spans="1:5" x14ac:dyDescent="0.25">
      <c r="A1995" s="4" t="s">
        <v>2707</v>
      </c>
      <c r="B1995" s="7">
        <v>198</v>
      </c>
      <c r="C1995" s="7">
        <v>0.98</v>
      </c>
      <c r="D1995" s="7" t="s">
        <v>8283</v>
      </c>
      <c r="E1995" s="7" t="s">
        <v>8284</v>
      </c>
    </row>
    <row r="1996" spans="1:5" x14ac:dyDescent="0.25">
      <c r="A1996" s="4" t="s">
        <v>2708</v>
      </c>
      <c r="B1996" s="7">
        <v>179</v>
      </c>
      <c r="C1996" s="7">
        <v>1</v>
      </c>
      <c r="D1996" s="7" t="s">
        <v>8285</v>
      </c>
    </row>
    <row r="1997" spans="1:5" x14ac:dyDescent="0.25">
      <c r="A1997" s="4" t="s">
        <v>2709</v>
      </c>
      <c r="B1997" s="7">
        <v>179</v>
      </c>
      <c r="C1997" s="7">
        <v>1</v>
      </c>
      <c r="D1997" s="7" t="s">
        <v>8286</v>
      </c>
    </row>
    <row r="1998" spans="1:5" x14ac:dyDescent="0.25">
      <c r="A1998" s="4" t="s">
        <v>2710</v>
      </c>
      <c r="B1998" s="7">
        <v>184</v>
      </c>
      <c r="C1998" s="7">
        <v>0.87</v>
      </c>
      <c r="D1998" s="7" t="s">
        <v>8287</v>
      </c>
    </row>
    <row r="1999" spans="1:5" x14ac:dyDescent="0.25">
      <c r="A1999" s="4" t="s">
        <v>2711</v>
      </c>
      <c r="B1999" s="7">
        <v>179</v>
      </c>
      <c r="C1999" s="7">
        <v>1</v>
      </c>
      <c r="D1999" s="7" t="s">
        <v>8288</v>
      </c>
    </row>
    <row r="2000" spans="1:5" x14ac:dyDescent="0.25">
      <c r="A2000" s="4" t="s">
        <v>2712</v>
      </c>
      <c r="B2000" s="7">
        <v>184</v>
      </c>
      <c r="C2000" s="7">
        <v>0.94</v>
      </c>
      <c r="D2000" s="7" t="s">
        <v>8289</v>
      </c>
    </row>
    <row r="2001" spans="1:5" x14ac:dyDescent="0.25">
      <c r="A2001" s="4" t="s">
        <v>2713</v>
      </c>
      <c r="B2001" s="7">
        <v>184</v>
      </c>
      <c r="C2001" s="7">
        <v>0.88</v>
      </c>
      <c r="D2001" s="7" t="s">
        <v>8290</v>
      </c>
    </row>
    <row r="2002" spans="1:5" x14ac:dyDescent="0.25">
      <c r="A2002" s="4" t="s">
        <v>2714</v>
      </c>
      <c r="B2002" s="7">
        <v>184</v>
      </c>
      <c r="C2002" s="7">
        <v>0.91</v>
      </c>
      <c r="D2002" s="7" t="s">
        <v>8291</v>
      </c>
      <c r="E2002" s="7" t="s">
        <v>4993</v>
      </c>
    </row>
    <row r="2003" spans="1:5" x14ac:dyDescent="0.25">
      <c r="A2003" s="4" t="s">
        <v>2715</v>
      </c>
      <c r="B2003" s="7">
        <v>184</v>
      </c>
      <c r="C2003" s="7">
        <v>0.91</v>
      </c>
      <c r="D2003" s="7" t="s">
        <v>8292</v>
      </c>
    </row>
    <row r="2004" spans="1:5" x14ac:dyDescent="0.25">
      <c r="A2004" s="4" t="s">
        <v>2716</v>
      </c>
      <c r="B2004" s="7">
        <v>179</v>
      </c>
      <c r="C2004" s="7">
        <v>1</v>
      </c>
      <c r="D2004" s="7" t="s">
        <v>8293</v>
      </c>
    </row>
    <row r="2005" spans="1:5" x14ac:dyDescent="0.25">
      <c r="A2005" s="4" t="s">
        <v>2717</v>
      </c>
      <c r="B2005" s="7">
        <v>184</v>
      </c>
      <c r="C2005" s="7">
        <v>0.89</v>
      </c>
      <c r="D2005" s="7" t="s">
        <v>8294</v>
      </c>
    </row>
    <row r="2006" spans="1:5" x14ac:dyDescent="0.25">
      <c r="A2006" s="4" t="s">
        <v>2718</v>
      </c>
      <c r="B2006" s="7">
        <v>179</v>
      </c>
      <c r="C2006" s="7">
        <v>1</v>
      </c>
      <c r="D2006" s="7" t="s">
        <v>8295</v>
      </c>
    </row>
    <row r="2007" spans="1:5" x14ac:dyDescent="0.25">
      <c r="A2007" s="4" t="s">
        <v>2719</v>
      </c>
      <c r="B2007" s="7">
        <v>179</v>
      </c>
      <c r="C2007" s="7">
        <v>1</v>
      </c>
      <c r="D2007" s="7" t="s">
        <v>8296</v>
      </c>
    </row>
    <row r="2008" spans="1:5" x14ac:dyDescent="0.25">
      <c r="A2008" s="4" t="s">
        <v>2720</v>
      </c>
      <c r="B2008" s="7">
        <v>179</v>
      </c>
      <c r="C2008" s="7">
        <v>1</v>
      </c>
      <c r="D2008" s="7" t="s">
        <v>8297</v>
      </c>
    </row>
    <row r="2009" spans="1:5" x14ac:dyDescent="0.25">
      <c r="A2009" s="4" t="s">
        <v>2721</v>
      </c>
      <c r="B2009" s="7">
        <v>184</v>
      </c>
      <c r="C2009" s="7">
        <v>0.95</v>
      </c>
      <c r="D2009" s="7" t="s">
        <v>8298</v>
      </c>
    </row>
    <row r="2010" spans="1:5" x14ac:dyDescent="0.25">
      <c r="A2010" s="4" t="s">
        <v>2722</v>
      </c>
      <c r="B2010" s="7">
        <v>179</v>
      </c>
      <c r="C2010" s="7">
        <v>1</v>
      </c>
      <c r="D2010" s="7" t="s">
        <v>8299</v>
      </c>
    </row>
    <row r="2011" spans="1:5" x14ac:dyDescent="0.25">
      <c r="A2011" s="4" t="s">
        <v>2723</v>
      </c>
      <c r="B2011" s="7">
        <v>179</v>
      </c>
      <c r="C2011" s="7">
        <v>1</v>
      </c>
      <c r="D2011" s="7" t="s">
        <v>8300</v>
      </c>
    </row>
    <row r="2012" spans="1:5" x14ac:dyDescent="0.25">
      <c r="A2012" s="4" t="s">
        <v>2724</v>
      </c>
      <c r="B2012" s="7">
        <v>190</v>
      </c>
      <c r="C2012" s="7">
        <v>0.65</v>
      </c>
      <c r="D2012" s="7" t="s">
        <v>8301</v>
      </c>
      <c r="E2012" s="7" t="s">
        <v>8302</v>
      </c>
    </row>
    <row r="2013" spans="1:5" x14ac:dyDescent="0.25">
      <c r="A2013" s="4" t="s">
        <v>2725</v>
      </c>
      <c r="B2013" s="7">
        <v>187</v>
      </c>
      <c r="C2013" s="7">
        <v>0.75</v>
      </c>
      <c r="D2013" s="7" t="s">
        <v>8303</v>
      </c>
    </row>
    <row r="2014" spans="1:5" x14ac:dyDescent="0.25">
      <c r="A2014" s="4" t="s">
        <v>2726</v>
      </c>
      <c r="B2014" s="7">
        <v>159</v>
      </c>
      <c r="C2014" s="7">
        <v>0.88</v>
      </c>
      <c r="D2014" s="7" t="s">
        <v>8304</v>
      </c>
      <c r="E2014" s="7" t="s">
        <v>7111</v>
      </c>
    </row>
    <row r="2015" spans="1:5" x14ac:dyDescent="0.25">
      <c r="A2015" s="4" t="s">
        <v>2727</v>
      </c>
      <c r="B2015" s="7">
        <v>182</v>
      </c>
      <c r="C2015" s="7">
        <v>0.7</v>
      </c>
      <c r="D2015" s="7" t="s">
        <v>8305</v>
      </c>
    </row>
    <row r="2016" spans="1:5" x14ac:dyDescent="0.25">
      <c r="A2016" s="4" t="s">
        <v>2728</v>
      </c>
      <c r="B2016" s="7">
        <v>182</v>
      </c>
      <c r="C2016" s="7">
        <v>0.71</v>
      </c>
      <c r="D2016" s="7" t="s">
        <v>8306</v>
      </c>
    </row>
    <row r="2017" spans="1:5" x14ac:dyDescent="0.25">
      <c r="A2017" s="4" t="s">
        <v>2729</v>
      </c>
      <c r="B2017" s="7">
        <v>186</v>
      </c>
      <c r="C2017" s="7">
        <v>0.77</v>
      </c>
      <c r="D2017" s="7" t="s">
        <v>8307</v>
      </c>
    </row>
    <row r="2018" spans="1:5" x14ac:dyDescent="0.25">
      <c r="A2018" s="4" t="s">
        <v>2730</v>
      </c>
      <c r="B2018" s="7">
        <v>176</v>
      </c>
      <c r="C2018" s="7">
        <v>0.69</v>
      </c>
      <c r="D2018" s="7" t="s">
        <v>8308</v>
      </c>
      <c r="E2018" s="7" t="s">
        <v>7720</v>
      </c>
    </row>
    <row r="2019" spans="1:5" x14ac:dyDescent="0.25">
      <c r="A2019" s="4" t="s">
        <v>2731</v>
      </c>
      <c r="B2019" s="7" t="s">
        <v>118</v>
      </c>
      <c r="C2019" s="7">
        <v>0.61</v>
      </c>
      <c r="D2019" s="7" t="s">
        <v>8309</v>
      </c>
    </row>
    <row r="2020" spans="1:5" x14ac:dyDescent="0.25">
      <c r="A2020" s="4" t="s">
        <v>2732</v>
      </c>
      <c r="B2020" s="7">
        <v>182</v>
      </c>
      <c r="C2020" s="7">
        <v>0.69</v>
      </c>
      <c r="D2020" s="7" t="s">
        <v>8310</v>
      </c>
    </row>
    <row r="2021" spans="1:5" x14ac:dyDescent="0.25">
      <c r="A2021" s="4" t="s">
        <v>2733</v>
      </c>
      <c r="B2021" s="7">
        <v>182</v>
      </c>
      <c r="C2021" s="7">
        <v>0.56000000000000005</v>
      </c>
      <c r="D2021" s="7" t="s">
        <v>8311</v>
      </c>
    </row>
    <row r="2022" spans="1:5" x14ac:dyDescent="0.25">
      <c r="A2022" s="4" t="s">
        <v>2734</v>
      </c>
      <c r="B2022" s="7">
        <v>182</v>
      </c>
      <c r="C2022" s="7">
        <v>0.5</v>
      </c>
      <c r="D2022" s="7" t="s">
        <v>8312</v>
      </c>
    </row>
    <row r="2023" spans="1:5" x14ac:dyDescent="0.25">
      <c r="A2023" s="4" t="s">
        <v>2735</v>
      </c>
      <c r="B2023" s="7">
        <v>182</v>
      </c>
      <c r="C2023" s="7">
        <v>0.74</v>
      </c>
      <c r="D2023" s="7" t="s">
        <v>8313</v>
      </c>
      <c r="E2023" s="7" t="s">
        <v>8314</v>
      </c>
    </row>
    <row r="2024" spans="1:5" x14ac:dyDescent="0.25">
      <c r="A2024" s="4" t="s">
        <v>2736</v>
      </c>
      <c r="B2024" s="7">
        <v>182</v>
      </c>
      <c r="C2024" s="7">
        <v>0.71</v>
      </c>
      <c r="D2024" s="7" t="s">
        <v>8315</v>
      </c>
    </row>
    <row r="2025" spans="1:5" x14ac:dyDescent="0.25">
      <c r="A2025" s="4" t="s">
        <v>2737</v>
      </c>
      <c r="B2025" s="7">
        <v>182</v>
      </c>
      <c r="C2025" s="7">
        <v>0.67</v>
      </c>
      <c r="D2025" s="7" t="s">
        <v>8316</v>
      </c>
    </row>
    <row r="2026" spans="1:5" x14ac:dyDescent="0.25">
      <c r="A2026" s="4" t="s">
        <v>2738</v>
      </c>
      <c r="B2026" s="7">
        <v>182</v>
      </c>
      <c r="C2026" s="7">
        <v>0.71</v>
      </c>
      <c r="D2026" s="7" t="s">
        <v>8317</v>
      </c>
    </row>
    <row r="2027" spans="1:5" x14ac:dyDescent="0.25">
      <c r="A2027" s="4" t="s">
        <v>2739</v>
      </c>
      <c r="B2027" s="7">
        <v>182</v>
      </c>
      <c r="C2027" s="7">
        <v>0.74</v>
      </c>
      <c r="D2027" s="7" t="s">
        <v>8318</v>
      </c>
    </row>
    <row r="2028" spans="1:5" x14ac:dyDescent="0.25">
      <c r="A2028" s="4" t="s">
        <v>2740</v>
      </c>
      <c r="B2028" s="7">
        <v>176</v>
      </c>
      <c r="C2028" s="7">
        <v>0.77</v>
      </c>
      <c r="D2028" s="7" t="s">
        <v>8319</v>
      </c>
    </row>
    <row r="2029" spans="1:5" x14ac:dyDescent="0.25">
      <c r="A2029" s="4" t="s">
        <v>2741</v>
      </c>
      <c r="B2029" s="7">
        <v>158</v>
      </c>
      <c r="C2029" s="7">
        <v>1</v>
      </c>
      <c r="D2029" s="7" t="s">
        <v>8320</v>
      </c>
    </row>
    <row r="2030" spans="1:5" x14ac:dyDescent="0.25">
      <c r="A2030" s="4" t="s">
        <v>2742</v>
      </c>
      <c r="B2030" s="7">
        <v>182</v>
      </c>
      <c r="C2030" s="7">
        <v>0.71</v>
      </c>
      <c r="D2030" s="7" t="s">
        <v>8321</v>
      </c>
    </row>
    <row r="2031" spans="1:5" x14ac:dyDescent="0.25">
      <c r="A2031" s="4" t="s">
        <v>2743</v>
      </c>
      <c r="B2031" s="7">
        <v>176</v>
      </c>
      <c r="C2031" s="7">
        <v>0.61</v>
      </c>
      <c r="D2031" s="7" t="s">
        <v>8322</v>
      </c>
      <c r="E2031" s="7" t="s">
        <v>8323</v>
      </c>
    </row>
    <row r="2032" spans="1:5" x14ac:dyDescent="0.25">
      <c r="A2032" s="4" t="s">
        <v>2744</v>
      </c>
      <c r="B2032" s="7">
        <v>159</v>
      </c>
      <c r="C2032" s="7">
        <v>0.54</v>
      </c>
      <c r="D2032" s="7" t="s">
        <v>8324</v>
      </c>
      <c r="E2032" s="7" t="s">
        <v>8325</v>
      </c>
    </row>
    <row r="2033" spans="1:5" x14ac:dyDescent="0.25">
      <c r="A2033" s="4" t="s">
        <v>2745</v>
      </c>
      <c r="B2033" s="7">
        <v>176</v>
      </c>
      <c r="C2033" s="7">
        <v>0.69</v>
      </c>
      <c r="D2033" s="7" t="s">
        <v>8326</v>
      </c>
    </row>
    <row r="2034" spans="1:5" x14ac:dyDescent="0.25">
      <c r="A2034" s="4" t="s">
        <v>2746</v>
      </c>
      <c r="B2034" s="7">
        <v>176</v>
      </c>
      <c r="C2034" s="7">
        <v>0.84</v>
      </c>
      <c r="D2034" s="7" t="s">
        <v>8327</v>
      </c>
    </row>
    <row r="2035" spans="1:5" x14ac:dyDescent="0.25">
      <c r="A2035" s="4" t="s">
        <v>2747</v>
      </c>
      <c r="B2035" s="7">
        <v>176</v>
      </c>
      <c r="C2035" s="7">
        <v>0.87</v>
      </c>
      <c r="D2035" s="7" t="s">
        <v>8328</v>
      </c>
    </row>
    <row r="2036" spans="1:5" x14ac:dyDescent="0.25">
      <c r="A2036" s="4" t="s">
        <v>2748</v>
      </c>
      <c r="B2036" s="7">
        <v>182</v>
      </c>
      <c r="C2036" s="7">
        <v>0.68</v>
      </c>
      <c r="D2036" s="7" t="s">
        <v>8329</v>
      </c>
    </row>
    <row r="2037" spans="1:5" x14ac:dyDescent="0.25">
      <c r="A2037" s="4" t="s">
        <v>2749</v>
      </c>
      <c r="B2037" s="7">
        <v>192</v>
      </c>
      <c r="C2037" s="7">
        <v>0.54</v>
      </c>
      <c r="D2037" s="7" t="s">
        <v>8330</v>
      </c>
      <c r="E2037" s="7" t="s">
        <v>7999</v>
      </c>
    </row>
    <row r="2038" spans="1:5" x14ac:dyDescent="0.25">
      <c r="A2038" s="4" t="s">
        <v>2750</v>
      </c>
      <c r="B2038" s="7">
        <v>179</v>
      </c>
      <c r="C2038" s="7">
        <v>0.7</v>
      </c>
      <c r="D2038" s="7" t="s">
        <v>8331</v>
      </c>
    </row>
    <row r="2039" spans="1:5" x14ac:dyDescent="0.25">
      <c r="A2039" s="4" t="s">
        <v>2751</v>
      </c>
      <c r="B2039" s="7">
        <v>184</v>
      </c>
      <c r="C2039" s="7">
        <v>0.88</v>
      </c>
      <c r="D2039" s="7" t="s">
        <v>8332</v>
      </c>
    </row>
    <row r="2040" spans="1:5" x14ac:dyDescent="0.25">
      <c r="A2040" s="4" t="s">
        <v>2752</v>
      </c>
      <c r="B2040" s="7">
        <v>184</v>
      </c>
      <c r="C2040" s="7">
        <v>0.71</v>
      </c>
      <c r="D2040" s="7" t="s">
        <v>8333</v>
      </c>
    </row>
    <row r="2041" spans="1:5" x14ac:dyDescent="0.25">
      <c r="A2041" s="4" t="s">
        <v>2753</v>
      </c>
      <c r="B2041" s="7">
        <v>166</v>
      </c>
      <c r="C2041" s="7">
        <v>0.72</v>
      </c>
      <c r="D2041" s="7" t="s">
        <v>8334</v>
      </c>
    </row>
    <row r="2042" spans="1:5" x14ac:dyDescent="0.25">
      <c r="A2042" s="4" t="s">
        <v>2754</v>
      </c>
      <c r="B2042" s="7">
        <v>184</v>
      </c>
      <c r="C2042" s="7">
        <v>0.93</v>
      </c>
      <c r="D2042" s="7" t="s">
        <v>8335</v>
      </c>
    </row>
    <row r="2043" spans="1:5" x14ac:dyDescent="0.25">
      <c r="A2043" s="4" t="s">
        <v>2755</v>
      </c>
      <c r="B2043" s="7">
        <v>184</v>
      </c>
      <c r="C2043" s="7">
        <v>0.63</v>
      </c>
      <c r="D2043" s="7" t="s">
        <v>8336</v>
      </c>
    </row>
    <row r="2044" spans="1:5" x14ac:dyDescent="0.25">
      <c r="A2044" s="4" t="s">
        <v>2756</v>
      </c>
      <c r="B2044" s="7">
        <v>196</v>
      </c>
      <c r="C2044" s="7">
        <v>0.63</v>
      </c>
      <c r="D2044" s="7" t="s">
        <v>8337</v>
      </c>
      <c r="E2044" s="7" t="s">
        <v>5224</v>
      </c>
    </row>
    <row r="2045" spans="1:5" x14ac:dyDescent="0.25">
      <c r="A2045" s="4" t="s">
        <v>2757</v>
      </c>
      <c r="B2045" s="7">
        <v>184</v>
      </c>
      <c r="C2045" s="7">
        <v>0.85</v>
      </c>
      <c r="D2045" s="7" t="s">
        <v>8338</v>
      </c>
    </row>
    <row r="2046" spans="1:5" x14ac:dyDescent="0.25">
      <c r="A2046" s="4" t="s">
        <v>2758</v>
      </c>
      <c r="B2046" s="7">
        <v>172</v>
      </c>
      <c r="C2046" s="7">
        <v>0.8</v>
      </c>
      <c r="D2046" s="7" t="s">
        <v>8339</v>
      </c>
    </row>
    <row r="2047" spans="1:5" x14ac:dyDescent="0.25">
      <c r="A2047" s="4" t="s">
        <v>2759</v>
      </c>
      <c r="B2047" s="7">
        <v>172</v>
      </c>
      <c r="C2047" s="7">
        <v>0.93</v>
      </c>
      <c r="D2047" s="7" t="s">
        <v>8340</v>
      </c>
      <c r="E2047" s="7" t="s">
        <v>8341</v>
      </c>
    </row>
    <row r="2048" spans="1:5" x14ac:dyDescent="0.25">
      <c r="A2048" s="4" t="s">
        <v>2760</v>
      </c>
      <c r="B2048" s="7">
        <v>165</v>
      </c>
      <c r="C2048" s="7">
        <v>0.76</v>
      </c>
      <c r="D2048" s="7" t="s">
        <v>8342</v>
      </c>
      <c r="E2048" s="7" t="s">
        <v>8343</v>
      </c>
    </row>
    <row r="2049" spans="1:5" x14ac:dyDescent="0.25">
      <c r="A2049" s="4" t="s">
        <v>2761</v>
      </c>
      <c r="B2049" s="7">
        <v>172</v>
      </c>
      <c r="C2049" s="7">
        <v>0.63</v>
      </c>
      <c r="D2049" s="7" t="s">
        <v>8344</v>
      </c>
    </row>
    <row r="2050" spans="1:5" x14ac:dyDescent="0.25">
      <c r="A2050" s="4" t="s">
        <v>2762</v>
      </c>
      <c r="B2050" s="7">
        <v>172</v>
      </c>
      <c r="C2050" s="7">
        <v>0.85</v>
      </c>
      <c r="D2050" s="7" t="s">
        <v>8345</v>
      </c>
      <c r="E2050" s="7" t="s">
        <v>7768</v>
      </c>
    </row>
    <row r="2051" spans="1:5" x14ac:dyDescent="0.25">
      <c r="A2051" s="4" t="s">
        <v>2763</v>
      </c>
      <c r="B2051" s="7">
        <v>172</v>
      </c>
      <c r="C2051" s="7">
        <v>0.94</v>
      </c>
      <c r="D2051" s="7" t="s">
        <v>8346</v>
      </c>
      <c r="E2051" s="7" t="s">
        <v>8219</v>
      </c>
    </row>
    <row r="2052" spans="1:5" x14ac:dyDescent="0.25">
      <c r="A2052" s="4" t="s">
        <v>2764</v>
      </c>
      <c r="B2052" s="7">
        <v>176</v>
      </c>
      <c r="C2052" s="7">
        <v>0.77</v>
      </c>
      <c r="D2052" s="7" t="s">
        <v>8347</v>
      </c>
      <c r="E2052" s="7" t="s">
        <v>5099</v>
      </c>
    </row>
    <row r="2053" spans="1:5" x14ac:dyDescent="0.25">
      <c r="A2053" s="4" t="s">
        <v>2765</v>
      </c>
      <c r="B2053" s="7">
        <v>172</v>
      </c>
      <c r="C2053" s="7">
        <v>0.79</v>
      </c>
      <c r="D2053" s="7" t="s">
        <v>8348</v>
      </c>
    </row>
    <row r="2054" spans="1:5" x14ac:dyDescent="0.25">
      <c r="A2054" s="4" t="s">
        <v>2766</v>
      </c>
      <c r="B2054" s="7">
        <v>181</v>
      </c>
      <c r="C2054" s="7">
        <v>0.95</v>
      </c>
      <c r="D2054" s="7" t="s">
        <v>8349</v>
      </c>
    </row>
    <row r="2055" spans="1:5" x14ac:dyDescent="0.25">
      <c r="A2055" s="4" t="s">
        <v>2767</v>
      </c>
      <c r="B2055" s="7">
        <v>172</v>
      </c>
      <c r="C2055" s="7">
        <v>0.77</v>
      </c>
      <c r="D2055" s="7" t="s">
        <v>8350</v>
      </c>
    </row>
    <row r="2056" spans="1:5" x14ac:dyDescent="0.25">
      <c r="A2056" s="4" t="s">
        <v>2768</v>
      </c>
      <c r="B2056" s="7">
        <v>172</v>
      </c>
      <c r="C2056" s="7">
        <v>0.97</v>
      </c>
      <c r="D2056" s="7" t="s">
        <v>8351</v>
      </c>
    </row>
    <row r="2057" spans="1:5" x14ac:dyDescent="0.25">
      <c r="A2057" s="4" t="s">
        <v>2769</v>
      </c>
      <c r="B2057" s="7">
        <v>172</v>
      </c>
      <c r="C2057" s="7">
        <v>0.95</v>
      </c>
      <c r="D2057" s="7" t="s">
        <v>8352</v>
      </c>
    </row>
    <row r="2058" spans="1:5" x14ac:dyDescent="0.25">
      <c r="A2058" s="4" t="s">
        <v>2770</v>
      </c>
      <c r="B2058" s="7">
        <v>172</v>
      </c>
      <c r="C2058" s="7">
        <v>0.77</v>
      </c>
      <c r="D2058" s="7" t="s">
        <v>8353</v>
      </c>
      <c r="E2058" s="7" t="s">
        <v>8354</v>
      </c>
    </row>
    <row r="2059" spans="1:5" x14ac:dyDescent="0.25">
      <c r="A2059" s="4" t="s">
        <v>2771</v>
      </c>
      <c r="B2059" s="7">
        <v>172</v>
      </c>
      <c r="C2059" s="7">
        <v>0.91</v>
      </c>
      <c r="D2059" s="7" t="s">
        <v>8355</v>
      </c>
    </row>
    <row r="2060" spans="1:5" x14ac:dyDescent="0.25">
      <c r="A2060" s="4" t="s">
        <v>2772</v>
      </c>
      <c r="B2060" s="7">
        <v>172</v>
      </c>
      <c r="C2060" s="7">
        <v>0.73</v>
      </c>
      <c r="D2060" s="7" t="s">
        <v>8356</v>
      </c>
      <c r="E2060" s="7" t="s">
        <v>5168</v>
      </c>
    </row>
    <row r="2061" spans="1:5" x14ac:dyDescent="0.25">
      <c r="A2061" s="4" t="s">
        <v>2773</v>
      </c>
      <c r="B2061" s="7">
        <v>172</v>
      </c>
      <c r="C2061" s="7">
        <v>0.97</v>
      </c>
      <c r="D2061" s="7" t="s">
        <v>8357</v>
      </c>
    </row>
    <row r="2062" spans="1:5" x14ac:dyDescent="0.25">
      <c r="A2062" s="4" t="s">
        <v>2774</v>
      </c>
      <c r="B2062" s="7">
        <v>172</v>
      </c>
      <c r="C2062" s="7">
        <v>0.86</v>
      </c>
      <c r="D2062" s="7" t="s">
        <v>8358</v>
      </c>
      <c r="E2062" s="7" t="s">
        <v>8359</v>
      </c>
    </row>
    <row r="2063" spans="1:5" x14ac:dyDescent="0.25">
      <c r="A2063" s="4" t="s">
        <v>2775</v>
      </c>
      <c r="B2063" s="7">
        <v>172</v>
      </c>
      <c r="C2063" s="7">
        <v>0.86</v>
      </c>
      <c r="D2063" s="7" t="s">
        <v>8360</v>
      </c>
    </row>
    <row r="2064" spans="1:5" x14ac:dyDescent="0.25">
      <c r="A2064" s="4" t="s">
        <v>2776</v>
      </c>
      <c r="B2064" s="7">
        <v>165</v>
      </c>
      <c r="C2064" s="7">
        <v>0.66</v>
      </c>
      <c r="D2064" s="7" t="s">
        <v>8361</v>
      </c>
    </row>
    <row r="2065" spans="1:5" x14ac:dyDescent="0.25">
      <c r="A2065" s="4" t="s">
        <v>2777</v>
      </c>
      <c r="B2065" s="7">
        <v>172</v>
      </c>
      <c r="C2065" s="7">
        <v>0.8</v>
      </c>
      <c r="D2065" s="7" t="s">
        <v>8362</v>
      </c>
    </row>
    <row r="2066" spans="1:5" x14ac:dyDescent="0.25">
      <c r="A2066" s="4" t="s">
        <v>2778</v>
      </c>
      <c r="B2066" s="7">
        <v>172</v>
      </c>
      <c r="C2066" s="7">
        <v>0.67</v>
      </c>
      <c r="D2066" s="7" t="s">
        <v>8363</v>
      </c>
    </row>
    <row r="2067" spans="1:5" x14ac:dyDescent="0.25">
      <c r="A2067" s="4" t="s">
        <v>2779</v>
      </c>
      <c r="B2067" s="7">
        <v>172</v>
      </c>
      <c r="C2067" s="7">
        <v>0.89</v>
      </c>
      <c r="D2067" s="7" t="s">
        <v>8364</v>
      </c>
    </row>
    <row r="2068" spans="1:5" x14ac:dyDescent="0.25">
      <c r="A2068" s="4" t="s">
        <v>2780</v>
      </c>
      <c r="B2068" s="7">
        <v>172</v>
      </c>
      <c r="C2068" s="7">
        <v>0.54</v>
      </c>
      <c r="D2068" s="7" t="s">
        <v>8365</v>
      </c>
    </row>
    <row r="2069" spans="1:5" x14ac:dyDescent="0.25">
      <c r="A2069" s="4" t="s">
        <v>2781</v>
      </c>
      <c r="B2069" s="7">
        <v>178</v>
      </c>
      <c r="C2069" s="7">
        <v>1</v>
      </c>
      <c r="D2069" s="7" t="s">
        <v>8366</v>
      </c>
    </row>
    <row r="2070" spans="1:5" x14ac:dyDescent="0.25">
      <c r="A2070" s="4" t="s">
        <v>2782</v>
      </c>
      <c r="B2070" s="7">
        <v>172</v>
      </c>
      <c r="C2070" s="7">
        <v>0.78</v>
      </c>
      <c r="D2070" s="7" t="s">
        <v>8367</v>
      </c>
      <c r="E2070" s="7" t="s">
        <v>8368</v>
      </c>
    </row>
    <row r="2071" spans="1:5" x14ac:dyDescent="0.25">
      <c r="A2071" s="4" t="s">
        <v>2783</v>
      </c>
      <c r="B2071" s="7">
        <v>172</v>
      </c>
      <c r="C2071" s="7">
        <v>0.84</v>
      </c>
      <c r="D2071" s="7" t="s">
        <v>8369</v>
      </c>
    </row>
    <row r="2072" spans="1:5" x14ac:dyDescent="0.25">
      <c r="A2072" s="4" t="s">
        <v>2784</v>
      </c>
      <c r="B2072" s="7">
        <v>172</v>
      </c>
      <c r="C2072" s="7">
        <v>0.89</v>
      </c>
      <c r="D2072" s="7" t="s">
        <v>8370</v>
      </c>
    </row>
    <row r="2073" spans="1:5" x14ac:dyDescent="0.25">
      <c r="A2073" s="4" t="s">
        <v>2785</v>
      </c>
      <c r="B2073" s="7">
        <v>172</v>
      </c>
      <c r="C2073" s="7">
        <v>0.95</v>
      </c>
      <c r="D2073" s="7" t="s">
        <v>8371</v>
      </c>
    </row>
    <row r="2074" spans="1:5" x14ac:dyDescent="0.25">
      <c r="A2074" s="4" t="s">
        <v>2786</v>
      </c>
      <c r="B2074" s="7">
        <v>172</v>
      </c>
      <c r="C2074" s="7">
        <v>0.95</v>
      </c>
      <c r="D2074" s="7" t="s">
        <v>8372</v>
      </c>
    </row>
    <row r="2075" spans="1:5" x14ac:dyDescent="0.25">
      <c r="A2075" s="4" t="s">
        <v>2787</v>
      </c>
      <c r="B2075" s="7">
        <v>140</v>
      </c>
      <c r="C2075" s="7">
        <v>0.83</v>
      </c>
      <c r="D2075" s="7" t="s">
        <v>8373</v>
      </c>
      <c r="E2075" s="7" t="s">
        <v>8374</v>
      </c>
    </row>
    <row r="2076" spans="1:5" x14ac:dyDescent="0.25">
      <c r="A2076" s="4" t="s">
        <v>2788</v>
      </c>
      <c r="B2076" s="7" t="s">
        <v>33</v>
      </c>
      <c r="C2076" s="7">
        <v>1</v>
      </c>
      <c r="D2076" s="7" t="s">
        <v>8375</v>
      </c>
      <c r="E2076" s="7" t="s">
        <v>8376</v>
      </c>
    </row>
    <row r="2077" spans="1:5" x14ac:dyDescent="0.25">
      <c r="A2077" s="4" t="s">
        <v>2789</v>
      </c>
      <c r="B2077" s="7">
        <v>147</v>
      </c>
      <c r="C2077" s="7">
        <v>0.71</v>
      </c>
      <c r="D2077" s="7" t="s">
        <v>8377</v>
      </c>
    </row>
    <row r="2078" spans="1:5" x14ac:dyDescent="0.25">
      <c r="A2078" s="4" t="s">
        <v>2790</v>
      </c>
      <c r="B2078" s="7">
        <v>194</v>
      </c>
      <c r="C2078" s="7">
        <v>0.91</v>
      </c>
      <c r="D2078" s="7" t="s">
        <v>8378</v>
      </c>
      <c r="E2078" s="7" t="s">
        <v>5216</v>
      </c>
    </row>
    <row r="2079" spans="1:5" x14ac:dyDescent="0.25">
      <c r="A2079" s="4" t="s">
        <v>2791</v>
      </c>
      <c r="B2079" s="7">
        <v>175</v>
      </c>
      <c r="C2079" s="7">
        <v>1</v>
      </c>
      <c r="D2079" s="7" t="s">
        <v>8379</v>
      </c>
      <c r="E2079" s="7" t="s">
        <v>8380</v>
      </c>
    </row>
    <row r="2080" spans="1:5" x14ac:dyDescent="0.25">
      <c r="A2080" s="4" t="s">
        <v>2792</v>
      </c>
      <c r="B2080" s="7">
        <v>147</v>
      </c>
      <c r="C2080" s="7">
        <v>1</v>
      </c>
      <c r="D2080" s="7" t="s">
        <v>8381</v>
      </c>
    </row>
    <row r="2081" spans="1:5" x14ac:dyDescent="0.25">
      <c r="A2081" s="4" t="s">
        <v>2793</v>
      </c>
      <c r="B2081" s="7">
        <v>187</v>
      </c>
      <c r="C2081" s="7">
        <v>0.82</v>
      </c>
      <c r="D2081" s="7" t="s">
        <v>8382</v>
      </c>
    </row>
    <row r="2082" spans="1:5" x14ac:dyDescent="0.25">
      <c r="A2082" s="4" t="s">
        <v>2794</v>
      </c>
      <c r="B2082" s="7">
        <v>147</v>
      </c>
      <c r="C2082" s="7">
        <v>0.63</v>
      </c>
      <c r="D2082" s="7" t="s">
        <v>8383</v>
      </c>
    </row>
    <row r="2083" spans="1:5" x14ac:dyDescent="0.25">
      <c r="A2083" s="4" t="s">
        <v>2795</v>
      </c>
      <c r="B2083" s="7">
        <v>164</v>
      </c>
      <c r="C2083" s="7">
        <v>0.53</v>
      </c>
      <c r="D2083" s="7" t="s">
        <v>8384</v>
      </c>
    </row>
    <row r="2084" spans="1:5" x14ac:dyDescent="0.25">
      <c r="A2084" s="4" t="s">
        <v>2796</v>
      </c>
      <c r="B2084" s="7">
        <v>175</v>
      </c>
      <c r="C2084" s="7">
        <v>0.76</v>
      </c>
      <c r="D2084" s="7" t="s">
        <v>8385</v>
      </c>
    </row>
    <row r="2085" spans="1:5" x14ac:dyDescent="0.25">
      <c r="A2085" s="4" t="s">
        <v>2797</v>
      </c>
      <c r="B2085" s="7">
        <v>175</v>
      </c>
      <c r="C2085" s="7">
        <v>0.52</v>
      </c>
      <c r="D2085" s="7" t="s">
        <v>8386</v>
      </c>
    </row>
    <row r="2086" spans="1:5" x14ac:dyDescent="0.25">
      <c r="A2086" s="4" t="s">
        <v>2798</v>
      </c>
      <c r="B2086" s="7">
        <v>175</v>
      </c>
      <c r="C2086" s="7">
        <v>0.82</v>
      </c>
      <c r="D2086" s="7" t="s">
        <v>8387</v>
      </c>
      <c r="E2086" s="7" t="s">
        <v>4989</v>
      </c>
    </row>
    <row r="2087" spans="1:5" x14ac:dyDescent="0.25">
      <c r="A2087" s="4" t="s">
        <v>2799</v>
      </c>
      <c r="B2087" s="7">
        <v>141</v>
      </c>
      <c r="C2087" s="7">
        <v>0.99</v>
      </c>
      <c r="D2087" s="7" t="s">
        <v>8388</v>
      </c>
    </row>
    <row r="2088" spans="1:5" x14ac:dyDescent="0.25">
      <c r="A2088" s="4" t="s">
        <v>2800</v>
      </c>
      <c r="B2088" s="7">
        <v>159</v>
      </c>
      <c r="C2088" s="7">
        <v>0.9</v>
      </c>
      <c r="D2088" s="7" t="s">
        <v>8389</v>
      </c>
    </row>
    <row r="2089" spans="1:5" x14ac:dyDescent="0.25">
      <c r="A2089" s="4" t="s">
        <v>2801</v>
      </c>
      <c r="B2089" s="7">
        <v>159</v>
      </c>
      <c r="C2089" s="7">
        <v>0.9</v>
      </c>
      <c r="D2089" s="7" t="s">
        <v>8390</v>
      </c>
    </row>
    <row r="2090" spans="1:5" x14ac:dyDescent="0.25">
      <c r="A2090" s="4" t="s">
        <v>2802</v>
      </c>
      <c r="B2090" s="7">
        <v>159</v>
      </c>
      <c r="C2090" s="7">
        <v>0.84</v>
      </c>
      <c r="D2090" s="7" t="s">
        <v>8391</v>
      </c>
    </row>
    <row r="2091" spans="1:5" x14ac:dyDescent="0.25">
      <c r="A2091" s="4" t="s">
        <v>2803</v>
      </c>
      <c r="B2091" s="7">
        <v>159</v>
      </c>
      <c r="C2091" s="7">
        <v>0.95</v>
      </c>
      <c r="D2091" s="7" t="s">
        <v>8392</v>
      </c>
      <c r="E2091" s="7" t="s">
        <v>5051</v>
      </c>
    </row>
    <row r="2092" spans="1:5" x14ac:dyDescent="0.25">
      <c r="A2092" s="4" t="s">
        <v>2804</v>
      </c>
      <c r="B2092" s="7">
        <v>196</v>
      </c>
      <c r="C2092" s="7">
        <v>0.76</v>
      </c>
      <c r="D2092" s="7" t="s">
        <v>8393</v>
      </c>
    </row>
    <row r="2093" spans="1:5" x14ac:dyDescent="0.25">
      <c r="A2093" s="4" t="s">
        <v>2805</v>
      </c>
      <c r="B2093" s="7">
        <v>159</v>
      </c>
      <c r="C2093" s="7">
        <v>0.52</v>
      </c>
      <c r="D2093" s="7" t="s">
        <v>8394</v>
      </c>
    </row>
    <row r="2094" spans="1:5" x14ac:dyDescent="0.25">
      <c r="A2094" s="4" t="s">
        <v>2806</v>
      </c>
      <c r="B2094" s="7">
        <v>194</v>
      </c>
      <c r="C2094" s="7">
        <v>0.86</v>
      </c>
      <c r="D2094" s="7" t="s">
        <v>8395</v>
      </c>
    </row>
    <row r="2095" spans="1:5" x14ac:dyDescent="0.25">
      <c r="A2095" s="4" t="s">
        <v>2807</v>
      </c>
      <c r="B2095" s="7">
        <v>159</v>
      </c>
      <c r="C2095" s="7">
        <v>0.94</v>
      </c>
      <c r="D2095" s="7" t="s">
        <v>8396</v>
      </c>
    </row>
    <row r="2096" spans="1:5" x14ac:dyDescent="0.25">
      <c r="A2096" s="4" t="s">
        <v>2808</v>
      </c>
      <c r="B2096" s="7">
        <v>159</v>
      </c>
      <c r="C2096" s="7">
        <v>0.8</v>
      </c>
      <c r="D2096" s="7" t="s">
        <v>8397</v>
      </c>
      <c r="E2096" s="7" t="s">
        <v>8398</v>
      </c>
    </row>
    <row r="2097" spans="1:5" x14ac:dyDescent="0.25">
      <c r="A2097" s="4" t="s">
        <v>2809</v>
      </c>
      <c r="B2097" s="7">
        <v>159</v>
      </c>
      <c r="C2097" s="7">
        <v>0.64</v>
      </c>
      <c r="D2097" s="7" t="s">
        <v>8399</v>
      </c>
    </row>
    <row r="2098" spans="1:5" x14ac:dyDescent="0.25">
      <c r="A2098" s="4" t="s">
        <v>2810</v>
      </c>
      <c r="B2098" s="7">
        <v>172</v>
      </c>
      <c r="C2098" s="7">
        <v>0.91</v>
      </c>
      <c r="D2098" s="7" t="s">
        <v>8400</v>
      </c>
    </row>
    <row r="2099" spans="1:5" x14ac:dyDescent="0.25">
      <c r="A2099" s="4" t="s">
        <v>2811</v>
      </c>
      <c r="B2099" s="7">
        <v>172</v>
      </c>
      <c r="C2099" s="7">
        <v>0.91</v>
      </c>
      <c r="D2099" s="7" t="s">
        <v>8401</v>
      </c>
    </row>
    <row r="2100" spans="1:5" x14ac:dyDescent="0.25">
      <c r="A2100" s="4" t="s">
        <v>2812</v>
      </c>
      <c r="B2100" s="7">
        <v>172</v>
      </c>
      <c r="C2100" s="7">
        <v>0.91</v>
      </c>
      <c r="D2100" s="7" t="s">
        <v>8402</v>
      </c>
    </row>
    <row r="2101" spans="1:5" x14ac:dyDescent="0.25">
      <c r="A2101" s="4" t="s">
        <v>2813</v>
      </c>
      <c r="B2101" s="7">
        <v>172</v>
      </c>
      <c r="C2101" s="7">
        <v>0.94</v>
      </c>
      <c r="D2101" s="7" t="s">
        <v>8403</v>
      </c>
    </row>
    <row r="2102" spans="1:5" x14ac:dyDescent="0.25">
      <c r="A2102" s="4" t="s">
        <v>2814</v>
      </c>
      <c r="B2102" s="7">
        <v>172</v>
      </c>
      <c r="C2102" s="7">
        <v>0.91</v>
      </c>
      <c r="D2102" s="7" t="s">
        <v>8404</v>
      </c>
    </row>
    <row r="2103" spans="1:5" x14ac:dyDescent="0.25">
      <c r="A2103" s="4" t="s">
        <v>2815</v>
      </c>
      <c r="B2103" s="7">
        <v>172</v>
      </c>
      <c r="C2103" s="7">
        <v>0.51</v>
      </c>
      <c r="D2103" s="7" t="s">
        <v>8405</v>
      </c>
    </row>
    <row r="2104" spans="1:5" x14ac:dyDescent="0.25">
      <c r="A2104" s="4" t="s">
        <v>2816</v>
      </c>
      <c r="B2104" s="7">
        <v>172</v>
      </c>
      <c r="C2104" s="7">
        <v>0.84</v>
      </c>
      <c r="D2104" s="7" t="s">
        <v>8406</v>
      </c>
    </row>
    <row r="2105" spans="1:5" x14ac:dyDescent="0.25">
      <c r="A2105" s="4" t="s">
        <v>2817</v>
      </c>
      <c r="B2105" s="7">
        <v>172</v>
      </c>
      <c r="C2105" s="7">
        <v>0.8</v>
      </c>
      <c r="D2105" s="7" t="s">
        <v>8407</v>
      </c>
    </row>
    <row r="2106" spans="1:5" x14ac:dyDescent="0.25">
      <c r="A2106" s="4" t="s">
        <v>2818</v>
      </c>
      <c r="B2106" s="7">
        <v>168</v>
      </c>
      <c r="C2106" s="7">
        <v>0.57999999999999996</v>
      </c>
      <c r="D2106" s="7" t="s">
        <v>8408</v>
      </c>
      <c r="E2106" s="7" t="s">
        <v>7109</v>
      </c>
    </row>
    <row r="2107" spans="1:5" x14ac:dyDescent="0.25">
      <c r="A2107" s="4" t="s">
        <v>2819</v>
      </c>
      <c r="B2107" s="7">
        <v>172</v>
      </c>
      <c r="C2107" s="7">
        <v>0.84</v>
      </c>
      <c r="D2107" s="7" t="s">
        <v>8409</v>
      </c>
    </row>
    <row r="2108" spans="1:5" x14ac:dyDescent="0.25">
      <c r="A2108" s="4" t="s">
        <v>2820</v>
      </c>
      <c r="B2108" s="7">
        <v>189</v>
      </c>
      <c r="C2108" s="7">
        <v>0.92</v>
      </c>
      <c r="D2108" s="7" t="s">
        <v>8410</v>
      </c>
      <c r="E2108" s="7" t="s">
        <v>6196</v>
      </c>
    </row>
    <row r="2109" spans="1:5" x14ac:dyDescent="0.25">
      <c r="A2109" s="4" t="s">
        <v>2821</v>
      </c>
      <c r="B2109" s="7" t="s">
        <v>661</v>
      </c>
      <c r="C2109" s="7">
        <v>0.57999999999999996</v>
      </c>
      <c r="D2109" s="7" t="s">
        <v>8411</v>
      </c>
    </row>
    <row r="2110" spans="1:5" x14ac:dyDescent="0.25">
      <c r="A2110" s="4" t="s">
        <v>2822</v>
      </c>
      <c r="B2110" s="7">
        <v>194</v>
      </c>
      <c r="C2110" s="7">
        <v>0.71</v>
      </c>
      <c r="D2110" s="7" t="s">
        <v>8412</v>
      </c>
      <c r="E2110" s="7" t="s">
        <v>5132</v>
      </c>
    </row>
    <row r="2111" spans="1:5" x14ac:dyDescent="0.25">
      <c r="A2111" s="4" t="s">
        <v>2823</v>
      </c>
      <c r="B2111" s="7">
        <v>194</v>
      </c>
      <c r="C2111" s="7">
        <v>0.8</v>
      </c>
      <c r="D2111" s="7" t="s">
        <v>8413</v>
      </c>
      <c r="E2111" s="7" t="s">
        <v>8414</v>
      </c>
    </row>
    <row r="2112" spans="1:5" x14ac:dyDescent="0.25">
      <c r="A2112" s="4" t="s">
        <v>2824</v>
      </c>
      <c r="B2112" s="7">
        <v>172</v>
      </c>
      <c r="C2112" s="7">
        <v>0.69</v>
      </c>
      <c r="D2112" s="7" t="s">
        <v>8415</v>
      </c>
    </row>
    <row r="2113" spans="1:5" x14ac:dyDescent="0.25">
      <c r="A2113" s="4" t="s">
        <v>2825</v>
      </c>
      <c r="B2113" s="7">
        <v>172</v>
      </c>
      <c r="C2113" s="7">
        <v>0.86</v>
      </c>
      <c r="D2113" s="7" t="s">
        <v>8416</v>
      </c>
    </row>
    <row r="2114" spans="1:5" x14ac:dyDescent="0.25">
      <c r="A2114" s="4" t="s">
        <v>2826</v>
      </c>
      <c r="B2114" s="7">
        <v>184</v>
      </c>
      <c r="C2114" s="7">
        <v>0.88</v>
      </c>
      <c r="D2114" s="7" t="s">
        <v>8417</v>
      </c>
    </row>
    <row r="2115" spans="1:5" x14ac:dyDescent="0.25">
      <c r="A2115" s="4" t="s">
        <v>2827</v>
      </c>
      <c r="B2115" s="7">
        <v>184</v>
      </c>
      <c r="C2115" s="7">
        <v>0.78</v>
      </c>
      <c r="D2115" s="7" t="s">
        <v>8418</v>
      </c>
    </row>
    <row r="2116" spans="1:5" x14ac:dyDescent="0.25">
      <c r="A2116" s="4" t="s">
        <v>2828</v>
      </c>
      <c r="B2116" s="7">
        <v>190</v>
      </c>
      <c r="C2116" s="7">
        <v>0.76</v>
      </c>
      <c r="D2116" s="7" t="s">
        <v>8419</v>
      </c>
    </row>
    <row r="2117" spans="1:5" x14ac:dyDescent="0.25">
      <c r="A2117" s="4" t="s">
        <v>2829</v>
      </c>
      <c r="B2117" s="7">
        <v>190</v>
      </c>
      <c r="C2117" s="7">
        <v>0.76</v>
      </c>
      <c r="D2117" s="7" t="s">
        <v>8420</v>
      </c>
    </row>
    <row r="2118" spans="1:5" x14ac:dyDescent="0.25">
      <c r="A2118" s="4" t="s">
        <v>2830</v>
      </c>
      <c r="B2118" s="7">
        <v>189</v>
      </c>
      <c r="C2118" s="7">
        <v>0.9</v>
      </c>
      <c r="D2118" s="7" t="s">
        <v>8421</v>
      </c>
    </row>
    <row r="2119" spans="1:5" x14ac:dyDescent="0.25">
      <c r="A2119" s="4" t="s">
        <v>2831</v>
      </c>
      <c r="B2119" s="7">
        <v>189</v>
      </c>
      <c r="C2119" s="7">
        <v>0.92</v>
      </c>
      <c r="D2119" s="7" t="s">
        <v>8422</v>
      </c>
    </row>
    <row r="2120" spans="1:5" x14ac:dyDescent="0.25">
      <c r="A2120" s="4" t="s">
        <v>2832</v>
      </c>
      <c r="B2120" s="7">
        <v>171</v>
      </c>
      <c r="C2120" s="7">
        <v>1</v>
      </c>
      <c r="D2120" s="7" t="s">
        <v>8423</v>
      </c>
    </row>
    <row r="2121" spans="1:5" x14ac:dyDescent="0.25">
      <c r="A2121" s="4" t="s">
        <v>2833</v>
      </c>
      <c r="B2121" s="7">
        <v>183</v>
      </c>
      <c r="C2121" s="7">
        <v>0.61</v>
      </c>
      <c r="D2121" s="7" t="s">
        <v>8424</v>
      </c>
      <c r="E2121" s="7" t="s">
        <v>8425</v>
      </c>
    </row>
    <row r="2122" spans="1:5" x14ac:dyDescent="0.25">
      <c r="A2122" s="4" t="s">
        <v>2834</v>
      </c>
      <c r="B2122" s="7">
        <v>171</v>
      </c>
      <c r="C2122" s="7">
        <v>1</v>
      </c>
      <c r="D2122" s="7" t="s">
        <v>8426</v>
      </c>
    </row>
    <row r="2123" spans="1:5" x14ac:dyDescent="0.25">
      <c r="A2123" s="4" t="s">
        <v>2835</v>
      </c>
      <c r="B2123" s="7">
        <v>164</v>
      </c>
      <c r="C2123" s="7">
        <v>0.56000000000000005</v>
      </c>
      <c r="D2123" s="7" t="s">
        <v>8427</v>
      </c>
    </row>
    <row r="2124" spans="1:5" x14ac:dyDescent="0.25">
      <c r="A2124" s="4" t="s">
        <v>2836</v>
      </c>
      <c r="B2124" s="7">
        <v>147</v>
      </c>
      <c r="C2124" s="7">
        <v>0.79</v>
      </c>
      <c r="D2124" s="7" t="s">
        <v>8428</v>
      </c>
    </row>
    <row r="2125" spans="1:5" x14ac:dyDescent="0.25">
      <c r="A2125" s="4" t="s">
        <v>2837</v>
      </c>
      <c r="B2125" s="7">
        <v>149</v>
      </c>
      <c r="C2125" s="7">
        <v>0.85</v>
      </c>
      <c r="D2125" s="7" t="s">
        <v>8429</v>
      </c>
    </row>
    <row r="2126" spans="1:5" x14ac:dyDescent="0.25">
      <c r="A2126" s="4" t="s">
        <v>2838</v>
      </c>
      <c r="B2126" s="7">
        <v>187</v>
      </c>
      <c r="C2126" s="7">
        <v>0.75</v>
      </c>
      <c r="D2126" s="7" t="s">
        <v>8430</v>
      </c>
    </row>
    <row r="2127" spans="1:5" x14ac:dyDescent="0.25">
      <c r="A2127" s="4" t="s">
        <v>2839</v>
      </c>
      <c r="B2127" s="7">
        <v>164</v>
      </c>
      <c r="C2127" s="7">
        <v>0.97</v>
      </c>
      <c r="D2127" s="7" t="s">
        <v>8431</v>
      </c>
    </row>
    <row r="2128" spans="1:5" x14ac:dyDescent="0.25">
      <c r="A2128" s="4" t="s">
        <v>2840</v>
      </c>
      <c r="B2128" s="7">
        <v>164</v>
      </c>
      <c r="C2128" s="7">
        <v>0.76</v>
      </c>
      <c r="D2128" s="7" t="s">
        <v>8432</v>
      </c>
      <c r="E2128" s="7" t="s">
        <v>8433</v>
      </c>
    </row>
    <row r="2129" spans="1:5" x14ac:dyDescent="0.25">
      <c r="A2129" s="4" t="s">
        <v>2841</v>
      </c>
      <c r="B2129" s="7">
        <v>177</v>
      </c>
      <c r="C2129" s="7">
        <v>0.84</v>
      </c>
      <c r="D2129" s="7" t="s">
        <v>8434</v>
      </c>
    </row>
    <row r="2130" spans="1:5" x14ac:dyDescent="0.25">
      <c r="A2130" s="4" t="s">
        <v>2842</v>
      </c>
      <c r="B2130" s="7">
        <v>187</v>
      </c>
      <c r="C2130" s="7">
        <v>0.82</v>
      </c>
      <c r="D2130" s="7" t="s">
        <v>8435</v>
      </c>
    </row>
    <row r="2131" spans="1:5" x14ac:dyDescent="0.25">
      <c r="A2131" s="4" t="s">
        <v>2843</v>
      </c>
      <c r="B2131" s="7">
        <v>164</v>
      </c>
      <c r="C2131" s="7">
        <v>0.93</v>
      </c>
      <c r="D2131" s="7" t="s">
        <v>8436</v>
      </c>
    </row>
    <row r="2132" spans="1:5" x14ac:dyDescent="0.25">
      <c r="A2132" s="4" t="s">
        <v>2844</v>
      </c>
      <c r="B2132" s="7">
        <v>176</v>
      </c>
      <c r="C2132" s="7">
        <v>0.61</v>
      </c>
      <c r="D2132" s="7" t="s">
        <v>8437</v>
      </c>
      <c r="E2132" s="7" t="s">
        <v>8438</v>
      </c>
    </row>
    <row r="2133" spans="1:5" x14ac:dyDescent="0.25">
      <c r="A2133" s="4" t="s">
        <v>2845</v>
      </c>
      <c r="B2133" s="7">
        <v>171</v>
      </c>
      <c r="C2133" s="7">
        <v>1</v>
      </c>
      <c r="D2133" s="7" t="s">
        <v>8439</v>
      </c>
    </row>
    <row r="2134" spans="1:5" x14ac:dyDescent="0.25">
      <c r="A2134" s="4" t="s">
        <v>2846</v>
      </c>
      <c r="B2134" s="7">
        <v>164</v>
      </c>
      <c r="C2134" s="7">
        <v>0.54</v>
      </c>
      <c r="D2134" s="7" t="s">
        <v>8440</v>
      </c>
      <c r="E2134" s="7" t="s">
        <v>8441</v>
      </c>
    </row>
    <row r="2135" spans="1:5" x14ac:dyDescent="0.25">
      <c r="A2135" s="4" t="s">
        <v>2847</v>
      </c>
      <c r="B2135" s="7">
        <v>188</v>
      </c>
      <c r="C2135" s="7">
        <v>0.83</v>
      </c>
      <c r="D2135" s="7" t="s">
        <v>8442</v>
      </c>
    </row>
    <row r="2136" spans="1:5" x14ac:dyDescent="0.25">
      <c r="A2136" s="4" t="s">
        <v>2848</v>
      </c>
      <c r="B2136" s="7">
        <v>138</v>
      </c>
      <c r="C2136" s="7">
        <v>0.69</v>
      </c>
      <c r="D2136" s="7" t="s">
        <v>8443</v>
      </c>
    </row>
    <row r="2137" spans="1:5" x14ac:dyDescent="0.25">
      <c r="A2137" s="4" t="s">
        <v>2849</v>
      </c>
      <c r="B2137" s="7">
        <v>188</v>
      </c>
      <c r="C2137" s="7">
        <v>0.67</v>
      </c>
      <c r="D2137" s="7" t="s">
        <v>8444</v>
      </c>
      <c r="E2137" s="7" t="s">
        <v>8445</v>
      </c>
    </row>
    <row r="2138" spans="1:5" x14ac:dyDescent="0.25">
      <c r="A2138" s="4" t="s">
        <v>2850</v>
      </c>
      <c r="B2138" s="7">
        <v>188</v>
      </c>
      <c r="C2138" s="7">
        <v>0.69</v>
      </c>
      <c r="D2138" s="7" t="s">
        <v>8446</v>
      </c>
    </row>
    <row r="2139" spans="1:5" x14ac:dyDescent="0.25">
      <c r="A2139" s="4" t="s">
        <v>2851</v>
      </c>
      <c r="B2139" s="7">
        <v>187</v>
      </c>
      <c r="C2139" s="7">
        <v>0.82</v>
      </c>
      <c r="D2139" s="7" t="s">
        <v>8447</v>
      </c>
      <c r="E2139" s="7" t="s">
        <v>8448</v>
      </c>
    </row>
    <row r="2140" spans="1:5" x14ac:dyDescent="0.25">
      <c r="A2140" s="4" t="s">
        <v>2852</v>
      </c>
      <c r="B2140" s="7">
        <v>197</v>
      </c>
      <c r="C2140" s="7">
        <v>0.88</v>
      </c>
      <c r="D2140" s="7" t="s">
        <v>8449</v>
      </c>
      <c r="E2140" s="7" t="s">
        <v>8450</v>
      </c>
    </row>
    <row r="2141" spans="1:5" x14ac:dyDescent="0.25">
      <c r="A2141" s="4" t="s">
        <v>2853</v>
      </c>
      <c r="B2141" s="7">
        <v>146</v>
      </c>
      <c r="C2141" s="7">
        <v>0.56999999999999995</v>
      </c>
      <c r="D2141" s="7" t="s">
        <v>8451</v>
      </c>
      <c r="E2141" s="7" t="s">
        <v>5928</v>
      </c>
    </row>
    <row r="2142" spans="1:5" x14ac:dyDescent="0.25">
      <c r="A2142" s="4" t="s">
        <v>2854</v>
      </c>
      <c r="B2142" s="7">
        <v>154</v>
      </c>
      <c r="C2142" s="7">
        <v>0.59</v>
      </c>
      <c r="D2142" s="7" t="s">
        <v>8452</v>
      </c>
    </row>
    <row r="2143" spans="1:5" x14ac:dyDescent="0.25">
      <c r="A2143" s="4" t="s">
        <v>2855</v>
      </c>
      <c r="B2143" s="7">
        <v>154</v>
      </c>
      <c r="C2143" s="7">
        <v>1</v>
      </c>
      <c r="D2143" s="7" t="s">
        <v>8453</v>
      </c>
    </row>
    <row r="2144" spans="1:5" x14ac:dyDescent="0.25">
      <c r="A2144" s="4" t="s">
        <v>2856</v>
      </c>
      <c r="B2144" s="7">
        <v>154</v>
      </c>
      <c r="C2144" s="7">
        <v>1</v>
      </c>
      <c r="D2144" s="7" t="s">
        <v>8454</v>
      </c>
    </row>
    <row r="2145" spans="1:5" x14ac:dyDescent="0.25">
      <c r="A2145" s="4" t="s">
        <v>2857</v>
      </c>
      <c r="B2145" s="7">
        <v>198</v>
      </c>
      <c r="C2145" s="7">
        <v>0.78</v>
      </c>
      <c r="D2145" s="7" t="s">
        <v>8455</v>
      </c>
    </row>
    <row r="2146" spans="1:5" x14ac:dyDescent="0.25">
      <c r="A2146" s="4" t="s">
        <v>2858</v>
      </c>
      <c r="B2146" s="7">
        <v>152</v>
      </c>
      <c r="C2146" s="7">
        <v>0.56999999999999995</v>
      </c>
      <c r="D2146" s="7" t="s">
        <v>8456</v>
      </c>
      <c r="E2146" s="7" t="s">
        <v>8457</v>
      </c>
    </row>
    <row r="2147" spans="1:5" x14ac:dyDescent="0.25">
      <c r="A2147" s="4" t="s">
        <v>2859</v>
      </c>
      <c r="B2147" s="7">
        <v>170</v>
      </c>
      <c r="C2147" s="7">
        <v>0.8</v>
      </c>
      <c r="D2147" s="7" t="s">
        <v>8458</v>
      </c>
    </row>
    <row r="2148" spans="1:5" x14ac:dyDescent="0.25">
      <c r="A2148" s="4" t="s">
        <v>2860</v>
      </c>
      <c r="B2148" s="7">
        <v>173</v>
      </c>
      <c r="C2148" s="7">
        <v>0.59</v>
      </c>
      <c r="D2148" s="7" t="s">
        <v>8459</v>
      </c>
    </row>
    <row r="2149" spans="1:5" x14ac:dyDescent="0.25">
      <c r="A2149" s="4" t="s">
        <v>2861</v>
      </c>
      <c r="B2149" s="7">
        <v>129</v>
      </c>
      <c r="C2149" s="7">
        <v>0.5</v>
      </c>
      <c r="D2149" s="7" t="s">
        <v>8460</v>
      </c>
      <c r="E2149" s="7" t="s">
        <v>8461</v>
      </c>
    </row>
    <row r="2150" spans="1:5" x14ac:dyDescent="0.25">
      <c r="A2150" s="4" t="s">
        <v>2862</v>
      </c>
      <c r="B2150" s="7">
        <v>180</v>
      </c>
      <c r="C2150" s="7">
        <v>0.6</v>
      </c>
      <c r="D2150" s="7" t="s">
        <v>8462</v>
      </c>
    </row>
    <row r="2151" spans="1:5" x14ac:dyDescent="0.25">
      <c r="A2151" s="4" t="s">
        <v>2863</v>
      </c>
      <c r="B2151" s="7">
        <v>128</v>
      </c>
      <c r="C2151" s="7">
        <v>0.51</v>
      </c>
      <c r="D2151" s="7" t="s">
        <v>8463</v>
      </c>
    </row>
    <row r="2152" spans="1:5" x14ac:dyDescent="0.25">
      <c r="A2152" s="4" t="s">
        <v>2864</v>
      </c>
      <c r="B2152" s="7">
        <v>184</v>
      </c>
      <c r="C2152" s="7">
        <v>0.87</v>
      </c>
      <c r="D2152" s="7" t="s">
        <v>8464</v>
      </c>
    </row>
    <row r="2153" spans="1:5" x14ac:dyDescent="0.25">
      <c r="A2153" s="4" t="s">
        <v>2865</v>
      </c>
      <c r="B2153" s="7">
        <v>128</v>
      </c>
      <c r="C2153" s="7">
        <v>0.98</v>
      </c>
      <c r="D2153" s="7" t="s">
        <v>8465</v>
      </c>
    </row>
    <row r="2154" spans="1:5" x14ac:dyDescent="0.25">
      <c r="A2154" s="4" t="s">
        <v>2866</v>
      </c>
      <c r="B2154" s="7">
        <v>167</v>
      </c>
      <c r="C2154" s="7">
        <v>0.5</v>
      </c>
      <c r="D2154" s="7" t="s">
        <v>8466</v>
      </c>
    </row>
    <row r="2155" spans="1:5" x14ac:dyDescent="0.25">
      <c r="A2155" s="4" t="s">
        <v>2867</v>
      </c>
      <c r="B2155" s="7">
        <v>184</v>
      </c>
      <c r="C2155" s="7">
        <v>0.89</v>
      </c>
      <c r="D2155" s="7" t="s">
        <v>8467</v>
      </c>
      <c r="E2155" s="7" t="s">
        <v>8468</v>
      </c>
    </row>
    <row r="2156" spans="1:5" x14ac:dyDescent="0.25">
      <c r="A2156" s="4" t="s">
        <v>2868</v>
      </c>
      <c r="B2156" s="7">
        <v>174</v>
      </c>
      <c r="C2156" s="7">
        <v>0.51</v>
      </c>
      <c r="D2156" s="7" t="s">
        <v>8469</v>
      </c>
    </row>
    <row r="2157" spans="1:5" x14ac:dyDescent="0.25">
      <c r="A2157" s="4" t="s">
        <v>2869</v>
      </c>
      <c r="B2157" s="7">
        <v>130</v>
      </c>
      <c r="C2157" s="7">
        <v>0.56000000000000005</v>
      </c>
      <c r="D2157" s="7" t="s">
        <v>8470</v>
      </c>
    </row>
    <row r="2158" spans="1:5" x14ac:dyDescent="0.25">
      <c r="A2158" s="4" t="s">
        <v>2870</v>
      </c>
      <c r="B2158" s="7">
        <v>185</v>
      </c>
      <c r="C2158" s="7">
        <v>0.62</v>
      </c>
      <c r="D2158" s="7" t="s">
        <v>8471</v>
      </c>
    </row>
    <row r="2159" spans="1:5" x14ac:dyDescent="0.25">
      <c r="A2159" s="4" t="s">
        <v>2871</v>
      </c>
      <c r="B2159" s="7">
        <v>185</v>
      </c>
      <c r="C2159" s="7">
        <v>0.57999999999999996</v>
      </c>
      <c r="D2159" s="7" t="s">
        <v>8472</v>
      </c>
    </row>
    <row r="2160" spans="1:5" x14ac:dyDescent="0.25">
      <c r="A2160" s="4" t="s">
        <v>2872</v>
      </c>
      <c r="B2160" s="7">
        <v>194</v>
      </c>
      <c r="C2160" s="7">
        <v>0.68</v>
      </c>
      <c r="D2160" s="7" t="s">
        <v>8473</v>
      </c>
    </row>
    <row r="2161" spans="1:5" x14ac:dyDescent="0.25">
      <c r="A2161" s="4" t="s">
        <v>2873</v>
      </c>
      <c r="B2161" s="7">
        <v>185</v>
      </c>
      <c r="C2161" s="7">
        <v>0.65</v>
      </c>
      <c r="D2161" s="7" t="s">
        <v>8474</v>
      </c>
    </row>
    <row r="2162" spans="1:5" x14ac:dyDescent="0.25">
      <c r="A2162" s="4" t="s">
        <v>2874</v>
      </c>
      <c r="B2162" s="7">
        <v>105</v>
      </c>
      <c r="C2162" s="7">
        <v>0.98</v>
      </c>
      <c r="D2162" s="7" t="s">
        <v>8475</v>
      </c>
    </row>
    <row r="2163" spans="1:5" x14ac:dyDescent="0.25">
      <c r="A2163" s="4" t="s">
        <v>2875</v>
      </c>
      <c r="B2163" s="7">
        <v>172</v>
      </c>
      <c r="C2163" s="7">
        <v>0.85</v>
      </c>
      <c r="D2163" s="7" t="s">
        <v>8476</v>
      </c>
    </row>
    <row r="2164" spans="1:5" x14ac:dyDescent="0.25">
      <c r="A2164" s="4" t="s">
        <v>2876</v>
      </c>
      <c r="B2164" s="7">
        <v>174</v>
      </c>
      <c r="C2164" s="7">
        <v>0.62</v>
      </c>
      <c r="D2164" s="7" t="s">
        <v>8477</v>
      </c>
    </row>
    <row r="2165" spans="1:5" x14ac:dyDescent="0.25">
      <c r="A2165" s="4" t="s">
        <v>2877</v>
      </c>
      <c r="B2165" s="7">
        <v>174</v>
      </c>
      <c r="C2165" s="7">
        <v>0.66</v>
      </c>
      <c r="D2165" s="7" t="s">
        <v>8478</v>
      </c>
    </row>
    <row r="2166" spans="1:5" x14ac:dyDescent="0.25">
      <c r="A2166" s="4" t="s">
        <v>2878</v>
      </c>
      <c r="B2166" s="7">
        <v>180</v>
      </c>
      <c r="C2166" s="7">
        <v>0.51</v>
      </c>
      <c r="D2166" s="7" t="s">
        <v>8479</v>
      </c>
    </row>
    <row r="2167" spans="1:5" x14ac:dyDescent="0.25">
      <c r="A2167" s="4" t="s">
        <v>2879</v>
      </c>
      <c r="B2167" s="7">
        <v>185</v>
      </c>
      <c r="C2167" s="7">
        <v>0.56999999999999995</v>
      </c>
      <c r="D2167" s="7" t="s">
        <v>8480</v>
      </c>
    </row>
    <row r="2168" spans="1:5" x14ac:dyDescent="0.25">
      <c r="A2168" s="4" t="s">
        <v>2880</v>
      </c>
      <c r="B2168" s="7">
        <v>174</v>
      </c>
      <c r="C2168" s="7">
        <v>0.68</v>
      </c>
      <c r="D2168" s="7" t="s">
        <v>8481</v>
      </c>
    </row>
    <row r="2169" spans="1:5" x14ac:dyDescent="0.25">
      <c r="A2169" s="4" t="s">
        <v>2881</v>
      </c>
      <c r="B2169" s="7">
        <v>130</v>
      </c>
      <c r="C2169" s="7">
        <v>0.73</v>
      </c>
      <c r="D2169" s="7" t="s">
        <v>8482</v>
      </c>
    </row>
    <row r="2170" spans="1:5" x14ac:dyDescent="0.25">
      <c r="A2170" s="4" t="s">
        <v>2882</v>
      </c>
      <c r="B2170" s="7">
        <v>130</v>
      </c>
      <c r="C2170" s="7">
        <v>0.96</v>
      </c>
      <c r="D2170" s="7" t="s">
        <v>8483</v>
      </c>
    </row>
    <row r="2171" spans="1:5" x14ac:dyDescent="0.25">
      <c r="A2171" s="4" t="s">
        <v>2883</v>
      </c>
      <c r="B2171" s="7">
        <v>103</v>
      </c>
      <c r="C2171" s="7">
        <v>0.65</v>
      </c>
      <c r="D2171" s="7" t="s">
        <v>8484</v>
      </c>
    </row>
    <row r="2172" spans="1:5" x14ac:dyDescent="0.25">
      <c r="A2172" s="4" t="s">
        <v>2884</v>
      </c>
      <c r="B2172" s="7">
        <v>185</v>
      </c>
      <c r="C2172" s="7">
        <v>0.59</v>
      </c>
      <c r="D2172" s="7" t="s">
        <v>8485</v>
      </c>
    </row>
    <row r="2173" spans="1:5" x14ac:dyDescent="0.25">
      <c r="A2173" s="4" t="s">
        <v>2885</v>
      </c>
      <c r="B2173" s="7">
        <v>159</v>
      </c>
      <c r="C2173" s="7">
        <v>0.9</v>
      </c>
      <c r="D2173" s="7" t="s">
        <v>8486</v>
      </c>
    </row>
    <row r="2174" spans="1:5" x14ac:dyDescent="0.25">
      <c r="A2174" s="4" t="s">
        <v>2886</v>
      </c>
      <c r="B2174" s="7">
        <v>180</v>
      </c>
      <c r="C2174" s="7">
        <v>0.57999999999999996</v>
      </c>
      <c r="D2174" s="7" t="s">
        <v>8487</v>
      </c>
    </row>
    <row r="2175" spans="1:5" x14ac:dyDescent="0.25">
      <c r="A2175" s="4" t="s">
        <v>2887</v>
      </c>
      <c r="B2175" s="7">
        <v>170</v>
      </c>
      <c r="C2175" s="7">
        <v>1</v>
      </c>
      <c r="D2175" s="7" t="s">
        <v>8488</v>
      </c>
    </row>
    <row r="2176" spans="1:5" x14ac:dyDescent="0.25">
      <c r="A2176" s="4" t="s">
        <v>2888</v>
      </c>
      <c r="B2176" s="7">
        <v>145</v>
      </c>
      <c r="C2176" s="7">
        <v>0.92</v>
      </c>
      <c r="D2176" s="7" t="s">
        <v>8489</v>
      </c>
      <c r="E2176" s="7" t="s">
        <v>8490</v>
      </c>
    </row>
    <row r="2177" spans="1:5" x14ac:dyDescent="0.25">
      <c r="A2177" s="4" t="s">
        <v>2889</v>
      </c>
      <c r="B2177" s="7">
        <v>162</v>
      </c>
      <c r="C2177" s="7">
        <v>0.8</v>
      </c>
      <c r="D2177" s="7" t="s">
        <v>8491</v>
      </c>
      <c r="E2177" s="7" t="s">
        <v>5053</v>
      </c>
    </row>
    <row r="2178" spans="1:5" x14ac:dyDescent="0.25">
      <c r="A2178" s="4" t="s">
        <v>2890</v>
      </c>
      <c r="B2178" s="7">
        <v>145</v>
      </c>
      <c r="C2178" s="7">
        <v>0.93</v>
      </c>
      <c r="D2178" s="7" t="s">
        <v>8492</v>
      </c>
      <c r="E2178" s="7" t="s">
        <v>8493</v>
      </c>
    </row>
    <row r="2179" spans="1:5" x14ac:dyDescent="0.25">
      <c r="A2179" s="4" t="s">
        <v>2891</v>
      </c>
      <c r="B2179" s="7">
        <v>145</v>
      </c>
      <c r="C2179" s="7">
        <v>0.9</v>
      </c>
      <c r="D2179" s="7" t="s">
        <v>8494</v>
      </c>
    </row>
    <row r="2180" spans="1:5" x14ac:dyDescent="0.25">
      <c r="A2180" s="4" t="s">
        <v>2892</v>
      </c>
      <c r="B2180" s="7">
        <v>145</v>
      </c>
      <c r="C2180" s="7">
        <v>0.75</v>
      </c>
      <c r="D2180" s="7" t="s">
        <v>8495</v>
      </c>
      <c r="E2180" s="7" t="s">
        <v>8496</v>
      </c>
    </row>
    <row r="2181" spans="1:5" x14ac:dyDescent="0.25">
      <c r="A2181" s="4" t="s">
        <v>2893</v>
      </c>
      <c r="B2181" s="7">
        <v>198</v>
      </c>
      <c r="C2181" s="7">
        <v>1</v>
      </c>
      <c r="D2181" s="7" t="s">
        <v>8497</v>
      </c>
    </row>
    <row r="2182" spans="1:5" x14ac:dyDescent="0.25">
      <c r="A2182" s="4" t="s">
        <v>2894</v>
      </c>
      <c r="B2182" s="7">
        <v>145</v>
      </c>
      <c r="C2182" s="7">
        <v>0.73</v>
      </c>
      <c r="D2182" s="7" t="s">
        <v>8498</v>
      </c>
      <c r="E2182" s="7" t="s">
        <v>8499</v>
      </c>
    </row>
    <row r="2183" spans="1:5" x14ac:dyDescent="0.25">
      <c r="A2183" s="4" t="s">
        <v>2895</v>
      </c>
      <c r="B2183" s="7">
        <v>145</v>
      </c>
      <c r="C2183" s="7">
        <v>0.94</v>
      </c>
      <c r="D2183" s="7" t="s">
        <v>8500</v>
      </c>
    </row>
    <row r="2184" spans="1:5" x14ac:dyDescent="0.25">
      <c r="A2184" s="4" t="s">
        <v>2896</v>
      </c>
      <c r="B2184" s="7">
        <v>145</v>
      </c>
      <c r="C2184" s="7">
        <v>0.94</v>
      </c>
      <c r="D2184" s="7" t="s">
        <v>8501</v>
      </c>
    </row>
    <row r="2185" spans="1:5" x14ac:dyDescent="0.25">
      <c r="A2185" s="4" t="s">
        <v>2897</v>
      </c>
      <c r="B2185" s="7">
        <v>145</v>
      </c>
      <c r="C2185" s="7">
        <v>0.89</v>
      </c>
      <c r="D2185" s="7" t="s">
        <v>8502</v>
      </c>
    </row>
    <row r="2186" spans="1:5" x14ac:dyDescent="0.25">
      <c r="A2186" s="4" t="s">
        <v>2898</v>
      </c>
      <c r="B2186" s="7">
        <v>145</v>
      </c>
      <c r="C2186" s="7">
        <v>0.9</v>
      </c>
      <c r="D2186" s="7" t="s">
        <v>8503</v>
      </c>
      <c r="E2186" s="7" t="s">
        <v>8504</v>
      </c>
    </row>
    <row r="2187" spans="1:5" x14ac:dyDescent="0.25">
      <c r="A2187" s="4" t="s">
        <v>2899</v>
      </c>
      <c r="B2187" s="7">
        <v>145</v>
      </c>
      <c r="C2187" s="7">
        <v>0.99</v>
      </c>
      <c r="D2187" s="7" t="s">
        <v>8505</v>
      </c>
      <c r="E2187" s="7" t="s">
        <v>8506</v>
      </c>
    </row>
    <row r="2188" spans="1:5" x14ac:dyDescent="0.25">
      <c r="A2188" s="4" t="s">
        <v>2900</v>
      </c>
      <c r="B2188" s="7">
        <v>145</v>
      </c>
      <c r="C2188" s="7">
        <v>0.82</v>
      </c>
      <c r="D2188" s="7" t="s">
        <v>8507</v>
      </c>
    </row>
    <row r="2189" spans="1:5" x14ac:dyDescent="0.25">
      <c r="A2189" s="4" t="s">
        <v>2901</v>
      </c>
      <c r="B2189" s="7">
        <v>145</v>
      </c>
      <c r="C2189" s="7">
        <v>1</v>
      </c>
      <c r="D2189" s="7" t="s">
        <v>8508</v>
      </c>
    </row>
    <row r="2190" spans="1:5" x14ac:dyDescent="0.25">
      <c r="A2190" s="4" t="s">
        <v>2902</v>
      </c>
      <c r="B2190" s="7">
        <v>145</v>
      </c>
      <c r="C2190" s="7">
        <v>0.82</v>
      </c>
      <c r="D2190" s="7" t="s">
        <v>8509</v>
      </c>
    </row>
    <row r="2191" spans="1:5" x14ac:dyDescent="0.25">
      <c r="A2191" s="4" t="s">
        <v>2903</v>
      </c>
      <c r="B2191" s="7">
        <v>145</v>
      </c>
      <c r="C2191" s="7">
        <v>1</v>
      </c>
      <c r="D2191" s="7" t="s">
        <v>8510</v>
      </c>
    </row>
    <row r="2192" spans="1:5" x14ac:dyDescent="0.25">
      <c r="A2192" s="4" t="s">
        <v>2904</v>
      </c>
      <c r="B2192" s="7">
        <v>145</v>
      </c>
      <c r="C2192" s="7">
        <v>0.97</v>
      </c>
      <c r="D2192" s="7" t="s">
        <v>8511</v>
      </c>
      <c r="E2192" s="7" t="s">
        <v>8445</v>
      </c>
    </row>
    <row r="2193" spans="1:5" x14ac:dyDescent="0.25">
      <c r="A2193" s="4" t="s">
        <v>2905</v>
      </c>
      <c r="B2193" s="7">
        <v>106</v>
      </c>
      <c r="C2193" s="7">
        <v>1</v>
      </c>
      <c r="D2193" s="7" t="s">
        <v>8512</v>
      </c>
    </row>
    <row r="2194" spans="1:5" x14ac:dyDescent="0.25">
      <c r="A2194" s="4" t="s">
        <v>2906</v>
      </c>
      <c r="B2194" s="7">
        <v>159</v>
      </c>
      <c r="C2194" s="7">
        <v>0.52</v>
      </c>
      <c r="D2194" s="7" t="s">
        <v>8513</v>
      </c>
    </row>
    <row r="2195" spans="1:5" x14ac:dyDescent="0.25">
      <c r="A2195" s="4" t="s">
        <v>2907</v>
      </c>
      <c r="B2195" s="7">
        <v>145</v>
      </c>
      <c r="C2195" s="7">
        <v>0.92</v>
      </c>
      <c r="D2195" s="7" t="s">
        <v>8514</v>
      </c>
    </row>
    <row r="2196" spans="1:5" x14ac:dyDescent="0.25">
      <c r="A2196" s="4" t="s">
        <v>2908</v>
      </c>
      <c r="B2196" s="7">
        <v>145</v>
      </c>
      <c r="C2196" s="7">
        <v>0.87</v>
      </c>
      <c r="D2196" s="7" t="s">
        <v>8515</v>
      </c>
    </row>
    <row r="2197" spans="1:5" x14ac:dyDescent="0.25">
      <c r="A2197" s="4" t="s">
        <v>2909</v>
      </c>
      <c r="B2197" s="7">
        <v>156</v>
      </c>
      <c r="C2197" s="7">
        <v>0.7</v>
      </c>
      <c r="D2197" s="7" t="s">
        <v>8516</v>
      </c>
    </row>
    <row r="2198" spans="1:5" x14ac:dyDescent="0.25">
      <c r="A2198" s="4" t="s">
        <v>2910</v>
      </c>
      <c r="B2198" s="7">
        <v>145</v>
      </c>
      <c r="C2198" s="7">
        <v>0.72</v>
      </c>
      <c r="D2198" s="7" t="s">
        <v>8517</v>
      </c>
    </row>
    <row r="2199" spans="1:5" x14ac:dyDescent="0.25">
      <c r="A2199" s="4" t="s">
        <v>2911</v>
      </c>
      <c r="B2199" s="7">
        <v>170</v>
      </c>
      <c r="C2199" s="7">
        <v>0.69</v>
      </c>
      <c r="D2199" s="7" t="s">
        <v>8518</v>
      </c>
    </row>
    <row r="2200" spans="1:5" x14ac:dyDescent="0.25">
      <c r="A2200" s="4" t="s">
        <v>2912</v>
      </c>
      <c r="B2200" s="7">
        <v>182</v>
      </c>
      <c r="C2200" s="7">
        <v>0.69</v>
      </c>
      <c r="D2200" s="7" t="s">
        <v>8519</v>
      </c>
    </row>
    <row r="2201" spans="1:5" x14ac:dyDescent="0.25">
      <c r="A2201" s="4" t="s">
        <v>2913</v>
      </c>
      <c r="B2201" s="7">
        <v>138</v>
      </c>
      <c r="C2201" s="7">
        <v>0.93</v>
      </c>
      <c r="D2201" s="7" t="s">
        <v>8520</v>
      </c>
    </row>
    <row r="2202" spans="1:5" x14ac:dyDescent="0.25">
      <c r="A2202" s="4" t="s">
        <v>2914</v>
      </c>
      <c r="B2202" s="7">
        <v>170</v>
      </c>
      <c r="C2202" s="7">
        <v>1</v>
      </c>
      <c r="D2202" s="7" t="s">
        <v>8521</v>
      </c>
      <c r="E2202" s="7" t="s">
        <v>5308</v>
      </c>
    </row>
    <row r="2203" spans="1:5" x14ac:dyDescent="0.25">
      <c r="A2203" s="4" t="s">
        <v>2915</v>
      </c>
      <c r="B2203" s="7">
        <v>107</v>
      </c>
      <c r="C2203" s="7">
        <v>0.5</v>
      </c>
      <c r="D2203" s="7" t="s">
        <v>8522</v>
      </c>
    </row>
    <row r="2204" spans="1:5" x14ac:dyDescent="0.25">
      <c r="A2204" s="4" t="s">
        <v>2916</v>
      </c>
      <c r="B2204" s="7">
        <v>146</v>
      </c>
      <c r="C2204" s="7">
        <v>0.59</v>
      </c>
      <c r="D2204" s="7" t="s">
        <v>8523</v>
      </c>
    </row>
    <row r="2205" spans="1:5" x14ac:dyDescent="0.25">
      <c r="A2205" s="4" t="s">
        <v>2917</v>
      </c>
      <c r="B2205" s="7">
        <v>146</v>
      </c>
      <c r="C2205" s="7">
        <v>0.63</v>
      </c>
      <c r="D2205" s="7" t="s">
        <v>8524</v>
      </c>
      <c r="E2205" s="7" t="s">
        <v>8525</v>
      </c>
    </row>
    <row r="2206" spans="1:5" x14ac:dyDescent="0.25">
      <c r="A2206" s="4" t="s">
        <v>2918</v>
      </c>
      <c r="B2206" s="7" t="s">
        <v>65</v>
      </c>
      <c r="C2206" s="7">
        <v>0.68</v>
      </c>
      <c r="D2206" s="7" t="s">
        <v>8526</v>
      </c>
      <c r="E2206" s="7" t="s">
        <v>7191</v>
      </c>
    </row>
    <row r="2207" spans="1:5" x14ac:dyDescent="0.25">
      <c r="A2207" s="4" t="s">
        <v>2919</v>
      </c>
      <c r="B2207" s="7">
        <v>170</v>
      </c>
      <c r="C2207" s="7">
        <v>0.64</v>
      </c>
      <c r="D2207" s="7" t="s">
        <v>8527</v>
      </c>
      <c r="E2207" s="7" t="s">
        <v>8528</v>
      </c>
    </row>
    <row r="2208" spans="1:5" x14ac:dyDescent="0.25">
      <c r="A2208" s="4" t="s">
        <v>2920</v>
      </c>
      <c r="B2208" s="7">
        <v>186</v>
      </c>
      <c r="C2208" s="7">
        <v>0.84</v>
      </c>
      <c r="D2208" s="7" t="s">
        <v>8529</v>
      </c>
    </row>
    <row r="2209" spans="1:5" x14ac:dyDescent="0.25">
      <c r="A2209" s="4" t="s">
        <v>2921</v>
      </c>
      <c r="B2209" s="7">
        <v>162</v>
      </c>
      <c r="C2209" s="7">
        <v>0.82</v>
      </c>
      <c r="D2209" s="7" t="s">
        <v>8530</v>
      </c>
      <c r="E2209" s="7" t="s">
        <v>5062</v>
      </c>
    </row>
    <row r="2210" spans="1:5" x14ac:dyDescent="0.25">
      <c r="A2210" s="4" t="s">
        <v>2922</v>
      </c>
      <c r="B2210" s="7">
        <v>170</v>
      </c>
      <c r="C2210" s="7">
        <v>0.94</v>
      </c>
      <c r="D2210" s="7" t="s">
        <v>8531</v>
      </c>
    </row>
    <row r="2211" spans="1:5" x14ac:dyDescent="0.25">
      <c r="A2211" s="4" t="s">
        <v>2923</v>
      </c>
      <c r="B2211" s="7">
        <v>190</v>
      </c>
      <c r="C2211" s="7">
        <v>0.85</v>
      </c>
      <c r="D2211" s="7" t="s">
        <v>8532</v>
      </c>
      <c r="E2211" s="7" t="s">
        <v>5201</v>
      </c>
    </row>
    <row r="2212" spans="1:5" x14ac:dyDescent="0.25">
      <c r="A2212" s="4" t="s">
        <v>2924</v>
      </c>
      <c r="B2212" s="7">
        <v>170</v>
      </c>
      <c r="C2212" s="7">
        <v>0.71</v>
      </c>
      <c r="D2212" s="7" t="s">
        <v>8533</v>
      </c>
    </row>
    <row r="2213" spans="1:5" x14ac:dyDescent="0.25">
      <c r="A2213" s="4" t="s">
        <v>2925</v>
      </c>
      <c r="B2213" s="7">
        <v>176</v>
      </c>
      <c r="C2213" s="7">
        <v>0.88</v>
      </c>
      <c r="D2213" s="7" t="s">
        <v>8534</v>
      </c>
    </row>
    <row r="2214" spans="1:5" x14ac:dyDescent="0.25">
      <c r="A2214" s="4" t="s">
        <v>2926</v>
      </c>
      <c r="B2214" s="7">
        <v>182</v>
      </c>
      <c r="C2214" s="7">
        <v>0.71</v>
      </c>
      <c r="D2214" s="7" t="s">
        <v>8535</v>
      </c>
    </row>
    <row r="2215" spans="1:5" x14ac:dyDescent="0.25">
      <c r="A2215" s="4" t="s">
        <v>2927</v>
      </c>
      <c r="B2215" s="7">
        <v>170</v>
      </c>
      <c r="C2215" s="7">
        <v>1</v>
      </c>
      <c r="D2215" s="7" t="s">
        <v>8536</v>
      </c>
    </row>
    <row r="2216" spans="1:5" x14ac:dyDescent="0.25">
      <c r="A2216" s="4" t="s">
        <v>2928</v>
      </c>
      <c r="B2216" s="7">
        <v>182</v>
      </c>
      <c r="C2216" s="7">
        <v>0.65</v>
      </c>
      <c r="D2216" s="7" t="s">
        <v>8537</v>
      </c>
    </row>
    <row r="2217" spans="1:5" x14ac:dyDescent="0.25">
      <c r="A2217" s="4" t="s">
        <v>2929</v>
      </c>
      <c r="B2217" s="7">
        <v>176</v>
      </c>
      <c r="C2217" s="7">
        <v>0.8</v>
      </c>
      <c r="D2217" s="7" t="s">
        <v>8538</v>
      </c>
    </row>
    <row r="2218" spans="1:5" x14ac:dyDescent="0.25">
      <c r="A2218" s="4" t="s">
        <v>2930</v>
      </c>
      <c r="B2218" s="7">
        <v>186</v>
      </c>
      <c r="C2218" s="7">
        <v>0.76</v>
      </c>
      <c r="D2218" s="7" t="s">
        <v>8539</v>
      </c>
    </row>
    <row r="2219" spans="1:5" x14ac:dyDescent="0.25">
      <c r="A2219" s="4" t="s">
        <v>2931</v>
      </c>
      <c r="B2219" s="7">
        <v>186</v>
      </c>
      <c r="C2219" s="7">
        <v>0.75</v>
      </c>
      <c r="D2219" s="7" t="s">
        <v>8540</v>
      </c>
    </row>
    <row r="2220" spans="1:5" x14ac:dyDescent="0.25">
      <c r="A2220" s="4" t="s">
        <v>2932</v>
      </c>
      <c r="B2220" s="7">
        <v>173</v>
      </c>
      <c r="C2220" s="7">
        <v>0.98</v>
      </c>
      <c r="D2220" s="7" t="s">
        <v>8541</v>
      </c>
    </row>
    <row r="2221" spans="1:5" x14ac:dyDescent="0.25">
      <c r="A2221" s="4" t="s">
        <v>2933</v>
      </c>
      <c r="B2221" s="7">
        <v>184</v>
      </c>
      <c r="C2221" s="7">
        <v>0.88</v>
      </c>
      <c r="D2221" s="7" t="s">
        <v>8542</v>
      </c>
    </row>
    <row r="2222" spans="1:5" x14ac:dyDescent="0.25">
      <c r="A2222" s="4" t="s">
        <v>2934</v>
      </c>
      <c r="B2222" s="7">
        <v>173</v>
      </c>
      <c r="C2222" s="7">
        <v>0.98</v>
      </c>
      <c r="D2222" s="7" t="s">
        <v>8543</v>
      </c>
    </row>
    <row r="2223" spans="1:5" x14ac:dyDescent="0.25">
      <c r="A2223" s="4" t="s">
        <v>2935</v>
      </c>
      <c r="B2223" s="7">
        <v>173</v>
      </c>
      <c r="C2223" s="7">
        <v>0.98</v>
      </c>
      <c r="D2223" s="7" t="s">
        <v>8544</v>
      </c>
    </row>
    <row r="2224" spans="1:5" x14ac:dyDescent="0.25">
      <c r="A2224" s="4" t="s">
        <v>2936</v>
      </c>
      <c r="B2224" s="7">
        <v>173</v>
      </c>
      <c r="C2224" s="7">
        <v>0.98</v>
      </c>
      <c r="D2224" s="7" t="s">
        <v>8545</v>
      </c>
    </row>
    <row r="2225" spans="1:5" x14ac:dyDescent="0.25">
      <c r="A2225" s="4" t="s">
        <v>2937</v>
      </c>
      <c r="B2225" s="7">
        <v>173</v>
      </c>
      <c r="C2225" s="7">
        <v>1</v>
      </c>
      <c r="D2225" s="7" t="s">
        <v>8546</v>
      </c>
    </row>
    <row r="2226" spans="1:5" x14ac:dyDescent="0.25">
      <c r="A2226" s="4" t="s">
        <v>2938</v>
      </c>
      <c r="B2226" s="7">
        <v>173</v>
      </c>
      <c r="C2226" s="7">
        <v>1</v>
      </c>
      <c r="D2226" s="7" t="s">
        <v>8547</v>
      </c>
    </row>
    <row r="2227" spans="1:5" x14ac:dyDescent="0.25">
      <c r="A2227" s="4" t="s">
        <v>2939</v>
      </c>
      <c r="B2227" s="7">
        <v>173</v>
      </c>
      <c r="C2227" s="7">
        <v>1</v>
      </c>
      <c r="D2227" s="7" t="s">
        <v>8548</v>
      </c>
    </row>
    <row r="2228" spans="1:5" x14ac:dyDescent="0.25">
      <c r="A2228" s="4" t="s">
        <v>2940</v>
      </c>
      <c r="B2228" s="7">
        <v>173</v>
      </c>
      <c r="C2228" s="7">
        <v>1</v>
      </c>
      <c r="D2228" s="7" t="s">
        <v>8549</v>
      </c>
    </row>
    <row r="2229" spans="1:5" x14ac:dyDescent="0.25">
      <c r="A2229" s="4" t="s">
        <v>2941</v>
      </c>
      <c r="B2229" s="7">
        <v>198</v>
      </c>
      <c r="C2229" s="7">
        <v>0.52</v>
      </c>
      <c r="D2229" s="7" t="s">
        <v>8550</v>
      </c>
    </row>
    <row r="2230" spans="1:5" x14ac:dyDescent="0.25">
      <c r="A2230" s="4" t="s">
        <v>2942</v>
      </c>
      <c r="B2230" s="7">
        <v>173</v>
      </c>
      <c r="C2230" s="7">
        <v>0.98</v>
      </c>
      <c r="D2230" s="7" t="s">
        <v>8551</v>
      </c>
    </row>
    <row r="2231" spans="1:5" x14ac:dyDescent="0.25">
      <c r="A2231" s="4" t="s">
        <v>2943</v>
      </c>
      <c r="B2231" s="7">
        <v>147</v>
      </c>
      <c r="C2231" s="7">
        <v>0.52</v>
      </c>
      <c r="D2231" s="7" t="s">
        <v>8552</v>
      </c>
    </row>
    <row r="2232" spans="1:5" x14ac:dyDescent="0.25">
      <c r="A2232" s="4" t="s">
        <v>2944</v>
      </c>
      <c r="B2232" s="7">
        <v>173</v>
      </c>
      <c r="C2232" s="7">
        <v>0.75</v>
      </c>
      <c r="D2232" s="7" t="s">
        <v>8553</v>
      </c>
    </row>
    <row r="2233" spans="1:5" x14ac:dyDescent="0.25">
      <c r="A2233" s="4" t="s">
        <v>2945</v>
      </c>
      <c r="B2233" s="7">
        <v>173</v>
      </c>
      <c r="C2233" s="7">
        <v>0.98</v>
      </c>
      <c r="D2233" s="7" t="s">
        <v>8554</v>
      </c>
    </row>
    <row r="2234" spans="1:5" x14ac:dyDescent="0.25">
      <c r="A2234" s="4" t="s">
        <v>2946</v>
      </c>
      <c r="B2234" s="7">
        <v>173</v>
      </c>
      <c r="C2234" s="7">
        <v>0.99</v>
      </c>
      <c r="D2234" s="7" t="s">
        <v>8555</v>
      </c>
    </row>
    <row r="2235" spans="1:5" x14ac:dyDescent="0.25">
      <c r="A2235" s="4" t="s">
        <v>2947</v>
      </c>
      <c r="B2235" s="7">
        <v>173</v>
      </c>
      <c r="C2235" s="7">
        <v>0.99</v>
      </c>
      <c r="D2235" s="7" t="s">
        <v>8556</v>
      </c>
    </row>
    <row r="2236" spans="1:5" x14ac:dyDescent="0.25">
      <c r="A2236" s="4" t="s">
        <v>2948</v>
      </c>
      <c r="B2236" s="7">
        <v>173</v>
      </c>
      <c r="C2236" s="7">
        <v>0.99</v>
      </c>
      <c r="D2236" s="7" t="s">
        <v>8557</v>
      </c>
    </row>
    <row r="2237" spans="1:5" x14ac:dyDescent="0.25">
      <c r="A2237" s="4" t="s">
        <v>2949</v>
      </c>
      <c r="B2237" s="7">
        <v>173</v>
      </c>
      <c r="C2237" s="7">
        <v>0.99</v>
      </c>
      <c r="D2237" s="7" t="s">
        <v>8558</v>
      </c>
    </row>
    <row r="2238" spans="1:5" x14ac:dyDescent="0.25">
      <c r="A2238" s="4" t="s">
        <v>2950</v>
      </c>
      <c r="B2238" s="7">
        <v>184</v>
      </c>
      <c r="C2238" s="7">
        <v>0.54</v>
      </c>
      <c r="D2238" s="7" t="s">
        <v>8559</v>
      </c>
      <c r="E2238" s="7" t="s">
        <v>8560</v>
      </c>
    </row>
    <row r="2239" spans="1:5" x14ac:dyDescent="0.25">
      <c r="A2239" s="4" t="s">
        <v>2951</v>
      </c>
      <c r="B2239" s="7">
        <v>192</v>
      </c>
      <c r="C2239" s="7">
        <v>0.62</v>
      </c>
      <c r="D2239" s="7" t="s">
        <v>8561</v>
      </c>
    </row>
    <row r="2240" spans="1:5" x14ac:dyDescent="0.25">
      <c r="A2240" s="4" t="s">
        <v>2952</v>
      </c>
      <c r="B2240" s="7">
        <v>173</v>
      </c>
      <c r="C2240" s="7">
        <v>1</v>
      </c>
      <c r="D2240" s="7" t="s">
        <v>8562</v>
      </c>
    </row>
    <row r="2241" spans="1:5" x14ac:dyDescent="0.25">
      <c r="A2241" s="4" t="s">
        <v>2953</v>
      </c>
      <c r="B2241" s="7">
        <v>173</v>
      </c>
      <c r="C2241" s="7">
        <v>0.91</v>
      </c>
      <c r="D2241" s="7" t="s">
        <v>8563</v>
      </c>
      <c r="E2241" s="7" t="s">
        <v>8564</v>
      </c>
    </row>
    <row r="2242" spans="1:5" x14ac:dyDescent="0.25">
      <c r="A2242" s="4" t="s">
        <v>2954</v>
      </c>
      <c r="B2242" s="7">
        <v>173</v>
      </c>
      <c r="C2242" s="7">
        <v>1</v>
      </c>
      <c r="D2242" s="7" t="s">
        <v>8565</v>
      </c>
    </row>
    <row r="2243" spans="1:5" x14ac:dyDescent="0.25">
      <c r="A2243" s="4" t="s">
        <v>2955</v>
      </c>
      <c r="B2243" s="7">
        <v>173</v>
      </c>
      <c r="C2243" s="7">
        <v>0.91</v>
      </c>
      <c r="D2243" s="7" t="s">
        <v>8566</v>
      </c>
    </row>
    <row r="2244" spans="1:5" x14ac:dyDescent="0.25">
      <c r="A2244" s="4" t="s">
        <v>2956</v>
      </c>
      <c r="B2244" s="7">
        <v>173</v>
      </c>
      <c r="C2244" s="7">
        <v>0.83</v>
      </c>
      <c r="D2244" s="7" t="s">
        <v>8567</v>
      </c>
    </row>
    <row r="2245" spans="1:5" x14ac:dyDescent="0.25">
      <c r="A2245" s="4" t="s">
        <v>2957</v>
      </c>
      <c r="B2245" s="7">
        <v>173</v>
      </c>
      <c r="C2245" s="7">
        <v>0.77</v>
      </c>
      <c r="D2245" s="7" t="s">
        <v>8568</v>
      </c>
    </row>
    <row r="2246" spans="1:5" x14ac:dyDescent="0.25">
      <c r="A2246" s="4" t="s">
        <v>2958</v>
      </c>
      <c r="B2246" s="7">
        <v>173</v>
      </c>
      <c r="C2246" s="7">
        <v>1</v>
      </c>
      <c r="D2246" s="7" t="s">
        <v>8569</v>
      </c>
    </row>
    <row r="2247" spans="1:5" x14ac:dyDescent="0.25">
      <c r="A2247" s="4" t="s">
        <v>2959</v>
      </c>
      <c r="B2247" s="7">
        <v>179</v>
      </c>
      <c r="C2247" s="7">
        <v>1</v>
      </c>
      <c r="D2247" s="7" t="s">
        <v>8570</v>
      </c>
    </row>
    <row r="2248" spans="1:5" x14ac:dyDescent="0.25">
      <c r="A2248" s="4" t="s">
        <v>2960</v>
      </c>
      <c r="B2248" s="7">
        <v>184</v>
      </c>
      <c r="C2248" s="7">
        <v>0.9</v>
      </c>
      <c r="D2248" s="7" t="s">
        <v>8571</v>
      </c>
    </row>
    <row r="2249" spans="1:5" x14ac:dyDescent="0.25">
      <c r="A2249" s="4" t="s">
        <v>2961</v>
      </c>
      <c r="B2249" s="7">
        <v>173</v>
      </c>
      <c r="C2249" s="7">
        <v>0.99</v>
      </c>
      <c r="D2249" s="7" t="s">
        <v>8572</v>
      </c>
    </row>
    <row r="2250" spans="1:5" x14ac:dyDescent="0.25">
      <c r="A2250" s="4" t="s">
        <v>2962</v>
      </c>
      <c r="B2250" s="7">
        <v>164</v>
      </c>
      <c r="C2250" s="7">
        <v>0.54</v>
      </c>
      <c r="D2250" s="7" t="s">
        <v>8573</v>
      </c>
      <c r="E2250" s="7" t="s">
        <v>8574</v>
      </c>
    </row>
    <row r="2251" spans="1:5" x14ac:dyDescent="0.25">
      <c r="A2251" s="4" t="s">
        <v>2963</v>
      </c>
      <c r="B2251" s="7">
        <v>173</v>
      </c>
      <c r="C2251" s="7">
        <v>0.99</v>
      </c>
      <c r="D2251" s="7" t="s">
        <v>8575</v>
      </c>
    </row>
    <row r="2252" spans="1:5" x14ac:dyDescent="0.25">
      <c r="A2252" s="4" t="s">
        <v>2964</v>
      </c>
      <c r="B2252" s="7">
        <v>179</v>
      </c>
      <c r="C2252" s="7">
        <v>0.89</v>
      </c>
      <c r="D2252" s="7" t="s">
        <v>8576</v>
      </c>
    </row>
    <row r="2253" spans="1:5" x14ac:dyDescent="0.25">
      <c r="A2253" s="4" t="s">
        <v>2965</v>
      </c>
      <c r="B2253" s="7">
        <v>173</v>
      </c>
      <c r="C2253" s="7">
        <v>0.99</v>
      </c>
      <c r="D2253" s="7" t="s">
        <v>8577</v>
      </c>
    </row>
    <row r="2254" spans="1:5" x14ac:dyDescent="0.25">
      <c r="A2254" s="4" t="s">
        <v>2966</v>
      </c>
      <c r="B2254" s="7">
        <v>184</v>
      </c>
      <c r="C2254" s="7">
        <v>0.6</v>
      </c>
      <c r="D2254" s="7" t="s">
        <v>8578</v>
      </c>
    </row>
    <row r="2255" spans="1:5" x14ac:dyDescent="0.25">
      <c r="A2255" s="4" t="s">
        <v>2967</v>
      </c>
      <c r="B2255" s="7">
        <v>184</v>
      </c>
      <c r="C2255" s="7">
        <v>0.79</v>
      </c>
      <c r="D2255" s="7" t="s">
        <v>8579</v>
      </c>
      <c r="E2255" s="7" t="s">
        <v>6569</v>
      </c>
    </row>
    <row r="2256" spans="1:5" x14ac:dyDescent="0.25">
      <c r="A2256" s="4" t="s">
        <v>2968</v>
      </c>
      <c r="B2256" s="7">
        <v>173</v>
      </c>
      <c r="C2256" s="7">
        <v>0.79</v>
      </c>
      <c r="D2256" s="7" t="s">
        <v>8580</v>
      </c>
    </row>
    <row r="2257" spans="1:4" x14ac:dyDescent="0.25">
      <c r="A2257" s="4" t="s">
        <v>2969</v>
      </c>
      <c r="B2257" s="7">
        <v>184</v>
      </c>
      <c r="C2257" s="7">
        <v>0.86</v>
      </c>
      <c r="D2257" s="7" t="s">
        <v>8581</v>
      </c>
    </row>
    <row r="2258" spans="1:4" x14ac:dyDescent="0.25">
      <c r="A2258" s="4" t="s">
        <v>2970</v>
      </c>
      <c r="B2258" s="7">
        <v>184</v>
      </c>
      <c r="C2258" s="7">
        <v>0.89</v>
      </c>
      <c r="D2258" s="7" t="s">
        <v>8582</v>
      </c>
    </row>
    <row r="2259" spans="1:4" x14ac:dyDescent="0.25">
      <c r="A2259" s="4" t="s">
        <v>2971</v>
      </c>
      <c r="B2259" s="7">
        <v>190</v>
      </c>
      <c r="C2259" s="7">
        <v>0.85</v>
      </c>
      <c r="D2259" s="7" t="s">
        <v>8583</v>
      </c>
    </row>
    <row r="2260" spans="1:4" x14ac:dyDescent="0.25">
      <c r="A2260" s="4" t="s">
        <v>2972</v>
      </c>
      <c r="B2260" s="7">
        <v>191</v>
      </c>
      <c r="C2260" s="7">
        <v>0.57999999999999996</v>
      </c>
      <c r="D2260" s="7" t="s">
        <v>8584</v>
      </c>
    </row>
    <row r="2261" spans="1:4" x14ac:dyDescent="0.25">
      <c r="A2261" s="4" t="s">
        <v>2973</v>
      </c>
      <c r="B2261" s="7">
        <v>189</v>
      </c>
      <c r="C2261" s="7">
        <v>0.89</v>
      </c>
      <c r="D2261" s="7" t="s">
        <v>8585</v>
      </c>
    </row>
    <row r="2262" spans="1:4" x14ac:dyDescent="0.25">
      <c r="A2262" s="4" t="s">
        <v>2974</v>
      </c>
      <c r="B2262" s="7">
        <v>186</v>
      </c>
      <c r="C2262" s="7">
        <v>0.83</v>
      </c>
      <c r="D2262" s="7" t="s">
        <v>8586</v>
      </c>
    </row>
    <row r="2263" spans="1:4" x14ac:dyDescent="0.25">
      <c r="A2263" s="4" t="s">
        <v>2975</v>
      </c>
      <c r="B2263" s="7">
        <v>182</v>
      </c>
      <c r="C2263" s="7">
        <v>0.73</v>
      </c>
      <c r="D2263" s="7" t="s">
        <v>8587</v>
      </c>
    </row>
    <row r="2264" spans="1:4" x14ac:dyDescent="0.25">
      <c r="A2264" s="4" t="s">
        <v>2976</v>
      </c>
      <c r="B2264" s="7">
        <v>176</v>
      </c>
      <c r="C2264" s="7">
        <v>0.8</v>
      </c>
      <c r="D2264" s="7" t="s">
        <v>8588</v>
      </c>
    </row>
    <row r="2265" spans="1:4" x14ac:dyDescent="0.25">
      <c r="A2265" s="4" t="s">
        <v>2977</v>
      </c>
      <c r="B2265" s="7">
        <v>176</v>
      </c>
      <c r="C2265" s="7">
        <v>0.75</v>
      </c>
      <c r="D2265" s="7" t="s">
        <v>8589</v>
      </c>
    </row>
    <row r="2266" spans="1:4" x14ac:dyDescent="0.25">
      <c r="A2266" s="4" t="s">
        <v>2978</v>
      </c>
      <c r="B2266" s="7" t="s">
        <v>100</v>
      </c>
      <c r="C2266" s="7">
        <v>0.74</v>
      </c>
      <c r="D2266" s="7" t="s">
        <v>8590</v>
      </c>
    </row>
    <row r="2267" spans="1:4" x14ac:dyDescent="0.25">
      <c r="A2267" s="4" t="s">
        <v>2979</v>
      </c>
      <c r="B2267" s="7">
        <v>162</v>
      </c>
      <c r="C2267" s="7">
        <v>0.69</v>
      </c>
      <c r="D2267" s="7" t="s">
        <v>8591</v>
      </c>
    </row>
    <row r="2268" spans="1:4" x14ac:dyDescent="0.25">
      <c r="A2268" s="4" t="s">
        <v>2980</v>
      </c>
      <c r="B2268" s="7">
        <v>170</v>
      </c>
      <c r="C2268" s="7">
        <v>0.91</v>
      </c>
      <c r="D2268" s="7" t="s">
        <v>8592</v>
      </c>
    </row>
    <row r="2269" spans="1:4" x14ac:dyDescent="0.25">
      <c r="A2269" s="4" t="s">
        <v>2981</v>
      </c>
      <c r="B2269" s="7">
        <v>176</v>
      </c>
      <c r="C2269" s="7">
        <v>0.82</v>
      </c>
      <c r="D2269" s="7" t="s">
        <v>8593</v>
      </c>
    </row>
    <row r="2270" spans="1:4" x14ac:dyDescent="0.25">
      <c r="A2270" s="4" t="s">
        <v>2982</v>
      </c>
      <c r="B2270" s="7">
        <v>182</v>
      </c>
      <c r="C2270" s="7">
        <v>0.61</v>
      </c>
      <c r="D2270" s="7" t="s">
        <v>8594</v>
      </c>
    </row>
    <row r="2271" spans="1:4" x14ac:dyDescent="0.25">
      <c r="A2271" s="4" t="s">
        <v>2983</v>
      </c>
      <c r="B2271" s="7">
        <v>176</v>
      </c>
      <c r="C2271" s="7">
        <v>0.82</v>
      </c>
      <c r="D2271" s="7" t="s">
        <v>8595</v>
      </c>
    </row>
    <row r="2272" spans="1:4" x14ac:dyDescent="0.25">
      <c r="A2272" s="4" t="s">
        <v>2984</v>
      </c>
      <c r="B2272" s="7">
        <v>182</v>
      </c>
      <c r="C2272" s="7">
        <v>0.71</v>
      </c>
      <c r="D2272" s="7" t="s">
        <v>8596</v>
      </c>
    </row>
    <row r="2273" spans="1:5" x14ac:dyDescent="0.25">
      <c r="A2273" s="4" t="s">
        <v>2985</v>
      </c>
      <c r="B2273" s="7">
        <v>189</v>
      </c>
      <c r="C2273" s="7">
        <v>0.93</v>
      </c>
      <c r="D2273" s="7" t="s">
        <v>8597</v>
      </c>
    </row>
    <row r="2274" spans="1:5" x14ac:dyDescent="0.25">
      <c r="A2274" s="4" t="s">
        <v>2986</v>
      </c>
      <c r="B2274" s="7">
        <v>162</v>
      </c>
      <c r="C2274" s="7">
        <v>0.61</v>
      </c>
      <c r="D2274" s="7" t="s">
        <v>8598</v>
      </c>
      <c r="E2274" s="7" t="s">
        <v>5222</v>
      </c>
    </row>
    <row r="2275" spans="1:5" x14ac:dyDescent="0.25">
      <c r="A2275" s="4" t="s">
        <v>2987</v>
      </c>
      <c r="B2275" s="7">
        <v>182</v>
      </c>
      <c r="C2275" s="7">
        <v>0.74</v>
      </c>
      <c r="D2275" s="7" t="s">
        <v>8599</v>
      </c>
    </row>
    <row r="2276" spans="1:5" x14ac:dyDescent="0.25">
      <c r="A2276" s="4" t="s">
        <v>2988</v>
      </c>
      <c r="B2276" s="7">
        <v>182</v>
      </c>
      <c r="C2276" s="7">
        <v>0.63</v>
      </c>
      <c r="D2276" s="7" t="s">
        <v>8600</v>
      </c>
    </row>
    <row r="2277" spans="1:5" x14ac:dyDescent="0.25">
      <c r="A2277" s="4" t="s">
        <v>2989</v>
      </c>
      <c r="B2277" s="7">
        <v>182</v>
      </c>
      <c r="C2277" s="7">
        <v>0.5</v>
      </c>
      <c r="D2277" s="7" t="s">
        <v>8601</v>
      </c>
    </row>
    <row r="2278" spans="1:5" x14ac:dyDescent="0.25">
      <c r="A2278" s="4" t="s">
        <v>2990</v>
      </c>
      <c r="B2278" s="7">
        <v>158</v>
      </c>
      <c r="C2278" s="7">
        <v>0.68</v>
      </c>
      <c r="D2278" s="7" t="s">
        <v>8602</v>
      </c>
      <c r="E2278" s="7" t="s">
        <v>8603</v>
      </c>
    </row>
    <row r="2279" spans="1:5" x14ac:dyDescent="0.25">
      <c r="A2279" s="4" t="s">
        <v>2991</v>
      </c>
      <c r="B2279" s="7">
        <v>158</v>
      </c>
      <c r="C2279" s="7">
        <v>0.68</v>
      </c>
      <c r="D2279" s="7" t="s">
        <v>8604</v>
      </c>
    </row>
    <row r="2280" spans="1:5" x14ac:dyDescent="0.25">
      <c r="A2280" s="4" t="s">
        <v>2992</v>
      </c>
      <c r="B2280" s="7">
        <v>158</v>
      </c>
      <c r="C2280" s="7">
        <v>1</v>
      </c>
      <c r="D2280" s="7" t="s">
        <v>8605</v>
      </c>
    </row>
    <row r="2281" spans="1:5" x14ac:dyDescent="0.25">
      <c r="A2281" s="4" t="s">
        <v>2993</v>
      </c>
      <c r="B2281" s="7">
        <v>158</v>
      </c>
      <c r="C2281" s="7">
        <v>0.94</v>
      </c>
      <c r="D2281" s="7" t="s">
        <v>8606</v>
      </c>
    </row>
    <row r="2282" spans="1:5" x14ac:dyDescent="0.25">
      <c r="A2282" s="4" t="s">
        <v>2994</v>
      </c>
      <c r="B2282" s="7">
        <v>176</v>
      </c>
      <c r="C2282" s="7">
        <v>0.79</v>
      </c>
      <c r="D2282" s="7" t="s">
        <v>8607</v>
      </c>
      <c r="E2282" s="7" t="s">
        <v>7141</v>
      </c>
    </row>
    <row r="2283" spans="1:5" x14ac:dyDescent="0.25">
      <c r="A2283" s="4" t="s">
        <v>2995</v>
      </c>
      <c r="B2283" s="7">
        <v>173</v>
      </c>
      <c r="C2283" s="7">
        <v>0.75</v>
      </c>
      <c r="D2283" s="7" t="s">
        <v>8608</v>
      </c>
    </row>
    <row r="2284" spans="1:5" x14ac:dyDescent="0.25">
      <c r="A2284" s="4" t="s">
        <v>2996</v>
      </c>
      <c r="B2284" s="7">
        <v>184</v>
      </c>
      <c r="C2284" s="7">
        <v>0.93</v>
      </c>
      <c r="D2284" s="7" t="s">
        <v>8609</v>
      </c>
    </row>
    <row r="2285" spans="1:5" x14ac:dyDescent="0.25">
      <c r="A2285" s="4" t="s">
        <v>2997</v>
      </c>
      <c r="B2285" s="7">
        <v>184</v>
      </c>
      <c r="C2285" s="7">
        <v>0.92</v>
      </c>
      <c r="D2285" s="7" t="s">
        <v>8610</v>
      </c>
    </row>
    <row r="2286" spans="1:5" x14ac:dyDescent="0.25">
      <c r="A2286" s="4" t="s">
        <v>2998</v>
      </c>
      <c r="B2286" s="7">
        <v>179</v>
      </c>
      <c r="C2286" s="7">
        <v>0.77</v>
      </c>
      <c r="D2286" s="7" t="s">
        <v>8611</v>
      </c>
    </row>
    <row r="2287" spans="1:5" x14ac:dyDescent="0.25">
      <c r="A2287" s="4" t="s">
        <v>2999</v>
      </c>
      <c r="B2287" s="7">
        <v>173</v>
      </c>
      <c r="C2287" s="7">
        <v>0.52</v>
      </c>
      <c r="D2287" s="7" t="s">
        <v>8612</v>
      </c>
      <c r="E2287" s="7" t="s">
        <v>5311</v>
      </c>
    </row>
    <row r="2288" spans="1:5" x14ac:dyDescent="0.25">
      <c r="A2288" s="4" t="s">
        <v>3000</v>
      </c>
      <c r="B2288" s="7">
        <v>151</v>
      </c>
      <c r="C2288" s="7">
        <v>0.63</v>
      </c>
      <c r="D2288" s="7" t="s">
        <v>8613</v>
      </c>
    </row>
    <row r="2289" spans="1:5" x14ac:dyDescent="0.25">
      <c r="A2289" s="4" t="s">
        <v>3001</v>
      </c>
      <c r="B2289" s="7">
        <v>173</v>
      </c>
      <c r="C2289" s="7">
        <v>0.59</v>
      </c>
      <c r="D2289" s="7" t="s">
        <v>8614</v>
      </c>
    </row>
    <row r="2290" spans="1:5" x14ac:dyDescent="0.25">
      <c r="A2290" s="4" t="s">
        <v>3002</v>
      </c>
      <c r="B2290" s="7">
        <v>166</v>
      </c>
      <c r="C2290" s="7">
        <v>1</v>
      </c>
      <c r="D2290" s="7" t="s">
        <v>8615</v>
      </c>
    </row>
    <row r="2291" spans="1:5" x14ac:dyDescent="0.25">
      <c r="A2291" s="4" t="s">
        <v>3003</v>
      </c>
      <c r="B2291" s="7">
        <v>184</v>
      </c>
      <c r="C2291" s="7">
        <v>0.89</v>
      </c>
      <c r="D2291" s="7" t="s">
        <v>8616</v>
      </c>
    </row>
    <row r="2292" spans="1:5" x14ac:dyDescent="0.25">
      <c r="A2292" s="4" t="s">
        <v>3004</v>
      </c>
      <c r="B2292" s="7">
        <v>173</v>
      </c>
      <c r="C2292" s="7">
        <v>0.66</v>
      </c>
      <c r="D2292" s="7" t="s">
        <v>8617</v>
      </c>
    </row>
    <row r="2293" spans="1:5" x14ac:dyDescent="0.25">
      <c r="A2293" s="4" t="s">
        <v>3005</v>
      </c>
      <c r="B2293" s="7">
        <v>172</v>
      </c>
      <c r="C2293" s="7">
        <v>0.76</v>
      </c>
      <c r="D2293" s="7" t="s">
        <v>8618</v>
      </c>
    </row>
    <row r="2294" spans="1:5" x14ac:dyDescent="0.25">
      <c r="A2294" s="4" t="s">
        <v>3006</v>
      </c>
      <c r="B2294" s="7">
        <v>172</v>
      </c>
      <c r="C2294" s="7">
        <v>0.78</v>
      </c>
      <c r="D2294" s="7" t="s">
        <v>8619</v>
      </c>
    </row>
    <row r="2295" spans="1:5" x14ac:dyDescent="0.25">
      <c r="A2295" s="4" t="s">
        <v>3007</v>
      </c>
      <c r="B2295" s="7">
        <v>165</v>
      </c>
      <c r="C2295" s="7">
        <v>0.97</v>
      </c>
      <c r="D2295" s="7" t="s">
        <v>8620</v>
      </c>
      <c r="E2295" s="7" t="s">
        <v>8621</v>
      </c>
    </row>
    <row r="2296" spans="1:5" x14ac:dyDescent="0.25">
      <c r="A2296" s="4" t="s">
        <v>3008</v>
      </c>
      <c r="B2296" s="7">
        <v>172</v>
      </c>
      <c r="C2296" s="7">
        <v>0.86</v>
      </c>
      <c r="D2296" s="7" t="s">
        <v>8622</v>
      </c>
    </row>
    <row r="2297" spans="1:5" x14ac:dyDescent="0.25">
      <c r="A2297" s="4" t="s">
        <v>3009</v>
      </c>
      <c r="B2297" s="7">
        <v>172</v>
      </c>
      <c r="C2297" s="7">
        <v>0.81</v>
      </c>
      <c r="D2297" s="7" t="s">
        <v>8623</v>
      </c>
    </row>
    <row r="2298" spans="1:5" x14ac:dyDescent="0.25">
      <c r="A2298" s="4" t="s">
        <v>3010</v>
      </c>
      <c r="B2298" s="7">
        <v>172</v>
      </c>
      <c r="C2298" s="7">
        <v>0.72</v>
      </c>
      <c r="D2298" s="7" t="s">
        <v>8624</v>
      </c>
    </row>
    <row r="2299" spans="1:5" x14ac:dyDescent="0.25">
      <c r="A2299" s="4" t="s">
        <v>3011</v>
      </c>
      <c r="B2299" s="7">
        <v>165</v>
      </c>
      <c r="C2299" s="7">
        <v>1</v>
      </c>
      <c r="D2299" s="7" t="s">
        <v>8625</v>
      </c>
    </row>
    <row r="2300" spans="1:5" x14ac:dyDescent="0.25">
      <c r="A2300" s="4" t="s">
        <v>3012</v>
      </c>
      <c r="B2300" s="7">
        <v>172</v>
      </c>
      <c r="C2300" s="7">
        <v>0.81</v>
      </c>
      <c r="D2300" s="7" t="s">
        <v>8626</v>
      </c>
    </row>
    <row r="2301" spans="1:5" x14ac:dyDescent="0.25">
      <c r="A2301" s="4" t="s">
        <v>3013</v>
      </c>
      <c r="B2301" s="7">
        <v>172</v>
      </c>
      <c r="C2301" s="7">
        <v>0.9</v>
      </c>
      <c r="D2301" s="7" t="s">
        <v>8627</v>
      </c>
    </row>
    <row r="2302" spans="1:5" x14ac:dyDescent="0.25">
      <c r="A2302" s="4" t="s">
        <v>3014</v>
      </c>
      <c r="B2302" s="7">
        <v>172</v>
      </c>
      <c r="C2302" s="7">
        <v>0.81</v>
      </c>
      <c r="D2302" s="7" t="s">
        <v>8628</v>
      </c>
      <c r="E2302" s="7" t="s">
        <v>8629</v>
      </c>
    </row>
    <row r="2303" spans="1:5" x14ac:dyDescent="0.25">
      <c r="A2303" s="4" t="s">
        <v>3015</v>
      </c>
      <c r="B2303" s="7">
        <v>190</v>
      </c>
      <c r="C2303" s="7">
        <v>0.52</v>
      </c>
      <c r="D2303" s="7" t="s">
        <v>8630</v>
      </c>
      <c r="E2303" s="7" t="s">
        <v>8631</v>
      </c>
    </row>
    <row r="2304" spans="1:5" x14ac:dyDescent="0.25">
      <c r="A2304" s="4" t="s">
        <v>3016</v>
      </c>
      <c r="B2304" s="7">
        <v>172</v>
      </c>
      <c r="C2304" s="7">
        <v>0.78</v>
      </c>
      <c r="D2304" s="7" t="s">
        <v>8632</v>
      </c>
      <c r="E2304" s="7" t="s">
        <v>8633</v>
      </c>
    </row>
    <row r="2305" spans="1:5" x14ac:dyDescent="0.25">
      <c r="A2305" s="4" t="s">
        <v>3017</v>
      </c>
      <c r="B2305" s="7">
        <v>172</v>
      </c>
      <c r="C2305" s="7">
        <v>0.79</v>
      </c>
      <c r="D2305" s="7" t="s">
        <v>8634</v>
      </c>
      <c r="E2305" s="7" t="s">
        <v>8635</v>
      </c>
    </row>
    <row r="2306" spans="1:5" x14ac:dyDescent="0.25">
      <c r="A2306" s="4" t="s">
        <v>3018</v>
      </c>
      <c r="B2306" s="7">
        <v>172</v>
      </c>
      <c r="C2306" s="7">
        <v>0.73</v>
      </c>
      <c r="D2306" s="7" t="s">
        <v>8636</v>
      </c>
    </row>
    <row r="2307" spans="1:5" x14ac:dyDescent="0.25">
      <c r="A2307" s="4" t="s">
        <v>3019</v>
      </c>
      <c r="B2307" s="7">
        <v>178</v>
      </c>
      <c r="C2307" s="7">
        <v>0.95</v>
      </c>
      <c r="D2307" s="7" t="s">
        <v>8637</v>
      </c>
    </row>
    <row r="2308" spans="1:5" x14ac:dyDescent="0.25">
      <c r="A2308" s="4" t="s">
        <v>3020</v>
      </c>
      <c r="B2308" s="7">
        <v>165</v>
      </c>
      <c r="C2308" s="7">
        <v>1</v>
      </c>
      <c r="D2308" s="7" t="s">
        <v>8638</v>
      </c>
    </row>
    <row r="2309" spans="1:5" x14ac:dyDescent="0.25">
      <c r="A2309" s="4" t="s">
        <v>3021</v>
      </c>
      <c r="B2309" s="7">
        <v>172</v>
      </c>
      <c r="C2309" s="7">
        <v>0.74</v>
      </c>
      <c r="D2309" s="7" t="s">
        <v>8639</v>
      </c>
    </row>
    <row r="2310" spans="1:5" x14ac:dyDescent="0.25">
      <c r="A2310" s="4" t="s">
        <v>3022</v>
      </c>
      <c r="B2310" s="7">
        <v>172</v>
      </c>
      <c r="C2310" s="7">
        <v>0.76</v>
      </c>
      <c r="D2310" s="7" t="s">
        <v>8640</v>
      </c>
    </row>
    <row r="2311" spans="1:5" x14ac:dyDescent="0.25">
      <c r="A2311" s="4" t="s">
        <v>3023</v>
      </c>
      <c r="B2311" s="7">
        <v>172</v>
      </c>
      <c r="C2311" s="7">
        <v>0.73</v>
      </c>
      <c r="D2311" s="7" t="s">
        <v>8641</v>
      </c>
    </row>
    <row r="2312" spans="1:5" x14ac:dyDescent="0.25">
      <c r="A2312" s="4" t="s">
        <v>3024</v>
      </c>
      <c r="B2312" s="7">
        <v>172</v>
      </c>
      <c r="C2312" s="7">
        <v>0.74</v>
      </c>
      <c r="D2312" s="7" t="s">
        <v>8642</v>
      </c>
    </row>
    <row r="2313" spans="1:5" x14ac:dyDescent="0.25">
      <c r="A2313" s="4" t="s">
        <v>3025</v>
      </c>
      <c r="B2313" s="7">
        <v>172</v>
      </c>
      <c r="C2313" s="7">
        <v>0.74</v>
      </c>
      <c r="D2313" s="7" t="s">
        <v>8643</v>
      </c>
    </row>
    <row r="2314" spans="1:5" x14ac:dyDescent="0.25">
      <c r="A2314" s="4" t="s">
        <v>3026</v>
      </c>
      <c r="B2314" s="7">
        <v>172</v>
      </c>
      <c r="C2314" s="7">
        <v>0.74</v>
      </c>
      <c r="D2314" s="7" t="s">
        <v>8644</v>
      </c>
      <c r="E2314" s="7" t="s">
        <v>6171</v>
      </c>
    </row>
    <row r="2315" spans="1:5" x14ac:dyDescent="0.25">
      <c r="A2315" s="4" t="s">
        <v>3027</v>
      </c>
      <c r="B2315" s="7">
        <v>172</v>
      </c>
      <c r="C2315" s="7">
        <v>0.74</v>
      </c>
      <c r="D2315" s="7" t="s">
        <v>8645</v>
      </c>
    </row>
    <row r="2316" spans="1:5" x14ac:dyDescent="0.25">
      <c r="A2316" s="4" t="s">
        <v>3028</v>
      </c>
      <c r="B2316" s="7">
        <v>172</v>
      </c>
      <c r="C2316" s="7">
        <v>0.74</v>
      </c>
      <c r="D2316" s="7" t="s">
        <v>8646</v>
      </c>
    </row>
    <row r="2317" spans="1:5" x14ac:dyDescent="0.25">
      <c r="A2317" s="4" t="s">
        <v>3029</v>
      </c>
      <c r="B2317" s="7">
        <v>178</v>
      </c>
      <c r="C2317" s="7">
        <v>0.95</v>
      </c>
      <c r="D2317" s="7" t="s">
        <v>8647</v>
      </c>
      <c r="E2317" s="7" t="s">
        <v>8648</v>
      </c>
    </row>
    <row r="2318" spans="1:5" x14ac:dyDescent="0.25">
      <c r="A2318" s="4" t="s">
        <v>3030</v>
      </c>
      <c r="B2318" s="7">
        <v>172</v>
      </c>
      <c r="C2318" s="7">
        <v>0.77</v>
      </c>
      <c r="D2318" s="7" t="s">
        <v>8649</v>
      </c>
    </row>
    <row r="2319" spans="1:5" x14ac:dyDescent="0.25">
      <c r="A2319" s="4" t="s">
        <v>3031</v>
      </c>
      <c r="B2319" s="7">
        <v>165</v>
      </c>
      <c r="C2319" s="7">
        <v>1</v>
      </c>
      <c r="D2319" s="7" t="s">
        <v>8650</v>
      </c>
    </row>
    <row r="2320" spans="1:5" x14ac:dyDescent="0.25">
      <c r="A2320" s="4" t="s">
        <v>3032</v>
      </c>
      <c r="B2320" s="7">
        <v>172</v>
      </c>
      <c r="C2320" s="7">
        <v>0.83</v>
      </c>
      <c r="D2320" s="7" t="s">
        <v>8651</v>
      </c>
    </row>
    <row r="2321" spans="1:5" x14ac:dyDescent="0.25">
      <c r="A2321" s="4" t="s">
        <v>3033</v>
      </c>
      <c r="B2321" s="7">
        <v>172</v>
      </c>
      <c r="C2321" s="7">
        <v>0.8</v>
      </c>
      <c r="D2321" s="7" t="s">
        <v>8652</v>
      </c>
      <c r="E2321" s="7" t="s">
        <v>5106</v>
      </c>
    </row>
    <row r="2322" spans="1:5" x14ac:dyDescent="0.25">
      <c r="A2322" s="4" t="s">
        <v>3034</v>
      </c>
      <c r="B2322" s="7">
        <v>172</v>
      </c>
      <c r="C2322" s="7">
        <v>0.8</v>
      </c>
      <c r="D2322" s="7" t="s">
        <v>8653</v>
      </c>
    </row>
    <row r="2323" spans="1:5" x14ac:dyDescent="0.25">
      <c r="A2323" s="4" t="s">
        <v>3035</v>
      </c>
      <c r="B2323" s="7">
        <v>172</v>
      </c>
      <c r="C2323" s="7">
        <v>0.96</v>
      </c>
      <c r="D2323" s="7" t="s">
        <v>8654</v>
      </c>
    </row>
    <row r="2324" spans="1:5" x14ac:dyDescent="0.25">
      <c r="A2324" s="4" t="s">
        <v>3036</v>
      </c>
      <c r="B2324" s="7">
        <v>165</v>
      </c>
      <c r="C2324" s="7">
        <v>0.97</v>
      </c>
      <c r="D2324" s="7" t="s">
        <v>8655</v>
      </c>
    </row>
    <row r="2325" spans="1:5" x14ac:dyDescent="0.25">
      <c r="A2325" s="4" t="s">
        <v>3037</v>
      </c>
      <c r="B2325" s="7">
        <v>165</v>
      </c>
      <c r="C2325" s="7">
        <v>0.94</v>
      </c>
      <c r="D2325" s="7" t="s">
        <v>8656</v>
      </c>
    </row>
    <row r="2326" spans="1:5" x14ac:dyDescent="0.25">
      <c r="A2326" s="4" t="s">
        <v>3038</v>
      </c>
      <c r="B2326" s="7">
        <v>172</v>
      </c>
      <c r="C2326" s="7">
        <v>0.84</v>
      </c>
      <c r="D2326" s="7" t="s">
        <v>8657</v>
      </c>
    </row>
    <row r="2327" spans="1:5" x14ac:dyDescent="0.25">
      <c r="A2327" s="4" t="s">
        <v>3039</v>
      </c>
      <c r="B2327" s="7">
        <v>172</v>
      </c>
      <c r="C2327" s="7">
        <v>0.84</v>
      </c>
      <c r="D2327" s="7" t="s">
        <v>8658</v>
      </c>
    </row>
    <row r="2328" spans="1:5" x14ac:dyDescent="0.25">
      <c r="A2328" s="4" t="s">
        <v>3040</v>
      </c>
      <c r="B2328" s="7">
        <v>172</v>
      </c>
      <c r="C2328" s="7">
        <v>0.84</v>
      </c>
      <c r="D2328" s="7" t="s">
        <v>8659</v>
      </c>
    </row>
    <row r="2329" spans="1:5" x14ac:dyDescent="0.25">
      <c r="A2329" s="4" t="s">
        <v>3041</v>
      </c>
      <c r="B2329" s="7">
        <v>172</v>
      </c>
      <c r="C2329" s="7">
        <v>0.84</v>
      </c>
      <c r="D2329" s="7" t="s">
        <v>8660</v>
      </c>
    </row>
    <row r="2330" spans="1:5" x14ac:dyDescent="0.25">
      <c r="A2330" s="4" t="s">
        <v>3042</v>
      </c>
      <c r="B2330" s="7">
        <v>172</v>
      </c>
      <c r="C2330" s="7">
        <v>0.84</v>
      </c>
      <c r="D2330" s="7" t="s">
        <v>8661</v>
      </c>
    </row>
    <row r="2331" spans="1:5" x14ac:dyDescent="0.25">
      <c r="A2331" s="4" t="s">
        <v>3043</v>
      </c>
      <c r="B2331" s="7">
        <v>167</v>
      </c>
      <c r="C2331" s="7">
        <v>0.62</v>
      </c>
      <c r="D2331" s="7" t="s">
        <v>8662</v>
      </c>
    </row>
    <row r="2332" spans="1:5" x14ac:dyDescent="0.25">
      <c r="A2332" s="4" t="s">
        <v>3044</v>
      </c>
      <c r="B2332" s="7">
        <v>165</v>
      </c>
      <c r="C2332" s="7">
        <v>0.98</v>
      </c>
      <c r="D2332" s="7" t="s">
        <v>8663</v>
      </c>
    </row>
    <row r="2333" spans="1:5" x14ac:dyDescent="0.25">
      <c r="A2333" s="4" t="s">
        <v>3045</v>
      </c>
      <c r="B2333" s="7">
        <v>165</v>
      </c>
      <c r="C2333" s="7">
        <v>1</v>
      </c>
      <c r="D2333" s="7" t="s">
        <v>8664</v>
      </c>
    </row>
    <row r="2334" spans="1:5" x14ac:dyDescent="0.25">
      <c r="A2334" s="4" t="s">
        <v>3046</v>
      </c>
      <c r="B2334" s="7">
        <v>186</v>
      </c>
      <c r="C2334" s="7">
        <v>0.69</v>
      </c>
      <c r="D2334" s="7" t="s">
        <v>8665</v>
      </c>
      <c r="E2334" s="7" t="s">
        <v>5025</v>
      </c>
    </row>
    <row r="2335" spans="1:5" x14ac:dyDescent="0.25">
      <c r="A2335" s="4" t="s">
        <v>3047</v>
      </c>
      <c r="B2335" s="7">
        <v>113</v>
      </c>
      <c r="C2335" s="7">
        <v>0.69</v>
      </c>
      <c r="D2335" s="7" t="s">
        <v>8666</v>
      </c>
      <c r="E2335" s="7" t="s">
        <v>5168</v>
      </c>
    </row>
    <row r="2336" spans="1:5" x14ac:dyDescent="0.25">
      <c r="A2336" s="4" t="s">
        <v>3048</v>
      </c>
      <c r="B2336" s="7">
        <v>113</v>
      </c>
      <c r="C2336" s="7">
        <v>1</v>
      </c>
      <c r="D2336" s="7" t="s">
        <v>8667</v>
      </c>
    </row>
    <row r="2337" spans="1:5" x14ac:dyDescent="0.25">
      <c r="A2337" s="4" t="s">
        <v>3049</v>
      </c>
      <c r="B2337" s="7" t="s">
        <v>118</v>
      </c>
      <c r="C2337" s="7">
        <v>0.52</v>
      </c>
      <c r="D2337" s="7" t="s">
        <v>8668</v>
      </c>
      <c r="E2337" s="7" t="s">
        <v>5279</v>
      </c>
    </row>
    <row r="2338" spans="1:5" x14ac:dyDescent="0.25">
      <c r="A2338" s="4" t="s">
        <v>3050</v>
      </c>
      <c r="B2338" s="7">
        <v>175</v>
      </c>
      <c r="C2338" s="7">
        <v>1</v>
      </c>
      <c r="D2338" s="7" t="s">
        <v>8669</v>
      </c>
    </row>
    <row r="2339" spans="1:5" x14ac:dyDescent="0.25">
      <c r="A2339" s="4" t="s">
        <v>3051</v>
      </c>
      <c r="B2339" s="7">
        <v>175</v>
      </c>
      <c r="C2339" s="7">
        <v>1</v>
      </c>
      <c r="D2339" s="7" t="s">
        <v>8670</v>
      </c>
    </row>
    <row r="2340" spans="1:5" x14ac:dyDescent="0.25">
      <c r="A2340" s="4" t="s">
        <v>3052</v>
      </c>
      <c r="B2340" s="7" t="s">
        <v>161</v>
      </c>
      <c r="C2340" s="7">
        <v>1</v>
      </c>
      <c r="D2340" s="7" t="s">
        <v>8671</v>
      </c>
    </row>
    <row r="2341" spans="1:5" x14ac:dyDescent="0.25">
      <c r="A2341" s="4" t="s">
        <v>3053</v>
      </c>
      <c r="B2341" s="7">
        <v>169</v>
      </c>
      <c r="C2341" s="7">
        <v>0.68</v>
      </c>
      <c r="D2341" s="7" t="s">
        <v>8672</v>
      </c>
      <c r="E2341" s="7" t="s">
        <v>8673</v>
      </c>
    </row>
    <row r="2342" spans="1:5" x14ac:dyDescent="0.25">
      <c r="A2342" s="4" t="s">
        <v>3054</v>
      </c>
      <c r="B2342" s="7">
        <v>175</v>
      </c>
      <c r="C2342" s="7">
        <v>0.61</v>
      </c>
      <c r="D2342" s="7" t="s">
        <v>8674</v>
      </c>
    </row>
    <row r="2343" spans="1:5" x14ac:dyDescent="0.25">
      <c r="A2343" s="4" t="s">
        <v>3055</v>
      </c>
      <c r="B2343" s="7" t="s">
        <v>184</v>
      </c>
      <c r="C2343" s="7">
        <v>0.64</v>
      </c>
      <c r="D2343" s="7" t="s">
        <v>8675</v>
      </c>
      <c r="E2343" s="7" t="s">
        <v>8676</v>
      </c>
    </row>
    <row r="2344" spans="1:5" x14ac:dyDescent="0.25">
      <c r="A2344" s="4" t="s">
        <v>3056</v>
      </c>
      <c r="B2344" s="7">
        <v>175</v>
      </c>
      <c r="C2344" s="7">
        <v>1</v>
      </c>
      <c r="D2344" s="7" t="s">
        <v>8677</v>
      </c>
    </row>
    <row r="2345" spans="1:5" x14ac:dyDescent="0.25">
      <c r="A2345" s="4" t="s">
        <v>3057</v>
      </c>
      <c r="B2345" s="7">
        <v>187</v>
      </c>
      <c r="C2345" s="7">
        <v>0.84</v>
      </c>
      <c r="D2345" s="7" t="s">
        <v>8678</v>
      </c>
      <c r="E2345" s="7" t="s">
        <v>8679</v>
      </c>
    </row>
    <row r="2346" spans="1:5" x14ac:dyDescent="0.25">
      <c r="A2346" s="4" t="s">
        <v>3058</v>
      </c>
      <c r="B2346" s="7">
        <v>147</v>
      </c>
      <c r="C2346" s="7">
        <v>0.5</v>
      </c>
      <c r="D2346" s="7" t="s">
        <v>8680</v>
      </c>
      <c r="E2346" s="7" t="s">
        <v>8681</v>
      </c>
    </row>
    <row r="2347" spans="1:5" x14ac:dyDescent="0.25">
      <c r="A2347" s="4" t="s">
        <v>3059</v>
      </c>
      <c r="B2347" s="7">
        <v>189</v>
      </c>
      <c r="C2347" s="7">
        <v>0.79</v>
      </c>
      <c r="D2347" s="7" t="s">
        <v>8682</v>
      </c>
    </row>
    <row r="2348" spans="1:5" x14ac:dyDescent="0.25">
      <c r="A2348" s="4" t="s">
        <v>3060</v>
      </c>
      <c r="B2348" s="7">
        <v>147</v>
      </c>
      <c r="C2348" s="7">
        <v>0.98</v>
      </c>
      <c r="D2348" s="7" t="s">
        <v>8683</v>
      </c>
    </row>
    <row r="2349" spans="1:5" x14ac:dyDescent="0.25">
      <c r="A2349" s="4" t="s">
        <v>3061</v>
      </c>
      <c r="B2349" s="7">
        <v>147</v>
      </c>
      <c r="C2349" s="7">
        <v>1</v>
      </c>
      <c r="D2349" s="7" t="s">
        <v>8684</v>
      </c>
    </row>
    <row r="2350" spans="1:5" x14ac:dyDescent="0.25">
      <c r="A2350" s="4" t="s">
        <v>3062</v>
      </c>
      <c r="B2350" s="7">
        <v>147</v>
      </c>
      <c r="C2350" s="7">
        <v>0.76</v>
      </c>
      <c r="D2350" s="7" t="s">
        <v>8685</v>
      </c>
    </row>
    <row r="2351" spans="1:5" x14ac:dyDescent="0.25">
      <c r="A2351" s="4" t="s">
        <v>3063</v>
      </c>
      <c r="B2351" s="7">
        <v>187</v>
      </c>
      <c r="C2351" s="7">
        <v>0.73</v>
      </c>
      <c r="D2351" s="7" t="s">
        <v>8686</v>
      </c>
    </row>
    <row r="2352" spans="1:5" x14ac:dyDescent="0.25">
      <c r="A2352" s="4" t="s">
        <v>3064</v>
      </c>
      <c r="B2352" s="7">
        <v>191</v>
      </c>
      <c r="C2352" s="7">
        <v>0.9</v>
      </c>
      <c r="D2352" s="7" t="s">
        <v>8687</v>
      </c>
    </row>
    <row r="2353" spans="1:5" x14ac:dyDescent="0.25">
      <c r="A2353" s="4" t="s">
        <v>3065</v>
      </c>
      <c r="B2353" s="7">
        <v>175</v>
      </c>
      <c r="C2353" s="7">
        <v>0.67</v>
      </c>
      <c r="D2353" s="7" t="s">
        <v>8688</v>
      </c>
    </row>
    <row r="2354" spans="1:5" x14ac:dyDescent="0.25">
      <c r="A2354" s="4" t="s">
        <v>3066</v>
      </c>
      <c r="B2354" s="7">
        <v>175</v>
      </c>
      <c r="C2354" s="7">
        <v>0.65</v>
      </c>
      <c r="D2354" s="7" t="s">
        <v>8689</v>
      </c>
    </row>
    <row r="2355" spans="1:5" x14ac:dyDescent="0.25">
      <c r="A2355" s="4" t="s">
        <v>3067</v>
      </c>
      <c r="B2355" s="7">
        <v>175</v>
      </c>
      <c r="C2355" s="7">
        <v>0.69</v>
      </c>
      <c r="D2355" s="7" t="s">
        <v>8690</v>
      </c>
    </row>
    <row r="2356" spans="1:5" x14ac:dyDescent="0.25">
      <c r="A2356" s="4" t="s">
        <v>3068</v>
      </c>
      <c r="B2356" s="7">
        <v>196</v>
      </c>
      <c r="C2356" s="7">
        <v>0.7</v>
      </c>
      <c r="D2356" s="7" t="s">
        <v>8691</v>
      </c>
      <c r="E2356" s="7" t="s">
        <v>5234</v>
      </c>
    </row>
    <row r="2357" spans="1:5" x14ac:dyDescent="0.25">
      <c r="A2357" s="4" t="s">
        <v>3069</v>
      </c>
      <c r="B2357" s="7">
        <v>181</v>
      </c>
      <c r="C2357" s="7">
        <v>0.95</v>
      </c>
      <c r="D2357" s="7" t="s">
        <v>8692</v>
      </c>
    </row>
    <row r="2358" spans="1:5" x14ac:dyDescent="0.25">
      <c r="A2358" s="4" t="s">
        <v>3070</v>
      </c>
      <c r="B2358" s="7">
        <v>184</v>
      </c>
      <c r="C2358" s="7">
        <v>0.53</v>
      </c>
      <c r="D2358" s="7" t="s">
        <v>8693</v>
      </c>
    </row>
    <row r="2359" spans="1:5" x14ac:dyDescent="0.25">
      <c r="A2359" s="4" t="s">
        <v>3071</v>
      </c>
      <c r="B2359" s="7">
        <v>159</v>
      </c>
      <c r="C2359" s="7">
        <v>0.83</v>
      </c>
      <c r="D2359" s="7" t="s">
        <v>8694</v>
      </c>
      <c r="E2359" s="7" t="s">
        <v>8075</v>
      </c>
    </row>
    <row r="2360" spans="1:5" x14ac:dyDescent="0.25">
      <c r="A2360" s="4" t="s">
        <v>3072</v>
      </c>
      <c r="B2360" s="7">
        <v>194</v>
      </c>
      <c r="C2360" s="7">
        <v>0.75</v>
      </c>
      <c r="D2360" s="7" t="s">
        <v>8695</v>
      </c>
    </row>
    <row r="2361" spans="1:5" x14ac:dyDescent="0.25">
      <c r="A2361" s="4" t="s">
        <v>3073</v>
      </c>
      <c r="B2361" s="7">
        <v>141</v>
      </c>
      <c r="C2361" s="7">
        <v>0.68</v>
      </c>
      <c r="D2361" s="7" t="s">
        <v>8696</v>
      </c>
    </row>
    <row r="2362" spans="1:5" x14ac:dyDescent="0.25">
      <c r="A2362" s="4" t="s">
        <v>3074</v>
      </c>
      <c r="B2362" s="7">
        <v>159</v>
      </c>
      <c r="C2362" s="7">
        <v>0.79</v>
      </c>
      <c r="D2362" s="7" t="s">
        <v>8697</v>
      </c>
    </row>
    <row r="2363" spans="1:5" x14ac:dyDescent="0.25">
      <c r="A2363" s="4" t="s">
        <v>3075</v>
      </c>
      <c r="B2363" s="7">
        <v>159</v>
      </c>
      <c r="C2363" s="7">
        <v>0.82</v>
      </c>
      <c r="D2363" s="7" t="s">
        <v>8698</v>
      </c>
    </row>
    <row r="2364" spans="1:5" x14ac:dyDescent="0.25">
      <c r="A2364" s="4" t="s">
        <v>3076</v>
      </c>
      <c r="B2364" s="7">
        <v>159</v>
      </c>
      <c r="C2364" s="7">
        <v>0.89</v>
      </c>
      <c r="D2364" s="7" t="s">
        <v>8699</v>
      </c>
    </row>
    <row r="2365" spans="1:5" x14ac:dyDescent="0.25">
      <c r="A2365" s="4" t="s">
        <v>3077</v>
      </c>
      <c r="B2365" s="7">
        <v>159</v>
      </c>
      <c r="C2365" s="7">
        <v>0.65</v>
      </c>
      <c r="D2365" s="7" t="s">
        <v>8700</v>
      </c>
    </row>
    <row r="2366" spans="1:5" x14ac:dyDescent="0.25">
      <c r="A2366" s="4" t="s">
        <v>3078</v>
      </c>
      <c r="B2366" s="7">
        <v>159</v>
      </c>
      <c r="C2366" s="7">
        <v>0.79</v>
      </c>
      <c r="D2366" s="7" t="s">
        <v>8701</v>
      </c>
    </row>
    <row r="2367" spans="1:5" x14ac:dyDescent="0.25">
      <c r="A2367" s="4" t="s">
        <v>3079</v>
      </c>
      <c r="B2367" s="7">
        <v>172</v>
      </c>
      <c r="C2367" s="7">
        <v>0.86</v>
      </c>
      <c r="D2367" s="7" t="s">
        <v>8702</v>
      </c>
    </row>
    <row r="2368" spans="1:5" x14ac:dyDescent="0.25">
      <c r="A2368" s="4" t="s">
        <v>3080</v>
      </c>
      <c r="B2368" s="7">
        <v>168</v>
      </c>
      <c r="C2368" s="7">
        <v>1</v>
      </c>
      <c r="D2368" s="7" t="s">
        <v>8703</v>
      </c>
    </row>
    <row r="2369" spans="1:5" x14ac:dyDescent="0.25">
      <c r="A2369" s="4" t="s">
        <v>3081</v>
      </c>
      <c r="B2369" s="7">
        <v>172</v>
      </c>
      <c r="C2369" s="7">
        <v>0.8</v>
      </c>
      <c r="D2369" s="7" t="s">
        <v>8704</v>
      </c>
    </row>
    <row r="2370" spans="1:5" x14ac:dyDescent="0.25">
      <c r="A2370" s="4" t="s">
        <v>3082</v>
      </c>
      <c r="B2370" s="7">
        <v>172</v>
      </c>
      <c r="C2370" s="7">
        <v>0.81</v>
      </c>
      <c r="D2370" s="7" t="s">
        <v>8705</v>
      </c>
    </row>
    <row r="2371" spans="1:5" x14ac:dyDescent="0.25">
      <c r="A2371" s="4" t="s">
        <v>3083</v>
      </c>
      <c r="B2371" s="7">
        <v>172</v>
      </c>
      <c r="C2371" s="7">
        <v>0.81</v>
      </c>
      <c r="D2371" s="7" t="s">
        <v>8706</v>
      </c>
    </row>
    <row r="2372" spans="1:5" x14ac:dyDescent="0.25">
      <c r="A2372" s="4" t="s">
        <v>3084</v>
      </c>
      <c r="B2372" s="7">
        <v>172</v>
      </c>
      <c r="C2372" s="7">
        <v>0.81</v>
      </c>
      <c r="D2372" s="7" t="s">
        <v>8707</v>
      </c>
    </row>
    <row r="2373" spans="1:5" x14ac:dyDescent="0.25">
      <c r="A2373" s="4" t="s">
        <v>3085</v>
      </c>
      <c r="B2373" s="7">
        <v>172</v>
      </c>
      <c r="C2373" s="7">
        <v>0.73</v>
      </c>
      <c r="D2373" s="7" t="s">
        <v>8708</v>
      </c>
    </row>
    <row r="2374" spans="1:5" x14ac:dyDescent="0.25">
      <c r="A2374" s="4" t="s">
        <v>3086</v>
      </c>
      <c r="B2374" s="7">
        <v>120</v>
      </c>
      <c r="C2374" s="7">
        <v>1</v>
      </c>
      <c r="D2374" s="7" t="s">
        <v>8709</v>
      </c>
    </row>
    <row r="2375" spans="1:5" x14ac:dyDescent="0.25">
      <c r="A2375" s="4" t="s">
        <v>3087</v>
      </c>
      <c r="B2375" s="7">
        <v>194</v>
      </c>
      <c r="C2375" s="7">
        <v>0.69</v>
      </c>
      <c r="D2375" s="7" t="s">
        <v>8710</v>
      </c>
    </row>
    <row r="2376" spans="1:5" x14ac:dyDescent="0.25">
      <c r="A2376" s="4" t="s">
        <v>3088</v>
      </c>
      <c r="B2376" s="7">
        <v>193</v>
      </c>
      <c r="C2376" s="7">
        <v>0.65</v>
      </c>
      <c r="D2376" s="7" t="s">
        <v>8711</v>
      </c>
    </row>
    <row r="2377" spans="1:5" x14ac:dyDescent="0.25">
      <c r="A2377" s="4" t="s">
        <v>3089</v>
      </c>
      <c r="B2377" s="7">
        <v>196</v>
      </c>
      <c r="C2377" s="7">
        <v>0.72</v>
      </c>
      <c r="D2377" s="7" t="s">
        <v>8712</v>
      </c>
      <c r="E2377" s="7" t="s">
        <v>5200</v>
      </c>
    </row>
    <row r="2378" spans="1:5" x14ac:dyDescent="0.25">
      <c r="A2378" s="4" t="s">
        <v>3090</v>
      </c>
      <c r="B2378" s="7">
        <v>194</v>
      </c>
      <c r="C2378" s="7">
        <v>0.84</v>
      </c>
      <c r="D2378" s="7" t="s">
        <v>8713</v>
      </c>
    </row>
    <row r="2379" spans="1:5" x14ac:dyDescent="0.25">
      <c r="A2379" s="4" t="s">
        <v>3091</v>
      </c>
      <c r="B2379" s="7">
        <v>194</v>
      </c>
      <c r="C2379" s="7">
        <v>0.97</v>
      </c>
      <c r="D2379" s="7" t="s">
        <v>8714</v>
      </c>
      <c r="E2379" s="7" t="s">
        <v>5168</v>
      </c>
    </row>
    <row r="2380" spans="1:5" x14ac:dyDescent="0.25">
      <c r="A2380" s="4" t="s">
        <v>3092</v>
      </c>
      <c r="B2380" s="7">
        <v>172</v>
      </c>
      <c r="C2380" s="7">
        <v>0.81</v>
      </c>
      <c r="D2380" s="7" t="s">
        <v>8715</v>
      </c>
    </row>
    <row r="2381" spans="1:5" x14ac:dyDescent="0.25">
      <c r="A2381" s="4" t="s">
        <v>3093</v>
      </c>
      <c r="B2381" s="7">
        <v>172</v>
      </c>
      <c r="C2381" s="7">
        <v>0.8</v>
      </c>
      <c r="D2381" s="7" t="s">
        <v>8716</v>
      </c>
    </row>
    <row r="2382" spans="1:5" x14ac:dyDescent="0.25">
      <c r="A2382" s="4" t="s">
        <v>3094</v>
      </c>
      <c r="B2382" s="7">
        <v>172</v>
      </c>
      <c r="C2382" s="7">
        <v>0.7</v>
      </c>
      <c r="D2382" s="7" t="s">
        <v>8717</v>
      </c>
    </row>
    <row r="2383" spans="1:5" x14ac:dyDescent="0.25">
      <c r="A2383" s="4" t="s">
        <v>3095</v>
      </c>
      <c r="B2383" s="7">
        <v>150</v>
      </c>
      <c r="C2383" s="7">
        <v>0.56000000000000005</v>
      </c>
      <c r="D2383" s="7" t="s">
        <v>8718</v>
      </c>
    </row>
    <row r="2384" spans="1:5" x14ac:dyDescent="0.25">
      <c r="A2384" s="4" t="s">
        <v>3096</v>
      </c>
      <c r="B2384" s="7">
        <v>172</v>
      </c>
      <c r="C2384" s="7">
        <v>0.71</v>
      </c>
      <c r="D2384" s="7" t="s">
        <v>8719</v>
      </c>
    </row>
    <row r="2385" spans="1:5" x14ac:dyDescent="0.25">
      <c r="A2385" s="4" t="s">
        <v>3097</v>
      </c>
      <c r="B2385" s="7">
        <v>172</v>
      </c>
      <c r="C2385" s="7">
        <v>0.79</v>
      </c>
      <c r="D2385" s="7" t="s">
        <v>8720</v>
      </c>
    </row>
    <row r="2386" spans="1:5" x14ac:dyDescent="0.25">
      <c r="A2386" s="4" t="s">
        <v>3098</v>
      </c>
      <c r="B2386" s="7">
        <v>172</v>
      </c>
      <c r="C2386" s="7">
        <v>0.87</v>
      </c>
      <c r="D2386" s="7" t="s">
        <v>8721</v>
      </c>
    </row>
    <row r="2387" spans="1:5" x14ac:dyDescent="0.25">
      <c r="A2387" s="4" t="s">
        <v>3099</v>
      </c>
      <c r="B2387" s="7">
        <v>172</v>
      </c>
      <c r="C2387" s="7">
        <v>0.75</v>
      </c>
      <c r="D2387" s="7" t="s">
        <v>8722</v>
      </c>
    </row>
    <row r="2388" spans="1:5" x14ac:dyDescent="0.25">
      <c r="A2388" s="4" t="s">
        <v>3100</v>
      </c>
      <c r="B2388" s="7">
        <v>166</v>
      </c>
      <c r="C2388" s="7">
        <v>0.67</v>
      </c>
      <c r="D2388" s="7" t="s">
        <v>8723</v>
      </c>
    </row>
    <row r="2389" spans="1:5" x14ac:dyDescent="0.25">
      <c r="A2389" s="4" t="s">
        <v>3101</v>
      </c>
      <c r="B2389" s="7">
        <v>184</v>
      </c>
      <c r="C2389" s="7">
        <v>0.9</v>
      </c>
      <c r="D2389" s="7" t="s">
        <v>8724</v>
      </c>
    </row>
    <row r="2390" spans="1:5" x14ac:dyDescent="0.25">
      <c r="A2390" s="4" t="s">
        <v>3102</v>
      </c>
      <c r="B2390" s="7">
        <v>184</v>
      </c>
      <c r="C2390" s="7">
        <v>0.88</v>
      </c>
      <c r="D2390" s="7" t="s">
        <v>8725</v>
      </c>
    </row>
    <row r="2391" spans="1:5" x14ac:dyDescent="0.25">
      <c r="A2391" s="4" t="s">
        <v>3103</v>
      </c>
      <c r="B2391" s="7">
        <v>184</v>
      </c>
      <c r="C2391" s="7">
        <v>0.84</v>
      </c>
      <c r="D2391" s="7" t="s">
        <v>8726</v>
      </c>
    </row>
    <row r="2392" spans="1:5" x14ac:dyDescent="0.25">
      <c r="A2392" s="4" t="s">
        <v>3104</v>
      </c>
      <c r="B2392" s="7">
        <v>135</v>
      </c>
      <c r="C2392" s="7">
        <v>0.73</v>
      </c>
      <c r="D2392" s="7" t="s">
        <v>8727</v>
      </c>
      <c r="E2392" s="7" t="s">
        <v>8728</v>
      </c>
    </row>
    <row r="2393" spans="1:5" x14ac:dyDescent="0.25">
      <c r="A2393" s="4" t="s">
        <v>3105</v>
      </c>
      <c r="B2393" s="7">
        <v>190</v>
      </c>
      <c r="C2393" s="7">
        <v>0.82</v>
      </c>
      <c r="D2393" s="7" t="s">
        <v>8729</v>
      </c>
    </row>
    <row r="2394" spans="1:5" x14ac:dyDescent="0.25">
      <c r="A2394" s="4" t="s">
        <v>3106</v>
      </c>
      <c r="B2394" s="7">
        <v>190</v>
      </c>
      <c r="C2394" s="7">
        <v>0.82</v>
      </c>
      <c r="D2394" s="7" t="s">
        <v>8730</v>
      </c>
    </row>
    <row r="2395" spans="1:5" x14ac:dyDescent="0.25">
      <c r="A2395" s="4" t="s">
        <v>3107</v>
      </c>
      <c r="B2395" s="7">
        <v>190</v>
      </c>
      <c r="C2395" s="7">
        <v>0.8</v>
      </c>
      <c r="D2395" s="7" t="s">
        <v>8731</v>
      </c>
      <c r="E2395" s="7" t="s">
        <v>7802</v>
      </c>
    </row>
    <row r="2396" spans="1:5" x14ac:dyDescent="0.25">
      <c r="A2396" s="4" t="s">
        <v>3108</v>
      </c>
      <c r="B2396" s="7" t="s">
        <v>184</v>
      </c>
      <c r="C2396" s="7">
        <v>1</v>
      </c>
      <c r="D2396" s="7" t="s">
        <v>8732</v>
      </c>
    </row>
    <row r="2397" spans="1:5" x14ac:dyDescent="0.25">
      <c r="A2397" s="4" t="s">
        <v>3109</v>
      </c>
      <c r="B2397" s="7">
        <v>156</v>
      </c>
      <c r="C2397" s="7">
        <v>0.6</v>
      </c>
      <c r="D2397" s="7" t="s">
        <v>8733</v>
      </c>
    </row>
    <row r="2398" spans="1:5" x14ac:dyDescent="0.25">
      <c r="A2398" s="4" t="s">
        <v>3110</v>
      </c>
      <c r="B2398" s="7" t="s">
        <v>638</v>
      </c>
      <c r="C2398" s="7">
        <v>0.99</v>
      </c>
      <c r="D2398" s="7" t="s">
        <v>8734</v>
      </c>
      <c r="E2398" s="7" t="s">
        <v>8735</v>
      </c>
    </row>
    <row r="2399" spans="1:5" x14ac:dyDescent="0.25">
      <c r="A2399" s="4" t="s">
        <v>3111</v>
      </c>
      <c r="B2399" s="7">
        <v>142</v>
      </c>
      <c r="C2399" s="7">
        <v>0.91</v>
      </c>
      <c r="D2399" s="7" t="s">
        <v>8736</v>
      </c>
    </row>
    <row r="2400" spans="1:5" x14ac:dyDescent="0.25">
      <c r="A2400" s="4" t="s">
        <v>3112</v>
      </c>
      <c r="B2400" s="7">
        <v>109</v>
      </c>
      <c r="C2400" s="7">
        <v>0.68</v>
      </c>
      <c r="D2400" s="7" t="s">
        <v>8737</v>
      </c>
    </row>
    <row r="2401" spans="1:5" x14ac:dyDescent="0.25">
      <c r="A2401" s="4" t="s">
        <v>3113</v>
      </c>
      <c r="B2401" s="7">
        <v>115</v>
      </c>
      <c r="C2401" s="7">
        <v>1</v>
      </c>
      <c r="D2401" s="7" t="s">
        <v>8738</v>
      </c>
    </row>
    <row r="2402" spans="1:5" x14ac:dyDescent="0.25">
      <c r="A2402" s="4" t="s">
        <v>3114</v>
      </c>
      <c r="B2402" s="7">
        <v>171</v>
      </c>
      <c r="C2402" s="7">
        <v>0.71</v>
      </c>
      <c r="D2402" s="7" t="s">
        <v>8739</v>
      </c>
    </row>
    <row r="2403" spans="1:5" x14ac:dyDescent="0.25">
      <c r="A2403" s="4" t="s">
        <v>3115</v>
      </c>
      <c r="B2403" s="7">
        <v>189</v>
      </c>
      <c r="C2403" s="7">
        <v>0.85</v>
      </c>
      <c r="D2403" s="7" t="s">
        <v>8740</v>
      </c>
      <c r="E2403" s="7" t="s">
        <v>5159</v>
      </c>
    </row>
    <row r="2404" spans="1:5" x14ac:dyDescent="0.25">
      <c r="A2404" s="4" t="s">
        <v>3116</v>
      </c>
      <c r="B2404" s="7">
        <v>171</v>
      </c>
      <c r="C2404" s="7">
        <v>0.98</v>
      </c>
      <c r="D2404" s="7" t="s">
        <v>8741</v>
      </c>
    </row>
    <row r="2405" spans="1:5" x14ac:dyDescent="0.25">
      <c r="A2405" s="4" t="s">
        <v>3117</v>
      </c>
      <c r="B2405" s="7">
        <v>171</v>
      </c>
      <c r="C2405" s="7">
        <v>0.89</v>
      </c>
      <c r="D2405" s="7" t="s">
        <v>8742</v>
      </c>
    </row>
    <row r="2406" spans="1:5" x14ac:dyDescent="0.25">
      <c r="A2406" s="4" t="s">
        <v>3118</v>
      </c>
      <c r="B2406" s="7">
        <v>171</v>
      </c>
      <c r="C2406" s="7">
        <v>0.94</v>
      </c>
      <c r="D2406" s="7" t="s">
        <v>8743</v>
      </c>
    </row>
    <row r="2407" spans="1:5" x14ac:dyDescent="0.25">
      <c r="A2407" s="4" t="s">
        <v>3119</v>
      </c>
      <c r="B2407" s="7">
        <v>164</v>
      </c>
      <c r="C2407" s="7">
        <v>0.95</v>
      </c>
      <c r="D2407" s="7" t="s">
        <v>8744</v>
      </c>
    </row>
    <row r="2408" spans="1:5" x14ac:dyDescent="0.25">
      <c r="A2408" s="4" t="s">
        <v>3120</v>
      </c>
      <c r="B2408" s="7">
        <v>164</v>
      </c>
      <c r="C2408" s="7">
        <v>0.99</v>
      </c>
      <c r="D2408" s="7" t="s">
        <v>8745</v>
      </c>
    </row>
    <row r="2409" spans="1:5" x14ac:dyDescent="0.25">
      <c r="A2409" s="4" t="s">
        <v>3121</v>
      </c>
      <c r="B2409" s="7">
        <v>171</v>
      </c>
      <c r="C2409" s="7">
        <v>0.81</v>
      </c>
      <c r="D2409" s="7" t="s">
        <v>8746</v>
      </c>
      <c r="E2409" s="7" t="s">
        <v>8747</v>
      </c>
    </row>
    <row r="2410" spans="1:5" x14ac:dyDescent="0.25">
      <c r="A2410" s="4" t="s">
        <v>3122</v>
      </c>
      <c r="B2410" s="7">
        <v>187</v>
      </c>
      <c r="C2410" s="7">
        <v>0.76</v>
      </c>
      <c r="D2410" s="7" t="s">
        <v>8748</v>
      </c>
    </row>
    <row r="2411" spans="1:5" x14ac:dyDescent="0.25">
      <c r="A2411" s="4" t="s">
        <v>3123</v>
      </c>
      <c r="B2411" s="7">
        <v>149</v>
      </c>
      <c r="C2411" s="7">
        <v>0.96</v>
      </c>
      <c r="D2411" s="7" t="s">
        <v>8749</v>
      </c>
      <c r="E2411" s="7" t="s">
        <v>8750</v>
      </c>
    </row>
    <row r="2412" spans="1:5" x14ac:dyDescent="0.25">
      <c r="A2412" s="4" t="s">
        <v>3124</v>
      </c>
      <c r="B2412" s="7">
        <v>171</v>
      </c>
      <c r="C2412" s="7">
        <v>0.95</v>
      </c>
      <c r="D2412" s="7" t="s">
        <v>8751</v>
      </c>
    </row>
    <row r="2413" spans="1:5" x14ac:dyDescent="0.25">
      <c r="A2413" s="4" t="s">
        <v>3125</v>
      </c>
      <c r="B2413" s="7">
        <v>164</v>
      </c>
      <c r="C2413" s="7">
        <v>0.96</v>
      </c>
      <c r="D2413" s="7" t="s">
        <v>8752</v>
      </c>
    </row>
    <row r="2414" spans="1:5" x14ac:dyDescent="0.25">
      <c r="A2414" s="4" t="s">
        <v>3126</v>
      </c>
      <c r="B2414" s="7">
        <v>171</v>
      </c>
      <c r="C2414" s="7">
        <v>0.86</v>
      </c>
      <c r="D2414" s="7" t="s">
        <v>8753</v>
      </c>
      <c r="E2414" s="7" t="s">
        <v>6196</v>
      </c>
    </row>
    <row r="2415" spans="1:5" x14ac:dyDescent="0.25">
      <c r="A2415" s="4" t="s">
        <v>3127</v>
      </c>
      <c r="B2415" s="7">
        <v>164</v>
      </c>
      <c r="C2415" s="7">
        <v>0.97</v>
      </c>
      <c r="D2415" s="7" t="s">
        <v>8754</v>
      </c>
      <c r="E2415" s="7" t="s">
        <v>8755</v>
      </c>
    </row>
    <row r="2416" spans="1:5" x14ac:dyDescent="0.25">
      <c r="A2416" s="4" t="s">
        <v>3128</v>
      </c>
      <c r="B2416" s="7">
        <v>164</v>
      </c>
      <c r="C2416" s="7">
        <v>0.97</v>
      </c>
      <c r="D2416" s="7" t="s">
        <v>8756</v>
      </c>
    </row>
    <row r="2417" spans="1:5" x14ac:dyDescent="0.25">
      <c r="A2417" s="4" t="s">
        <v>3129</v>
      </c>
      <c r="B2417" s="7">
        <v>190</v>
      </c>
      <c r="C2417" s="7">
        <v>0.78</v>
      </c>
      <c r="D2417" s="7" t="s">
        <v>8757</v>
      </c>
    </row>
    <row r="2418" spans="1:5" x14ac:dyDescent="0.25">
      <c r="A2418" s="4" t="s">
        <v>3130</v>
      </c>
      <c r="B2418" s="7">
        <v>188</v>
      </c>
      <c r="C2418" s="7">
        <v>0.88</v>
      </c>
      <c r="D2418" s="7" t="s">
        <v>8758</v>
      </c>
    </row>
    <row r="2419" spans="1:5" x14ac:dyDescent="0.25">
      <c r="A2419" s="4" t="s">
        <v>3131</v>
      </c>
      <c r="B2419" s="7">
        <v>188</v>
      </c>
      <c r="C2419" s="7">
        <v>0.81</v>
      </c>
      <c r="D2419" s="7" t="s">
        <v>8759</v>
      </c>
      <c r="E2419" s="7" t="s">
        <v>8760</v>
      </c>
    </row>
    <row r="2420" spans="1:5" x14ac:dyDescent="0.25">
      <c r="A2420" s="4" t="s">
        <v>3132</v>
      </c>
      <c r="B2420" s="7">
        <v>165</v>
      </c>
      <c r="C2420" s="7">
        <v>0.96</v>
      </c>
      <c r="D2420" s="7" t="s">
        <v>8761</v>
      </c>
    </row>
    <row r="2421" spans="1:5" x14ac:dyDescent="0.25">
      <c r="A2421" s="4" t="s">
        <v>3133</v>
      </c>
      <c r="B2421" s="7">
        <v>153</v>
      </c>
      <c r="C2421" s="7">
        <v>0.57999999999999996</v>
      </c>
      <c r="D2421" s="7" t="s">
        <v>8762</v>
      </c>
    </row>
    <row r="2422" spans="1:5" x14ac:dyDescent="0.25">
      <c r="A2422" s="4" t="s">
        <v>3134</v>
      </c>
      <c r="B2422" s="7">
        <v>197</v>
      </c>
      <c r="C2422" s="7">
        <v>0.83</v>
      </c>
      <c r="D2422" s="7" t="s">
        <v>8763</v>
      </c>
    </row>
    <row r="2423" spans="1:5" x14ac:dyDescent="0.25">
      <c r="A2423" s="4" t="s">
        <v>3135</v>
      </c>
      <c r="B2423" s="7">
        <v>188</v>
      </c>
      <c r="C2423" s="7">
        <v>0.99</v>
      </c>
      <c r="D2423" s="7" t="s">
        <v>8764</v>
      </c>
    </row>
    <row r="2424" spans="1:5" x14ac:dyDescent="0.25">
      <c r="A2424" s="4" t="s">
        <v>3136</v>
      </c>
      <c r="B2424" s="7">
        <v>161</v>
      </c>
      <c r="C2424" s="7">
        <v>0.83</v>
      </c>
      <c r="D2424" s="7" t="s">
        <v>8765</v>
      </c>
    </row>
    <row r="2425" spans="1:5" x14ac:dyDescent="0.25">
      <c r="A2425" s="4" t="s">
        <v>3137</v>
      </c>
      <c r="B2425" s="7">
        <v>152</v>
      </c>
      <c r="C2425" s="7">
        <v>0.77</v>
      </c>
      <c r="D2425" s="7" t="s">
        <v>8766</v>
      </c>
      <c r="E2425" s="7" t="s">
        <v>8767</v>
      </c>
    </row>
    <row r="2426" spans="1:5" x14ac:dyDescent="0.25">
      <c r="A2426" s="4" t="s">
        <v>3138</v>
      </c>
      <c r="B2426" s="7">
        <v>167</v>
      </c>
      <c r="C2426" s="7">
        <v>0.54</v>
      </c>
      <c r="D2426" s="7" t="s">
        <v>8768</v>
      </c>
    </row>
    <row r="2427" spans="1:5" x14ac:dyDescent="0.25">
      <c r="A2427" s="4" t="s">
        <v>3139</v>
      </c>
      <c r="B2427" s="7">
        <v>181</v>
      </c>
      <c r="C2427" s="7">
        <v>0.93</v>
      </c>
      <c r="D2427" s="7" t="s">
        <v>8769</v>
      </c>
    </row>
    <row r="2428" spans="1:5" x14ac:dyDescent="0.25">
      <c r="A2428" s="4" t="s">
        <v>3140</v>
      </c>
      <c r="B2428" s="7">
        <v>154</v>
      </c>
      <c r="C2428" s="7">
        <v>0.88</v>
      </c>
      <c r="D2428" s="7" t="s">
        <v>8770</v>
      </c>
    </row>
    <row r="2429" spans="1:5" x14ac:dyDescent="0.25">
      <c r="A2429" s="4" t="s">
        <v>3141</v>
      </c>
      <c r="B2429" s="7">
        <v>180</v>
      </c>
      <c r="C2429" s="7">
        <v>0.56999999999999995</v>
      </c>
      <c r="D2429" s="7" t="s">
        <v>8771</v>
      </c>
      <c r="E2429" s="7" t="s">
        <v>8772</v>
      </c>
    </row>
    <row r="2430" spans="1:5" x14ac:dyDescent="0.25">
      <c r="A2430" s="4" t="s">
        <v>3142</v>
      </c>
      <c r="B2430" s="7">
        <v>169</v>
      </c>
      <c r="C2430" s="7">
        <v>0.5</v>
      </c>
      <c r="D2430" s="7" t="s">
        <v>8773</v>
      </c>
    </row>
    <row r="2431" spans="1:5" x14ac:dyDescent="0.25">
      <c r="A2431" s="4" t="s">
        <v>3143</v>
      </c>
      <c r="B2431" s="7">
        <v>154</v>
      </c>
      <c r="C2431" s="7">
        <v>0.72</v>
      </c>
      <c r="D2431" s="7" t="s">
        <v>8774</v>
      </c>
    </row>
    <row r="2432" spans="1:5" x14ac:dyDescent="0.25">
      <c r="A2432" s="4" t="s">
        <v>3144</v>
      </c>
      <c r="B2432" s="7">
        <v>194</v>
      </c>
      <c r="C2432" s="7">
        <v>0.65</v>
      </c>
      <c r="D2432" s="7" t="s">
        <v>8775</v>
      </c>
    </row>
    <row r="2433" spans="1:5" x14ac:dyDescent="0.25">
      <c r="A2433" s="4" t="s">
        <v>3145</v>
      </c>
      <c r="B2433" s="7">
        <v>185</v>
      </c>
      <c r="C2433" s="7">
        <v>0.66</v>
      </c>
      <c r="D2433" s="7" t="s">
        <v>8776</v>
      </c>
    </row>
    <row r="2434" spans="1:5" x14ac:dyDescent="0.25">
      <c r="A2434" s="4" t="s">
        <v>3146</v>
      </c>
      <c r="B2434" s="7">
        <v>105</v>
      </c>
      <c r="C2434" s="7">
        <v>0.76</v>
      </c>
      <c r="D2434" s="7" t="s">
        <v>8777</v>
      </c>
      <c r="E2434" s="7" t="s">
        <v>6871</v>
      </c>
    </row>
    <row r="2435" spans="1:5" x14ac:dyDescent="0.25">
      <c r="A2435" s="4" t="s">
        <v>3147</v>
      </c>
      <c r="B2435" s="7">
        <v>174</v>
      </c>
      <c r="C2435" s="7">
        <v>0.56000000000000005</v>
      </c>
      <c r="D2435" s="7" t="s">
        <v>8778</v>
      </c>
    </row>
    <row r="2436" spans="1:5" x14ac:dyDescent="0.25">
      <c r="A2436" s="4" t="s">
        <v>3148</v>
      </c>
      <c r="B2436" s="7" t="s">
        <v>184</v>
      </c>
      <c r="C2436" s="7">
        <v>0.52</v>
      </c>
      <c r="D2436" s="7" t="s">
        <v>8779</v>
      </c>
    </row>
    <row r="2437" spans="1:5" x14ac:dyDescent="0.25">
      <c r="A2437" s="4" t="s">
        <v>3149</v>
      </c>
      <c r="B2437" s="7">
        <v>176</v>
      </c>
      <c r="C2437" s="7">
        <v>0.75</v>
      </c>
      <c r="D2437" s="7" t="s">
        <v>8780</v>
      </c>
    </row>
    <row r="2438" spans="1:5" x14ac:dyDescent="0.25">
      <c r="A2438" s="4" t="s">
        <v>3150</v>
      </c>
      <c r="B2438" s="7">
        <v>154</v>
      </c>
      <c r="C2438" s="7">
        <v>0.97</v>
      </c>
      <c r="D2438" s="7" t="s">
        <v>8781</v>
      </c>
      <c r="E2438" s="7" t="s">
        <v>5076</v>
      </c>
    </row>
    <row r="2439" spans="1:5" x14ac:dyDescent="0.25">
      <c r="A2439" s="4" t="s">
        <v>3151</v>
      </c>
      <c r="B2439" s="7">
        <v>105</v>
      </c>
      <c r="C2439" s="7">
        <v>0.75</v>
      </c>
      <c r="D2439" s="7" t="s">
        <v>8782</v>
      </c>
    </row>
    <row r="2440" spans="1:5" x14ac:dyDescent="0.25">
      <c r="A2440" s="4" t="s">
        <v>3152</v>
      </c>
      <c r="B2440" s="7">
        <v>145</v>
      </c>
      <c r="C2440" s="7">
        <v>0.98</v>
      </c>
      <c r="D2440" s="7" t="s">
        <v>8783</v>
      </c>
      <c r="E2440" s="7" t="s">
        <v>7712</v>
      </c>
    </row>
    <row r="2441" spans="1:5" x14ac:dyDescent="0.25">
      <c r="A2441" s="4" t="s">
        <v>3153</v>
      </c>
      <c r="B2441" s="7">
        <v>161</v>
      </c>
      <c r="C2441" s="7">
        <v>1</v>
      </c>
      <c r="D2441" s="7" t="s">
        <v>8784</v>
      </c>
    </row>
    <row r="2442" spans="1:5" x14ac:dyDescent="0.25">
      <c r="A2442" s="4" t="s">
        <v>3154</v>
      </c>
      <c r="B2442" s="7">
        <v>145</v>
      </c>
      <c r="C2442" s="7">
        <v>0.83</v>
      </c>
      <c r="D2442" s="7" t="s">
        <v>8785</v>
      </c>
    </row>
    <row r="2443" spans="1:5" x14ac:dyDescent="0.25">
      <c r="A2443" s="4" t="s">
        <v>3155</v>
      </c>
      <c r="B2443" s="7" t="s">
        <v>231</v>
      </c>
      <c r="C2443" s="7">
        <v>0.6</v>
      </c>
      <c r="D2443" s="7" t="s">
        <v>8786</v>
      </c>
    </row>
    <row r="2444" spans="1:5" x14ac:dyDescent="0.25">
      <c r="A2444" s="4" t="s">
        <v>3156</v>
      </c>
      <c r="B2444" s="7">
        <v>145</v>
      </c>
      <c r="C2444" s="7">
        <v>0.93</v>
      </c>
      <c r="D2444" s="7" t="s">
        <v>8787</v>
      </c>
      <c r="E2444" s="7" t="s">
        <v>8788</v>
      </c>
    </row>
    <row r="2445" spans="1:5" x14ac:dyDescent="0.25">
      <c r="A2445" s="4" t="s">
        <v>3157</v>
      </c>
      <c r="B2445" s="7">
        <v>161</v>
      </c>
      <c r="C2445" s="7">
        <v>1</v>
      </c>
      <c r="D2445" s="7" t="s">
        <v>8789</v>
      </c>
    </row>
    <row r="2446" spans="1:5" x14ac:dyDescent="0.25">
      <c r="A2446" s="4" t="s">
        <v>3158</v>
      </c>
      <c r="B2446" s="7">
        <v>130</v>
      </c>
      <c r="C2446" s="7">
        <v>0.55000000000000004</v>
      </c>
      <c r="D2446" s="7" t="s">
        <v>8790</v>
      </c>
    </row>
    <row r="2447" spans="1:5" x14ac:dyDescent="0.25">
      <c r="A2447" s="4" t="s">
        <v>3159</v>
      </c>
      <c r="B2447" s="7">
        <v>194</v>
      </c>
      <c r="C2447" s="7">
        <v>0.89</v>
      </c>
      <c r="D2447" s="7" t="s">
        <v>8791</v>
      </c>
    </row>
    <row r="2448" spans="1:5" x14ac:dyDescent="0.25">
      <c r="A2448" s="4" t="s">
        <v>3160</v>
      </c>
      <c r="B2448" s="7">
        <v>198</v>
      </c>
      <c r="C2448" s="7">
        <v>0.89</v>
      </c>
      <c r="D2448" s="7" t="s">
        <v>8792</v>
      </c>
      <c r="E2448" s="7" t="s">
        <v>8793</v>
      </c>
    </row>
    <row r="2449" spans="1:5" x14ac:dyDescent="0.25">
      <c r="A2449" s="4" t="s">
        <v>3161</v>
      </c>
      <c r="B2449" s="7">
        <v>185</v>
      </c>
      <c r="C2449" s="7">
        <v>0.55000000000000004</v>
      </c>
      <c r="D2449" s="7" t="s">
        <v>8794</v>
      </c>
    </row>
    <row r="2450" spans="1:5" x14ac:dyDescent="0.25">
      <c r="A2450" s="4" t="s">
        <v>3162</v>
      </c>
      <c r="B2450" s="7">
        <v>105</v>
      </c>
      <c r="C2450" s="7">
        <v>0.99</v>
      </c>
      <c r="D2450" s="7" t="s">
        <v>8795</v>
      </c>
    </row>
    <row r="2451" spans="1:5" x14ac:dyDescent="0.25">
      <c r="A2451" s="4" t="s">
        <v>3163</v>
      </c>
      <c r="B2451" s="7">
        <v>185</v>
      </c>
      <c r="C2451" s="7">
        <v>0.57999999999999996</v>
      </c>
      <c r="D2451" s="7" t="s">
        <v>8796</v>
      </c>
    </row>
    <row r="2452" spans="1:5" x14ac:dyDescent="0.25">
      <c r="A2452" s="4" t="s">
        <v>3164</v>
      </c>
      <c r="B2452" s="7">
        <v>180</v>
      </c>
      <c r="C2452" s="7">
        <v>0.52</v>
      </c>
      <c r="D2452" s="7" t="s">
        <v>8797</v>
      </c>
    </row>
    <row r="2453" spans="1:5" x14ac:dyDescent="0.25">
      <c r="A2453" s="4" t="s">
        <v>3165</v>
      </c>
      <c r="B2453" s="7">
        <v>185</v>
      </c>
      <c r="C2453" s="7">
        <v>0.59</v>
      </c>
      <c r="D2453" s="7" t="s">
        <v>8798</v>
      </c>
    </row>
    <row r="2454" spans="1:5" x14ac:dyDescent="0.25">
      <c r="A2454" s="4" t="s">
        <v>3166</v>
      </c>
      <c r="B2454" s="7">
        <v>153</v>
      </c>
      <c r="C2454" s="7">
        <v>0.73</v>
      </c>
      <c r="D2454" s="7" t="s">
        <v>8799</v>
      </c>
    </row>
    <row r="2455" spans="1:5" x14ac:dyDescent="0.25">
      <c r="A2455" s="4" t="s">
        <v>3167</v>
      </c>
      <c r="B2455" s="7">
        <v>153</v>
      </c>
      <c r="C2455" s="7">
        <v>0.7</v>
      </c>
      <c r="D2455" s="7" t="s">
        <v>8800</v>
      </c>
    </row>
    <row r="2456" spans="1:5" x14ac:dyDescent="0.25">
      <c r="A2456" s="4" t="s">
        <v>3168</v>
      </c>
      <c r="B2456" s="7">
        <v>145</v>
      </c>
      <c r="C2456" s="7">
        <v>0.93</v>
      </c>
      <c r="D2456" s="7" t="s">
        <v>8801</v>
      </c>
    </row>
    <row r="2457" spans="1:5" x14ac:dyDescent="0.25">
      <c r="A2457" s="4" t="s">
        <v>3169</v>
      </c>
      <c r="B2457" s="7">
        <v>194</v>
      </c>
      <c r="C2457" s="7">
        <v>0.81</v>
      </c>
      <c r="D2457" s="7" t="s">
        <v>8802</v>
      </c>
    </row>
    <row r="2458" spans="1:5" x14ac:dyDescent="0.25">
      <c r="A2458" s="4" t="s">
        <v>3170</v>
      </c>
      <c r="B2458" s="7">
        <v>103</v>
      </c>
      <c r="C2458" s="7">
        <v>0.69</v>
      </c>
      <c r="D2458" s="7" t="s">
        <v>8803</v>
      </c>
      <c r="E2458" s="7" t="s">
        <v>8804</v>
      </c>
    </row>
    <row r="2459" spans="1:5" x14ac:dyDescent="0.25">
      <c r="A2459" s="4" t="s">
        <v>3171</v>
      </c>
      <c r="B2459" s="7">
        <v>185</v>
      </c>
      <c r="C2459" s="7">
        <v>0.68</v>
      </c>
      <c r="D2459" s="7" t="s">
        <v>8805</v>
      </c>
    </row>
    <row r="2460" spans="1:5" x14ac:dyDescent="0.25">
      <c r="A2460" s="4" t="s">
        <v>3172</v>
      </c>
      <c r="B2460" s="7">
        <v>103</v>
      </c>
      <c r="C2460" s="7">
        <v>0.9</v>
      </c>
      <c r="D2460" s="7" t="s">
        <v>8806</v>
      </c>
    </row>
    <row r="2461" spans="1:5" x14ac:dyDescent="0.25">
      <c r="A2461" s="4" t="s">
        <v>3173</v>
      </c>
      <c r="B2461" s="7">
        <v>130</v>
      </c>
      <c r="C2461" s="7">
        <v>0.77</v>
      </c>
      <c r="D2461" s="7" t="s">
        <v>8807</v>
      </c>
    </row>
    <row r="2462" spans="1:5" x14ac:dyDescent="0.25">
      <c r="A2462" s="4" t="s">
        <v>3174</v>
      </c>
      <c r="B2462" s="7">
        <v>130</v>
      </c>
      <c r="C2462" s="7">
        <v>0.79</v>
      </c>
      <c r="D2462" s="7" t="s">
        <v>8808</v>
      </c>
    </row>
    <row r="2463" spans="1:5" x14ac:dyDescent="0.25">
      <c r="A2463" s="4" t="s">
        <v>3175</v>
      </c>
      <c r="B2463" s="7">
        <v>121</v>
      </c>
      <c r="C2463" s="7">
        <v>0.89</v>
      </c>
      <c r="D2463" s="7" t="s">
        <v>8809</v>
      </c>
    </row>
    <row r="2464" spans="1:5" x14ac:dyDescent="0.25">
      <c r="A2464" s="4" t="s">
        <v>3176</v>
      </c>
      <c r="B2464" s="7">
        <v>195</v>
      </c>
      <c r="C2464" s="7">
        <v>0.55000000000000004</v>
      </c>
      <c r="D2464" s="7" t="s">
        <v>8810</v>
      </c>
    </row>
    <row r="2465" spans="1:5" x14ac:dyDescent="0.25">
      <c r="A2465" s="4" t="s">
        <v>3177</v>
      </c>
      <c r="B2465" s="7">
        <v>180</v>
      </c>
      <c r="C2465" s="7">
        <v>0.56999999999999995</v>
      </c>
      <c r="D2465" s="7" t="s">
        <v>8811</v>
      </c>
    </row>
    <row r="2466" spans="1:5" x14ac:dyDescent="0.25">
      <c r="A2466" s="4" t="s">
        <v>3178</v>
      </c>
      <c r="B2466" s="7">
        <v>185</v>
      </c>
      <c r="C2466" s="7">
        <v>0.52</v>
      </c>
      <c r="D2466" s="7" t="s">
        <v>8812</v>
      </c>
    </row>
    <row r="2467" spans="1:5" x14ac:dyDescent="0.25">
      <c r="A2467" s="4" t="s">
        <v>3179</v>
      </c>
      <c r="B2467" s="7" t="s">
        <v>100</v>
      </c>
      <c r="C2467" s="7">
        <v>0.51</v>
      </c>
      <c r="D2467" s="7" t="s">
        <v>8813</v>
      </c>
      <c r="E2467" s="7" t="s">
        <v>8814</v>
      </c>
    </row>
    <row r="2468" spans="1:5" x14ac:dyDescent="0.25">
      <c r="A2468" s="4" t="s">
        <v>3180</v>
      </c>
      <c r="B2468" s="7">
        <v>173</v>
      </c>
      <c r="C2468" s="7">
        <v>0.73</v>
      </c>
      <c r="D2468" s="7" t="s">
        <v>8815</v>
      </c>
    </row>
    <row r="2469" spans="1:5" x14ac:dyDescent="0.25">
      <c r="A2469" s="4" t="s">
        <v>3181</v>
      </c>
      <c r="B2469" s="7">
        <v>145</v>
      </c>
      <c r="C2469" s="7">
        <v>1</v>
      </c>
      <c r="D2469" s="7" t="s">
        <v>8816</v>
      </c>
      <c r="E2469" s="7" t="s">
        <v>8817</v>
      </c>
    </row>
    <row r="2470" spans="1:5" x14ac:dyDescent="0.25">
      <c r="A2470" s="4" t="s">
        <v>3182</v>
      </c>
      <c r="B2470" s="7">
        <v>145</v>
      </c>
      <c r="C2470" s="7">
        <v>1</v>
      </c>
      <c r="D2470" s="7" t="s">
        <v>8818</v>
      </c>
    </row>
    <row r="2471" spans="1:5" x14ac:dyDescent="0.25">
      <c r="A2471" s="4" t="s">
        <v>3183</v>
      </c>
      <c r="B2471" s="7">
        <v>145</v>
      </c>
      <c r="C2471" s="7">
        <v>0.94</v>
      </c>
      <c r="D2471" s="7" t="s">
        <v>8819</v>
      </c>
      <c r="E2471" s="7" t="s">
        <v>6539</v>
      </c>
    </row>
    <row r="2472" spans="1:5" x14ac:dyDescent="0.25">
      <c r="A2472" s="4" t="s">
        <v>3184</v>
      </c>
      <c r="B2472" s="7">
        <v>106</v>
      </c>
      <c r="C2472" s="7">
        <v>1</v>
      </c>
      <c r="D2472" s="7" t="s">
        <v>8820</v>
      </c>
    </row>
    <row r="2473" spans="1:5" x14ac:dyDescent="0.25">
      <c r="A2473" s="4" t="s">
        <v>3185</v>
      </c>
      <c r="B2473" s="7">
        <v>145</v>
      </c>
      <c r="C2473" s="7">
        <v>0.99</v>
      </c>
      <c r="D2473" s="7" t="s">
        <v>8821</v>
      </c>
    </row>
    <row r="2474" spans="1:5" x14ac:dyDescent="0.25">
      <c r="A2474" s="4" t="s">
        <v>3186</v>
      </c>
      <c r="B2474" s="7">
        <v>185</v>
      </c>
      <c r="C2474" s="7">
        <v>0.52</v>
      </c>
      <c r="D2474" s="7" t="s">
        <v>8822</v>
      </c>
      <c r="E2474" s="7" t="s">
        <v>5322</v>
      </c>
    </row>
    <row r="2475" spans="1:5" x14ac:dyDescent="0.25">
      <c r="A2475" s="4" t="s">
        <v>3187</v>
      </c>
      <c r="B2475" s="7">
        <v>145</v>
      </c>
      <c r="C2475" s="7">
        <v>0.99</v>
      </c>
      <c r="D2475" s="7" t="s">
        <v>8823</v>
      </c>
      <c r="E2475" s="7" t="s">
        <v>5193</v>
      </c>
    </row>
    <row r="2476" spans="1:5" x14ac:dyDescent="0.25">
      <c r="A2476" s="4" t="s">
        <v>3188</v>
      </c>
      <c r="B2476" s="7">
        <v>145</v>
      </c>
      <c r="C2476" s="7">
        <v>0.63</v>
      </c>
      <c r="D2476" s="7" t="s">
        <v>8824</v>
      </c>
    </row>
    <row r="2477" spans="1:5" x14ac:dyDescent="0.25">
      <c r="A2477" s="4" t="s">
        <v>3189</v>
      </c>
      <c r="B2477" s="7">
        <v>145</v>
      </c>
      <c r="C2477" s="7">
        <v>0.91</v>
      </c>
      <c r="D2477" s="7" t="s">
        <v>8825</v>
      </c>
      <c r="E2477" s="7" t="s">
        <v>8826</v>
      </c>
    </row>
    <row r="2478" spans="1:5" x14ac:dyDescent="0.25">
      <c r="A2478" s="4" t="s">
        <v>3190</v>
      </c>
      <c r="B2478" s="7">
        <v>145</v>
      </c>
      <c r="C2478" s="7">
        <v>0.98</v>
      </c>
      <c r="D2478" s="7" t="s">
        <v>8827</v>
      </c>
      <c r="E2478" s="7" t="s">
        <v>8828</v>
      </c>
    </row>
    <row r="2479" spans="1:5" x14ac:dyDescent="0.25">
      <c r="A2479" s="4" t="s">
        <v>3191</v>
      </c>
      <c r="B2479" s="7">
        <v>145</v>
      </c>
      <c r="C2479" s="7">
        <v>0.99</v>
      </c>
      <c r="D2479" s="7" t="s">
        <v>8829</v>
      </c>
      <c r="E2479" s="7" t="s">
        <v>5997</v>
      </c>
    </row>
    <row r="2480" spans="1:5" x14ac:dyDescent="0.25">
      <c r="A2480" s="4" t="s">
        <v>3192</v>
      </c>
      <c r="B2480" s="7">
        <v>145</v>
      </c>
      <c r="C2480" s="7">
        <v>0.94</v>
      </c>
      <c r="D2480" s="7" t="s">
        <v>8830</v>
      </c>
    </row>
    <row r="2481" spans="1:5" x14ac:dyDescent="0.25">
      <c r="A2481" s="4" t="s">
        <v>3193</v>
      </c>
      <c r="B2481" s="7">
        <v>145</v>
      </c>
      <c r="C2481" s="7">
        <v>1</v>
      </c>
      <c r="D2481" s="7" t="s">
        <v>8831</v>
      </c>
      <c r="E2481" s="7" t="s">
        <v>5295</v>
      </c>
    </row>
    <row r="2482" spans="1:5" x14ac:dyDescent="0.25">
      <c r="A2482" s="4" t="s">
        <v>3194</v>
      </c>
      <c r="B2482" s="7">
        <v>145</v>
      </c>
      <c r="C2482" s="7">
        <v>1</v>
      </c>
      <c r="D2482" s="7" t="s">
        <v>8832</v>
      </c>
    </row>
    <row r="2483" spans="1:5" x14ac:dyDescent="0.25">
      <c r="A2483" s="4" t="s">
        <v>3195</v>
      </c>
      <c r="B2483" s="7">
        <v>145</v>
      </c>
      <c r="C2483" s="7">
        <v>1</v>
      </c>
      <c r="D2483" s="7" t="s">
        <v>8833</v>
      </c>
    </row>
    <row r="2484" spans="1:5" x14ac:dyDescent="0.25">
      <c r="A2484" s="4" t="s">
        <v>3196</v>
      </c>
      <c r="B2484" s="7">
        <v>145</v>
      </c>
      <c r="C2484" s="7">
        <v>0.96</v>
      </c>
      <c r="D2484" s="7" t="s">
        <v>8834</v>
      </c>
      <c r="E2484" s="7" t="s">
        <v>8835</v>
      </c>
    </row>
    <row r="2485" spans="1:5" x14ac:dyDescent="0.25">
      <c r="A2485" s="4" t="s">
        <v>3197</v>
      </c>
      <c r="B2485" s="7">
        <v>145</v>
      </c>
      <c r="C2485" s="7">
        <v>0.96</v>
      </c>
      <c r="D2485" s="7" t="s">
        <v>8836</v>
      </c>
    </row>
    <row r="2486" spans="1:5" x14ac:dyDescent="0.25">
      <c r="A2486" s="4" t="s">
        <v>3198</v>
      </c>
      <c r="B2486" s="7">
        <v>145</v>
      </c>
      <c r="C2486" s="7">
        <v>1</v>
      </c>
      <c r="D2486" s="7" t="s">
        <v>8837</v>
      </c>
      <c r="E2486" s="7" t="s">
        <v>8838</v>
      </c>
    </row>
    <row r="2487" spans="1:5" x14ac:dyDescent="0.25">
      <c r="A2487" s="4" t="s">
        <v>3199</v>
      </c>
      <c r="B2487" s="7">
        <v>145</v>
      </c>
      <c r="C2487" s="7">
        <v>1</v>
      </c>
      <c r="D2487" s="7" t="s">
        <v>8839</v>
      </c>
    </row>
    <row r="2488" spans="1:5" x14ac:dyDescent="0.25">
      <c r="A2488" s="4" t="s">
        <v>3200</v>
      </c>
      <c r="B2488" s="7">
        <v>145</v>
      </c>
      <c r="C2488" s="7">
        <v>0.96</v>
      </c>
      <c r="D2488" s="7" t="s">
        <v>8840</v>
      </c>
    </row>
    <row r="2489" spans="1:5" x14ac:dyDescent="0.25">
      <c r="A2489" s="4" t="s">
        <v>3201</v>
      </c>
      <c r="B2489" s="7">
        <v>145</v>
      </c>
      <c r="C2489" s="7">
        <v>1</v>
      </c>
      <c r="D2489" s="7" t="s">
        <v>8841</v>
      </c>
      <c r="E2489" s="7" t="s">
        <v>8210</v>
      </c>
    </row>
    <row r="2490" spans="1:5" x14ac:dyDescent="0.25">
      <c r="A2490" s="4" t="s">
        <v>3202</v>
      </c>
      <c r="B2490" s="7">
        <v>145</v>
      </c>
      <c r="C2490" s="7">
        <v>0.98</v>
      </c>
      <c r="D2490" s="7" t="s">
        <v>8842</v>
      </c>
    </row>
    <row r="2491" spans="1:5" x14ac:dyDescent="0.25">
      <c r="A2491" s="4" t="s">
        <v>3203</v>
      </c>
      <c r="B2491" s="7">
        <v>145</v>
      </c>
      <c r="C2491" s="7">
        <v>0.98</v>
      </c>
      <c r="D2491" s="7" t="s">
        <v>8843</v>
      </c>
    </row>
    <row r="2492" spans="1:5" x14ac:dyDescent="0.25">
      <c r="A2492" s="4" t="s">
        <v>3204</v>
      </c>
      <c r="B2492" s="7">
        <v>145</v>
      </c>
      <c r="C2492" s="7">
        <v>1</v>
      </c>
      <c r="D2492" s="7" t="s">
        <v>8844</v>
      </c>
      <c r="E2492" s="7" t="s">
        <v>8845</v>
      </c>
    </row>
    <row r="2493" spans="1:5" x14ac:dyDescent="0.25">
      <c r="A2493" s="4" t="s">
        <v>3205</v>
      </c>
      <c r="B2493" s="7">
        <v>145</v>
      </c>
      <c r="C2493" s="7">
        <v>1</v>
      </c>
      <c r="D2493" s="7" t="s">
        <v>8846</v>
      </c>
    </row>
    <row r="2494" spans="1:5" x14ac:dyDescent="0.25">
      <c r="A2494" s="4" t="s">
        <v>3206</v>
      </c>
      <c r="B2494" s="7">
        <v>169</v>
      </c>
      <c r="C2494" s="7">
        <v>0.51</v>
      </c>
      <c r="D2494" s="7" t="s">
        <v>8847</v>
      </c>
    </row>
    <row r="2495" spans="1:5" x14ac:dyDescent="0.25">
      <c r="A2495" s="4" t="s">
        <v>3207</v>
      </c>
      <c r="B2495" s="7">
        <v>145</v>
      </c>
      <c r="C2495" s="7">
        <v>0.94</v>
      </c>
      <c r="D2495" s="7" t="s">
        <v>8848</v>
      </c>
    </row>
    <row r="2496" spans="1:5" x14ac:dyDescent="0.25">
      <c r="A2496" s="4" t="s">
        <v>3208</v>
      </c>
      <c r="B2496" s="7">
        <v>145</v>
      </c>
      <c r="C2496" s="7">
        <v>0.94</v>
      </c>
      <c r="D2496" s="7" t="s">
        <v>8849</v>
      </c>
      <c r="E2496" s="7" t="s">
        <v>8850</v>
      </c>
    </row>
    <row r="2497" spans="1:5" x14ac:dyDescent="0.25">
      <c r="A2497" s="4" t="s">
        <v>3209</v>
      </c>
      <c r="B2497" s="7">
        <v>145</v>
      </c>
      <c r="C2497" s="7">
        <v>1</v>
      </c>
      <c r="D2497" s="7" t="s">
        <v>8851</v>
      </c>
      <c r="E2497" s="7" t="s">
        <v>8852</v>
      </c>
    </row>
    <row r="2498" spans="1:5" x14ac:dyDescent="0.25">
      <c r="A2498" s="4" t="s">
        <v>3210</v>
      </c>
      <c r="B2498" s="7">
        <v>196</v>
      </c>
      <c r="C2498" s="7">
        <v>0.88</v>
      </c>
      <c r="D2498" s="7" t="s">
        <v>8853</v>
      </c>
    </row>
    <row r="2499" spans="1:5" x14ac:dyDescent="0.25">
      <c r="A2499" s="4" t="s">
        <v>3211</v>
      </c>
      <c r="B2499" s="7">
        <v>145</v>
      </c>
      <c r="C2499" s="7">
        <v>1</v>
      </c>
      <c r="D2499" s="7" t="s">
        <v>8854</v>
      </c>
    </row>
    <row r="2500" spans="1:5" x14ac:dyDescent="0.25">
      <c r="A2500" s="4" t="s">
        <v>3212</v>
      </c>
      <c r="B2500" s="7">
        <v>145</v>
      </c>
      <c r="C2500" s="7">
        <v>0.89</v>
      </c>
      <c r="D2500" s="7" t="s">
        <v>8855</v>
      </c>
      <c r="E2500" s="7" t="s">
        <v>8856</v>
      </c>
    </row>
    <row r="2501" spans="1:5" x14ac:dyDescent="0.25">
      <c r="A2501" s="4" t="s">
        <v>3213</v>
      </c>
      <c r="B2501" s="7">
        <v>145</v>
      </c>
      <c r="C2501" s="7">
        <v>0.96</v>
      </c>
      <c r="D2501" s="7" t="s">
        <v>8857</v>
      </c>
      <c r="E2501" s="7" t="s">
        <v>8858</v>
      </c>
    </row>
    <row r="2502" spans="1:5" x14ac:dyDescent="0.25">
      <c r="A2502" s="4" t="s">
        <v>3214</v>
      </c>
      <c r="B2502" s="7">
        <v>106</v>
      </c>
      <c r="C2502" s="7">
        <v>0.75</v>
      </c>
      <c r="D2502" s="7" t="s">
        <v>8859</v>
      </c>
    </row>
    <row r="2503" spans="1:5" x14ac:dyDescent="0.25">
      <c r="A2503" s="4" t="s">
        <v>3215</v>
      </c>
      <c r="B2503" s="7">
        <v>145</v>
      </c>
      <c r="C2503" s="7">
        <v>0.98</v>
      </c>
      <c r="D2503" s="7" t="s">
        <v>8860</v>
      </c>
      <c r="E2503" s="7" t="s">
        <v>8861</v>
      </c>
    </row>
    <row r="2504" spans="1:5" x14ac:dyDescent="0.25">
      <c r="A2504" s="4" t="s">
        <v>3216</v>
      </c>
      <c r="B2504" s="7">
        <v>106</v>
      </c>
      <c r="C2504" s="7">
        <v>0.55000000000000004</v>
      </c>
      <c r="D2504" s="7" t="s">
        <v>8862</v>
      </c>
    </row>
    <row r="2505" spans="1:5" x14ac:dyDescent="0.25">
      <c r="A2505" s="4" t="s">
        <v>3217</v>
      </c>
      <c r="B2505" s="7">
        <v>145</v>
      </c>
      <c r="C2505" s="7">
        <v>0.96</v>
      </c>
      <c r="D2505" s="7" t="s">
        <v>8863</v>
      </c>
    </row>
    <row r="2506" spans="1:5" x14ac:dyDescent="0.25">
      <c r="A2506" s="4" t="s">
        <v>3218</v>
      </c>
      <c r="B2506" s="7">
        <v>145</v>
      </c>
      <c r="C2506" s="7">
        <v>0.75</v>
      </c>
      <c r="D2506" s="7" t="s">
        <v>8864</v>
      </c>
    </row>
    <row r="2507" spans="1:5" x14ac:dyDescent="0.25">
      <c r="A2507" s="4" t="s">
        <v>3219</v>
      </c>
      <c r="B2507" s="7">
        <v>145</v>
      </c>
      <c r="C2507" s="7">
        <v>1</v>
      </c>
      <c r="D2507" s="7" t="s">
        <v>8865</v>
      </c>
      <c r="E2507" s="7" t="s">
        <v>8866</v>
      </c>
    </row>
    <row r="2508" spans="1:5" x14ac:dyDescent="0.25">
      <c r="A2508" s="4" t="s">
        <v>3220</v>
      </c>
      <c r="B2508" s="7">
        <v>182</v>
      </c>
      <c r="C2508" s="7">
        <v>0.76</v>
      </c>
      <c r="D2508" s="7" t="s">
        <v>8867</v>
      </c>
    </row>
    <row r="2509" spans="1:5" x14ac:dyDescent="0.25">
      <c r="A2509" s="4" t="s">
        <v>3221</v>
      </c>
      <c r="B2509" s="7">
        <v>159</v>
      </c>
      <c r="C2509" s="7">
        <v>0.71</v>
      </c>
      <c r="D2509" s="7" t="s">
        <v>8868</v>
      </c>
    </row>
    <row r="2510" spans="1:5" x14ac:dyDescent="0.25">
      <c r="A2510" s="4" t="s">
        <v>3222</v>
      </c>
      <c r="B2510" s="7">
        <v>145</v>
      </c>
      <c r="C2510" s="7">
        <v>0.67</v>
      </c>
      <c r="D2510" s="7" t="s">
        <v>8869</v>
      </c>
    </row>
    <row r="2511" spans="1:5" x14ac:dyDescent="0.25">
      <c r="A2511" s="4" t="s">
        <v>3223</v>
      </c>
      <c r="B2511" s="7">
        <v>182</v>
      </c>
      <c r="C2511" s="7">
        <v>0.5</v>
      </c>
      <c r="D2511" s="7" t="s">
        <v>8870</v>
      </c>
    </row>
    <row r="2512" spans="1:5" x14ac:dyDescent="0.25">
      <c r="A2512" s="4" t="s">
        <v>3224</v>
      </c>
      <c r="B2512" s="7">
        <v>169</v>
      </c>
      <c r="C2512" s="7">
        <v>0.82</v>
      </c>
      <c r="D2512" s="7" t="s">
        <v>8871</v>
      </c>
      <c r="E2512" s="7" t="s">
        <v>5203</v>
      </c>
    </row>
    <row r="2513" spans="1:5" x14ac:dyDescent="0.25">
      <c r="A2513" s="4" t="s">
        <v>3225</v>
      </c>
      <c r="B2513" s="7">
        <v>145</v>
      </c>
      <c r="C2513" s="7">
        <v>0.68</v>
      </c>
      <c r="D2513" s="7" t="s">
        <v>8872</v>
      </c>
    </row>
    <row r="2514" spans="1:5" x14ac:dyDescent="0.25">
      <c r="A2514" s="4" t="s">
        <v>3226</v>
      </c>
      <c r="B2514" s="7">
        <v>133</v>
      </c>
      <c r="C2514" s="7">
        <v>0.62</v>
      </c>
      <c r="D2514" s="7" t="s">
        <v>8873</v>
      </c>
    </row>
    <row r="2515" spans="1:5" x14ac:dyDescent="0.25">
      <c r="A2515" s="4" t="s">
        <v>3227</v>
      </c>
      <c r="B2515" s="7">
        <v>145</v>
      </c>
      <c r="C2515" s="7">
        <v>0.7</v>
      </c>
      <c r="D2515" s="7" t="s">
        <v>8874</v>
      </c>
    </row>
    <row r="2516" spans="1:5" x14ac:dyDescent="0.25">
      <c r="A2516" s="4" t="s">
        <v>3228</v>
      </c>
      <c r="B2516" s="7">
        <v>145</v>
      </c>
      <c r="C2516" s="7">
        <v>0.95</v>
      </c>
      <c r="D2516" s="7" t="s">
        <v>8875</v>
      </c>
    </row>
    <row r="2517" spans="1:5" x14ac:dyDescent="0.25">
      <c r="A2517" s="4" t="s">
        <v>3229</v>
      </c>
      <c r="B2517" s="7">
        <v>156</v>
      </c>
      <c r="C2517" s="7">
        <v>0.74</v>
      </c>
      <c r="D2517" s="7" t="s">
        <v>8876</v>
      </c>
      <c r="E2517" s="7" t="s">
        <v>8877</v>
      </c>
    </row>
    <row r="2518" spans="1:5" x14ac:dyDescent="0.25">
      <c r="A2518" s="4" t="s">
        <v>3230</v>
      </c>
      <c r="B2518" s="7">
        <v>145</v>
      </c>
      <c r="C2518" s="7">
        <v>0.56999999999999995</v>
      </c>
      <c r="D2518" s="7" t="s">
        <v>8878</v>
      </c>
    </row>
    <row r="2519" spans="1:5" x14ac:dyDescent="0.25">
      <c r="A2519" s="4" t="s">
        <v>3231</v>
      </c>
      <c r="B2519" s="7">
        <v>158</v>
      </c>
      <c r="C2519" s="7">
        <v>0.8</v>
      </c>
      <c r="D2519" s="7" t="s">
        <v>8879</v>
      </c>
    </row>
    <row r="2520" spans="1:5" x14ac:dyDescent="0.25">
      <c r="A2520" s="4" t="s">
        <v>3232</v>
      </c>
      <c r="B2520" s="7" t="s">
        <v>623</v>
      </c>
      <c r="C2520" s="7">
        <v>0.5</v>
      </c>
      <c r="D2520" s="7" t="s">
        <v>8880</v>
      </c>
    </row>
    <row r="2521" spans="1:5" x14ac:dyDescent="0.25">
      <c r="A2521" s="4" t="s">
        <v>3233</v>
      </c>
      <c r="B2521" s="7">
        <v>145</v>
      </c>
      <c r="C2521" s="7">
        <v>0.91</v>
      </c>
      <c r="D2521" s="7" t="s">
        <v>8881</v>
      </c>
    </row>
    <row r="2522" spans="1:5" x14ac:dyDescent="0.25">
      <c r="A2522" s="4" t="s">
        <v>3234</v>
      </c>
      <c r="B2522" s="7" t="s">
        <v>84</v>
      </c>
      <c r="C2522" s="7">
        <v>0.71</v>
      </c>
      <c r="D2522" s="7" t="s">
        <v>8882</v>
      </c>
    </row>
    <row r="2523" spans="1:5" x14ac:dyDescent="0.25">
      <c r="A2523" s="4" t="s">
        <v>3235</v>
      </c>
      <c r="B2523" s="7">
        <v>158</v>
      </c>
      <c r="C2523" s="7">
        <v>0.92</v>
      </c>
      <c r="D2523" s="7" t="s">
        <v>8883</v>
      </c>
    </row>
    <row r="2524" spans="1:5" x14ac:dyDescent="0.25">
      <c r="A2524" s="4" t="s">
        <v>3236</v>
      </c>
      <c r="B2524" s="7">
        <v>170</v>
      </c>
      <c r="C2524" s="7">
        <v>0.88</v>
      </c>
      <c r="D2524" s="7" t="s">
        <v>8884</v>
      </c>
    </row>
    <row r="2525" spans="1:5" x14ac:dyDescent="0.25">
      <c r="A2525" s="4" t="s">
        <v>3237</v>
      </c>
      <c r="B2525" s="7">
        <v>170</v>
      </c>
      <c r="C2525" s="7">
        <v>0.72</v>
      </c>
      <c r="D2525" s="7" t="s">
        <v>8885</v>
      </c>
    </row>
    <row r="2526" spans="1:5" x14ac:dyDescent="0.25">
      <c r="A2526" s="4" t="s">
        <v>3238</v>
      </c>
      <c r="B2526" s="7">
        <v>170</v>
      </c>
      <c r="C2526" s="7">
        <v>0.88</v>
      </c>
      <c r="D2526" s="7" t="s">
        <v>8886</v>
      </c>
    </row>
    <row r="2527" spans="1:5" x14ac:dyDescent="0.25">
      <c r="A2527" s="4" t="s">
        <v>3239</v>
      </c>
      <c r="B2527" s="7">
        <v>146</v>
      </c>
      <c r="C2527" s="7">
        <v>0.62</v>
      </c>
      <c r="D2527" s="7" t="s">
        <v>8887</v>
      </c>
    </row>
    <row r="2528" spans="1:5" x14ac:dyDescent="0.25">
      <c r="A2528" s="4" t="s">
        <v>3240</v>
      </c>
      <c r="B2528" s="7">
        <v>114</v>
      </c>
      <c r="C2528" s="7">
        <v>0.74</v>
      </c>
      <c r="D2528" s="7" t="s">
        <v>8888</v>
      </c>
    </row>
    <row r="2529" spans="1:5" x14ac:dyDescent="0.25">
      <c r="A2529" s="4" t="s">
        <v>3241</v>
      </c>
      <c r="B2529" s="7">
        <v>170</v>
      </c>
      <c r="C2529" s="7">
        <v>0.81</v>
      </c>
      <c r="D2529" s="7" t="s">
        <v>8889</v>
      </c>
    </row>
    <row r="2530" spans="1:5" x14ac:dyDescent="0.25">
      <c r="A2530" s="4" t="s">
        <v>3242</v>
      </c>
      <c r="B2530" s="7">
        <v>195</v>
      </c>
      <c r="C2530" s="7">
        <v>0.6</v>
      </c>
      <c r="D2530" s="7" t="s">
        <v>8890</v>
      </c>
      <c r="E2530" s="7" t="s">
        <v>5094</v>
      </c>
    </row>
    <row r="2531" spans="1:5" x14ac:dyDescent="0.25">
      <c r="A2531" s="4" t="s">
        <v>3243</v>
      </c>
      <c r="B2531" s="7">
        <v>186</v>
      </c>
      <c r="C2531" s="7">
        <v>0.5</v>
      </c>
      <c r="D2531" s="7" t="s">
        <v>8891</v>
      </c>
    </row>
    <row r="2532" spans="1:5" x14ac:dyDescent="0.25">
      <c r="A2532" s="4" t="s">
        <v>3244</v>
      </c>
      <c r="B2532" s="7">
        <v>170</v>
      </c>
      <c r="C2532" s="7">
        <v>0.82</v>
      </c>
      <c r="D2532" s="7" t="s">
        <v>8892</v>
      </c>
    </row>
    <row r="2533" spans="1:5" x14ac:dyDescent="0.25">
      <c r="A2533" s="4" t="s">
        <v>3245</v>
      </c>
      <c r="B2533" s="7">
        <v>182</v>
      </c>
      <c r="C2533" s="7">
        <v>0.68</v>
      </c>
      <c r="D2533" s="7" t="s">
        <v>8893</v>
      </c>
    </row>
    <row r="2534" spans="1:5" x14ac:dyDescent="0.25">
      <c r="A2534" s="4" t="s">
        <v>3246</v>
      </c>
      <c r="B2534" s="7">
        <v>162</v>
      </c>
      <c r="C2534" s="7">
        <v>1</v>
      </c>
      <c r="D2534" s="7" t="s">
        <v>8894</v>
      </c>
      <c r="E2534" s="7" t="s">
        <v>7633</v>
      </c>
    </row>
    <row r="2535" spans="1:5" x14ac:dyDescent="0.25">
      <c r="A2535" s="4" t="s">
        <v>3247</v>
      </c>
      <c r="B2535" s="7">
        <v>146</v>
      </c>
      <c r="C2535" s="7">
        <v>0.62</v>
      </c>
      <c r="D2535" s="7" t="s">
        <v>8895</v>
      </c>
    </row>
    <row r="2536" spans="1:5" x14ac:dyDescent="0.25">
      <c r="A2536" s="4" t="s">
        <v>3248</v>
      </c>
      <c r="B2536" s="7">
        <v>176</v>
      </c>
      <c r="C2536" s="7">
        <v>0.77</v>
      </c>
      <c r="D2536" s="7" t="s">
        <v>8896</v>
      </c>
    </row>
    <row r="2537" spans="1:5" x14ac:dyDescent="0.25">
      <c r="A2537" s="4" t="s">
        <v>3249</v>
      </c>
      <c r="B2537" s="7">
        <v>170</v>
      </c>
      <c r="C2537" s="7">
        <v>0.96</v>
      </c>
      <c r="D2537" s="7" t="s">
        <v>8897</v>
      </c>
    </row>
    <row r="2538" spans="1:5" x14ac:dyDescent="0.25">
      <c r="A2538" s="4" t="s">
        <v>3250</v>
      </c>
      <c r="B2538" s="7">
        <v>182</v>
      </c>
      <c r="C2538" s="7">
        <v>0.74</v>
      </c>
      <c r="D2538" s="7" t="s">
        <v>8898</v>
      </c>
    </row>
    <row r="2539" spans="1:5" x14ac:dyDescent="0.25">
      <c r="A2539" s="4" t="s">
        <v>3251</v>
      </c>
      <c r="B2539" s="7">
        <v>172</v>
      </c>
      <c r="C2539" s="7">
        <v>0.57999999999999996</v>
      </c>
      <c r="D2539" s="7" t="s">
        <v>8899</v>
      </c>
    </row>
    <row r="2540" spans="1:5" x14ac:dyDescent="0.25">
      <c r="A2540" s="4" t="s">
        <v>3252</v>
      </c>
      <c r="B2540" s="7">
        <v>173</v>
      </c>
      <c r="C2540" s="7">
        <v>0.7</v>
      </c>
      <c r="D2540" s="7" t="s">
        <v>8900</v>
      </c>
    </row>
    <row r="2541" spans="1:5" x14ac:dyDescent="0.25">
      <c r="A2541" s="4" t="s">
        <v>3253</v>
      </c>
      <c r="B2541" s="7">
        <v>184</v>
      </c>
      <c r="C2541" s="7">
        <v>0.83</v>
      </c>
      <c r="D2541" s="7" t="s">
        <v>8901</v>
      </c>
    </row>
    <row r="2542" spans="1:5" x14ac:dyDescent="0.25">
      <c r="A2542" s="4" t="s">
        <v>3254</v>
      </c>
      <c r="B2542" s="7">
        <v>173</v>
      </c>
      <c r="C2542" s="7">
        <v>0.71</v>
      </c>
      <c r="D2542" s="7" t="s">
        <v>8902</v>
      </c>
    </row>
    <row r="2543" spans="1:5" x14ac:dyDescent="0.25">
      <c r="A2543" s="4" t="s">
        <v>3255</v>
      </c>
      <c r="B2543" s="7">
        <v>173</v>
      </c>
      <c r="C2543" s="7">
        <v>0.79</v>
      </c>
      <c r="D2543" s="7" t="s">
        <v>8903</v>
      </c>
    </row>
    <row r="2544" spans="1:5" x14ac:dyDescent="0.25">
      <c r="A2544" s="4" t="s">
        <v>3256</v>
      </c>
      <c r="B2544" s="7">
        <v>173</v>
      </c>
      <c r="C2544" s="7">
        <v>0.74</v>
      </c>
      <c r="D2544" s="7" t="s">
        <v>8904</v>
      </c>
    </row>
    <row r="2545" spans="1:5" x14ac:dyDescent="0.25">
      <c r="A2545" s="4" t="s">
        <v>3257</v>
      </c>
      <c r="B2545" s="7">
        <v>184</v>
      </c>
      <c r="C2545" s="7">
        <v>0.85</v>
      </c>
      <c r="D2545" s="7" t="s">
        <v>8905</v>
      </c>
    </row>
    <row r="2546" spans="1:5" x14ac:dyDescent="0.25">
      <c r="A2546" s="4" t="s">
        <v>3258</v>
      </c>
      <c r="B2546" s="7">
        <v>173</v>
      </c>
      <c r="C2546" s="7">
        <v>0.98</v>
      </c>
      <c r="D2546" s="7" t="s">
        <v>8906</v>
      </c>
    </row>
    <row r="2547" spans="1:5" x14ac:dyDescent="0.25">
      <c r="A2547" s="4" t="s">
        <v>3259</v>
      </c>
      <c r="B2547" s="7">
        <v>173</v>
      </c>
      <c r="C2547" s="7">
        <v>0.68</v>
      </c>
      <c r="D2547" s="7" t="s">
        <v>8907</v>
      </c>
    </row>
    <row r="2548" spans="1:5" x14ac:dyDescent="0.25">
      <c r="A2548" s="4" t="s">
        <v>3260</v>
      </c>
      <c r="B2548" s="7">
        <v>173</v>
      </c>
      <c r="C2548" s="7">
        <v>0.68</v>
      </c>
      <c r="D2548" s="7" t="s">
        <v>8908</v>
      </c>
    </row>
    <row r="2549" spans="1:5" x14ac:dyDescent="0.25">
      <c r="A2549" s="4" t="s">
        <v>3261</v>
      </c>
      <c r="B2549" s="7">
        <v>173</v>
      </c>
      <c r="C2549" s="7">
        <v>0.68</v>
      </c>
      <c r="D2549" s="7" t="s">
        <v>8909</v>
      </c>
    </row>
    <row r="2550" spans="1:5" x14ac:dyDescent="0.25">
      <c r="A2550" s="4" t="s">
        <v>3262</v>
      </c>
      <c r="B2550" s="7">
        <v>173</v>
      </c>
      <c r="C2550" s="7">
        <v>0.78</v>
      </c>
      <c r="D2550" s="7" t="s">
        <v>8910</v>
      </c>
    </row>
    <row r="2551" spans="1:5" x14ac:dyDescent="0.25">
      <c r="A2551" s="4" t="s">
        <v>3263</v>
      </c>
      <c r="B2551" s="7">
        <v>173</v>
      </c>
      <c r="C2551" s="7">
        <v>0.62</v>
      </c>
      <c r="D2551" s="7" t="s">
        <v>8911</v>
      </c>
    </row>
    <row r="2552" spans="1:5" x14ac:dyDescent="0.25">
      <c r="A2552" s="4" t="s">
        <v>3264</v>
      </c>
      <c r="B2552" s="7">
        <v>173</v>
      </c>
      <c r="C2552" s="7">
        <v>1</v>
      </c>
      <c r="D2552" s="7" t="s">
        <v>8912</v>
      </c>
    </row>
    <row r="2553" spans="1:5" x14ac:dyDescent="0.25">
      <c r="A2553" s="4" t="s">
        <v>3265</v>
      </c>
      <c r="B2553" s="7">
        <v>173</v>
      </c>
      <c r="C2553" s="7">
        <v>0.78</v>
      </c>
      <c r="D2553" s="7" t="s">
        <v>8913</v>
      </c>
    </row>
    <row r="2554" spans="1:5" x14ac:dyDescent="0.25">
      <c r="A2554" s="4" t="s">
        <v>3266</v>
      </c>
      <c r="B2554" s="7">
        <v>184</v>
      </c>
      <c r="C2554" s="7">
        <v>0.5</v>
      </c>
      <c r="D2554" s="7" t="s">
        <v>8914</v>
      </c>
    </row>
    <row r="2555" spans="1:5" x14ac:dyDescent="0.25">
      <c r="A2555" s="4" t="s">
        <v>3267</v>
      </c>
      <c r="B2555" s="7">
        <v>179</v>
      </c>
      <c r="C2555" s="7">
        <v>0.8</v>
      </c>
      <c r="D2555" s="7" t="s">
        <v>8915</v>
      </c>
    </row>
    <row r="2556" spans="1:5" x14ac:dyDescent="0.25">
      <c r="A2556" s="4" t="s">
        <v>3268</v>
      </c>
      <c r="B2556" s="7">
        <v>173</v>
      </c>
      <c r="C2556" s="7">
        <v>0.98</v>
      </c>
      <c r="D2556" s="7" t="s">
        <v>8916</v>
      </c>
    </row>
    <row r="2557" spans="1:5" x14ac:dyDescent="0.25">
      <c r="A2557" s="4" t="s">
        <v>3269</v>
      </c>
      <c r="B2557" s="7">
        <v>198</v>
      </c>
      <c r="C2557" s="7">
        <v>0.55000000000000004</v>
      </c>
      <c r="D2557" s="7" t="s">
        <v>8917</v>
      </c>
    </row>
    <row r="2558" spans="1:5" x14ac:dyDescent="0.25">
      <c r="A2558" s="4" t="s">
        <v>3270</v>
      </c>
      <c r="B2558" s="7">
        <v>179</v>
      </c>
      <c r="C2558" s="7">
        <v>0.79</v>
      </c>
      <c r="D2558" s="7" t="s">
        <v>8918</v>
      </c>
    </row>
    <row r="2559" spans="1:5" x14ac:dyDescent="0.25">
      <c r="A2559" s="4" t="s">
        <v>3271</v>
      </c>
      <c r="B2559" s="7">
        <v>173</v>
      </c>
      <c r="C2559" s="7">
        <v>0.69</v>
      </c>
      <c r="D2559" s="7" t="s">
        <v>8919</v>
      </c>
      <c r="E2559" s="7" t="s">
        <v>6569</v>
      </c>
    </row>
    <row r="2560" spans="1:5" x14ac:dyDescent="0.25">
      <c r="A2560" s="4" t="s">
        <v>3272</v>
      </c>
      <c r="B2560" s="7">
        <v>173</v>
      </c>
      <c r="C2560" s="7">
        <v>0.74</v>
      </c>
      <c r="D2560" s="7" t="s">
        <v>8920</v>
      </c>
    </row>
    <row r="2561" spans="1:5" x14ac:dyDescent="0.25">
      <c r="A2561" s="4" t="s">
        <v>3273</v>
      </c>
      <c r="B2561" s="7">
        <v>173</v>
      </c>
      <c r="C2561" s="7">
        <v>0.98</v>
      </c>
      <c r="D2561" s="7" t="s">
        <v>8921</v>
      </c>
      <c r="E2561" s="7" t="s">
        <v>8922</v>
      </c>
    </row>
    <row r="2562" spans="1:5" x14ac:dyDescent="0.25">
      <c r="A2562" s="4" t="s">
        <v>3274</v>
      </c>
      <c r="B2562" s="7">
        <v>184</v>
      </c>
      <c r="C2562" s="7">
        <v>0.93</v>
      </c>
      <c r="D2562" s="7" t="s">
        <v>8923</v>
      </c>
    </row>
    <row r="2563" spans="1:5" x14ac:dyDescent="0.25">
      <c r="A2563" s="4" t="s">
        <v>3275</v>
      </c>
      <c r="B2563" s="7">
        <v>173</v>
      </c>
      <c r="C2563" s="7">
        <v>0.65</v>
      </c>
      <c r="D2563" s="7" t="s">
        <v>8924</v>
      </c>
    </row>
    <row r="2564" spans="1:5" x14ac:dyDescent="0.25">
      <c r="A2564" s="4" t="s">
        <v>3276</v>
      </c>
      <c r="B2564" s="7">
        <v>170</v>
      </c>
      <c r="C2564" s="7">
        <v>0.56999999999999995</v>
      </c>
      <c r="D2564" s="7" t="s">
        <v>8925</v>
      </c>
    </row>
    <row r="2565" spans="1:5" x14ac:dyDescent="0.25">
      <c r="A2565" s="4" t="s">
        <v>3277</v>
      </c>
      <c r="B2565" s="7">
        <v>184</v>
      </c>
      <c r="C2565" s="7">
        <v>0.88</v>
      </c>
      <c r="D2565" s="7" t="s">
        <v>8926</v>
      </c>
      <c r="E2565" s="7" t="s">
        <v>5317</v>
      </c>
    </row>
    <row r="2566" spans="1:5" x14ac:dyDescent="0.25">
      <c r="A2566" s="4" t="s">
        <v>3278</v>
      </c>
      <c r="B2566" s="7">
        <v>177</v>
      </c>
      <c r="C2566" s="7">
        <v>0.74</v>
      </c>
      <c r="D2566" s="7" t="s">
        <v>8927</v>
      </c>
    </row>
    <row r="2567" spans="1:5" x14ac:dyDescent="0.25">
      <c r="A2567" s="4" t="s">
        <v>3279</v>
      </c>
      <c r="B2567" s="7">
        <v>189</v>
      </c>
      <c r="C2567" s="7">
        <v>0.84</v>
      </c>
      <c r="D2567" s="7" t="s">
        <v>8928</v>
      </c>
    </row>
    <row r="2568" spans="1:5" x14ac:dyDescent="0.25">
      <c r="A2568" s="4" t="s">
        <v>3280</v>
      </c>
      <c r="B2568" s="7">
        <v>189</v>
      </c>
      <c r="C2568" s="7">
        <v>0.61</v>
      </c>
      <c r="D2568" s="7" t="s">
        <v>8929</v>
      </c>
      <c r="E2568" s="7" t="s">
        <v>8930</v>
      </c>
    </row>
    <row r="2569" spans="1:5" x14ac:dyDescent="0.25">
      <c r="A2569" s="4" t="s">
        <v>3281</v>
      </c>
      <c r="B2569" s="7">
        <v>109</v>
      </c>
      <c r="C2569" s="7">
        <v>0.77</v>
      </c>
      <c r="D2569" s="7" t="s">
        <v>8931</v>
      </c>
    </row>
    <row r="2570" spans="1:5" x14ac:dyDescent="0.25">
      <c r="A2570" s="4" t="s">
        <v>3282</v>
      </c>
      <c r="B2570" s="7">
        <v>147</v>
      </c>
      <c r="C2570" s="7">
        <v>1</v>
      </c>
      <c r="D2570" s="7" t="s">
        <v>8932</v>
      </c>
    </row>
    <row r="2571" spans="1:5" x14ac:dyDescent="0.25">
      <c r="A2571" s="4" t="s">
        <v>3283</v>
      </c>
      <c r="B2571" s="7">
        <v>115</v>
      </c>
      <c r="C2571" s="7">
        <v>0.57999999999999996</v>
      </c>
      <c r="D2571" s="7" t="s">
        <v>8933</v>
      </c>
      <c r="E2571" s="7" t="s">
        <v>7202</v>
      </c>
    </row>
    <row r="2572" spans="1:5" x14ac:dyDescent="0.25">
      <c r="A2572" s="4" t="s">
        <v>3284</v>
      </c>
      <c r="B2572" s="7">
        <v>164</v>
      </c>
      <c r="C2572" s="7">
        <v>0.68</v>
      </c>
      <c r="D2572" s="7" t="s">
        <v>8934</v>
      </c>
    </row>
    <row r="2573" spans="1:5" x14ac:dyDescent="0.25">
      <c r="A2573" s="4" t="s">
        <v>3285</v>
      </c>
      <c r="B2573" s="7">
        <v>187</v>
      </c>
      <c r="C2573" s="7">
        <v>0.74</v>
      </c>
      <c r="D2573" s="7" t="s">
        <v>8935</v>
      </c>
    </row>
    <row r="2574" spans="1:5" x14ac:dyDescent="0.25">
      <c r="A2574" s="4" t="s">
        <v>3286</v>
      </c>
      <c r="B2574" s="7">
        <v>164</v>
      </c>
      <c r="C2574" s="7">
        <v>0.72</v>
      </c>
      <c r="D2574" s="7" t="s">
        <v>8936</v>
      </c>
    </row>
    <row r="2575" spans="1:5" x14ac:dyDescent="0.25">
      <c r="A2575" s="4" t="s">
        <v>3287</v>
      </c>
      <c r="B2575" s="7">
        <v>171</v>
      </c>
      <c r="C2575" s="7">
        <v>0.89</v>
      </c>
      <c r="D2575" s="7" t="s">
        <v>8937</v>
      </c>
    </row>
    <row r="2576" spans="1:5" x14ac:dyDescent="0.25">
      <c r="A2576" s="4" t="s">
        <v>3288</v>
      </c>
      <c r="B2576" s="7" t="s">
        <v>131</v>
      </c>
      <c r="C2576" s="7">
        <v>0.5</v>
      </c>
      <c r="D2576" s="7" t="s">
        <v>8938</v>
      </c>
    </row>
    <row r="2577" spans="1:5" x14ac:dyDescent="0.25">
      <c r="A2577" s="4" t="s">
        <v>3289</v>
      </c>
      <c r="B2577" s="7">
        <v>177</v>
      </c>
      <c r="C2577" s="7">
        <v>0.56000000000000005</v>
      </c>
      <c r="D2577" s="7" t="s">
        <v>8939</v>
      </c>
    </row>
    <row r="2578" spans="1:5" x14ac:dyDescent="0.25">
      <c r="A2578" s="4" t="s">
        <v>3290</v>
      </c>
      <c r="B2578" s="7">
        <v>121</v>
      </c>
      <c r="C2578" s="7">
        <v>0.52</v>
      </c>
      <c r="D2578" s="7" t="s">
        <v>8940</v>
      </c>
    </row>
    <row r="2579" spans="1:5" x14ac:dyDescent="0.25">
      <c r="A2579" s="4" t="s">
        <v>3291</v>
      </c>
      <c r="B2579" s="7">
        <v>182</v>
      </c>
      <c r="C2579" s="7">
        <v>0.61</v>
      </c>
      <c r="D2579" s="7" t="s">
        <v>8941</v>
      </c>
    </row>
    <row r="2580" spans="1:5" x14ac:dyDescent="0.25">
      <c r="A2580" s="4" t="s">
        <v>3292</v>
      </c>
      <c r="B2580" s="7">
        <v>176</v>
      </c>
      <c r="C2580" s="7">
        <v>0.78</v>
      </c>
      <c r="D2580" s="7" t="s">
        <v>8942</v>
      </c>
    </row>
    <row r="2581" spans="1:5" x14ac:dyDescent="0.25">
      <c r="A2581" s="4" t="s">
        <v>3293</v>
      </c>
      <c r="B2581" s="7">
        <v>146</v>
      </c>
      <c r="C2581" s="7">
        <v>0.53</v>
      </c>
      <c r="D2581" s="7" t="s">
        <v>8943</v>
      </c>
    </row>
    <row r="2582" spans="1:5" x14ac:dyDescent="0.25">
      <c r="A2582" s="4" t="s">
        <v>3294</v>
      </c>
      <c r="B2582" s="7">
        <v>182</v>
      </c>
      <c r="C2582" s="7">
        <v>0.77</v>
      </c>
      <c r="D2582" s="7" t="s">
        <v>8944</v>
      </c>
      <c r="E2582" s="7" t="s">
        <v>5168</v>
      </c>
    </row>
    <row r="2583" spans="1:5" x14ac:dyDescent="0.25">
      <c r="A2583" s="4" t="s">
        <v>3295</v>
      </c>
      <c r="B2583" s="7">
        <v>158</v>
      </c>
      <c r="C2583" s="7">
        <v>0.79</v>
      </c>
      <c r="D2583" s="7" t="s">
        <v>8945</v>
      </c>
    </row>
    <row r="2584" spans="1:5" x14ac:dyDescent="0.25">
      <c r="A2584" s="4" t="s">
        <v>3296</v>
      </c>
      <c r="B2584" s="7" t="s">
        <v>184</v>
      </c>
      <c r="C2584" s="7">
        <v>0.64</v>
      </c>
      <c r="D2584" s="7" t="s">
        <v>8946</v>
      </c>
    </row>
    <row r="2585" spans="1:5" x14ac:dyDescent="0.25">
      <c r="A2585" s="4" t="s">
        <v>3297</v>
      </c>
      <c r="B2585" s="7">
        <v>170</v>
      </c>
      <c r="C2585" s="7">
        <v>0.73</v>
      </c>
      <c r="D2585" s="7" t="s">
        <v>8947</v>
      </c>
    </row>
    <row r="2586" spans="1:5" x14ac:dyDescent="0.25">
      <c r="A2586" s="4" t="s">
        <v>3298</v>
      </c>
      <c r="B2586" s="7">
        <v>170</v>
      </c>
      <c r="C2586" s="7">
        <v>0.65</v>
      </c>
      <c r="D2586" s="7" t="s">
        <v>8948</v>
      </c>
      <c r="E2586" s="7" t="s">
        <v>8949</v>
      </c>
    </row>
    <row r="2587" spans="1:5" x14ac:dyDescent="0.25">
      <c r="A2587" s="4" t="s">
        <v>3299</v>
      </c>
      <c r="B2587" s="7">
        <v>182</v>
      </c>
      <c r="C2587" s="7">
        <v>0.69</v>
      </c>
      <c r="D2587" s="7" t="s">
        <v>8950</v>
      </c>
    </row>
    <row r="2588" spans="1:5" x14ac:dyDescent="0.25">
      <c r="A2588" s="4" t="s">
        <v>3300</v>
      </c>
      <c r="B2588" s="7">
        <v>182</v>
      </c>
      <c r="C2588" s="7">
        <v>0.59</v>
      </c>
      <c r="D2588" s="7" t="s">
        <v>8951</v>
      </c>
    </row>
    <row r="2589" spans="1:5" x14ac:dyDescent="0.25">
      <c r="A2589" s="4" t="s">
        <v>3301</v>
      </c>
      <c r="B2589" s="7">
        <v>182</v>
      </c>
      <c r="C2589" s="7">
        <v>0.69</v>
      </c>
      <c r="D2589" s="7" t="s">
        <v>8952</v>
      </c>
      <c r="E2589" s="7" t="s">
        <v>8953</v>
      </c>
    </row>
    <row r="2590" spans="1:5" x14ac:dyDescent="0.25">
      <c r="A2590" s="4" t="s">
        <v>3302</v>
      </c>
      <c r="B2590" s="7">
        <v>182</v>
      </c>
      <c r="C2590" s="7">
        <v>0.66</v>
      </c>
      <c r="D2590" s="7" t="s">
        <v>8954</v>
      </c>
      <c r="E2590" s="7" t="s">
        <v>8955</v>
      </c>
    </row>
    <row r="2591" spans="1:5" x14ac:dyDescent="0.25">
      <c r="A2591" s="4" t="s">
        <v>3303</v>
      </c>
      <c r="B2591" s="7" t="s">
        <v>226</v>
      </c>
      <c r="C2591" s="7">
        <v>0.71</v>
      </c>
      <c r="D2591" s="7" t="s">
        <v>8956</v>
      </c>
    </row>
    <row r="2592" spans="1:5" x14ac:dyDescent="0.25">
      <c r="A2592" s="4" t="s">
        <v>3304</v>
      </c>
      <c r="B2592" s="7">
        <v>186</v>
      </c>
      <c r="C2592" s="7">
        <v>0.83</v>
      </c>
      <c r="D2592" s="7" t="s">
        <v>8957</v>
      </c>
      <c r="E2592" s="7" t="s">
        <v>8161</v>
      </c>
    </row>
    <row r="2593" spans="1:5" x14ac:dyDescent="0.25">
      <c r="A2593" s="4" t="s">
        <v>3305</v>
      </c>
      <c r="B2593" s="7">
        <v>158</v>
      </c>
      <c r="C2593" s="7">
        <v>1</v>
      </c>
      <c r="D2593" s="7" t="s">
        <v>8958</v>
      </c>
    </row>
    <row r="2594" spans="1:5" x14ac:dyDescent="0.25">
      <c r="A2594" s="4" t="s">
        <v>3306</v>
      </c>
      <c r="B2594" s="7">
        <v>158</v>
      </c>
      <c r="C2594" s="7">
        <v>1</v>
      </c>
      <c r="D2594" s="7" t="s">
        <v>8959</v>
      </c>
      <c r="E2594" s="7" t="s">
        <v>8960</v>
      </c>
    </row>
    <row r="2595" spans="1:5" x14ac:dyDescent="0.25">
      <c r="A2595" s="4" t="s">
        <v>3307</v>
      </c>
      <c r="B2595" s="7">
        <v>158</v>
      </c>
      <c r="C2595" s="7">
        <v>1</v>
      </c>
      <c r="D2595" s="7" t="s">
        <v>8961</v>
      </c>
    </row>
    <row r="2596" spans="1:5" x14ac:dyDescent="0.25">
      <c r="A2596" s="4" t="s">
        <v>3308</v>
      </c>
      <c r="B2596" s="7">
        <v>158</v>
      </c>
      <c r="C2596" s="7">
        <v>1</v>
      </c>
      <c r="D2596" s="7" t="s">
        <v>8962</v>
      </c>
    </row>
    <row r="2597" spans="1:5" x14ac:dyDescent="0.25">
      <c r="A2597" s="4" t="s">
        <v>3309</v>
      </c>
      <c r="B2597" s="7">
        <v>158</v>
      </c>
      <c r="C2597" s="7">
        <v>1</v>
      </c>
      <c r="D2597" s="7" t="s">
        <v>8963</v>
      </c>
    </row>
    <row r="2598" spans="1:5" x14ac:dyDescent="0.25">
      <c r="A2598" s="4" t="s">
        <v>3310</v>
      </c>
      <c r="B2598" s="7">
        <v>158</v>
      </c>
      <c r="C2598" s="7">
        <v>1</v>
      </c>
      <c r="D2598" s="7" t="s">
        <v>8964</v>
      </c>
    </row>
    <row r="2599" spans="1:5" x14ac:dyDescent="0.25">
      <c r="A2599" s="4" t="s">
        <v>3311</v>
      </c>
      <c r="B2599" s="7">
        <v>158</v>
      </c>
      <c r="C2599" s="7">
        <v>1</v>
      </c>
      <c r="D2599" s="7" t="s">
        <v>8965</v>
      </c>
    </row>
    <row r="2600" spans="1:5" x14ac:dyDescent="0.25">
      <c r="A2600" s="4" t="s">
        <v>3312</v>
      </c>
      <c r="B2600" s="7">
        <v>158</v>
      </c>
      <c r="C2600" s="7">
        <v>1</v>
      </c>
      <c r="D2600" s="7" t="s">
        <v>8966</v>
      </c>
    </row>
    <row r="2601" spans="1:5" x14ac:dyDescent="0.25">
      <c r="A2601" s="4" t="s">
        <v>3313</v>
      </c>
      <c r="B2601" s="7">
        <v>158</v>
      </c>
      <c r="C2601" s="7">
        <v>1</v>
      </c>
      <c r="D2601" s="7" t="s">
        <v>8967</v>
      </c>
      <c r="E2601" s="7" t="s">
        <v>6030</v>
      </c>
    </row>
    <row r="2602" spans="1:5" x14ac:dyDescent="0.25">
      <c r="A2602" s="4" t="s">
        <v>3314</v>
      </c>
      <c r="B2602" s="7">
        <v>158</v>
      </c>
      <c r="C2602" s="7">
        <v>1</v>
      </c>
      <c r="D2602" s="7" t="s">
        <v>8968</v>
      </c>
    </row>
    <row r="2603" spans="1:5" x14ac:dyDescent="0.25">
      <c r="A2603" s="4" t="s">
        <v>3315</v>
      </c>
      <c r="B2603" s="7">
        <v>158</v>
      </c>
      <c r="C2603" s="7">
        <v>1</v>
      </c>
      <c r="D2603" s="7" t="s">
        <v>8969</v>
      </c>
    </row>
    <row r="2604" spans="1:5" x14ac:dyDescent="0.25">
      <c r="A2604" s="4" t="s">
        <v>3316</v>
      </c>
      <c r="B2604" s="7">
        <v>158</v>
      </c>
      <c r="C2604" s="7">
        <v>1</v>
      </c>
      <c r="D2604" s="7" t="s">
        <v>8970</v>
      </c>
    </row>
    <row r="2605" spans="1:5" x14ac:dyDescent="0.25">
      <c r="A2605" s="4" t="s">
        <v>3317</v>
      </c>
      <c r="B2605" s="7">
        <v>176</v>
      </c>
      <c r="C2605" s="7">
        <v>0.8</v>
      </c>
      <c r="D2605" s="7" t="s">
        <v>8971</v>
      </c>
    </row>
    <row r="2606" spans="1:5" x14ac:dyDescent="0.25">
      <c r="A2606" s="4" t="s">
        <v>3318</v>
      </c>
      <c r="B2606" s="7">
        <v>158</v>
      </c>
      <c r="C2606" s="7">
        <v>1</v>
      </c>
      <c r="D2606" s="7" t="s">
        <v>8972</v>
      </c>
      <c r="E2606" s="7" t="s">
        <v>5198</v>
      </c>
    </row>
    <row r="2607" spans="1:5" x14ac:dyDescent="0.25">
      <c r="A2607" s="4" t="s">
        <v>3319</v>
      </c>
      <c r="B2607" s="7">
        <v>158</v>
      </c>
      <c r="C2607" s="7">
        <v>1</v>
      </c>
      <c r="D2607" s="7" t="s">
        <v>8973</v>
      </c>
    </row>
    <row r="2608" spans="1:5" x14ac:dyDescent="0.25">
      <c r="A2608" s="4" t="s">
        <v>3320</v>
      </c>
      <c r="B2608" s="7">
        <v>158</v>
      </c>
      <c r="C2608" s="7">
        <v>1</v>
      </c>
      <c r="D2608" s="7" t="s">
        <v>8974</v>
      </c>
    </row>
    <row r="2609" spans="1:5" x14ac:dyDescent="0.25">
      <c r="A2609" s="4" t="s">
        <v>3321</v>
      </c>
      <c r="B2609" s="7">
        <v>158</v>
      </c>
      <c r="C2609" s="7">
        <v>1</v>
      </c>
      <c r="D2609" s="7" t="s">
        <v>8975</v>
      </c>
    </row>
    <row r="2610" spans="1:5" x14ac:dyDescent="0.25">
      <c r="A2610" s="4" t="s">
        <v>3322</v>
      </c>
      <c r="B2610" s="7">
        <v>158</v>
      </c>
      <c r="C2610" s="7">
        <v>1</v>
      </c>
      <c r="D2610" s="7" t="s">
        <v>8976</v>
      </c>
      <c r="E2610" s="7" t="s">
        <v>5189</v>
      </c>
    </row>
    <row r="2611" spans="1:5" x14ac:dyDescent="0.25">
      <c r="A2611" s="4" t="s">
        <v>3323</v>
      </c>
      <c r="B2611" s="7">
        <v>176</v>
      </c>
      <c r="C2611" s="7">
        <v>0.79</v>
      </c>
      <c r="D2611" s="7" t="s">
        <v>8977</v>
      </c>
    </row>
    <row r="2612" spans="1:5" x14ac:dyDescent="0.25">
      <c r="A2612" s="4" t="s">
        <v>3324</v>
      </c>
      <c r="B2612" s="7">
        <v>158</v>
      </c>
      <c r="C2612" s="7">
        <v>1</v>
      </c>
      <c r="D2612" s="7" t="s">
        <v>8978</v>
      </c>
    </row>
    <row r="2613" spans="1:5" x14ac:dyDescent="0.25">
      <c r="A2613" s="4" t="s">
        <v>3325</v>
      </c>
      <c r="B2613" s="7">
        <v>173</v>
      </c>
      <c r="C2613" s="7">
        <v>0.71</v>
      </c>
      <c r="D2613" s="7" t="s">
        <v>8979</v>
      </c>
    </row>
    <row r="2614" spans="1:5" x14ac:dyDescent="0.25">
      <c r="A2614" s="4" t="s">
        <v>3326</v>
      </c>
      <c r="B2614" s="7">
        <v>197</v>
      </c>
      <c r="C2614" s="7">
        <v>0.98</v>
      </c>
      <c r="D2614" s="7" t="s">
        <v>8980</v>
      </c>
    </row>
    <row r="2615" spans="1:5" x14ac:dyDescent="0.25">
      <c r="A2615" s="4" t="s">
        <v>3327</v>
      </c>
      <c r="B2615" s="7">
        <v>173</v>
      </c>
      <c r="C2615" s="7">
        <v>0.71</v>
      </c>
      <c r="D2615" s="7" t="s">
        <v>8981</v>
      </c>
    </row>
    <row r="2616" spans="1:5" x14ac:dyDescent="0.25">
      <c r="A2616" s="4" t="s">
        <v>3328</v>
      </c>
      <c r="B2616" s="7">
        <v>165</v>
      </c>
      <c r="C2616" s="7">
        <v>1</v>
      </c>
      <c r="D2616" s="7" t="s">
        <v>8982</v>
      </c>
    </row>
    <row r="2617" spans="1:5" x14ac:dyDescent="0.25">
      <c r="A2617" s="4" t="s">
        <v>3329</v>
      </c>
      <c r="B2617" s="7">
        <v>173</v>
      </c>
      <c r="C2617" s="7">
        <v>0.71</v>
      </c>
      <c r="D2617" s="7" t="s">
        <v>8983</v>
      </c>
    </row>
    <row r="2618" spans="1:5" x14ac:dyDescent="0.25">
      <c r="A2618" s="4" t="s">
        <v>3330</v>
      </c>
      <c r="B2618" s="7">
        <v>173</v>
      </c>
      <c r="C2618" s="7">
        <v>0.71</v>
      </c>
      <c r="D2618" s="7" t="s">
        <v>8984</v>
      </c>
    </row>
    <row r="2619" spans="1:5" x14ac:dyDescent="0.25">
      <c r="A2619" s="4" t="s">
        <v>3331</v>
      </c>
      <c r="B2619" s="7">
        <v>173</v>
      </c>
      <c r="C2619" s="7">
        <v>0.65</v>
      </c>
      <c r="D2619" s="7" t="s">
        <v>8985</v>
      </c>
    </row>
    <row r="2620" spans="1:5" x14ac:dyDescent="0.25">
      <c r="A2620" s="4" t="s">
        <v>3332</v>
      </c>
      <c r="B2620" s="7">
        <v>173</v>
      </c>
      <c r="C2620" s="7">
        <v>0.65</v>
      </c>
      <c r="D2620" s="7" t="s">
        <v>8986</v>
      </c>
    </row>
    <row r="2621" spans="1:5" x14ac:dyDescent="0.25">
      <c r="A2621" s="4" t="s">
        <v>3333</v>
      </c>
      <c r="B2621" s="7">
        <v>173</v>
      </c>
      <c r="C2621" s="7">
        <v>0.65</v>
      </c>
      <c r="D2621" s="7" t="s">
        <v>8987</v>
      </c>
    </row>
    <row r="2622" spans="1:5" x14ac:dyDescent="0.25">
      <c r="A2622" s="4" t="s">
        <v>3334</v>
      </c>
      <c r="B2622" s="7">
        <v>173</v>
      </c>
      <c r="C2622" s="7">
        <v>0.65</v>
      </c>
      <c r="D2622" s="7" t="s">
        <v>8988</v>
      </c>
    </row>
    <row r="2623" spans="1:5" x14ac:dyDescent="0.25">
      <c r="A2623" s="4" t="s">
        <v>3335</v>
      </c>
      <c r="B2623" s="7">
        <v>173</v>
      </c>
      <c r="C2623" s="7">
        <v>0.65</v>
      </c>
      <c r="D2623" s="7" t="s">
        <v>8989</v>
      </c>
    </row>
    <row r="2624" spans="1:5" x14ac:dyDescent="0.25">
      <c r="A2624" s="4" t="s">
        <v>3336</v>
      </c>
      <c r="B2624" s="7">
        <v>173</v>
      </c>
      <c r="C2624" s="7">
        <v>0.65</v>
      </c>
      <c r="D2624" s="7" t="s">
        <v>8990</v>
      </c>
      <c r="E2624" s="7" t="s">
        <v>8991</v>
      </c>
    </row>
    <row r="2625" spans="1:5" x14ac:dyDescent="0.25">
      <c r="A2625" s="4" t="s">
        <v>3337</v>
      </c>
      <c r="B2625" s="7">
        <v>166</v>
      </c>
      <c r="C2625" s="7">
        <v>1</v>
      </c>
      <c r="D2625" s="7" t="s">
        <v>8992</v>
      </c>
    </row>
    <row r="2626" spans="1:5" x14ac:dyDescent="0.25">
      <c r="A2626" s="4" t="s">
        <v>3338</v>
      </c>
      <c r="B2626" s="7">
        <v>172</v>
      </c>
      <c r="C2626" s="7">
        <v>0.79</v>
      </c>
      <c r="D2626" s="7" t="s">
        <v>8993</v>
      </c>
      <c r="E2626" s="7" t="s">
        <v>8994</v>
      </c>
    </row>
    <row r="2627" spans="1:5" x14ac:dyDescent="0.25">
      <c r="A2627" s="4" t="s">
        <v>3339</v>
      </c>
      <c r="B2627" s="7">
        <v>173</v>
      </c>
      <c r="C2627" s="7">
        <v>0.66</v>
      </c>
      <c r="D2627" s="7" t="s">
        <v>8995</v>
      </c>
    </row>
    <row r="2628" spans="1:5" x14ac:dyDescent="0.25">
      <c r="A2628" s="4" t="s">
        <v>3340</v>
      </c>
      <c r="B2628" s="7">
        <v>184</v>
      </c>
      <c r="C2628" s="7">
        <v>0.9</v>
      </c>
      <c r="D2628" s="7" t="s">
        <v>8996</v>
      </c>
    </row>
    <row r="2629" spans="1:5" x14ac:dyDescent="0.25">
      <c r="A2629" s="4" t="s">
        <v>3341</v>
      </c>
      <c r="B2629" s="7">
        <v>173</v>
      </c>
      <c r="C2629" s="7">
        <v>0.7</v>
      </c>
      <c r="D2629" s="7" t="s">
        <v>8997</v>
      </c>
    </row>
    <row r="2630" spans="1:5" x14ac:dyDescent="0.25">
      <c r="A2630" s="4" t="s">
        <v>3342</v>
      </c>
      <c r="B2630" s="7">
        <v>173</v>
      </c>
      <c r="C2630" s="7">
        <v>0.7</v>
      </c>
      <c r="D2630" s="7" t="s">
        <v>8998</v>
      </c>
    </row>
    <row r="2631" spans="1:5" x14ac:dyDescent="0.25">
      <c r="A2631" s="4" t="s">
        <v>3343</v>
      </c>
      <c r="B2631" s="7">
        <v>173</v>
      </c>
      <c r="C2631" s="7">
        <v>0.7</v>
      </c>
      <c r="D2631" s="7" t="s">
        <v>8999</v>
      </c>
    </row>
    <row r="2632" spans="1:5" x14ac:dyDescent="0.25">
      <c r="A2632" s="4" t="s">
        <v>3344</v>
      </c>
      <c r="B2632" s="7">
        <v>173</v>
      </c>
      <c r="C2632" s="7">
        <v>0.66</v>
      </c>
      <c r="D2632" s="7" t="s">
        <v>9000</v>
      </c>
      <c r="E2632" s="7" t="s">
        <v>9001</v>
      </c>
    </row>
    <row r="2633" spans="1:5" x14ac:dyDescent="0.25">
      <c r="A2633" s="4" t="s">
        <v>3345</v>
      </c>
      <c r="B2633" s="7">
        <v>151</v>
      </c>
      <c r="C2633" s="7">
        <v>0.67</v>
      </c>
      <c r="D2633" s="7" t="s">
        <v>9002</v>
      </c>
    </row>
    <row r="2634" spans="1:5" x14ac:dyDescent="0.25">
      <c r="A2634" s="4" t="s">
        <v>3346</v>
      </c>
      <c r="B2634" s="7">
        <v>173</v>
      </c>
      <c r="C2634" s="7">
        <v>0.7</v>
      </c>
      <c r="D2634" s="7" t="s">
        <v>9003</v>
      </c>
    </row>
    <row r="2635" spans="1:5" x14ac:dyDescent="0.25">
      <c r="A2635" s="4" t="s">
        <v>3347</v>
      </c>
      <c r="B2635" s="7">
        <v>173</v>
      </c>
      <c r="C2635" s="7">
        <v>0.78</v>
      </c>
      <c r="D2635" s="7" t="s">
        <v>9004</v>
      </c>
    </row>
    <row r="2636" spans="1:5" x14ac:dyDescent="0.25">
      <c r="A2636" s="4" t="s">
        <v>3348</v>
      </c>
      <c r="B2636" s="7">
        <v>173</v>
      </c>
      <c r="C2636" s="7">
        <v>0.78</v>
      </c>
      <c r="D2636" s="7" t="s">
        <v>9005</v>
      </c>
    </row>
    <row r="2637" spans="1:5" x14ac:dyDescent="0.25">
      <c r="A2637" s="4" t="s">
        <v>3349</v>
      </c>
      <c r="B2637" s="7">
        <v>173</v>
      </c>
      <c r="C2637" s="7">
        <v>0.78</v>
      </c>
      <c r="D2637" s="7" t="s">
        <v>9006</v>
      </c>
    </row>
    <row r="2638" spans="1:5" x14ac:dyDescent="0.25">
      <c r="A2638" s="4" t="s">
        <v>3350</v>
      </c>
      <c r="B2638" s="7">
        <v>170</v>
      </c>
      <c r="C2638" s="7">
        <v>0.95</v>
      </c>
      <c r="D2638" s="7" t="s">
        <v>9007</v>
      </c>
    </row>
    <row r="2639" spans="1:5" x14ac:dyDescent="0.25">
      <c r="A2639" s="4" t="s">
        <v>3351</v>
      </c>
      <c r="B2639" s="7">
        <v>165</v>
      </c>
      <c r="C2639" s="7">
        <v>1</v>
      </c>
      <c r="D2639" s="7" t="s">
        <v>9008</v>
      </c>
      <c r="E2639" s="7" t="s">
        <v>5218</v>
      </c>
    </row>
    <row r="2640" spans="1:5" x14ac:dyDescent="0.25">
      <c r="A2640" s="4" t="s">
        <v>3352</v>
      </c>
      <c r="B2640" s="7">
        <v>165</v>
      </c>
      <c r="C2640" s="7">
        <v>1</v>
      </c>
      <c r="D2640" s="7" t="s">
        <v>9009</v>
      </c>
    </row>
    <row r="2641" spans="1:5" x14ac:dyDescent="0.25">
      <c r="A2641" s="4" t="s">
        <v>3353</v>
      </c>
      <c r="B2641" s="7">
        <v>165</v>
      </c>
      <c r="C2641" s="7">
        <v>1</v>
      </c>
      <c r="D2641" s="7" t="s">
        <v>9010</v>
      </c>
      <c r="E2641" s="7" t="s">
        <v>9011</v>
      </c>
    </row>
    <row r="2642" spans="1:5" x14ac:dyDescent="0.25">
      <c r="A2642" s="4" t="s">
        <v>3354</v>
      </c>
      <c r="B2642" s="7">
        <v>150</v>
      </c>
      <c r="C2642" s="7">
        <v>0.85</v>
      </c>
      <c r="D2642" s="7" t="s">
        <v>9012</v>
      </c>
    </row>
    <row r="2643" spans="1:5" x14ac:dyDescent="0.25">
      <c r="A2643" s="4" t="s">
        <v>3355</v>
      </c>
      <c r="B2643" s="7">
        <v>165</v>
      </c>
      <c r="C2643" s="7">
        <v>1</v>
      </c>
      <c r="D2643" s="7" t="s">
        <v>9013</v>
      </c>
      <c r="E2643" s="7" t="s">
        <v>9014</v>
      </c>
    </row>
    <row r="2644" spans="1:5" x14ac:dyDescent="0.25">
      <c r="A2644" s="4" t="s">
        <v>3356</v>
      </c>
      <c r="B2644" s="7">
        <v>165</v>
      </c>
      <c r="C2644" s="7">
        <v>1</v>
      </c>
      <c r="D2644" s="7" t="s">
        <v>9015</v>
      </c>
    </row>
    <row r="2645" spans="1:5" x14ac:dyDescent="0.25">
      <c r="A2645" s="4" t="s">
        <v>3357</v>
      </c>
      <c r="B2645" s="7">
        <v>172</v>
      </c>
      <c r="C2645" s="7">
        <v>0.81</v>
      </c>
      <c r="D2645" s="7" t="s">
        <v>9016</v>
      </c>
      <c r="E2645" s="7" t="s">
        <v>9017</v>
      </c>
    </row>
    <row r="2646" spans="1:5" x14ac:dyDescent="0.25">
      <c r="A2646" s="4" t="s">
        <v>3358</v>
      </c>
      <c r="B2646" s="7">
        <v>165</v>
      </c>
      <c r="C2646" s="7">
        <v>1</v>
      </c>
      <c r="D2646" s="7" t="s">
        <v>9018</v>
      </c>
    </row>
    <row r="2647" spans="1:5" x14ac:dyDescent="0.25">
      <c r="A2647" s="4" t="s">
        <v>3359</v>
      </c>
      <c r="B2647" s="7">
        <v>165</v>
      </c>
      <c r="C2647" s="7">
        <v>0.98</v>
      </c>
      <c r="D2647" s="7" t="s">
        <v>9019</v>
      </c>
    </row>
    <row r="2648" spans="1:5" x14ac:dyDescent="0.25">
      <c r="A2648" s="4" t="s">
        <v>3360</v>
      </c>
      <c r="B2648" s="7">
        <v>156</v>
      </c>
      <c r="C2648" s="7">
        <v>0.75</v>
      </c>
      <c r="D2648" s="7" t="s">
        <v>9020</v>
      </c>
    </row>
    <row r="2649" spans="1:5" x14ac:dyDescent="0.25">
      <c r="A2649" s="4" t="s">
        <v>3361</v>
      </c>
      <c r="B2649" s="7">
        <v>165</v>
      </c>
      <c r="C2649" s="7">
        <v>1</v>
      </c>
      <c r="D2649" s="7" t="s">
        <v>9021</v>
      </c>
    </row>
    <row r="2650" spans="1:5" x14ac:dyDescent="0.25">
      <c r="A2650" s="4" t="s">
        <v>3362</v>
      </c>
      <c r="B2650" s="7">
        <v>165</v>
      </c>
      <c r="C2650" s="7">
        <v>1</v>
      </c>
      <c r="D2650" s="7" t="s">
        <v>9022</v>
      </c>
    </row>
    <row r="2651" spans="1:5" x14ac:dyDescent="0.25">
      <c r="A2651" s="4" t="s">
        <v>3363</v>
      </c>
      <c r="B2651" s="7">
        <v>165</v>
      </c>
      <c r="C2651" s="7">
        <v>0.78</v>
      </c>
      <c r="D2651" s="7" t="s">
        <v>9023</v>
      </c>
      <c r="E2651" s="7" t="s">
        <v>5093</v>
      </c>
    </row>
    <row r="2652" spans="1:5" x14ac:dyDescent="0.25">
      <c r="A2652" s="4" t="s">
        <v>3364</v>
      </c>
      <c r="B2652" s="7">
        <v>165</v>
      </c>
      <c r="C2652" s="7">
        <v>0.99</v>
      </c>
      <c r="D2652" s="7" t="s">
        <v>9024</v>
      </c>
    </row>
    <row r="2653" spans="1:5" x14ac:dyDescent="0.25">
      <c r="A2653" s="4" t="s">
        <v>3365</v>
      </c>
      <c r="B2653" s="7">
        <v>165</v>
      </c>
      <c r="C2653" s="7">
        <v>0.77</v>
      </c>
      <c r="D2653" s="7" t="s">
        <v>9025</v>
      </c>
    </row>
    <row r="2654" spans="1:5" x14ac:dyDescent="0.25">
      <c r="A2654" s="4" t="s">
        <v>3366</v>
      </c>
      <c r="B2654" s="7">
        <v>165</v>
      </c>
      <c r="C2654" s="7">
        <v>1</v>
      </c>
      <c r="D2654" s="7" t="s">
        <v>9026</v>
      </c>
    </row>
    <row r="2655" spans="1:5" x14ac:dyDescent="0.25">
      <c r="A2655" s="4" t="s">
        <v>3367</v>
      </c>
      <c r="B2655" s="7">
        <v>172</v>
      </c>
      <c r="C2655" s="7">
        <v>0.75</v>
      </c>
      <c r="D2655" s="7" t="s">
        <v>9027</v>
      </c>
    </row>
    <row r="2656" spans="1:5" x14ac:dyDescent="0.25">
      <c r="A2656" s="4" t="s">
        <v>3368</v>
      </c>
      <c r="B2656" s="7">
        <v>165</v>
      </c>
      <c r="C2656" s="7">
        <v>1</v>
      </c>
      <c r="D2656" s="7" t="s">
        <v>9028</v>
      </c>
    </row>
    <row r="2657" spans="1:5" x14ac:dyDescent="0.25">
      <c r="A2657" s="4" t="s">
        <v>3369</v>
      </c>
      <c r="B2657" s="7">
        <v>165</v>
      </c>
      <c r="C2657" s="7">
        <v>1</v>
      </c>
      <c r="D2657" s="7" t="s">
        <v>9029</v>
      </c>
    </row>
    <row r="2658" spans="1:5" x14ac:dyDescent="0.25">
      <c r="A2658" s="4" t="s">
        <v>3370</v>
      </c>
      <c r="B2658" s="7">
        <v>165</v>
      </c>
      <c r="C2658" s="7">
        <v>1</v>
      </c>
      <c r="D2658" s="7" t="s">
        <v>9030</v>
      </c>
    </row>
    <row r="2659" spans="1:5" x14ac:dyDescent="0.25">
      <c r="A2659" s="4" t="s">
        <v>3371</v>
      </c>
      <c r="B2659" s="7">
        <v>165</v>
      </c>
      <c r="C2659" s="7">
        <v>0.96</v>
      </c>
      <c r="D2659" s="7" t="s">
        <v>9031</v>
      </c>
    </row>
    <row r="2660" spans="1:5" x14ac:dyDescent="0.25">
      <c r="A2660" s="4" t="s">
        <v>3372</v>
      </c>
      <c r="B2660" s="7">
        <v>172</v>
      </c>
      <c r="C2660" s="7">
        <v>0.81</v>
      </c>
      <c r="D2660" s="7" t="s">
        <v>9032</v>
      </c>
    </row>
    <row r="2661" spans="1:5" x14ac:dyDescent="0.25">
      <c r="A2661" s="4" t="s">
        <v>3373</v>
      </c>
      <c r="B2661" s="7">
        <v>172</v>
      </c>
      <c r="C2661" s="7">
        <v>0.81</v>
      </c>
      <c r="D2661" s="7" t="s">
        <v>9033</v>
      </c>
    </row>
    <row r="2662" spans="1:5" x14ac:dyDescent="0.25">
      <c r="A2662" s="4" t="s">
        <v>3374</v>
      </c>
      <c r="B2662" s="7">
        <v>165</v>
      </c>
      <c r="C2662" s="7">
        <v>1</v>
      </c>
      <c r="D2662" s="7" t="s">
        <v>9034</v>
      </c>
    </row>
    <row r="2663" spans="1:5" x14ac:dyDescent="0.25">
      <c r="A2663" s="4" t="s">
        <v>3375</v>
      </c>
      <c r="B2663" s="7">
        <v>165</v>
      </c>
      <c r="C2663" s="7">
        <v>1</v>
      </c>
      <c r="D2663" s="7" t="s">
        <v>9035</v>
      </c>
    </row>
    <row r="2664" spans="1:5" x14ac:dyDescent="0.25">
      <c r="A2664" s="4" t="s">
        <v>3376</v>
      </c>
      <c r="B2664" s="7">
        <v>172</v>
      </c>
      <c r="C2664" s="7">
        <v>0.52</v>
      </c>
      <c r="D2664" s="7" t="s">
        <v>9036</v>
      </c>
      <c r="E2664" s="7" t="s">
        <v>9037</v>
      </c>
    </row>
    <row r="2665" spans="1:5" x14ac:dyDescent="0.25">
      <c r="A2665" s="4" t="s">
        <v>3377</v>
      </c>
      <c r="B2665" s="7">
        <v>175</v>
      </c>
      <c r="C2665" s="7">
        <v>1</v>
      </c>
      <c r="D2665" s="7" t="s">
        <v>9038</v>
      </c>
    </row>
    <row r="2666" spans="1:5" x14ac:dyDescent="0.25">
      <c r="A2666" s="4" t="s">
        <v>3378</v>
      </c>
      <c r="B2666" s="7">
        <v>172</v>
      </c>
      <c r="C2666" s="7">
        <v>0.64</v>
      </c>
      <c r="D2666" s="7" t="s">
        <v>9039</v>
      </c>
      <c r="E2666" s="7" t="s">
        <v>6283</v>
      </c>
    </row>
    <row r="2667" spans="1:5" x14ac:dyDescent="0.25">
      <c r="A2667" s="4" t="s">
        <v>3379</v>
      </c>
      <c r="B2667" s="7">
        <v>165</v>
      </c>
      <c r="C2667" s="7">
        <v>1</v>
      </c>
      <c r="D2667" s="7" t="s">
        <v>9040</v>
      </c>
    </row>
    <row r="2668" spans="1:5" x14ac:dyDescent="0.25">
      <c r="A2668" s="4" t="s">
        <v>3380</v>
      </c>
      <c r="B2668" s="7">
        <v>165</v>
      </c>
      <c r="C2668" s="7">
        <v>1</v>
      </c>
      <c r="D2668" s="7" t="s">
        <v>9041</v>
      </c>
    </row>
    <row r="2669" spans="1:5" x14ac:dyDescent="0.25">
      <c r="A2669" s="4" t="s">
        <v>3381</v>
      </c>
      <c r="B2669" s="7">
        <v>172</v>
      </c>
      <c r="C2669" s="7">
        <v>0.5</v>
      </c>
      <c r="D2669" s="7" t="s">
        <v>9042</v>
      </c>
      <c r="E2669" s="7" t="s">
        <v>9043</v>
      </c>
    </row>
    <row r="2670" spans="1:5" x14ac:dyDescent="0.25">
      <c r="A2670" s="4" t="s">
        <v>3382</v>
      </c>
      <c r="B2670" s="7">
        <v>165</v>
      </c>
      <c r="C2670" s="7">
        <v>0.94</v>
      </c>
      <c r="D2670" s="7" t="s">
        <v>9044</v>
      </c>
    </row>
    <row r="2671" spans="1:5" x14ac:dyDescent="0.25">
      <c r="A2671" s="4" t="s">
        <v>3383</v>
      </c>
      <c r="B2671" s="7">
        <v>118</v>
      </c>
      <c r="C2671" s="7">
        <v>0.62</v>
      </c>
      <c r="D2671" s="7" t="s">
        <v>9045</v>
      </c>
      <c r="E2671" s="7" t="s">
        <v>7029</v>
      </c>
    </row>
    <row r="2672" spans="1:5" x14ac:dyDescent="0.25">
      <c r="A2672" s="4" t="s">
        <v>3384</v>
      </c>
      <c r="B2672" s="7">
        <v>150</v>
      </c>
      <c r="C2672" s="7">
        <v>0.5</v>
      </c>
      <c r="D2672" s="7" t="s">
        <v>9046</v>
      </c>
      <c r="E2672" s="7" t="s">
        <v>5183</v>
      </c>
    </row>
    <row r="2673" spans="1:5" x14ac:dyDescent="0.25">
      <c r="A2673" s="4" t="s">
        <v>3385</v>
      </c>
      <c r="B2673" s="7">
        <v>172</v>
      </c>
      <c r="C2673" s="7">
        <v>0.75</v>
      </c>
      <c r="D2673" s="7" t="s">
        <v>9047</v>
      </c>
    </row>
    <row r="2674" spans="1:5" x14ac:dyDescent="0.25">
      <c r="A2674" s="4" t="s">
        <v>3386</v>
      </c>
      <c r="B2674" s="7">
        <v>165</v>
      </c>
      <c r="C2674" s="7">
        <v>0.9</v>
      </c>
      <c r="D2674" s="7" t="s">
        <v>9048</v>
      </c>
    </row>
    <row r="2675" spans="1:5" x14ac:dyDescent="0.25">
      <c r="A2675" s="4" t="s">
        <v>3387</v>
      </c>
      <c r="B2675" s="7">
        <v>172</v>
      </c>
      <c r="C2675" s="7">
        <v>0.72</v>
      </c>
      <c r="D2675" s="7" t="s">
        <v>9049</v>
      </c>
    </row>
    <row r="2676" spans="1:5" x14ac:dyDescent="0.25">
      <c r="A2676" s="4" t="s">
        <v>3388</v>
      </c>
      <c r="B2676" s="7" t="s">
        <v>161</v>
      </c>
      <c r="C2676" s="7">
        <v>0.86</v>
      </c>
      <c r="D2676" s="7" t="s">
        <v>9050</v>
      </c>
      <c r="E2676" s="7" t="s">
        <v>8088</v>
      </c>
    </row>
    <row r="2677" spans="1:5" x14ac:dyDescent="0.25">
      <c r="A2677" s="4" t="s">
        <v>3389</v>
      </c>
      <c r="B2677" s="7">
        <v>176</v>
      </c>
      <c r="C2677" s="7">
        <v>0.63</v>
      </c>
      <c r="D2677" s="7" t="s">
        <v>9051</v>
      </c>
    </row>
    <row r="2678" spans="1:5" x14ac:dyDescent="0.25">
      <c r="A2678" s="4" t="s">
        <v>3390</v>
      </c>
      <c r="B2678" s="7">
        <v>140</v>
      </c>
      <c r="C2678" s="7">
        <v>0.76</v>
      </c>
      <c r="D2678" s="7" t="s">
        <v>9052</v>
      </c>
    </row>
    <row r="2679" spans="1:5" x14ac:dyDescent="0.25">
      <c r="A2679" s="4" t="s">
        <v>3391</v>
      </c>
      <c r="B2679" s="7">
        <v>182</v>
      </c>
      <c r="C2679" s="7">
        <v>0.7</v>
      </c>
      <c r="D2679" s="7" t="s">
        <v>9053</v>
      </c>
    </row>
    <row r="2680" spans="1:5" x14ac:dyDescent="0.25">
      <c r="A2680" s="4" t="s">
        <v>3392</v>
      </c>
      <c r="B2680" s="7">
        <v>113</v>
      </c>
      <c r="C2680" s="7">
        <v>0.57999999999999996</v>
      </c>
      <c r="D2680" s="7" t="s">
        <v>9054</v>
      </c>
      <c r="E2680" s="7" t="s">
        <v>8208</v>
      </c>
    </row>
    <row r="2681" spans="1:5" x14ac:dyDescent="0.25">
      <c r="A2681" s="4" t="s">
        <v>3393</v>
      </c>
      <c r="B2681" s="7">
        <v>113</v>
      </c>
      <c r="C2681" s="7">
        <v>0.73</v>
      </c>
      <c r="D2681" s="7" t="s">
        <v>9055</v>
      </c>
    </row>
    <row r="2682" spans="1:5" x14ac:dyDescent="0.25">
      <c r="A2682" s="4" t="s">
        <v>3394</v>
      </c>
      <c r="B2682" s="7">
        <v>186</v>
      </c>
      <c r="C2682" s="7">
        <v>0.53</v>
      </c>
      <c r="D2682" s="7" t="s">
        <v>9056</v>
      </c>
    </row>
    <row r="2683" spans="1:5" x14ac:dyDescent="0.25">
      <c r="A2683" s="4" t="s">
        <v>3395</v>
      </c>
      <c r="B2683" s="7">
        <v>169</v>
      </c>
      <c r="C2683" s="7">
        <v>0.83</v>
      </c>
      <c r="D2683" s="7" t="s">
        <v>9057</v>
      </c>
    </row>
    <row r="2684" spans="1:5" x14ac:dyDescent="0.25">
      <c r="A2684" s="4" t="s">
        <v>3396</v>
      </c>
      <c r="B2684" s="7" t="s">
        <v>161</v>
      </c>
      <c r="C2684" s="7">
        <v>0.56999999999999995</v>
      </c>
      <c r="D2684" s="7" t="s">
        <v>9058</v>
      </c>
    </row>
    <row r="2685" spans="1:5" x14ac:dyDescent="0.25">
      <c r="A2685" s="4" t="s">
        <v>3397</v>
      </c>
      <c r="B2685" s="7">
        <v>183</v>
      </c>
      <c r="C2685" s="7">
        <v>0.56000000000000005</v>
      </c>
      <c r="D2685" s="7" t="s">
        <v>9059</v>
      </c>
    </row>
    <row r="2686" spans="1:5" x14ac:dyDescent="0.25">
      <c r="A2686" s="4" t="s">
        <v>3398</v>
      </c>
      <c r="B2686" s="7">
        <v>169</v>
      </c>
      <c r="C2686" s="7">
        <v>0.65</v>
      </c>
      <c r="D2686" s="7" t="s">
        <v>9060</v>
      </c>
    </row>
    <row r="2687" spans="1:5" x14ac:dyDescent="0.25">
      <c r="A2687" s="4" t="s">
        <v>3399</v>
      </c>
      <c r="B2687" s="7">
        <v>169</v>
      </c>
      <c r="C2687" s="7">
        <v>0.56000000000000005</v>
      </c>
      <c r="D2687" s="7" t="s">
        <v>9061</v>
      </c>
    </row>
    <row r="2688" spans="1:5" x14ac:dyDescent="0.25">
      <c r="A2688" s="4" t="s">
        <v>3400</v>
      </c>
      <c r="B2688" s="7">
        <v>147</v>
      </c>
      <c r="C2688" s="7">
        <v>0.75</v>
      </c>
      <c r="D2688" s="7" t="s">
        <v>9062</v>
      </c>
    </row>
    <row r="2689" spans="1:5" x14ac:dyDescent="0.25">
      <c r="A2689" s="4" t="s">
        <v>3401</v>
      </c>
      <c r="B2689" s="7">
        <v>147</v>
      </c>
      <c r="C2689" s="7">
        <v>1</v>
      </c>
      <c r="D2689" s="7" t="s">
        <v>9063</v>
      </c>
    </row>
    <row r="2690" spans="1:5" x14ac:dyDescent="0.25">
      <c r="A2690" s="4" t="s">
        <v>3402</v>
      </c>
      <c r="B2690" s="7">
        <v>147</v>
      </c>
      <c r="C2690" s="7">
        <v>0.9</v>
      </c>
      <c r="D2690" s="7" t="s">
        <v>9064</v>
      </c>
    </row>
    <row r="2691" spans="1:5" x14ac:dyDescent="0.25">
      <c r="A2691" s="4" t="s">
        <v>3403</v>
      </c>
      <c r="B2691" s="7">
        <v>147</v>
      </c>
      <c r="C2691" s="7">
        <v>1</v>
      </c>
      <c r="D2691" s="7" t="s">
        <v>9065</v>
      </c>
    </row>
    <row r="2692" spans="1:5" x14ac:dyDescent="0.25">
      <c r="A2692" s="4" t="s">
        <v>3404</v>
      </c>
      <c r="B2692" s="7">
        <v>147</v>
      </c>
      <c r="C2692" s="7">
        <v>1</v>
      </c>
      <c r="D2692" s="7" t="s">
        <v>9066</v>
      </c>
    </row>
    <row r="2693" spans="1:5" x14ac:dyDescent="0.25">
      <c r="A2693" s="4" t="s">
        <v>3405</v>
      </c>
      <c r="B2693" s="7">
        <v>147</v>
      </c>
      <c r="C2693" s="7">
        <v>1</v>
      </c>
      <c r="D2693" s="7" t="s">
        <v>9067</v>
      </c>
    </row>
    <row r="2694" spans="1:5" x14ac:dyDescent="0.25">
      <c r="A2694" s="4" t="s">
        <v>3406</v>
      </c>
      <c r="B2694" s="7">
        <v>147</v>
      </c>
      <c r="C2694" s="7">
        <v>1</v>
      </c>
      <c r="D2694" s="7" t="s">
        <v>9068</v>
      </c>
    </row>
    <row r="2695" spans="1:5" x14ac:dyDescent="0.25">
      <c r="A2695" s="4" t="s">
        <v>3407</v>
      </c>
      <c r="B2695" s="7">
        <v>147</v>
      </c>
      <c r="C2695" s="7">
        <v>0.87</v>
      </c>
      <c r="D2695" s="7" t="s">
        <v>9069</v>
      </c>
    </row>
    <row r="2696" spans="1:5" x14ac:dyDescent="0.25">
      <c r="A2696" s="4" t="s">
        <v>3408</v>
      </c>
      <c r="B2696" s="7">
        <v>139</v>
      </c>
      <c r="C2696" s="7">
        <v>0.77</v>
      </c>
      <c r="D2696" s="7" t="s">
        <v>9070</v>
      </c>
    </row>
    <row r="2697" spans="1:5" x14ac:dyDescent="0.25">
      <c r="A2697" s="4" t="s">
        <v>3409</v>
      </c>
      <c r="B2697" s="7" t="s">
        <v>636</v>
      </c>
      <c r="C2697" s="7">
        <v>0.55000000000000004</v>
      </c>
      <c r="D2697" s="7" t="s">
        <v>9071</v>
      </c>
    </row>
    <row r="2698" spans="1:5" x14ac:dyDescent="0.25">
      <c r="A2698" s="4" t="s">
        <v>3410</v>
      </c>
      <c r="B2698" s="7">
        <v>184</v>
      </c>
      <c r="C2698" s="7">
        <v>0.56000000000000005</v>
      </c>
      <c r="D2698" s="7" t="s">
        <v>9072</v>
      </c>
    </row>
    <row r="2699" spans="1:5" x14ac:dyDescent="0.25">
      <c r="A2699" s="4" t="s">
        <v>3411</v>
      </c>
      <c r="B2699" s="7">
        <v>162</v>
      </c>
      <c r="C2699" s="7">
        <v>0.72</v>
      </c>
      <c r="D2699" s="7" t="s">
        <v>9073</v>
      </c>
    </row>
    <row r="2700" spans="1:5" x14ac:dyDescent="0.25">
      <c r="A2700" s="4" t="s">
        <v>3412</v>
      </c>
      <c r="B2700" s="7" t="s">
        <v>131</v>
      </c>
      <c r="C2700" s="7">
        <v>0.61</v>
      </c>
      <c r="D2700" s="7" t="s">
        <v>9074</v>
      </c>
    </row>
    <row r="2701" spans="1:5" x14ac:dyDescent="0.25">
      <c r="A2701" s="4" t="s">
        <v>3413</v>
      </c>
      <c r="B2701" s="7">
        <v>196</v>
      </c>
      <c r="C2701" s="7">
        <v>0.59</v>
      </c>
      <c r="D2701" s="7" t="s">
        <v>9075</v>
      </c>
    </row>
    <row r="2702" spans="1:5" x14ac:dyDescent="0.25">
      <c r="A2702" s="4" t="s">
        <v>3414</v>
      </c>
      <c r="B2702" s="7">
        <v>175</v>
      </c>
      <c r="C2702" s="7">
        <v>0.78</v>
      </c>
      <c r="D2702" s="7" t="s">
        <v>9076</v>
      </c>
    </row>
    <row r="2703" spans="1:5" x14ac:dyDescent="0.25">
      <c r="A2703" s="4" t="s">
        <v>3415</v>
      </c>
      <c r="B2703" s="7">
        <v>175</v>
      </c>
      <c r="C2703" s="7">
        <v>0.78</v>
      </c>
      <c r="D2703" s="7" t="s">
        <v>9077</v>
      </c>
      <c r="E2703" s="7" t="s">
        <v>9078</v>
      </c>
    </row>
    <row r="2704" spans="1:5" x14ac:dyDescent="0.25">
      <c r="A2704" s="4" t="s">
        <v>3416</v>
      </c>
      <c r="B2704" s="7">
        <v>175</v>
      </c>
      <c r="C2704" s="7">
        <v>0.78</v>
      </c>
      <c r="D2704" s="7" t="s">
        <v>9079</v>
      </c>
      <c r="E2704" s="7" t="s">
        <v>9080</v>
      </c>
    </row>
    <row r="2705" spans="1:5" x14ac:dyDescent="0.25">
      <c r="A2705" s="4" t="s">
        <v>3417</v>
      </c>
      <c r="B2705" s="7">
        <v>193</v>
      </c>
      <c r="C2705" s="7">
        <v>0.65</v>
      </c>
      <c r="D2705" s="7" t="s">
        <v>9081</v>
      </c>
    </row>
    <row r="2706" spans="1:5" x14ac:dyDescent="0.25">
      <c r="A2706" s="4" t="s">
        <v>3418</v>
      </c>
      <c r="B2706" s="7">
        <v>194</v>
      </c>
      <c r="C2706" s="7">
        <v>0.75</v>
      </c>
      <c r="D2706" s="7" t="s">
        <v>9082</v>
      </c>
    </row>
    <row r="2707" spans="1:5" x14ac:dyDescent="0.25">
      <c r="A2707" s="4" t="s">
        <v>3419</v>
      </c>
      <c r="B2707" s="7">
        <v>194</v>
      </c>
      <c r="C2707" s="7">
        <v>0.77</v>
      </c>
      <c r="D2707" s="7" t="s">
        <v>9083</v>
      </c>
    </row>
    <row r="2708" spans="1:5" x14ac:dyDescent="0.25">
      <c r="A2708" s="4" t="s">
        <v>3420</v>
      </c>
      <c r="B2708" s="7">
        <v>159</v>
      </c>
      <c r="C2708" s="7">
        <v>0.99</v>
      </c>
      <c r="D2708" s="7" t="s">
        <v>9084</v>
      </c>
    </row>
    <row r="2709" spans="1:5" x14ac:dyDescent="0.25">
      <c r="A2709" s="4" t="s">
        <v>3421</v>
      </c>
      <c r="B2709" s="7">
        <v>155</v>
      </c>
      <c r="C2709" s="7">
        <v>0.54</v>
      </c>
      <c r="D2709" s="7" t="s">
        <v>9085</v>
      </c>
    </row>
    <row r="2710" spans="1:5" x14ac:dyDescent="0.25">
      <c r="A2710" s="4" t="s">
        <v>3422</v>
      </c>
      <c r="B2710" s="7">
        <v>139</v>
      </c>
      <c r="C2710" s="7">
        <v>0.61</v>
      </c>
      <c r="D2710" s="7" t="s">
        <v>9086</v>
      </c>
    </row>
    <row r="2711" spans="1:5" x14ac:dyDescent="0.25">
      <c r="A2711" s="4" t="s">
        <v>3423</v>
      </c>
      <c r="B2711" s="7">
        <v>159</v>
      </c>
      <c r="C2711" s="7">
        <v>0.94</v>
      </c>
      <c r="D2711" s="7" t="s">
        <v>9087</v>
      </c>
    </row>
    <row r="2712" spans="1:5" x14ac:dyDescent="0.25">
      <c r="A2712" s="4" t="s">
        <v>3424</v>
      </c>
      <c r="B2712" s="7">
        <v>159</v>
      </c>
      <c r="C2712" s="7">
        <v>0.73</v>
      </c>
      <c r="D2712" s="7" t="s">
        <v>9088</v>
      </c>
    </row>
    <row r="2713" spans="1:5" x14ac:dyDescent="0.25">
      <c r="A2713" s="4" t="s">
        <v>3425</v>
      </c>
      <c r="B2713" s="7">
        <v>159</v>
      </c>
      <c r="C2713" s="7">
        <v>0.64</v>
      </c>
      <c r="D2713" s="7" t="s">
        <v>9089</v>
      </c>
    </row>
    <row r="2714" spans="1:5" x14ac:dyDescent="0.25">
      <c r="A2714" s="4" t="s">
        <v>3426</v>
      </c>
      <c r="B2714" s="7">
        <v>159</v>
      </c>
      <c r="C2714" s="7">
        <v>0.64</v>
      </c>
      <c r="D2714" s="7" t="s">
        <v>9090</v>
      </c>
    </row>
    <row r="2715" spans="1:5" x14ac:dyDescent="0.25">
      <c r="A2715" s="4" t="s">
        <v>3427</v>
      </c>
      <c r="B2715" s="7">
        <v>117</v>
      </c>
      <c r="C2715" s="7">
        <v>0.51</v>
      </c>
      <c r="D2715" s="7" t="s">
        <v>9091</v>
      </c>
    </row>
    <row r="2716" spans="1:5" x14ac:dyDescent="0.25">
      <c r="A2716" s="4" t="s">
        <v>3428</v>
      </c>
      <c r="B2716" s="7">
        <v>117</v>
      </c>
      <c r="C2716" s="7">
        <v>0.52</v>
      </c>
      <c r="D2716" s="7" t="s">
        <v>9092</v>
      </c>
    </row>
    <row r="2717" spans="1:5" x14ac:dyDescent="0.25">
      <c r="A2717" s="4" t="s">
        <v>3429</v>
      </c>
      <c r="B2717" s="7">
        <v>172</v>
      </c>
      <c r="C2717" s="7">
        <v>0.82</v>
      </c>
      <c r="D2717" s="7" t="s">
        <v>9093</v>
      </c>
    </row>
    <row r="2718" spans="1:5" x14ac:dyDescent="0.25">
      <c r="A2718" s="4" t="s">
        <v>3430</v>
      </c>
      <c r="B2718" s="7">
        <v>172</v>
      </c>
      <c r="C2718" s="7">
        <v>0.83</v>
      </c>
      <c r="D2718" s="7" t="s">
        <v>9094</v>
      </c>
      <c r="E2718" s="7" t="s">
        <v>9095</v>
      </c>
    </row>
    <row r="2719" spans="1:5" x14ac:dyDescent="0.25">
      <c r="A2719" s="4" t="s">
        <v>3431</v>
      </c>
      <c r="B2719" s="7">
        <v>172</v>
      </c>
      <c r="C2719" s="7">
        <v>0.82</v>
      </c>
      <c r="D2719" s="7" t="s">
        <v>9096</v>
      </c>
      <c r="E2719" s="7" t="s">
        <v>9097</v>
      </c>
    </row>
    <row r="2720" spans="1:5" x14ac:dyDescent="0.25">
      <c r="A2720" s="4" t="s">
        <v>3432</v>
      </c>
      <c r="B2720" s="7">
        <v>190</v>
      </c>
      <c r="C2720" s="7">
        <v>0.74</v>
      </c>
      <c r="D2720" s="7" t="s">
        <v>9098</v>
      </c>
      <c r="E2720" s="7" t="s">
        <v>9099</v>
      </c>
    </row>
    <row r="2721" spans="1:5" x14ac:dyDescent="0.25">
      <c r="A2721" s="4" t="s">
        <v>3433</v>
      </c>
      <c r="B2721" s="7">
        <v>168</v>
      </c>
      <c r="C2721" s="7">
        <v>1</v>
      </c>
      <c r="D2721" s="7" t="s">
        <v>9100</v>
      </c>
    </row>
    <row r="2722" spans="1:5" x14ac:dyDescent="0.25">
      <c r="A2722" s="4" t="s">
        <v>3434</v>
      </c>
      <c r="B2722" s="7">
        <v>168</v>
      </c>
      <c r="C2722" s="7">
        <v>0.67</v>
      </c>
      <c r="D2722" s="7" t="s">
        <v>9101</v>
      </c>
      <c r="E2722" s="7" t="s">
        <v>9102</v>
      </c>
    </row>
    <row r="2723" spans="1:5" x14ac:dyDescent="0.25">
      <c r="A2723" s="4" t="s">
        <v>3435</v>
      </c>
      <c r="B2723" s="7">
        <v>168</v>
      </c>
      <c r="C2723" s="7">
        <v>0.88</v>
      </c>
      <c r="D2723" s="7" t="s">
        <v>9103</v>
      </c>
    </row>
    <row r="2724" spans="1:5" x14ac:dyDescent="0.25">
      <c r="A2724" s="4" t="s">
        <v>3436</v>
      </c>
      <c r="B2724" s="7">
        <v>156</v>
      </c>
      <c r="C2724" s="7">
        <v>0.85</v>
      </c>
      <c r="D2724" s="7" t="s">
        <v>9104</v>
      </c>
    </row>
    <row r="2725" spans="1:5" x14ac:dyDescent="0.25">
      <c r="A2725" s="4" t="s">
        <v>3437</v>
      </c>
      <c r="B2725" s="7">
        <v>172</v>
      </c>
      <c r="C2725" s="7">
        <v>0.72</v>
      </c>
      <c r="D2725" s="7" t="s">
        <v>9105</v>
      </c>
    </row>
    <row r="2726" spans="1:5" x14ac:dyDescent="0.25">
      <c r="A2726" s="4" t="s">
        <v>3438</v>
      </c>
      <c r="B2726" s="7">
        <v>156</v>
      </c>
      <c r="C2726" s="7">
        <v>0.5</v>
      </c>
      <c r="D2726" s="7" t="s">
        <v>9106</v>
      </c>
    </row>
    <row r="2727" spans="1:5" x14ac:dyDescent="0.25">
      <c r="A2727" s="4" t="s">
        <v>3439</v>
      </c>
      <c r="B2727" s="7">
        <v>172</v>
      </c>
      <c r="C2727" s="7">
        <v>0.79</v>
      </c>
      <c r="D2727" s="7" t="s">
        <v>9107</v>
      </c>
    </row>
    <row r="2728" spans="1:5" x14ac:dyDescent="0.25">
      <c r="A2728" s="4" t="s">
        <v>3440</v>
      </c>
      <c r="B2728" s="7">
        <v>168</v>
      </c>
      <c r="C2728" s="7">
        <v>1</v>
      </c>
      <c r="D2728" s="7" t="s">
        <v>9108</v>
      </c>
    </row>
    <row r="2729" spans="1:5" x14ac:dyDescent="0.25">
      <c r="A2729" s="4" t="s">
        <v>3441</v>
      </c>
      <c r="B2729" s="7">
        <v>168</v>
      </c>
      <c r="C2729" s="7">
        <v>1</v>
      </c>
      <c r="D2729" s="7" t="s">
        <v>9109</v>
      </c>
    </row>
    <row r="2730" spans="1:5" x14ac:dyDescent="0.25">
      <c r="A2730" s="4" t="s">
        <v>3442</v>
      </c>
      <c r="B2730" s="7">
        <v>172</v>
      </c>
      <c r="C2730" s="7">
        <v>0.83</v>
      </c>
      <c r="D2730" s="7" t="s">
        <v>9110</v>
      </c>
    </row>
    <row r="2731" spans="1:5" x14ac:dyDescent="0.25">
      <c r="A2731" s="4" t="s">
        <v>3443</v>
      </c>
      <c r="B2731" s="7">
        <v>168</v>
      </c>
      <c r="C2731" s="7">
        <v>1</v>
      </c>
      <c r="D2731" s="7" t="s">
        <v>9111</v>
      </c>
    </row>
    <row r="2732" spans="1:5" x14ac:dyDescent="0.25">
      <c r="A2732" s="4" t="s">
        <v>3444</v>
      </c>
      <c r="B2732" s="7">
        <v>168</v>
      </c>
      <c r="C2732" s="7">
        <v>1</v>
      </c>
      <c r="D2732" s="7" t="s">
        <v>9112</v>
      </c>
      <c r="E2732" s="7" t="s">
        <v>9113</v>
      </c>
    </row>
    <row r="2733" spans="1:5" x14ac:dyDescent="0.25">
      <c r="A2733" s="4" t="s">
        <v>3445</v>
      </c>
      <c r="B2733" s="7" t="s">
        <v>655</v>
      </c>
      <c r="C2733" s="7">
        <v>1</v>
      </c>
      <c r="D2733" s="7" t="s">
        <v>9114</v>
      </c>
    </row>
    <row r="2734" spans="1:5" x14ac:dyDescent="0.25">
      <c r="A2734" s="4" t="s">
        <v>3446</v>
      </c>
      <c r="B2734" s="7">
        <v>183</v>
      </c>
      <c r="C2734" s="7">
        <v>0.65</v>
      </c>
      <c r="D2734" s="7" t="s">
        <v>9115</v>
      </c>
    </row>
    <row r="2735" spans="1:5" x14ac:dyDescent="0.25">
      <c r="A2735" s="4" t="s">
        <v>3447</v>
      </c>
      <c r="B2735" s="7">
        <v>189</v>
      </c>
      <c r="C2735" s="7">
        <v>0.69</v>
      </c>
      <c r="D2735" s="7" t="s">
        <v>9116</v>
      </c>
    </row>
    <row r="2736" spans="1:5" x14ac:dyDescent="0.25">
      <c r="A2736" s="4" t="s">
        <v>3448</v>
      </c>
      <c r="B2736" s="7">
        <v>193</v>
      </c>
      <c r="C2736" s="7">
        <v>0.72</v>
      </c>
      <c r="D2736" s="7" t="s">
        <v>9117</v>
      </c>
    </row>
    <row r="2737" spans="1:5" x14ac:dyDescent="0.25">
      <c r="A2737" s="4" t="s">
        <v>3449</v>
      </c>
      <c r="B2737" s="7">
        <v>194</v>
      </c>
      <c r="C2737" s="7">
        <v>0.62</v>
      </c>
      <c r="D2737" s="7" t="s">
        <v>9118</v>
      </c>
      <c r="E2737" s="7" t="s">
        <v>5225</v>
      </c>
    </row>
    <row r="2738" spans="1:5" x14ac:dyDescent="0.25">
      <c r="A2738" s="4" t="s">
        <v>3450</v>
      </c>
      <c r="B2738" s="7">
        <v>193</v>
      </c>
      <c r="C2738" s="7">
        <v>0.7</v>
      </c>
      <c r="D2738" s="7" t="s">
        <v>9119</v>
      </c>
    </row>
    <row r="2739" spans="1:5" x14ac:dyDescent="0.25">
      <c r="A2739" s="4" t="s">
        <v>3451</v>
      </c>
      <c r="B2739" s="7">
        <v>194</v>
      </c>
      <c r="C2739" s="7">
        <v>0.68</v>
      </c>
      <c r="D2739" s="7" t="s">
        <v>9120</v>
      </c>
    </row>
    <row r="2740" spans="1:5" x14ac:dyDescent="0.25">
      <c r="A2740" s="4" t="s">
        <v>3452</v>
      </c>
      <c r="B2740" s="7">
        <v>194</v>
      </c>
      <c r="C2740" s="7">
        <v>0.96</v>
      </c>
      <c r="D2740" s="7" t="s">
        <v>9121</v>
      </c>
    </row>
    <row r="2741" spans="1:5" x14ac:dyDescent="0.25">
      <c r="A2741" s="4" t="s">
        <v>3453</v>
      </c>
      <c r="B2741" s="7">
        <v>194</v>
      </c>
      <c r="C2741" s="7">
        <v>0.96</v>
      </c>
      <c r="D2741" s="7" t="s">
        <v>9122</v>
      </c>
    </row>
    <row r="2742" spans="1:5" x14ac:dyDescent="0.25">
      <c r="A2742" s="4" t="s">
        <v>3454</v>
      </c>
      <c r="B2742" s="7">
        <v>150</v>
      </c>
      <c r="C2742" s="7">
        <v>0.78</v>
      </c>
      <c r="D2742" s="7" t="s">
        <v>9123</v>
      </c>
    </row>
    <row r="2743" spans="1:5" x14ac:dyDescent="0.25">
      <c r="A2743" s="4" t="s">
        <v>3455</v>
      </c>
      <c r="B2743" s="7">
        <v>150</v>
      </c>
      <c r="C2743" s="7">
        <v>0.88</v>
      </c>
      <c r="D2743" s="7" t="s">
        <v>9124</v>
      </c>
    </row>
    <row r="2744" spans="1:5" x14ac:dyDescent="0.25">
      <c r="A2744" s="4" t="s">
        <v>3456</v>
      </c>
      <c r="B2744" s="7">
        <v>150</v>
      </c>
      <c r="C2744" s="7">
        <v>0.67</v>
      </c>
      <c r="D2744" s="7" t="s">
        <v>9125</v>
      </c>
    </row>
    <row r="2745" spans="1:5" x14ac:dyDescent="0.25">
      <c r="A2745" s="4" t="s">
        <v>3457</v>
      </c>
      <c r="B2745" s="7">
        <v>150</v>
      </c>
      <c r="C2745" s="7">
        <v>0.84</v>
      </c>
      <c r="D2745" s="7" t="s">
        <v>9126</v>
      </c>
    </row>
    <row r="2746" spans="1:5" x14ac:dyDescent="0.25">
      <c r="A2746" s="4" t="s">
        <v>3458</v>
      </c>
      <c r="B2746" s="7">
        <v>150</v>
      </c>
      <c r="C2746" s="7">
        <v>0.76</v>
      </c>
      <c r="D2746" s="7" t="s">
        <v>9127</v>
      </c>
      <c r="E2746" s="7" t="s">
        <v>8445</v>
      </c>
    </row>
    <row r="2747" spans="1:5" x14ac:dyDescent="0.25">
      <c r="A2747" s="4" t="s">
        <v>3459</v>
      </c>
      <c r="B2747" s="7">
        <v>172</v>
      </c>
      <c r="C2747" s="7">
        <v>0.81</v>
      </c>
      <c r="D2747" s="7" t="s">
        <v>9128</v>
      </c>
    </row>
    <row r="2748" spans="1:5" x14ac:dyDescent="0.25">
      <c r="A2748" s="4" t="s">
        <v>3460</v>
      </c>
      <c r="B2748" s="7">
        <v>156</v>
      </c>
      <c r="C2748" s="7">
        <v>0.73</v>
      </c>
      <c r="D2748" s="7" t="s">
        <v>9129</v>
      </c>
    </row>
    <row r="2749" spans="1:5" x14ac:dyDescent="0.25">
      <c r="A2749" s="4" t="s">
        <v>3461</v>
      </c>
      <c r="B2749" s="7">
        <v>172</v>
      </c>
      <c r="C2749" s="7">
        <v>0.81</v>
      </c>
      <c r="D2749" s="7" t="s">
        <v>9130</v>
      </c>
    </row>
    <row r="2750" spans="1:5" x14ac:dyDescent="0.25">
      <c r="A2750" s="4" t="s">
        <v>3462</v>
      </c>
      <c r="B2750" s="7">
        <v>172</v>
      </c>
      <c r="C2750" s="7">
        <v>0.81</v>
      </c>
      <c r="D2750" s="7" t="s">
        <v>9131</v>
      </c>
    </row>
    <row r="2751" spans="1:5" x14ac:dyDescent="0.25">
      <c r="A2751" s="4" t="s">
        <v>3463</v>
      </c>
      <c r="B2751" s="7">
        <v>172</v>
      </c>
      <c r="C2751" s="7">
        <v>0.81</v>
      </c>
      <c r="D2751" s="7" t="s">
        <v>9132</v>
      </c>
    </row>
    <row r="2752" spans="1:5" x14ac:dyDescent="0.25">
      <c r="A2752" s="4" t="s">
        <v>3464</v>
      </c>
      <c r="B2752" s="7">
        <v>172</v>
      </c>
      <c r="C2752" s="7">
        <v>0.74</v>
      </c>
      <c r="D2752" s="7" t="s">
        <v>9133</v>
      </c>
    </row>
    <row r="2753" spans="1:5" x14ac:dyDescent="0.25">
      <c r="A2753" s="4" t="s">
        <v>3465</v>
      </c>
      <c r="B2753" s="7">
        <v>172</v>
      </c>
      <c r="C2753" s="7">
        <v>0.76</v>
      </c>
      <c r="D2753" s="7" t="s">
        <v>9134</v>
      </c>
    </row>
    <row r="2754" spans="1:5" x14ac:dyDescent="0.25">
      <c r="A2754" s="4" t="s">
        <v>3466</v>
      </c>
      <c r="B2754" s="7">
        <v>172</v>
      </c>
      <c r="C2754" s="7">
        <v>0.78</v>
      </c>
      <c r="D2754" s="7" t="s">
        <v>9135</v>
      </c>
    </row>
    <row r="2755" spans="1:5" x14ac:dyDescent="0.25">
      <c r="A2755" s="4" t="s">
        <v>3467</v>
      </c>
      <c r="B2755" s="7">
        <v>184</v>
      </c>
      <c r="C2755" s="7">
        <v>0.92</v>
      </c>
      <c r="D2755" s="7" t="s">
        <v>9136</v>
      </c>
    </row>
    <row r="2756" spans="1:5" x14ac:dyDescent="0.25">
      <c r="A2756" s="4" t="s">
        <v>3468</v>
      </c>
      <c r="B2756" s="7">
        <v>184</v>
      </c>
      <c r="C2756" s="7">
        <v>0.92</v>
      </c>
      <c r="D2756" s="7" t="s">
        <v>9137</v>
      </c>
    </row>
    <row r="2757" spans="1:5" x14ac:dyDescent="0.25">
      <c r="A2757" s="4" t="s">
        <v>3469</v>
      </c>
      <c r="B2757" s="7">
        <v>184</v>
      </c>
      <c r="C2757" s="7">
        <v>0.92</v>
      </c>
      <c r="D2757" s="7" t="s">
        <v>9138</v>
      </c>
    </row>
    <row r="2758" spans="1:5" x14ac:dyDescent="0.25">
      <c r="A2758" s="4" t="s">
        <v>3470</v>
      </c>
      <c r="B2758" s="7">
        <v>190</v>
      </c>
      <c r="C2758" s="7">
        <v>0.83</v>
      </c>
      <c r="D2758" s="7" t="s">
        <v>9139</v>
      </c>
    </row>
    <row r="2759" spans="1:5" x14ac:dyDescent="0.25">
      <c r="A2759" s="4" t="s">
        <v>3471</v>
      </c>
      <c r="B2759" s="7" t="s">
        <v>624</v>
      </c>
      <c r="C2759" s="7">
        <v>0.9</v>
      </c>
      <c r="D2759" s="7" t="s">
        <v>9140</v>
      </c>
    </row>
    <row r="2760" spans="1:5" x14ac:dyDescent="0.25">
      <c r="A2760" s="4" t="s">
        <v>3472</v>
      </c>
      <c r="B2760" s="7">
        <v>155</v>
      </c>
      <c r="C2760" s="7">
        <v>1</v>
      </c>
      <c r="D2760" s="7" t="s">
        <v>9141</v>
      </c>
    </row>
    <row r="2761" spans="1:5" x14ac:dyDescent="0.25">
      <c r="A2761" s="4" t="s">
        <v>3473</v>
      </c>
      <c r="B2761" s="7">
        <v>155</v>
      </c>
      <c r="C2761" s="7">
        <v>1</v>
      </c>
      <c r="D2761" s="7" t="s">
        <v>9142</v>
      </c>
    </row>
    <row r="2762" spans="1:5" x14ac:dyDescent="0.25">
      <c r="A2762" s="4" t="s">
        <v>3474</v>
      </c>
      <c r="B2762" s="7">
        <v>159</v>
      </c>
      <c r="C2762" s="7">
        <v>0.63</v>
      </c>
      <c r="D2762" s="7" t="s">
        <v>9143</v>
      </c>
    </row>
    <row r="2763" spans="1:5" x14ac:dyDescent="0.25">
      <c r="A2763" s="4" t="s">
        <v>3475</v>
      </c>
      <c r="B2763" s="7">
        <v>159</v>
      </c>
      <c r="C2763" s="7">
        <v>0.57999999999999996</v>
      </c>
      <c r="D2763" s="7" t="s">
        <v>9144</v>
      </c>
      <c r="E2763" s="7" t="s">
        <v>6754</v>
      </c>
    </row>
    <row r="2764" spans="1:5" x14ac:dyDescent="0.25">
      <c r="A2764" s="4" t="s">
        <v>3476</v>
      </c>
      <c r="B2764" s="7">
        <v>159</v>
      </c>
      <c r="C2764" s="7">
        <v>0.57999999999999996</v>
      </c>
      <c r="D2764" s="7" t="s">
        <v>9145</v>
      </c>
    </row>
    <row r="2765" spans="1:5" x14ac:dyDescent="0.25">
      <c r="A2765" s="4" t="s">
        <v>3477</v>
      </c>
      <c r="B2765" s="7" t="s">
        <v>184</v>
      </c>
      <c r="C2765" s="7">
        <v>1</v>
      </c>
      <c r="D2765" s="7" t="s">
        <v>9146</v>
      </c>
    </row>
    <row r="2766" spans="1:5" x14ac:dyDescent="0.25">
      <c r="A2766" s="4" t="s">
        <v>3478</v>
      </c>
      <c r="B2766" s="7">
        <v>185</v>
      </c>
      <c r="C2766" s="7">
        <v>0.53</v>
      </c>
      <c r="D2766" s="7" t="s">
        <v>9147</v>
      </c>
    </row>
    <row r="2767" spans="1:5" x14ac:dyDescent="0.25">
      <c r="A2767" s="4" t="s">
        <v>3479</v>
      </c>
      <c r="B2767" s="7">
        <v>131</v>
      </c>
      <c r="C2767" s="7">
        <v>1</v>
      </c>
      <c r="D2767" s="7" t="s">
        <v>9148</v>
      </c>
    </row>
    <row r="2768" spans="1:5" x14ac:dyDescent="0.25">
      <c r="A2768" s="4" t="s">
        <v>3480</v>
      </c>
      <c r="B2768" s="7">
        <v>135</v>
      </c>
      <c r="C2768" s="7">
        <v>0.72</v>
      </c>
      <c r="D2768" s="7" t="s">
        <v>9149</v>
      </c>
    </row>
    <row r="2769" spans="1:5" x14ac:dyDescent="0.25">
      <c r="A2769" s="4" t="s">
        <v>3481</v>
      </c>
      <c r="B2769" s="7">
        <v>187</v>
      </c>
      <c r="C2769" s="7">
        <v>0.75</v>
      </c>
      <c r="D2769" s="7" t="s">
        <v>9150</v>
      </c>
    </row>
    <row r="2770" spans="1:5" x14ac:dyDescent="0.25">
      <c r="A2770" s="4" t="s">
        <v>3482</v>
      </c>
      <c r="B2770" s="7">
        <v>132</v>
      </c>
      <c r="C2770" s="7">
        <v>0.91</v>
      </c>
      <c r="D2770" s="7" t="s">
        <v>9151</v>
      </c>
    </row>
    <row r="2771" spans="1:5" x14ac:dyDescent="0.25">
      <c r="A2771" s="4" t="s">
        <v>3483</v>
      </c>
      <c r="B2771" s="7" t="s">
        <v>218</v>
      </c>
      <c r="C2771" s="7">
        <v>1</v>
      </c>
      <c r="D2771" s="7" t="s">
        <v>9152</v>
      </c>
      <c r="E2771" s="7" t="s">
        <v>9153</v>
      </c>
    </row>
    <row r="2772" spans="1:5" x14ac:dyDescent="0.25">
      <c r="A2772" s="4" t="s">
        <v>3484</v>
      </c>
      <c r="B2772" s="7">
        <v>184</v>
      </c>
      <c r="C2772" s="7">
        <v>0.88</v>
      </c>
      <c r="D2772" s="7" t="s">
        <v>9154</v>
      </c>
    </row>
    <row r="2773" spans="1:5" x14ac:dyDescent="0.25">
      <c r="A2773" s="4" t="s">
        <v>3485</v>
      </c>
      <c r="B2773" s="7">
        <v>157</v>
      </c>
      <c r="C2773" s="7">
        <v>0.7</v>
      </c>
      <c r="D2773" s="7" t="s">
        <v>9155</v>
      </c>
    </row>
    <row r="2774" spans="1:5" x14ac:dyDescent="0.25">
      <c r="A2774" s="4" t="s">
        <v>3486</v>
      </c>
      <c r="B2774" s="7">
        <v>189</v>
      </c>
      <c r="C2774" s="7">
        <v>0.83</v>
      </c>
      <c r="D2774" s="7" t="s">
        <v>9156</v>
      </c>
    </row>
    <row r="2775" spans="1:5" x14ac:dyDescent="0.25">
      <c r="A2775" s="4" t="s">
        <v>3487</v>
      </c>
      <c r="B2775" s="7">
        <v>139</v>
      </c>
      <c r="C2775" s="7">
        <v>0.99</v>
      </c>
      <c r="D2775" s="7" t="s">
        <v>9157</v>
      </c>
      <c r="E2775" s="7" t="s">
        <v>9158</v>
      </c>
    </row>
    <row r="2776" spans="1:5" x14ac:dyDescent="0.25">
      <c r="A2776" s="4" t="s">
        <v>3488</v>
      </c>
      <c r="B2776" s="7">
        <v>142</v>
      </c>
      <c r="C2776" s="7">
        <v>0.61</v>
      </c>
      <c r="D2776" s="7" t="s">
        <v>9159</v>
      </c>
    </row>
    <row r="2777" spans="1:5" x14ac:dyDescent="0.25">
      <c r="A2777" s="4" t="s">
        <v>3489</v>
      </c>
      <c r="B2777" s="7">
        <v>142</v>
      </c>
      <c r="C2777" s="7">
        <v>0.99</v>
      </c>
      <c r="D2777" s="7" t="s">
        <v>9160</v>
      </c>
    </row>
    <row r="2778" spans="1:5" x14ac:dyDescent="0.25">
      <c r="A2778" s="4" t="s">
        <v>3490</v>
      </c>
      <c r="B2778" s="7">
        <v>175</v>
      </c>
      <c r="C2778" s="7">
        <v>0.75</v>
      </c>
      <c r="D2778" s="7" t="s">
        <v>9161</v>
      </c>
      <c r="E2778" s="7" t="s">
        <v>9162</v>
      </c>
    </row>
    <row r="2779" spans="1:5" x14ac:dyDescent="0.25">
      <c r="A2779" s="4" t="s">
        <v>3491</v>
      </c>
      <c r="B2779" s="7">
        <v>145</v>
      </c>
      <c r="C2779" s="7">
        <v>1</v>
      </c>
      <c r="D2779" s="7" t="s">
        <v>9163</v>
      </c>
      <c r="E2779" s="7" t="s">
        <v>9164</v>
      </c>
    </row>
    <row r="2780" spans="1:5" x14ac:dyDescent="0.25">
      <c r="A2780" s="4" t="s">
        <v>3492</v>
      </c>
      <c r="B2780" s="7">
        <v>156</v>
      </c>
      <c r="C2780" s="7">
        <v>0.76</v>
      </c>
      <c r="D2780" s="7" t="s">
        <v>9165</v>
      </c>
      <c r="E2780" s="7" t="s">
        <v>5914</v>
      </c>
    </row>
    <row r="2781" spans="1:5" x14ac:dyDescent="0.25">
      <c r="A2781" s="4" t="s">
        <v>3493</v>
      </c>
      <c r="B2781" s="7">
        <v>147</v>
      </c>
      <c r="C2781" s="7">
        <v>0.9</v>
      </c>
      <c r="D2781" s="7" t="s">
        <v>9166</v>
      </c>
    </row>
    <row r="2782" spans="1:5" x14ac:dyDescent="0.25">
      <c r="A2782" s="4" t="s">
        <v>3494</v>
      </c>
      <c r="B2782" s="7">
        <v>158</v>
      </c>
      <c r="C2782" s="7">
        <v>0.56000000000000005</v>
      </c>
      <c r="D2782" s="7" t="s">
        <v>9167</v>
      </c>
    </row>
    <row r="2783" spans="1:5" x14ac:dyDescent="0.25">
      <c r="A2783" s="4" t="s">
        <v>3495</v>
      </c>
      <c r="B2783" s="7">
        <v>145</v>
      </c>
      <c r="C2783" s="7">
        <v>1</v>
      </c>
      <c r="D2783" s="7" t="s">
        <v>9168</v>
      </c>
      <c r="E2783" s="7" t="s">
        <v>5924</v>
      </c>
    </row>
    <row r="2784" spans="1:5" x14ac:dyDescent="0.25">
      <c r="A2784" s="4" t="s">
        <v>3496</v>
      </c>
      <c r="B2784" s="7">
        <v>145</v>
      </c>
      <c r="C2784" s="7">
        <v>1</v>
      </c>
      <c r="D2784" s="7" t="s">
        <v>9169</v>
      </c>
      <c r="E2784" s="7" t="s">
        <v>7814</v>
      </c>
    </row>
    <row r="2785" spans="1:5" x14ac:dyDescent="0.25">
      <c r="A2785" s="4" t="s">
        <v>3497</v>
      </c>
      <c r="B2785" s="7">
        <v>164</v>
      </c>
      <c r="C2785" s="7">
        <v>0.75</v>
      </c>
      <c r="D2785" s="7" t="s">
        <v>9170</v>
      </c>
    </row>
    <row r="2786" spans="1:5" x14ac:dyDescent="0.25">
      <c r="A2786" s="4" t="s">
        <v>3498</v>
      </c>
      <c r="B2786" s="7">
        <v>145</v>
      </c>
      <c r="C2786" s="7">
        <v>1</v>
      </c>
      <c r="D2786" s="7" t="s">
        <v>9171</v>
      </c>
      <c r="E2786" s="7" t="s">
        <v>5308</v>
      </c>
    </row>
    <row r="2787" spans="1:5" x14ac:dyDescent="0.25">
      <c r="A2787" s="4" t="s">
        <v>3499</v>
      </c>
      <c r="B2787" s="7">
        <v>164</v>
      </c>
      <c r="C2787" s="7">
        <v>0.97</v>
      </c>
      <c r="D2787" s="7" t="s">
        <v>9172</v>
      </c>
    </row>
    <row r="2788" spans="1:5" x14ac:dyDescent="0.25">
      <c r="A2788" s="4" t="s">
        <v>3500</v>
      </c>
      <c r="B2788" s="7">
        <v>164</v>
      </c>
      <c r="C2788" s="7">
        <v>0.97</v>
      </c>
      <c r="D2788" s="7" t="s">
        <v>9173</v>
      </c>
    </row>
    <row r="2789" spans="1:5" x14ac:dyDescent="0.25">
      <c r="A2789" s="4" t="s">
        <v>3501</v>
      </c>
      <c r="B2789" s="7">
        <v>164</v>
      </c>
      <c r="C2789" s="7">
        <v>0.93</v>
      </c>
      <c r="D2789" s="7" t="s">
        <v>9174</v>
      </c>
      <c r="E2789" s="7" t="s">
        <v>6661</v>
      </c>
    </row>
    <row r="2790" spans="1:5" x14ac:dyDescent="0.25">
      <c r="A2790" s="4" t="s">
        <v>3502</v>
      </c>
      <c r="B2790" s="7">
        <v>171</v>
      </c>
      <c r="C2790" s="7">
        <v>0.81</v>
      </c>
      <c r="D2790" s="7" t="s">
        <v>9175</v>
      </c>
    </row>
    <row r="2791" spans="1:5" x14ac:dyDescent="0.25">
      <c r="A2791" s="4" t="s">
        <v>3503</v>
      </c>
      <c r="B2791" s="7">
        <v>198</v>
      </c>
      <c r="C2791" s="7">
        <v>0.56999999999999995</v>
      </c>
      <c r="D2791" s="7" t="s">
        <v>9176</v>
      </c>
      <c r="E2791" s="7" t="s">
        <v>9177</v>
      </c>
    </row>
    <row r="2792" spans="1:5" x14ac:dyDescent="0.25">
      <c r="A2792" s="4" t="s">
        <v>3504</v>
      </c>
      <c r="B2792" s="7">
        <v>149</v>
      </c>
      <c r="C2792" s="7">
        <v>1</v>
      </c>
      <c r="D2792" s="7" t="s">
        <v>9178</v>
      </c>
    </row>
    <row r="2793" spans="1:5" x14ac:dyDescent="0.25">
      <c r="A2793" s="4" t="s">
        <v>3505</v>
      </c>
      <c r="B2793" s="7">
        <v>171</v>
      </c>
      <c r="C2793" s="7">
        <v>0.71</v>
      </c>
      <c r="D2793" s="7" t="s">
        <v>9179</v>
      </c>
    </row>
    <row r="2794" spans="1:5" x14ac:dyDescent="0.25">
      <c r="A2794" s="4" t="s">
        <v>3506</v>
      </c>
      <c r="B2794" s="7">
        <v>190</v>
      </c>
      <c r="C2794" s="7">
        <v>0.77</v>
      </c>
      <c r="D2794" s="7" t="s">
        <v>9180</v>
      </c>
    </row>
    <row r="2795" spans="1:5" x14ac:dyDescent="0.25">
      <c r="A2795" s="4" t="s">
        <v>3507</v>
      </c>
      <c r="B2795" s="7">
        <v>164</v>
      </c>
      <c r="C2795" s="7">
        <v>0.79</v>
      </c>
      <c r="D2795" s="7" t="s">
        <v>9181</v>
      </c>
    </row>
    <row r="2796" spans="1:5" x14ac:dyDescent="0.25">
      <c r="A2796" s="4" t="s">
        <v>3508</v>
      </c>
      <c r="B2796" s="7">
        <v>163</v>
      </c>
      <c r="C2796" s="7">
        <v>1</v>
      </c>
      <c r="D2796" s="7" t="s">
        <v>9182</v>
      </c>
    </row>
    <row r="2797" spans="1:5" x14ac:dyDescent="0.25">
      <c r="A2797" s="4" t="s">
        <v>3509</v>
      </c>
      <c r="B2797" s="7">
        <v>106</v>
      </c>
      <c r="C2797" s="7">
        <v>0.57999999999999996</v>
      </c>
      <c r="D2797" s="7" t="s">
        <v>9183</v>
      </c>
    </row>
    <row r="2798" spans="1:5" x14ac:dyDescent="0.25">
      <c r="A2798" s="4" t="s">
        <v>3510</v>
      </c>
      <c r="B2798" s="7">
        <v>120</v>
      </c>
      <c r="C2798" s="7">
        <v>0.5</v>
      </c>
      <c r="D2798" s="7" t="s">
        <v>9184</v>
      </c>
    </row>
    <row r="2799" spans="1:5" x14ac:dyDescent="0.25">
      <c r="A2799" s="4" t="s">
        <v>3511</v>
      </c>
      <c r="B2799" s="7" t="s">
        <v>62</v>
      </c>
      <c r="C2799" s="7">
        <v>0.68</v>
      </c>
      <c r="D2799" s="7" t="s">
        <v>9185</v>
      </c>
      <c r="E2799" s="7" t="s">
        <v>9186</v>
      </c>
    </row>
    <row r="2800" spans="1:5" x14ac:dyDescent="0.25">
      <c r="A2800" s="4" t="s">
        <v>3512</v>
      </c>
      <c r="B2800" s="7">
        <v>140</v>
      </c>
      <c r="C2800" s="7">
        <v>0.8</v>
      </c>
      <c r="D2800" s="7" t="s">
        <v>9187</v>
      </c>
    </row>
    <row r="2801" spans="1:5" x14ac:dyDescent="0.25">
      <c r="A2801" s="4" t="s">
        <v>3513</v>
      </c>
      <c r="B2801" s="7">
        <v>159</v>
      </c>
      <c r="C2801" s="7">
        <v>0.95</v>
      </c>
      <c r="D2801" s="7" t="s">
        <v>9188</v>
      </c>
    </row>
    <row r="2802" spans="1:5" x14ac:dyDescent="0.25">
      <c r="A2802" s="4" t="s">
        <v>3514</v>
      </c>
      <c r="B2802" s="7">
        <v>170</v>
      </c>
      <c r="C2802" s="7">
        <v>0.53</v>
      </c>
      <c r="D2802" s="7" t="s">
        <v>9189</v>
      </c>
    </row>
    <row r="2803" spans="1:5" x14ac:dyDescent="0.25">
      <c r="A2803" s="4" t="s">
        <v>3515</v>
      </c>
      <c r="B2803" s="7">
        <v>188</v>
      </c>
      <c r="C2803" s="7">
        <v>0.82</v>
      </c>
      <c r="D2803" s="7" t="s">
        <v>9190</v>
      </c>
    </row>
    <row r="2804" spans="1:5" x14ac:dyDescent="0.25">
      <c r="A2804" s="4" t="s">
        <v>3516</v>
      </c>
      <c r="B2804" s="7">
        <v>170</v>
      </c>
      <c r="C2804" s="7">
        <v>0.57999999999999996</v>
      </c>
      <c r="D2804" s="7" t="s">
        <v>9191</v>
      </c>
    </row>
    <row r="2805" spans="1:5" x14ac:dyDescent="0.25">
      <c r="A2805" s="4" t="s">
        <v>3517</v>
      </c>
      <c r="B2805" s="7">
        <v>188</v>
      </c>
      <c r="C2805" s="7">
        <v>0.85</v>
      </c>
      <c r="D2805" s="7" t="s">
        <v>9192</v>
      </c>
    </row>
    <row r="2806" spans="1:5" x14ac:dyDescent="0.25">
      <c r="A2806" s="4" t="s">
        <v>3518</v>
      </c>
      <c r="B2806" s="7">
        <v>198</v>
      </c>
      <c r="C2806" s="7">
        <v>0.93</v>
      </c>
      <c r="D2806" s="7" t="s">
        <v>9193</v>
      </c>
    </row>
    <row r="2807" spans="1:5" x14ac:dyDescent="0.25">
      <c r="A2807" s="4" t="s">
        <v>3519</v>
      </c>
      <c r="B2807" s="7">
        <v>163</v>
      </c>
      <c r="C2807" s="7">
        <v>1</v>
      </c>
      <c r="D2807" s="7" t="s">
        <v>9194</v>
      </c>
    </row>
    <row r="2808" spans="1:5" x14ac:dyDescent="0.25">
      <c r="A2808" s="4" t="s">
        <v>3520</v>
      </c>
      <c r="B2808" s="7">
        <v>159</v>
      </c>
      <c r="C2808" s="7">
        <v>0.99</v>
      </c>
      <c r="D2808" s="7" t="s">
        <v>9195</v>
      </c>
    </row>
    <row r="2809" spans="1:5" x14ac:dyDescent="0.25">
      <c r="A2809" s="4" t="s">
        <v>3521</v>
      </c>
      <c r="B2809" s="7">
        <v>108</v>
      </c>
      <c r="C2809" s="7">
        <v>0.54</v>
      </c>
      <c r="D2809" s="7" t="s">
        <v>9196</v>
      </c>
    </row>
    <row r="2810" spans="1:5" x14ac:dyDescent="0.25">
      <c r="A2810" s="4" t="s">
        <v>3522</v>
      </c>
      <c r="B2810" s="7" t="s">
        <v>62</v>
      </c>
      <c r="C2810" s="7">
        <v>1</v>
      </c>
      <c r="D2810" s="7" t="s">
        <v>9197</v>
      </c>
    </row>
    <row r="2811" spans="1:5" x14ac:dyDescent="0.25">
      <c r="A2811" s="4" t="s">
        <v>3523</v>
      </c>
      <c r="B2811" s="7">
        <v>197</v>
      </c>
      <c r="C2811" s="7">
        <v>0.88</v>
      </c>
      <c r="D2811" s="7" t="s">
        <v>9198</v>
      </c>
    </row>
    <row r="2812" spans="1:5" x14ac:dyDescent="0.25">
      <c r="A2812" s="4" t="s">
        <v>3524</v>
      </c>
      <c r="B2812" s="7">
        <v>163</v>
      </c>
      <c r="C2812" s="7">
        <v>1</v>
      </c>
      <c r="D2812" s="7" t="s">
        <v>9199</v>
      </c>
    </row>
    <row r="2813" spans="1:5" x14ac:dyDescent="0.25">
      <c r="A2813" s="4" t="s">
        <v>3525</v>
      </c>
      <c r="B2813" s="7">
        <v>188</v>
      </c>
      <c r="C2813" s="7">
        <v>0.85</v>
      </c>
      <c r="D2813" s="7" t="s">
        <v>9200</v>
      </c>
    </row>
    <row r="2814" spans="1:5" x14ac:dyDescent="0.25">
      <c r="A2814" s="4" t="s">
        <v>3526</v>
      </c>
      <c r="B2814" s="7">
        <v>145</v>
      </c>
      <c r="C2814" s="7">
        <v>1</v>
      </c>
      <c r="D2814" s="7" t="s">
        <v>9201</v>
      </c>
      <c r="E2814" s="7" t="s">
        <v>9202</v>
      </c>
    </row>
    <row r="2815" spans="1:5" x14ac:dyDescent="0.25">
      <c r="A2815" s="4" t="s">
        <v>3527</v>
      </c>
      <c r="B2815" s="7">
        <v>175</v>
      </c>
      <c r="C2815" s="7">
        <v>0.77</v>
      </c>
      <c r="D2815" s="7" t="s">
        <v>9203</v>
      </c>
      <c r="E2815" s="7" t="s">
        <v>9204</v>
      </c>
    </row>
    <row r="2816" spans="1:5" x14ac:dyDescent="0.25">
      <c r="A2816" s="4" t="s">
        <v>3528</v>
      </c>
      <c r="B2816" s="7" t="s">
        <v>138</v>
      </c>
      <c r="C2816" s="7">
        <v>0.6</v>
      </c>
      <c r="D2816" s="7" t="s">
        <v>9205</v>
      </c>
    </row>
    <row r="2817" spans="1:5" x14ac:dyDescent="0.25">
      <c r="A2817" s="4" t="s">
        <v>3529</v>
      </c>
      <c r="B2817" s="7">
        <v>163</v>
      </c>
      <c r="C2817" s="7">
        <v>1</v>
      </c>
      <c r="D2817" s="7" t="s">
        <v>9206</v>
      </c>
      <c r="E2817" s="7" t="s">
        <v>9207</v>
      </c>
    </row>
    <row r="2818" spans="1:5" x14ac:dyDescent="0.25">
      <c r="A2818" s="4" t="s">
        <v>3530</v>
      </c>
      <c r="B2818" s="7">
        <v>163</v>
      </c>
      <c r="C2818" s="7">
        <v>1</v>
      </c>
      <c r="D2818" s="7" t="s">
        <v>9208</v>
      </c>
      <c r="E2818" s="7" t="s">
        <v>8024</v>
      </c>
    </row>
    <row r="2819" spans="1:5" x14ac:dyDescent="0.25">
      <c r="A2819" s="4" t="s">
        <v>3531</v>
      </c>
      <c r="B2819" s="7">
        <v>176</v>
      </c>
      <c r="C2819" s="7">
        <v>0.63</v>
      </c>
      <c r="D2819" s="7" t="s">
        <v>9209</v>
      </c>
      <c r="E2819" s="7" t="s">
        <v>9210</v>
      </c>
    </row>
    <row r="2820" spans="1:5" x14ac:dyDescent="0.25">
      <c r="A2820" s="4" t="s">
        <v>3532</v>
      </c>
      <c r="B2820" s="7">
        <v>114</v>
      </c>
      <c r="C2820" s="7">
        <v>0.72</v>
      </c>
      <c r="D2820" s="7" t="s">
        <v>9211</v>
      </c>
    </row>
    <row r="2821" spans="1:5" x14ac:dyDescent="0.25">
      <c r="A2821" s="4" t="s">
        <v>3533</v>
      </c>
      <c r="B2821" s="7">
        <v>163</v>
      </c>
      <c r="C2821" s="7">
        <v>1</v>
      </c>
      <c r="D2821" s="7" t="s">
        <v>9212</v>
      </c>
    </row>
    <row r="2822" spans="1:5" x14ac:dyDescent="0.25">
      <c r="A2822" s="4" t="s">
        <v>3534</v>
      </c>
      <c r="B2822" s="7">
        <v>159</v>
      </c>
      <c r="C2822" s="7">
        <v>0.69</v>
      </c>
      <c r="D2822" s="7" t="s">
        <v>9213</v>
      </c>
      <c r="E2822" s="7" t="s">
        <v>9214</v>
      </c>
    </row>
    <row r="2823" spans="1:5" x14ac:dyDescent="0.25">
      <c r="A2823" s="4" t="s">
        <v>3535</v>
      </c>
      <c r="B2823" s="7">
        <v>153</v>
      </c>
      <c r="C2823" s="7">
        <v>0.7</v>
      </c>
      <c r="D2823" s="7" t="s">
        <v>9215</v>
      </c>
    </row>
    <row r="2824" spans="1:5" x14ac:dyDescent="0.25">
      <c r="A2824" s="4" t="s">
        <v>3536</v>
      </c>
      <c r="B2824" s="7">
        <v>180</v>
      </c>
      <c r="C2824" s="7">
        <v>0.56000000000000005</v>
      </c>
      <c r="D2824" s="7" t="s">
        <v>9216</v>
      </c>
    </row>
    <row r="2825" spans="1:5" x14ac:dyDescent="0.25">
      <c r="A2825" s="4" t="s">
        <v>3537</v>
      </c>
      <c r="B2825" s="7">
        <v>198</v>
      </c>
      <c r="C2825" s="7">
        <v>0.97</v>
      </c>
      <c r="D2825" s="7" t="s">
        <v>9217</v>
      </c>
    </row>
    <row r="2826" spans="1:5" x14ac:dyDescent="0.25">
      <c r="A2826" s="4" t="s">
        <v>3538</v>
      </c>
      <c r="B2826" s="7">
        <v>105</v>
      </c>
      <c r="C2826" s="7">
        <v>0.96</v>
      </c>
      <c r="D2826" s="7" t="s">
        <v>9218</v>
      </c>
    </row>
    <row r="2827" spans="1:5" x14ac:dyDescent="0.25">
      <c r="A2827" s="4" t="s">
        <v>3539</v>
      </c>
      <c r="B2827" s="7">
        <v>154</v>
      </c>
      <c r="C2827" s="7">
        <v>0.79</v>
      </c>
      <c r="D2827" s="7" t="s">
        <v>9219</v>
      </c>
    </row>
    <row r="2828" spans="1:5" x14ac:dyDescent="0.25">
      <c r="A2828" s="4" t="s">
        <v>3540</v>
      </c>
      <c r="B2828" s="7">
        <v>180</v>
      </c>
      <c r="C2828" s="7">
        <v>0.5</v>
      </c>
      <c r="D2828" s="7" t="s">
        <v>9220</v>
      </c>
    </row>
    <row r="2829" spans="1:5" x14ac:dyDescent="0.25">
      <c r="A2829" s="4" t="s">
        <v>3541</v>
      </c>
      <c r="B2829" s="7">
        <v>180</v>
      </c>
      <c r="C2829" s="7">
        <v>0.56999999999999995</v>
      </c>
      <c r="D2829" s="7" t="s">
        <v>9221</v>
      </c>
    </row>
    <row r="2830" spans="1:5" x14ac:dyDescent="0.25">
      <c r="A2830" s="4" t="s">
        <v>3542</v>
      </c>
      <c r="B2830" s="7">
        <v>154</v>
      </c>
      <c r="C2830" s="7">
        <v>0.69</v>
      </c>
      <c r="D2830" s="7" t="s">
        <v>9222</v>
      </c>
    </row>
    <row r="2831" spans="1:5" x14ac:dyDescent="0.25">
      <c r="A2831" s="4" t="s">
        <v>3543</v>
      </c>
      <c r="B2831" s="7">
        <v>154</v>
      </c>
      <c r="C2831" s="7">
        <v>0.57999999999999996</v>
      </c>
      <c r="D2831" s="7" t="s">
        <v>9223</v>
      </c>
    </row>
    <row r="2832" spans="1:5" x14ac:dyDescent="0.25">
      <c r="A2832" s="4" t="s">
        <v>3544</v>
      </c>
      <c r="B2832" s="7">
        <v>154</v>
      </c>
      <c r="C2832" s="7">
        <v>0.62</v>
      </c>
      <c r="D2832" s="7" t="s">
        <v>9224</v>
      </c>
    </row>
    <row r="2833" spans="1:5" x14ac:dyDescent="0.25">
      <c r="A2833" s="4" t="s">
        <v>3545</v>
      </c>
      <c r="B2833" s="7">
        <v>154</v>
      </c>
      <c r="C2833" s="7">
        <v>0.57999999999999996</v>
      </c>
      <c r="D2833" s="7" t="s">
        <v>9225</v>
      </c>
    </row>
    <row r="2834" spans="1:5" x14ac:dyDescent="0.25">
      <c r="A2834" s="4" t="s">
        <v>3546</v>
      </c>
      <c r="B2834" s="7">
        <v>121</v>
      </c>
      <c r="C2834" s="7">
        <v>1</v>
      </c>
      <c r="D2834" s="7" t="s">
        <v>9226</v>
      </c>
    </row>
    <row r="2835" spans="1:5" x14ac:dyDescent="0.25">
      <c r="A2835" s="4" t="s">
        <v>3547</v>
      </c>
      <c r="B2835" s="7">
        <v>104</v>
      </c>
      <c r="C2835" s="7">
        <v>0.6</v>
      </c>
      <c r="D2835" s="7" t="s">
        <v>9227</v>
      </c>
    </row>
    <row r="2836" spans="1:5" x14ac:dyDescent="0.25">
      <c r="A2836" s="4" t="s">
        <v>3548</v>
      </c>
      <c r="B2836" s="7">
        <v>131</v>
      </c>
      <c r="C2836" s="7">
        <v>0.56000000000000005</v>
      </c>
      <c r="D2836" s="7" t="s">
        <v>9228</v>
      </c>
      <c r="E2836" s="7" t="s">
        <v>5025</v>
      </c>
    </row>
    <row r="2837" spans="1:5" x14ac:dyDescent="0.25">
      <c r="A2837" s="4" t="s">
        <v>3549</v>
      </c>
      <c r="B2837" s="7">
        <v>180</v>
      </c>
      <c r="C2837" s="7">
        <v>0.56000000000000005</v>
      </c>
      <c r="D2837" s="7" t="s">
        <v>9229</v>
      </c>
    </row>
    <row r="2838" spans="1:5" x14ac:dyDescent="0.25">
      <c r="A2838" s="4" t="s">
        <v>3550</v>
      </c>
      <c r="B2838" s="7">
        <v>153</v>
      </c>
      <c r="C2838" s="7">
        <v>0.54</v>
      </c>
      <c r="D2838" s="7" t="s">
        <v>9230</v>
      </c>
    </row>
    <row r="2839" spans="1:5" x14ac:dyDescent="0.25">
      <c r="A2839" s="4" t="s">
        <v>3551</v>
      </c>
      <c r="B2839" s="7">
        <v>154</v>
      </c>
      <c r="C2839" s="7">
        <v>0.67</v>
      </c>
      <c r="D2839" s="7" t="s">
        <v>9231</v>
      </c>
    </row>
    <row r="2840" spans="1:5" x14ac:dyDescent="0.25">
      <c r="A2840" s="4" t="s">
        <v>3552</v>
      </c>
      <c r="B2840" s="7">
        <v>128</v>
      </c>
      <c r="C2840" s="7">
        <v>0.82</v>
      </c>
      <c r="D2840" s="7" t="s">
        <v>9232</v>
      </c>
    </row>
    <row r="2841" spans="1:5" x14ac:dyDescent="0.25">
      <c r="A2841" s="4" t="s">
        <v>3553</v>
      </c>
      <c r="B2841" s="7" t="s">
        <v>226</v>
      </c>
      <c r="C2841" s="7">
        <v>0.61</v>
      </c>
      <c r="D2841" s="7" t="s">
        <v>9233</v>
      </c>
    </row>
    <row r="2842" spans="1:5" x14ac:dyDescent="0.25">
      <c r="A2842" s="4" t="s">
        <v>3554</v>
      </c>
      <c r="B2842" s="7">
        <v>180</v>
      </c>
      <c r="C2842" s="7">
        <v>0.59</v>
      </c>
      <c r="D2842" s="7" t="s">
        <v>9234</v>
      </c>
    </row>
    <row r="2843" spans="1:5" x14ac:dyDescent="0.25">
      <c r="A2843" s="4" t="s">
        <v>3555</v>
      </c>
      <c r="B2843" s="7">
        <v>197</v>
      </c>
      <c r="C2843" s="7">
        <v>0.82</v>
      </c>
      <c r="D2843" s="7" t="s">
        <v>9235</v>
      </c>
    </row>
    <row r="2844" spans="1:5" x14ac:dyDescent="0.25">
      <c r="A2844" s="4" t="s">
        <v>3556</v>
      </c>
      <c r="B2844" s="7" t="s">
        <v>231</v>
      </c>
      <c r="C2844" s="7">
        <v>0.73</v>
      </c>
      <c r="D2844" s="7" t="s">
        <v>9236</v>
      </c>
    </row>
    <row r="2845" spans="1:5" x14ac:dyDescent="0.25">
      <c r="A2845" s="4" t="s">
        <v>3557</v>
      </c>
      <c r="B2845" s="7" t="s">
        <v>275</v>
      </c>
      <c r="C2845" s="7">
        <v>0.53</v>
      </c>
      <c r="D2845" s="7" t="s">
        <v>9237</v>
      </c>
    </row>
    <row r="2846" spans="1:5" x14ac:dyDescent="0.25">
      <c r="A2846" s="4" t="s">
        <v>3558</v>
      </c>
      <c r="B2846" s="7">
        <v>180</v>
      </c>
      <c r="C2846" s="7">
        <v>0.54</v>
      </c>
      <c r="D2846" s="7" t="s">
        <v>9238</v>
      </c>
    </row>
    <row r="2847" spans="1:5" x14ac:dyDescent="0.25">
      <c r="A2847" s="4" t="s">
        <v>3559</v>
      </c>
      <c r="B2847" s="7">
        <v>105</v>
      </c>
      <c r="C2847" s="7">
        <v>0.82</v>
      </c>
      <c r="D2847" s="7" t="s">
        <v>9239</v>
      </c>
    </row>
    <row r="2848" spans="1:5" x14ac:dyDescent="0.25">
      <c r="A2848" s="4" t="s">
        <v>3560</v>
      </c>
      <c r="B2848" s="7" t="s">
        <v>231</v>
      </c>
      <c r="C2848" s="7">
        <v>0.73</v>
      </c>
      <c r="D2848" s="7" t="s">
        <v>9240</v>
      </c>
    </row>
    <row r="2849" spans="1:4" x14ac:dyDescent="0.25">
      <c r="A2849" s="4" t="s">
        <v>3561</v>
      </c>
      <c r="B2849" s="7">
        <v>105</v>
      </c>
      <c r="C2849" s="7">
        <v>0.99</v>
      </c>
      <c r="D2849" s="7" t="s">
        <v>9241</v>
      </c>
    </row>
    <row r="2850" spans="1:4" x14ac:dyDescent="0.25">
      <c r="A2850" s="4" t="s">
        <v>3562</v>
      </c>
      <c r="B2850" s="7">
        <v>105</v>
      </c>
      <c r="C2850" s="7">
        <v>0.99</v>
      </c>
      <c r="D2850" s="7" t="s">
        <v>9242</v>
      </c>
    </row>
    <row r="2851" spans="1:4" x14ac:dyDescent="0.25">
      <c r="A2851" s="4" t="s">
        <v>3563</v>
      </c>
      <c r="B2851" s="7">
        <v>105</v>
      </c>
      <c r="C2851" s="7">
        <v>0.99</v>
      </c>
      <c r="D2851" s="7" t="s">
        <v>9243</v>
      </c>
    </row>
    <row r="2852" spans="1:4" x14ac:dyDescent="0.25">
      <c r="A2852" s="4" t="s">
        <v>3564</v>
      </c>
      <c r="B2852" s="7">
        <v>105</v>
      </c>
      <c r="C2852" s="7">
        <v>0.69</v>
      </c>
      <c r="D2852" s="7" t="s">
        <v>9244</v>
      </c>
    </row>
    <row r="2853" spans="1:4" x14ac:dyDescent="0.25">
      <c r="A2853" s="4" t="s">
        <v>3565</v>
      </c>
      <c r="B2853" s="7">
        <v>197</v>
      </c>
      <c r="C2853" s="7">
        <v>0.56000000000000005</v>
      </c>
      <c r="D2853" s="7" t="s">
        <v>9245</v>
      </c>
    </row>
    <row r="2854" spans="1:4" x14ac:dyDescent="0.25">
      <c r="A2854" s="4" t="s">
        <v>3566</v>
      </c>
      <c r="B2854" s="7">
        <v>130</v>
      </c>
      <c r="C2854" s="7">
        <v>0.65</v>
      </c>
      <c r="D2854" s="7" t="s">
        <v>9246</v>
      </c>
    </row>
    <row r="2855" spans="1:4" x14ac:dyDescent="0.25">
      <c r="A2855" s="4" t="s">
        <v>3567</v>
      </c>
      <c r="B2855" s="7">
        <v>105</v>
      </c>
      <c r="C2855" s="7">
        <v>0.99</v>
      </c>
      <c r="D2855" s="7" t="s">
        <v>9247</v>
      </c>
    </row>
    <row r="2856" spans="1:4" x14ac:dyDescent="0.25">
      <c r="A2856" s="4" t="s">
        <v>3568</v>
      </c>
      <c r="B2856" s="7">
        <v>146</v>
      </c>
      <c r="C2856" s="7">
        <v>0.59</v>
      </c>
      <c r="D2856" s="7" t="s">
        <v>9248</v>
      </c>
    </row>
    <row r="2857" spans="1:4" x14ac:dyDescent="0.25">
      <c r="A2857" s="4" t="s">
        <v>3569</v>
      </c>
      <c r="B2857" s="7">
        <v>153</v>
      </c>
      <c r="C2857" s="7">
        <v>0.62</v>
      </c>
      <c r="D2857" s="7" t="s">
        <v>9249</v>
      </c>
    </row>
    <row r="2858" spans="1:4" x14ac:dyDescent="0.25">
      <c r="A2858" s="4" t="s">
        <v>3570</v>
      </c>
      <c r="B2858" s="7">
        <v>145</v>
      </c>
      <c r="C2858" s="7">
        <v>1</v>
      </c>
      <c r="D2858" s="7" t="s">
        <v>9250</v>
      </c>
    </row>
    <row r="2859" spans="1:4" x14ac:dyDescent="0.25">
      <c r="A2859" s="4" t="s">
        <v>3571</v>
      </c>
      <c r="B2859" s="7">
        <v>105</v>
      </c>
      <c r="C2859" s="7">
        <v>0.95</v>
      </c>
      <c r="D2859" s="7" t="s">
        <v>9251</v>
      </c>
    </row>
    <row r="2860" spans="1:4" x14ac:dyDescent="0.25">
      <c r="A2860" s="4" t="s">
        <v>3572</v>
      </c>
      <c r="B2860" s="7">
        <v>198</v>
      </c>
      <c r="C2860" s="7">
        <v>0.75</v>
      </c>
      <c r="D2860" s="7" t="s">
        <v>9252</v>
      </c>
    </row>
    <row r="2861" spans="1:4" x14ac:dyDescent="0.25">
      <c r="A2861" s="4" t="s">
        <v>3573</v>
      </c>
      <c r="B2861" s="7">
        <v>144</v>
      </c>
      <c r="C2861" s="7">
        <v>0.79</v>
      </c>
      <c r="D2861" s="7" t="s">
        <v>9253</v>
      </c>
    </row>
    <row r="2862" spans="1:4" x14ac:dyDescent="0.25">
      <c r="A2862" s="4" t="s">
        <v>3574</v>
      </c>
      <c r="B2862" s="7">
        <v>153</v>
      </c>
      <c r="C2862" s="7">
        <v>0.62</v>
      </c>
      <c r="D2862" s="7" t="s">
        <v>9254</v>
      </c>
    </row>
    <row r="2863" spans="1:4" x14ac:dyDescent="0.25">
      <c r="A2863" s="4" t="s">
        <v>3575</v>
      </c>
      <c r="B2863" s="7">
        <v>153</v>
      </c>
      <c r="C2863" s="7">
        <v>0.63</v>
      </c>
      <c r="D2863" s="7" t="s">
        <v>9255</v>
      </c>
    </row>
    <row r="2864" spans="1:4" x14ac:dyDescent="0.25">
      <c r="A2864" s="4" t="s">
        <v>3576</v>
      </c>
      <c r="B2864" s="7">
        <v>121</v>
      </c>
      <c r="C2864" s="7">
        <v>0.53</v>
      </c>
      <c r="D2864" s="7" t="s">
        <v>9256</v>
      </c>
    </row>
    <row r="2865" spans="1:5" x14ac:dyDescent="0.25">
      <c r="A2865" s="4" t="s">
        <v>3577</v>
      </c>
      <c r="B2865" s="7">
        <v>185</v>
      </c>
      <c r="C2865" s="7">
        <v>0.57999999999999996</v>
      </c>
      <c r="D2865" s="7" t="s">
        <v>9257</v>
      </c>
    </row>
    <row r="2866" spans="1:5" x14ac:dyDescent="0.25">
      <c r="A2866" s="4" t="s">
        <v>3578</v>
      </c>
      <c r="B2866" s="7">
        <v>150</v>
      </c>
      <c r="C2866" s="7">
        <v>0.79</v>
      </c>
      <c r="D2866" s="7" t="s">
        <v>9258</v>
      </c>
    </row>
    <row r="2867" spans="1:5" x14ac:dyDescent="0.25">
      <c r="A2867" s="4" t="s">
        <v>3579</v>
      </c>
      <c r="B2867" s="7">
        <v>180</v>
      </c>
      <c r="C2867" s="7">
        <v>0.57999999999999996</v>
      </c>
      <c r="D2867" s="7" t="s">
        <v>9259</v>
      </c>
    </row>
    <row r="2868" spans="1:5" x14ac:dyDescent="0.25">
      <c r="A2868" s="4" t="s">
        <v>3580</v>
      </c>
      <c r="B2868" s="7">
        <v>185</v>
      </c>
      <c r="C2868" s="7">
        <v>0.56999999999999995</v>
      </c>
      <c r="D2868" s="7" t="s">
        <v>9260</v>
      </c>
      <c r="E2868" s="7" t="s">
        <v>7193</v>
      </c>
    </row>
    <row r="2869" spans="1:5" x14ac:dyDescent="0.25">
      <c r="A2869" s="4" t="s">
        <v>3581</v>
      </c>
      <c r="B2869" s="7">
        <v>194</v>
      </c>
      <c r="C2869" s="7">
        <v>0.65</v>
      </c>
      <c r="D2869" s="7" t="s">
        <v>9261</v>
      </c>
    </row>
    <row r="2870" spans="1:5" x14ac:dyDescent="0.25">
      <c r="A2870" s="4" t="s">
        <v>3582</v>
      </c>
      <c r="B2870" s="7">
        <v>130</v>
      </c>
      <c r="C2870" s="7">
        <v>1</v>
      </c>
      <c r="D2870" s="7" t="s">
        <v>9262</v>
      </c>
    </row>
    <row r="2871" spans="1:5" x14ac:dyDescent="0.25">
      <c r="A2871" s="4" t="s">
        <v>3583</v>
      </c>
      <c r="B2871" s="7">
        <v>160</v>
      </c>
      <c r="C2871" s="7">
        <v>0.63</v>
      </c>
      <c r="D2871" s="7" t="s">
        <v>9263</v>
      </c>
    </row>
    <row r="2872" spans="1:5" x14ac:dyDescent="0.25">
      <c r="A2872" s="4" t="s">
        <v>3584</v>
      </c>
      <c r="B2872" s="7">
        <v>160</v>
      </c>
      <c r="C2872" s="7">
        <v>0.69</v>
      </c>
      <c r="D2872" s="7" t="s">
        <v>9264</v>
      </c>
    </row>
    <row r="2873" spans="1:5" x14ac:dyDescent="0.25">
      <c r="A2873" s="4" t="s">
        <v>3585</v>
      </c>
      <c r="B2873" s="7">
        <v>166</v>
      </c>
      <c r="C2873" s="7">
        <v>1</v>
      </c>
      <c r="D2873" s="7" t="s">
        <v>9265</v>
      </c>
      <c r="E2873" s="7" t="s">
        <v>9266</v>
      </c>
    </row>
    <row r="2874" spans="1:5" x14ac:dyDescent="0.25">
      <c r="A2874" s="4" t="s">
        <v>3586</v>
      </c>
      <c r="B2874" s="7">
        <v>145</v>
      </c>
      <c r="C2874" s="7">
        <v>1</v>
      </c>
      <c r="D2874" s="7" t="s">
        <v>9267</v>
      </c>
      <c r="E2874" s="7" t="s">
        <v>6563</v>
      </c>
    </row>
    <row r="2875" spans="1:5" x14ac:dyDescent="0.25">
      <c r="A2875" s="4" t="s">
        <v>3587</v>
      </c>
      <c r="B2875" s="7">
        <v>121</v>
      </c>
      <c r="C2875" s="7">
        <v>0.57999999999999996</v>
      </c>
      <c r="D2875" s="7" t="s">
        <v>9268</v>
      </c>
    </row>
    <row r="2876" spans="1:5" x14ac:dyDescent="0.25">
      <c r="A2876" s="4" t="s">
        <v>3588</v>
      </c>
      <c r="B2876" s="7">
        <v>156</v>
      </c>
      <c r="C2876" s="7">
        <v>0.78</v>
      </c>
      <c r="D2876" s="7" t="s">
        <v>9269</v>
      </c>
    </row>
    <row r="2877" spans="1:5" x14ac:dyDescent="0.25">
      <c r="A2877" s="4" t="s">
        <v>3589</v>
      </c>
      <c r="B2877" s="7">
        <v>162</v>
      </c>
      <c r="C2877" s="7">
        <v>0.59</v>
      </c>
      <c r="D2877" s="7" t="s">
        <v>9270</v>
      </c>
    </row>
    <row r="2878" spans="1:5" x14ac:dyDescent="0.25">
      <c r="A2878" s="4" t="s">
        <v>3590</v>
      </c>
      <c r="B2878" s="7">
        <v>143</v>
      </c>
      <c r="C2878" s="7">
        <v>0.77</v>
      </c>
      <c r="D2878" s="7" t="s">
        <v>9271</v>
      </c>
    </row>
    <row r="2879" spans="1:5" x14ac:dyDescent="0.25">
      <c r="A2879" s="4" t="s">
        <v>3591</v>
      </c>
      <c r="B2879" s="7">
        <v>145</v>
      </c>
      <c r="C2879" s="7">
        <v>1</v>
      </c>
      <c r="D2879" s="7" t="s">
        <v>9272</v>
      </c>
      <c r="E2879" s="7" t="s">
        <v>7762</v>
      </c>
    </row>
    <row r="2880" spans="1:5" x14ac:dyDescent="0.25">
      <c r="A2880" s="4" t="s">
        <v>3592</v>
      </c>
      <c r="B2880" s="7">
        <v>180</v>
      </c>
      <c r="C2880" s="7">
        <v>0.52</v>
      </c>
      <c r="D2880" s="7" t="s">
        <v>9273</v>
      </c>
    </row>
    <row r="2881" spans="1:5" x14ac:dyDescent="0.25">
      <c r="A2881" s="4" t="s">
        <v>3593</v>
      </c>
      <c r="B2881" s="7">
        <v>145</v>
      </c>
      <c r="C2881" s="7">
        <v>1</v>
      </c>
      <c r="D2881" s="7" t="s">
        <v>9274</v>
      </c>
    </row>
    <row r="2882" spans="1:5" x14ac:dyDescent="0.25">
      <c r="A2882" s="4" t="s">
        <v>3594</v>
      </c>
      <c r="B2882" s="7">
        <v>145</v>
      </c>
      <c r="C2882" s="7">
        <v>1</v>
      </c>
      <c r="D2882" s="7" t="s">
        <v>9275</v>
      </c>
    </row>
    <row r="2883" spans="1:5" x14ac:dyDescent="0.25">
      <c r="A2883" s="4" t="s">
        <v>3595</v>
      </c>
      <c r="B2883" s="7">
        <v>145</v>
      </c>
      <c r="C2883" s="7">
        <v>1</v>
      </c>
      <c r="D2883" s="7" t="s">
        <v>9276</v>
      </c>
      <c r="E2883" s="7" t="s">
        <v>9277</v>
      </c>
    </row>
    <row r="2884" spans="1:5" x14ac:dyDescent="0.25">
      <c r="A2884" s="4" t="s">
        <v>3596</v>
      </c>
      <c r="B2884" s="7">
        <v>145</v>
      </c>
      <c r="C2884" s="7">
        <v>1</v>
      </c>
      <c r="D2884" s="7" t="s">
        <v>9278</v>
      </c>
      <c r="E2884" s="7" t="s">
        <v>9279</v>
      </c>
    </row>
    <row r="2885" spans="1:5" x14ac:dyDescent="0.25">
      <c r="A2885" s="4" t="s">
        <v>3597</v>
      </c>
      <c r="B2885" s="7">
        <v>145</v>
      </c>
      <c r="C2885" s="7">
        <v>1</v>
      </c>
      <c r="D2885" s="7" t="s">
        <v>9280</v>
      </c>
      <c r="E2885" s="7" t="s">
        <v>9281</v>
      </c>
    </row>
    <row r="2886" spans="1:5" x14ac:dyDescent="0.25">
      <c r="A2886" s="4" t="s">
        <v>3598</v>
      </c>
      <c r="B2886" s="7">
        <v>145</v>
      </c>
      <c r="C2886" s="7">
        <v>1</v>
      </c>
      <c r="D2886" s="7" t="s">
        <v>9282</v>
      </c>
      <c r="E2886" s="7" t="s">
        <v>7551</v>
      </c>
    </row>
    <row r="2887" spans="1:5" x14ac:dyDescent="0.25">
      <c r="A2887" s="4" t="s">
        <v>3599</v>
      </c>
      <c r="B2887" s="7">
        <v>145</v>
      </c>
      <c r="C2887" s="7">
        <v>0.93</v>
      </c>
      <c r="D2887" s="7" t="s">
        <v>9283</v>
      </c>
    </row>
    <row r="2888" spans="1:5" x14ac:dyDescent="0.25">
      <c r="A2888" s="4" t="s">
        <v>3600</v>
      </c>
      <c r="B2888" s="7">
        <v>106</v>
      </c>
      <c r="C2888" s="7">
        <v>1</v>
      </c>
      <c r="D2888" s="7" t="s">
        <v>9284</v>
      </c>
    </row>
    <row r="2889" spans="1:5" x14ac:dyDescent="0.25">
      <c r="A2889" s="4" t="s">
        <v>3601</v>
      </c>
      <c r="B2889" s="7">
        <v>145</v>
      </c>
      <c r="C2889" s="7">
        <v>0.85</v>
      </c>
      <c r="D2889" s="7" t="s">
        <v>9285</v>
      </c>
    </row>
    <row r="2890" spans="1:5" x14ac:dyDescent="0.25">
      <c r="A2890" s="4" t="s">
        <v>3602</v>
      </c>
      <c r="B2890" s="7">
        <v>145</v>
      </c>
      <c r="C2890" s="7">
        <v>0.88</v>
      </c>
      <c r="D2890" s="7" t="s">
        <v>9286</v>
      </c>
    </row>
    <row r="2891" spans="1:5" x14ac:dyDescent="0.25">
      <c r="A2891" s="4" t="s">
        <v>3603</v>
      </c>
      <c r="B2891" s="7">
        <v>145</v>
      </c>
      <c r="C2891" s="7">
        <v>0.93</v>
      </c>
      <c r="D2891" s="7" t="s">
        <v>9287</v>
      </c>
    </row>
    <row r="2892" spans="1:5" x14ac:dyDescent="0.25">
      <c r="A2892" s="4" t="s">
        <v>3604</v>
      </c>
      <c r="B2892" s="7">
        <v>145</v>
      </c>
      <c r="C2892" s="7">
        <v>0.95</v>
      </c>
      <c r="D2892" s="7" t="s">
        <v>9288</v>
      </c>
    </row>
    <row r="2893" spans="1:5" x14ac:dyDescent="0.25">
      <c r="A2893" s="4" t="s">
        <v>3605</v>
      </c>
      <c r="B2893" s="7">
        <v>145</v>
      </c>
      <c r="C2893" s="7">
        <v>0.96</v>
      </c>
      <c r="D2893" s="7" t="s">
        <v>9289</v>
      </c>
    </row>
    <row r="2894" spans="1:5" x14ac:dyDescent="0.25">
      <c r="A2894" s="4" t="s">
        <v>3606</v>
      </c>
      <c r="B2894" s="7">
        <v>145</v>
      </c>
      <c r="C2894" s="7">
        <v>1</v>
      </c>
      <c r="D2894" s="7" t="s">
        <v>9290</v>
      </c>
    </row>
    <row r="2895" spans="1:5" x14ac:dyDescent="0.25">
      <c r="A2895" s="4" t="s">
        <v>3607</v>
      </c>
      <c r="B2895" s="7">
        <v>145</v>
      </c>
      <c r="C2895" s="7">
        <v>0.91</v>
      </c>
      <c r="D2895" s="7" t="s">
        <v>9291</v>
      </c>
      <c r="E2895" s="7" t="s">
        <v>9292</v>
      </c>
    </row>
    <row r="2896" spans="1:5" x14ac:dyDescent="0.25">
      <c r="A2896" s="4" t="s">
        <v>3608</v>
      </c>
      <c r="B2896" s="7">
        <v>191</v>
      </c>
      <c r="C2896" s="7">
        <v>0.74</v>
      </c>
      <c r="D2896" s="7" t="s">
        <v>9293</v>
      </c>
    </row>
    <row r="2897" spans="1:5" x14ac:dyDescent="0.25">
      <c r="A2897" s="4" t="s">
        <v>3609</v>
      </c>
      <c r="B2897" s="7">
        <v>145</v>
      </c>
      <c r="C2897" s="7">
        <v>1</v>
      </c>
      <c r="D2897" s="7" t="s">
        <v>9294</v>
      </c>
      <c r="E2897" s="7" t="s">
        <v>5862</v>
      </c>
    </row>
    <row r="2898" spans="1:5" x14ac:dyDescent="0.25">
      <c r="A2898" s="4" t="s">
        <v>3610</v>
      </c>
      <c r="B2898" s="7">
        <v>145</v>
      </c>
      <c r="C2898" s="7">
        <v>0.78</v>
      </c>
      <c r="D2898" s="7" t="s">
        <v>9295</v>
      </c>
      <c r="E2898" s="7" t="s">
        <v>7999</v>
      </c>
    </row>
    <row r="2899" spans="1:5" x14ac:dyDescent="0.25">
      <c r="A2899" s="4" t="s">
        <v>3611</v>
      </c>
      <c r="B2899" s="7">
        <v>145</v>
      </c>
      <c r="C2899" s="7">
        <v>0.9</v>
      </c>
      <c r="D2899" s="7" t="s">
        <v>9296</v>
      </c>
    </row>
    <row r="2900" spans="1:5" x14ac:dyDescent="0.25">
      <c r="A2900" s="4" t="s">
        <v>3612</v>
      </c>
      <c r="B2900" s="7">
        <v>145</v>
      </c>
      <c r="C2900" s="7">
        <v>0.91</v>
      </c>
      <c r="D2900" s="7" t="s">
        <v>9297</v>
      </c>
      <c r="E2900" s="7" t="s">
        <v>9298</v>
      </c>
    </row>
    <row r="2901" spans="1:5" x14ac:dyDescent="0.25">
      <c r="A2901" s="4" t="s">
        <v>3613</v>
      </c>
      <c r="B2901" s="7">
        <v>145</v>
      </c>
      <c r="C2901" s="7">
        <v>0.94</v>
      </c>
      <c r="D2901" s="7" t="s">
        <v>9299</v>
      </c>
      <c r="E2901" s="7" t="s">
        <v>5168</v>
      </c>
    </row>
    <row r="2902" spans="1:5" x14ac:dyDescent="0.25">
      <c r="A2902" s="4" t="s">
        <v>3614</v>
      </c>
      <c r="B2902" s="7">
        <v>145</v>
      </c>
      <c r="C2902" s="7">
        <v>1</v>
      </c>
      <c r="D2902" s="7" t="s">
        <v>9300</v>
      </c>
    </row>
    <row r="2903" spans="1:5" x14ac:dyDescent="0.25">
      <c r="A2903" s="4" t="s">
        <v>3615</v>
      </c>
      <c r="B2903" s="7">
        <v>145</v>
      </c>
      <c r="C2903" s="7">
        <v>1</v>
      </c>
      <c r="D2903" s="7" t="s">
        <v>9301</v>
      </c>
    </row>
    <row r="2904" spans="1:5" x14ac:dyDescent="0.25">
      <c r="A2904" s="4" t="s">
        <v>3616</v>
      </c>
      <c r="B2904" s="7">
        <v>145</v>
      </c>
      <c r="C2904" s="7">
        <v>1</v>
      </c>
      <c r="D2904" s="7" t="s">
        <v>9302</v>
      </c>
    </row>
    <row r="2905" spans="1:5" x14ac:dyDescent="0.25">
      <c r="A2905" s="4" t="s">
        <v>3617</v>
      </c>
      <c r="B2905" s="7">
        <v>145</v>
      </c>
      <c r="C2905" s="7">
        <v>1</v>
      </c>
      <c r="D2905" s="7" t="s">
        <v>9303</v>
      </c>
      <c r="E2905" s="7" t="s">
        <v>9304</v>
      </c>
    </row>
    <row r="2906" spans="1:5" x14ac:dyDescent="0.25">
      <c r="A2906" s="4" t="s">
        <v>3618</v>
      </c>
      <c r="B2906" s="7">
        <v>145</v>
      </c>
      <c r="C2906" s="7">
        <v>1</v>
      </c>
      <c r="D2906" s="7" t="s">
        <v>9305</v>
      </c>
    </row>
    <row r="2907" spans="1:5" x14ac:dyDescent="0.25">
      <c r="A2907" s="4" t="s">
        <v>3619</v>
      </c>
      <c r="B2907" s="7">
        <v>145</v>
      </c>
      <c r="C2907" s="7">
        <v>1</v>
      </c>
      <c r="D2907" s="7" t="s">
        <v>9306</v>
      </c>
    </row>
    <row r="2908" spans="1:5" x14ac:dyDescent="0.25">
      <c r="A2908" s="4" t="s">
        <v>3620</v>
      </c>
      <c r="B2908" s="7">
        <v>145</v>
      </c>
      <c r="C2908" s="7">
        <v>1</v>
      </c>
      <c r="D2908" s="7" t="s">
        <v>9307</v>
      </c>
    </row>
    <row r="2909" spans="1:5" x14ac:dyDescent="0.25">
      <c r="A2909" s="4" t="s">
        <v>3621</v>
      </c>
      <c r="B2909" s="7">
        <v>145</v>
      </c>
      <c r="C2909" s="7">
        <v>1</v>
      </c>
      <c r="D2909" s="7" t="s">
        <v>9308</v>
      </c>
    </row>
    <row r="2910" spans="1:5" x14ac:dyDescent="0.25">
      <c r="A2910" s="4" t="s">
        <v>3622</v>
      </c>
      <c r="B2910" s="7">
        <v>145</v>
      </c>
      <c r="C2910" s="7">
        <v>1</v>
      </c>
      <c r="D2910" s="7" t="s">
        <v>9309</v>
      </c>
    </row>
    <row r="2911" spans="1:5" x14ac:dyDescent="0.25">
      <c r="A2911" s="4" t="s">
        <v>3623</v>
      </c>
      <c r="B2911" s="7">
        <v>145</v>
      </c>
      <c r="C2911" s="7">
        <v>1</v>
      </c>
      <c r="D2911" s="7" t="s">
        <v>9310</v>
      </c>
    </row>
    <row r="2912" spans="1:5" x14ac:dyDescent="0.25">
      <c r="A2912" s="4" t="s">
        <v>3624</v>
      </c>
      <c r="B2912" s="7">
        <v>145</v>
      </c>
      <c r="C2912" s="7">
        <v>1</v>
      </c>
      <c r="D2912" s="7" t="s">
        <v>9311</v>
      </c>
    </row>
    <row r="2913" spans="1:5" x14ac:dyDescent="0.25">
      <c r="A2913" s="4" t="s">
        <v>3625</v>
      </c>
      <c r="B2913" s="7">
        <v>145</v>
      </c>
      <c r="C2913" s="7">
        <v>1</v>
      </c>
      <c r="D2913" s="7" t="s">
        <v>9312</v>
      </c>
    </row>
    <row r="2914" spans="1:5" x14ac:dyDescent="0.25">
      <c r="A2914" s="4" t="s">
        <v>3626</v>
      </c>
      <c r="B2914" s="7">
        <v>145</v>
      </c>
      <c r="C2914" s="7">
        <v>1</v>
      </c>
      <c r="D2914" s="7" t="s">
        <v>9313</v>
      </c>
      <c r="E2914" s="7" t="s">
        <v>9314</v>
      </c>
    </row>
    <row r="2915" spans="1:5" x14ac:dyDescent="0.25">
      <c r="A2915" s="4" t="s">
        <v>3627</v>
      </c>
      <c r="B2915" s="7">
        <v>145</v>
      </c>
      <c r="C2915" s="7">
        <v>1</v>
      </c>
      <c r="D2915" s="7" t="s">
        <v>9315</v>
      </c>
      <c r="E2915" s="7" t="s">
        <v>9316</v>
      </c>
    </row>
    <row r="2916" spans="1:5" x14ac:dyDescent="0.25">
      <c r="A2916" s="4" t="s">
        <v>3628</v>
      </c>
      <c r="B2916" s="7">
        <v>145</v>
      </c>
      <c r="C2916" s="7">
        <v>1</v>
      </c>
      <c r="D2916" s="7" t="s">
        <v>9317</v>
      </c>
    </row>
    <row r="2917" spans="1:5" x14ac:dyDescent="0.25">
      <c r="A2917" s="4" t="s">
        <v>3629</v>
      </c>
      <c r="B2917" s="7">
        <v>145</v>
      </c>
      <c r="C2917" s="7">
        <v>0.77</v>
      </c>
      <c r="D2917" s="7" t="s">
        <v>9318</v>
      </c>
      <c r="E2917" s="7" t="s">
        <v>6344</v>
      </c>
    </row>
    <row r="2918" spans="1:5" x14ac:dyDescent="0.25">
      <c r="A2918" s="4" t="s">
        <v>3630</v>
      </c>
      <c r="B2918" s="7">
        <v>145</v>
      </c>
      <c r="C2918" s="7">
        <v>1</v>
      </c>
      <c r="D2918" s="7" t="s">
        <v>9319</v>
      </c>
    </row>
    <row r="2919" spans="1:5" x14ac:dyDescent="0.25">
      <c r="A2919" s="4" t="s">
        <v>3631</v>
      </c>
      <c r="B2919" s="7">
        <v>145</v>
      </c>
      <c r="C2919" s="7">
        <v>1</v>
      </c>
      <c r="D2919" s="7" t="s">
        <v>9320</v>
      </c>
    </row>
    <row r="2920" spans="1:5" x14ac:dyDescent="0.25">
      <c r="A2920" s="4" t="s">
        <v>3632</v>
      </c>
      <c r="B2920" s="7">
        <v>145</v>
      </c>
      <c r="C2920" s="7">
        <v>1</v>
      </c>
      <c r="D2920" s="7" t="s">
        <v>9321</v>
      </c>
    </row>
    <row r="2921" spans="1:5" x14ac:dyDescent="0.25">
      <c r="A2921" s="4" t="s">
        <v>3633</v>
      </c>
      <c r="B2921" s="7">
        <v>145</v>
      </c>
      <c r="C2921" s="7">
        <v>0.83</v>
      </c>
      <c r="D2921" s="7" t="s">
        <v>9322</v>
      </c>
    </row>
    <row r="2922" spans="1:5" x14ac:dyDescent="0.25">
      <c r="A2922" s="4" t="s">
        <v>3634</v>
      </c>
      <c r="B2922" s="7">
        <v>145</v>
      </c>
      <c r="C2922" s="7">
        <v>1</v>
      </c>
      <c r="D2922" s="7" t="s">
        <v>9323</v>
      </c>
      <c r="E2922" s="7" t="s">
        <v>9324</v>
      </c>
    </row>
    <row r="2923" spans="1:5" x14ac:dyDescent="0.25">
      <c r="A2923" s="4" t="s">
        <v>3635</v>
      </c>
      <c r="B2923" s="7">
        <v>145</v>
      </c>
      <c r="C2923" s="7">
        <v>1</v>
      </c>
      <c r="D2923" s="7" t="s">
        <v>9325</v>
      </c>
    </row>
    <row r="2924" spans="1:5" x14ac:dyDescent="0.25">
      <c r="A2924" s="4" t="s">
        <v>3636</v>
      </c>
      <c r="B2924" s="7">
        <v>145</v>
      </c>
      <c r="C2924" s="7">
        <v>1</v>
      </c>
      <c r="D2924" s="7" t="s">
        <v>9326</v>
      </c>
    </row>
    <row r="2925" spans="1:5" x14ac:dyDescent="0.25">
      <c r="A2925" s="4" t="s">
        <v>3637</v>
      </c>
      <c r="B2925" s="7">
        <v>145</v>
      </c>
      <c r="C2925" s="7">
        <v>1</v>
      </c>
      <c r="D2925" s="7" t="s">
        <v>9327</v>
      </c>
      <c r="E2925" s="7" t="s">
        <v>9328</v>
      </c>
    </row>
    <row r="2926" spans="1:5" x14ac:dyDescent="0.25">
      <c r="A2926" s="4" t="s">
        <v>3638</v>
      </c>
      <c r="B2926" s="7">
        <v>145</v>
      </c>
      <c r="C2926" s="7">
        <v>1</v>
      </c>
      <c r="D2926" s="7" t="s">
        <v>9329</v>
      </c>
    </row>
    <row r="2927" spans="1:5" x14ac:dyDescent="0.25">
      <c r="A2927" s="4" t="s">
        <v>3639</v>
      </c>
      <c r="B2927" s="7">
        <v>145</v>
      </c>
      <c r="C2927" s="7">
        <v>1</v>
      </c>
      <c r="D2927" s="7" t="s">
        <v>9330</v>
      </c>
      <c r="E2927" s="7" t="s">
        <v>9331</v>
      </c>
    </row>
    <row r="2928" spans="1:5" x14ac:dyDescent="0.25">
      <c r="A2928" s="4" t="s">
        <v>3640</v>
      </c>
      <c r="B2928" s="7">
        <v>145</v>
      </c>
      <c r="C2928" s="7">
        <v>1</v>
      </c>
      <c r="D2928" s="7" t="s">
        <v>9332</v>
      </c>
    </row>
    <row r="2929" spans="1:5" x14ac:dyDescent="0.25">
      <c r="A2929" s="4" t="s">
        <v>3641</v>
      </c>
      <c r="B2929" s="7">
        <v>145</v>
      </c>
      <c r="C2929" s="7">
        <v>1</v>
      </c>
      <c r="D2929" s="7" t="s">
        <v>9333</v>
      </c>
    </row>
    <row r="2930" spans="1:5" x14ac:dyDescent="0.25">
      <c r="A2930" s="4" t="s">
        <v>3642</v>
      </c>
      <c r="B2930" s="7">
        <v>145</v>
      </c>
      <c r="C2930" s="7">
        <v>1</v>
      </c>
      <c r="D2930" s="7" t="s">
        <v>9334</v>
      </c>
    </row>
    <row r="2931" spans="1:5" x14ac:dyDescent="0.25">
      <c r="A2931" s="4" t="s">
        <v>3643</v>
      </c>
      <c r="B2931" s="7">
        <v>145</v>
      </c>
      <c r="C2931" s="7">
        <v>1</v>
      </c>
      <c r="D2931" s="7" t="s">
        <v>9335</v>
      </c>
    </row>
    <row r="2932" spans="1:5" x14ac:dyDescent="0.25">
      <c r="A2932" s="4" t="s">
        <v>3644</v>
      </c>
      <c r="B2932" s="7">
        <v>145</v>
      </c>
      <c r="C2932" s="7">
        <v>1</v>
      </c>
      <c r="D2932" s="7" t="s">
        <v>9336</v>
      </c>
    </row>
    <row r="2933" spans="1:5" x14ac:dyDescent="0.25">
      <c r="A2933" s="4" t="s">
        <v>3645</v>
      </c>
      <c r="B2933" s="7">
        <v>145</v>
      </c>
      <c r="C2933" s="7">
        <v>1</v>
      </c>
      <c r="D2933" s="7" t="s">
        <v>9337</v>
      </c>
      <c r="E2933" s="7" t="s">
        <v>9338</v>
      </c>
    </row>
    <row r="2934" spans="1:5" x14ac:dyDescent="0.25">
      <c r="A2934" s="4" t="s">
        <v>3646</v>
      </c>
      <c r="B2934" s="7">
        <v>145</v>
      </c>
      <c r="C2934" s="7">
        <v>1</v>
      </c>
      <c r="D2934" s="7" t="s">
        <v>9339</v>
      </c>
    </row>
    <row r="2935" spans="1:5" x14ac:dyDescent="0.25">
      <c r="A2935" s="4" t="s">
        <v>3647</v>
      </c>
      <c r="B2935" s="7">
        <v>145</v>
      </c>
      <c r="C2935" s="7">
        <v>0.94</v>
      </c>
      <c r="D2935" s="7" t="s">
        <v>9340</v>
      </c>
    </row>
    <row r="2936" spans="1:5" x14ac:dyDescent="0.25">
      <c r="A2936" s="4" t="s">
        <v>3648</v>
      </c>
      <c r="B2936" s="7">
        <v>145</v>
      </c>
      <c r="C2936" s="7">
        <v>1</v>
      </c>
      <c r="D2936" s="7" t="s">
        <v>9341</v>
      </c>
    </row>
    <row r="2937" spans="1:5" x14ac:dyDescent="0.25">
      <c r="A2937" s="4" t="s">
        <v>3649</v>
      </c>
      <c r="B2937" s="7">
        <v>145</v>
      </c>
      <c r="C2937" s="7">
        <v>1</v>
      </c>
      <c r="D2937" s="7" t="s">
        <v>9342</v>
      </c>
      <c r="E2937" s="7" t="s">
        <v>9343</v>
      </c>
    </row>
    <row r="2938" spans="1:5" x14ac:dyDescent="0.25">
      <c r="A2938" s="4" t="s">
        <v>3650</v>
      </c>
      <c r="B2938" s="7">
        <v>145</v>
      </c>
      <c r="C2938" s="7">
        <v>1</v>
      </c>
      <c r="D2938" s="7" t="s">
        <v>9344</v>
      </c>
    </row>
    <row r="2939" spans="1:5" x14ac:dyDescent="0.25">
      <c r="A2939" s="4" t="s">
        <v>3651</v>
      </c>
      <c r="B2939" s="7">
        <v>145</v>
      </c>
      <c r="C2939" s="7">
        <v>1</v>
      </c>
      <c r="D2939" s="7" t="s">
        <v>9345</v>
      </c>
    </row>
    <row r="2940" spans="1:5" x14ac:dyDescent="0.25">
      <c r="A2940" s="4" t="s">
        <v>3652</v>
      </c>
      <c r="B2940" s="7">
        <v>145</v>
      </c>
      <c r="C2940" s="7">
        <v>0.9</v>
      </c>
      <c r="D2940" s="7" t="s">
        <v>9346</v>
      </c>
    </row>
    <row r="2941" spans="1:5" x14ac:dyDescent="0.25">
      <c r="A2941" s="4" t="s">
        <v>3653</v>
      </c>
      <c r="B2941" s="7">
        <v>145</v>
      </c>
      <c r="C2941" s="7">
        <v>1</v>
      </c>
      <c r="D2941" s="7" t="s">
        <v>9347</v>
      </c>
    </row>
    <row r="2942" spans="1:5" x14ac:dyDescent="0.25">
      <c r="A2942" s="4" t="s">
        <v>3654</v>
      </c>
      <c r="B2942" s="7">
        <v>145</v>
      </c>
      <c r="C2942" s="7">
        <v>1</v>
      </c>
      <c r="D2942" s="7" t="s">
        <v>9348</v>
      </c>
    </row>
    <row r="2943" spans="1:5" x14ac:dyDescent="0.25">
      <c r="A2943" s="4" t="s">
        <v>3655</v>
      </c>
      <c r="B2943" s="7">
        <v>145</v>
      </c>
      <c r="C2943" s="7">
        <v>1</v>
      </c>
      <c r="D2943" s="7" t="s">
        <v>9349</v>
      </c>
      <c r="E2943" s="7" t="s">
        <v>9350</v>
      </c>
    </row>
    <row r="2944" spans="1:5" x14ac:dyDescent="0.25">
      <c r="A2944" s="4" t="s">
        <v>3656</v>
      </c>
      <c r="B2944" s="7">
        <v>145</v>
      </c>
      <c r="C2944" s="7">
        <v>1</v>
      </c>
      <c r="D2944" s="7" t="s">
        <v>9351</v>
      </c>
    </row>
    <row r="2945" spans="1:5" x14ac:dyDescent="0.25">
      <c r="A2945" s="4" t="s">
        <v>3657</v>
      </c>
      <c r="B2945" s="7">
        <v>145</v>
      </c>
      <c r="C2945" s="7">
        <v>1</v>
      </c>
      <c r="D2945" s="7" t="s">
        <v>9352</v>
      </c>
    </row>
    <row r="2946" spans="1:5" x14ac:dyDescent="0.25">
      <c r="A2946" s="4" t="s">
        <v>3658</v>
      </c>
      <c r="B2946" s="7">
        <v>145</v>
      </c>
      <c r="C2946" s="7">
        <v>0.94</v>
      </c>
      <c r="D2946" s="7" t="s">
        <v>9353</v>
      </c>
    </row>
    <row r="2947" spans="1:5" x14ac:dyDescent="0.25">
      <c r="A2947" s="4" t="s">
        <v>3659</v>
      </c>
      <c r="B2947" s="7">
        <v>145</v>
      </c>
      <c r="C2947" s="7">
        <v>1</v>
      </c>
      <c r="D2947" s="7" t="s">
        <v>9354</v>
      </c>
    </row>
    <row r="2948" spans="1:5" x14ac:dyDescent="0.25">
      <c r="A2948" s="4" t="s">
        <v>3660</v>
      </c>
      <c r="B2948" s="7">
        <v>145</v>
      </c>
      <c r="C2948" s="7">
        <v>1</v>
      </c>
      <c r="D2948" s="7" t="s">
        <v>9355</v>
      </c>
    </row>
    <row r="2949" spans="1:5" x14ac:dyDescent="0.25">
      <c r="A2949" s="4" t="s">
        <v>3661</v>
      </c>
      <c r="B2949" s="7">
        <v>145</v>
      </c>
      <c r="C2949" s="7">
        <v>1</v>
      </c>
      <c r="D2949" s="7" t="s">
        <v>9356</v>
      </c>
    </row>
    <row r="2950" spans="1:5" x14ac:dyDescent="0.25">
      <c r="A2950" s="4" t="s">
        <v>3662</v>
      </c>
      <c r="B2950" s="7">
        <v>145</v>
      </c>
      <c r="C2950" s="7">
        <v>1</v>
      </c>
      <c r="D2950" s="7" t="s">
        <v>9357</v>
      </c>
      <c r="E2950" s="7" t="s">
        <v>9358</v>
      </c>
    </row>
    <row r="2951" spans="1:5" x14ac:dyDescent="0.25">
      <c r="A2951" s="4" t="s">
        <v>3663</v>
      </c>
      <c r="B2951" s="7">
        <v>145</v>
      </c>
      <c r="C2951" s="7">
        <v>0.85</v>
      </c>
      <c r="D2951" s="7" t="s">
        <v>9359</v>
      </c>
      <c r="E2951" s="7" t="s">
        <v>9360</v>
      </c>
    </row>
    <row r="2952" spans="1:5" x14ac:dyDescent="0.25">
      <c r="A2952" s="4" t="s">
        <v>3664</v>
      </c>
      <c r="B2952" s="7">
        <v>145</v>
      </c>
      <c r="C2952" s="7">
        <v>1</v>
      </c>
      <c r="D2952" s="7" t="s">
        <v>9361</v>
      </c>
    </row>
    <row r="2953" spans="1:5" x14ac:dyDescent="0.25">
      <c r="A2953" s="4" t="s">
        <v>3665</v>
      </c>
      <c r="B2953" s="7">
        <v>145</v>
      </c>
      <c r="C2953" s="7">
        <v>1</v>
      </c>
      <c r="D2953" s="7" t="s">
        <v>9362</v>
      </c>
    </row>
    <row r="2954" spans="1:5" x14ac:dyDescent="0.25">
      <c r="A2954" s="4" t="s">
        <v>3666</v>
      </c>
      <c r="B2954" s="7">
        <v>145</v>
      </c>
      <c r="C2954" s="7">
        <v>1</v>
      </c>
      <c r="D2954" s="7" t="s">
        <v>9363</v>
      </c>
    </row>
    <row r="2955" spans="1:5" x14ac:dyDescent="0.25">
      <c r="A2955" s="4" t="s">
        <v>3667</v>
      </c>
      <c r="B2955" s="7">
        <v>145</v>
      </c>
      <c r="C2955" s="7">
        <v>1</v>
      </c>
      <c r="D2955" s="7" t="s">
        <v>9364</v>
      </c>
    </row>
    <row r="2956" spans="1:5" x14ac:dyDescent="0.25">
      <c r="A2956" s="4" t="s">
        <v>3668</v>
      </c>
      <c r="B2956" s="7">
        <v>145</v>
      </c>
      <c r="C2956" s="7">
        <v>1</v>
      </c>
      <c r="D2956" s="7" t="s">
        <v>9365</v>
      </c>
      <c r="E2956" s="7" t="s">
        <v>9366</v>
      </c>
    </row>
    <row r="2957" spans="1:5" x14ac:dyDescent="0.25">
      <c r="A2957" s="4" t="s">
        <v>3669</v>
      </c>
      <c r="B2957" s="7">
        <v>145</v>
      </c>
      <c r="C2957" s="7">
        <v>1</v>
      </c>
      <c r="D2957" s="7" t="s">
        <v>9367</v>
      </c>
    </row>
    <row r="2958" spans="1:5" x14ac:dyDescent="0.25">
      <c r="A2958" s="4" t="s">
        <v>3670</v>
      </c>
      <c r="B2958" s="7">
        <v>145</v>
      </c>
      <c r="C2958" s="7">
        <v>1</v>
      </c>
      <c r="D2958" s="7" t="s">
        <v>9368</v>
      </c>
    </row>
    <row r="2959" spans="1:5" x14ac:dyDescent="0.25">
      <c r="A2959" s="4" t="s">
        <v>3671</v>
      </c>
      <c r="B2959" s="7">
        <v>145</v>
      </c>
      <c r="C2959" s="7">
        <v>1</v>
      </c>
      <c r="D2959" s="7" t="s">
        <v>9369</v>
      </c>
    </row>
    <row r="2960" spans="1:5" x14ac:dyDescent="0.25">
      <c r="A2960" s="4" t="s">
        <v>3672</v>
      </c>
      <c r="B2960" s="7">
        <v>158</v>
      </c>
      <c r="C2960" s="7">
        <v>0.56000000000000005</v>
      </c>
      <c r="D2960" s="7" t="s">
        <v>9370</v>
      </c>
    </row>
    <row r="2961" spans="1:5" x14ac:dyDescent="0.25">
      <c r="A2961" s="4" t="s">
        <v>3673</v>
      </c>
      <c r="B2961" s="7">
        <v>145</v>
      </c>
      <c r="C2961" s="7">
        <v>1</v>
      </c>
      <c r="D2961" s="7" t="s">
        <v>9371</v>
      </c>
    </row>
    <row r="2962" spans="1:5" x14ac:dyDescent="0.25">
      <c r="A2962" s="4" t="s">
        <v>3674</v>
      </c>
      <c r="B2962" s="7">
        <v>145</v>
      </c>
      <c r="C2962" s="7">
        <v>1</v>
      </c>
      <c r="D2962" s="7" t="s">
        <v>9372</v>
      </c>
      <c r="E2962" s="7" t="s">
        <v>9373</v>
      </c>
    </row>
    <row r="2963" spans="1:5" x14ac:dyDescent="0.25">
      <c r="A2963" s="4" t="s">
        <v>3675</v>
      </c>
      <c r="B2963" s="7">
        <v>145</v>
      </c>
      <c r="C2963" s="7">
        <v>1</v>
      </c>
      <c r="D2963" s="7" t="s">
        <v>9374</v>
      </c>
      <c r="E2963" s="7" t="s">
        <v>7959</v>
      </c>
    </row>
    <row r="2964" spans="1:5" x14ac:dyDescent="0.25">
      <c r="A2964" s="4" t="s">
        <v>3676</v>
      </c>
      <c r="B2964" s="7">
        <v>145</v>
      </c>
      <c r="C2964" s="7">
        <v>1</v>
      </c>
      <c r="D2964" s="7" t="s">
        <v>9375</v>
      </c>
      <c r="E2964" s="7" t="s">
        <v>9376</v>
      </c>
    </row>
    <row r="2965" spans="1:5" x14ac:dyDescent="0.25">
      <c r="A2965" s="4" t="s">
        <v>3677</v>
      </c>
      <c r="B2965" s="7">
        <v>145</v>
      </c>
      <c r="C2965" s="7">
        <v>1</v>
      </c>
      <c r="D2965" s="7" t="s">
        <v>9377</v>
      </c>
    </row>
    <row r="2966" spans="1:5" x14ac:dyDescent="0.25">
      <c r="A2966" s="4" t="s">
        <v>3678</v>
      </c>
      <c r="B2966" s="7">
        <v>176</v>
      </c>
      <c r="C2966" s="7">
        <v>0.62</v>
      </c>
      <c r="D2966" s="7" t="s">
        <v>9378</v>
      </c>
      <c r="E2966" s="7" t="s">
        <v>6266</v>
      </c>
    </row>
    <row r="2967" spans="1:5" x14ac:dyDescent="0.25">
      <c r="A2967" s="4" t="s">
        <v>3679</v>
      </c>
      <c r="B2967" s="7">
        <v>145</v>
      </c>
      <c r="C2967" s="7">
        <v>1</v>
      </c>
      <c r="D2967" s="7" t="s">
        <v>9379</v>
      </c>
    </row>
    <row r="2968" spans="1:5" x14ac:dyDescent="0.25">
      <c r="A2968" s="4" t="s">
        <v>3680</v>
      </c>
      <c r="B2968" s="7">
        <v>145</v>
      </c>
      <c r="C2968" s="7">
        <v>1</v>
      </c>
      <c r="D2968" s="7" t="s">
        <v>9380</v>
      </c>
    </row>
    <row r="2969" spans="1:5" x14ac:dyDescent="0.25">
      <c r="A2969" s="4" t="s">
        <v>3681</v>
      </c>
      <c r="B2969" s="7">
        <v>145</v>
      </c>
      <c r="C2969" s="7">
        <v>1</v>
      </c>
      <c r="D2969" s="7" t="s">
        <v>9381</v>
      </c>
      <c r="E2969" s="7" t="s">
        <v>9382</v>
      </c>
    </row>
    <row r="2970" spans="1:5" x14ac:dyDescent="0.25">
      <c r="A2970" s="4" t="s">
        <v>3682</v>
      </c>
      <c r="B2970" s="7">
        <v>145</v>
      </c>
      <c r="C2970" s="7">
        <v>0.94</v>
      </c>
      <c r="D2970" s="7" t="s">
        <v>9383</v>
      </c>
    </row>
    <row r="2971" spans="1:5" x14ac:dyDescent="0.25">
      <c r="A2971" s="4" t="s">
        <v>3683</v>
      </c>
      <c r="B2971" s="7">
        <v>145</v>
      </c>
      <c r="C2971" s="7">
        <v>1</v>
      </c>
      <c r="D2971" s="7" t="s">
        <v>9384</v>
      </c>
      <c r="E2971" s="7" t="s">
        <v>9292</v>
      </c>
    </row>
    <row r="2972" spans="1:5" x14ac:dyDescent="0.25">
      <c r="A2972" s="4" t="s">
        <v>3684</v>
      </c>
      <c r="B2972" s="7">
        <v>190</v>
      </c>
      <c r="C2972" s="7">
        <v>0.93</v>
      </c>
      <c r="D2972" s="7" t="s">
        <v>9385</v>
      </c>
    </row>
    <row r="2973" spans="1:5" x14ac:dyDescent="0.25">
      <c r="A2973" s="4" t="s">
        <v>3685</v>
      </c>
      <c r="B2973" s="7">
        <v>145</v>
      </c>
      <c r="C2973" s="7">
        <v>1</v>
      </c>
      <c r="D2973" s="7" t="s">
        <v>9386</v>
      </c>
      <c r="E2973" s="7" t="s">
        <v>9387</v>
      </c>
    </row>
    <row r="2974" spans="1:5" x14ac:dyDescent="0.25">
      <c r="A2974" s="4" t="s">
        <v>3686</v>
      </c>
      <c r="B2974" s="7">
        <v>145</v>
      </c>
      <c r="C2974" s="7">
        <v>1</v>
      </c>
      <c r="D2974" s="7" t="s">
        <v>9388</v>
      </c>
    </row>
    <row r="2975" spans="1:5" x14ac:dyDescent="0.25">
      <c r="A2975" s="4" t="s">
        <v>3687</v>
      </c>
      <c r="B2975" s="7">
        <v>145</v>
      </c>
      <c r="C2975" s="7">
        <v>1</v>
      </c>
      <c r="D2975" s="7" t="s">
        <v>9389</v>
      </c>
      <c r="E2975" s="7" t="s">
        <v>9390</v>
      </c>
    </row>
    <row r="2976" spans="1:5" x14ac:dyDescent="0.25">
      <c r="A2976" s="4" t="s">
        <v>3688</v>
      </c>
      <c r="B2976" s="7">
        <v>145</v>
      </c>
      <c r="C2976" s="7">
        <v>1</v>
      </c>
      <c r="D2976" s="7" t="s">
        <v>9391</v>
      </c>
    </row>
    <row r="2977" spans="1:5" x14ac:dyDescent="0.25">
      <c r="A2977" s="4" t="s">
        <v>3689</v>
      </c>
      <c r="B2977" s="7">
        <v>145</v>
      </c>
      <c r="C2977" s="7">
        <v>1</v>
      </c>
      <c r="D2977" s="7" t="s">
        <v>9392</v>
      </c>
    </row>
    <row r="2978" spans="1:5" x14ac:dyDescent="0.25">
      <c r="A2978" s="4" t="s">
        <v>3690</v>
      </c>
      <c r="B2978" s="7">
        <v>145</v>
      </c>
      <c r="C2978" s="7">
        <v>1</v>
      </c>
      <c r="D2978" s="7" t="s">
        <v>9393</v>
      </c>
      <c r="E2978" s="7" t="s">
        <v>5247</v>
      </c>
    </row>
    <row r="2979" spans="1:5" x14ac:dyDescent="0.25">
      <c r="A2979" s="4" t="s">
        <v>3691</v>
      </c>
      <c r="B2979" s="7">
        <v>145</v>
      </c>
      <c r="C2979" s="7">
        <v>1</v>
      </c>
      <c r="D2979" s="7" t="s">
        <v>9394</v>
      </c>
    </row>
    <row r="2980" spans="1:5" x14ac:dyDescent="0.25">
      <c r="A2980" s="4" t="s">
        <v>3692</v>
      </c>
      <c r="B2980" s="7">
        <v>145</v>
      </c>
      <c r="C2980" s="7">
        <v>1</v>
      </c>
      <c r="D2980" s="7" t="s">
        <v>9395</v>
      </c>
    </row>
    <row r="2981" spans="1:5" x14ac:dyDescent="0.25">
      <c r="A2981" s="4" t="s">
        <v>3693</v>
      </c>
      <c r="B2981" s="7">
        <v>145</v>
      </c>
      <c r="C2981" s="7">
        <v>1</v>
      </c>
      <c r="D2981" s="7" t="s">
        <v>9396</v>
      </c>
    </row>
    <row r="2982" spans="1:5" x14ac:dyDescent="0.25">
      <c r="A2982" s="4" t="s">
        <v>3694</v>
      </c>
      <c r="B2982" s="7">
        <v>145</v>
      </c>
      <c r="C2982" s="7">
        <v>1</v>
      </c>
      <c r="D2982" s="7" t="s">
        <v>9397</v>
      </c>
      <c r="E2982" s="7" t="s">
        <v>7633</v>
      </c>
    </row>
    <row r="2983" spans="1:5" x14ac:dyDescent="0.25">
      <c r="A2983" s="4" t="s">
        <v>3695</v>
      </c>
      <c r="B2983" s="7">
        <v>145</v>
      </c>
      <c r="C2983" s="7">
        <v>1</v>
      </c>
      <c r="D2983" s="7" t="s">
        <v>9398</v>
      </c>
      <c r="E2983" s="7" t="s">
        <v>6427</v>
      </c>
    </row>
    <row r="2984" spans="1:5" x14ac:dyDescent="0.25">
      <c r="A2984" s="4" t="s">
        <v>3696</v>
      </c>
      <c r="B2984" s="7" t="s">
        <v>626</v>
      </c>
      <c r="C2984" s="7">
        <v>0.82</v>
      </c>
      <c r="D2984" s="7" t="s">
        <v>9399</v>
      </c>
    </row>
    <row r="2985" spans="1:5" x14ac:dyDescent="0.25">
      <c r="A2985" s="4" t="s">
        <v>3697</v>
      </c>
      <c r="B2985" s="7">
        <v>145</v>
      </c>
      <c r="C2985" s="7">
        <v>1</v>
      </c>
      <c r="D2985" s="7" t="s">
        <v>9400</v>
      </c>
    </row>
    <row r="2986" spans="1:5" x14ac:dyDescent="0.25">
      <c r="A2986" s="4" t="s">
        <v>3698</v>
      </c>
      <c r="B2986" s="7" t="s">
        <v>161</v>
      </c>
      <c r="C2986" s="7">
        <v>1</v>
      </c>
      <c r="D2986" s="7" t="s">
        <v>9401</v>
      </c>
      <c r="E2986" s="7" t="s">
        <v>6315</v>
      </c>
    </row>
    <row r="2987" spans="1:5" x14ac:dyDescent="0.25">
      <c r="A2987" s="4" t="s">
        <v>3699</v>
      </c>
      <c r="B2987" s="7">
        <v>145</v>
      </c>
      <c r="C2987" s="7">
        <v>1</v>
      </c>
      <c r="D2987" s="7" t="s">
        <v>9402</v>
      </c>
    </row>
    <row r="2988" spans="1:5" x14ac:dyDescent="0.25">
      <c r="A2988" s="4" t="s">
        <v>3700</v>
      </c>
      <c r="B2988" s="7">
        <v>145</v>
      </c>
      <c r="C2988" s="7">
        <v>1</v>
      </c>
      <c r="D2988" s="7" t="s">
        <v>9403</v>
      </c>
    </row>
    <row r="2989" spans="1:5" x14ac:dyDescent="0.25">
      <c r="A2989" s="4" t="s">
        <v>3701</v>
      </c>
      <c r="B2989" s="7">
        <v>106</v>
      </c>
      <c r="C2989" s="7">
        <v>1</v>
      </c>
      <c r="D2989" s="7" t="s">
        <v>9404</v>
      </c>
      <c r="E2989" s="7" t="s">
        <v>5168</v>
      </c>
    </row>
    <row r="2990" spans="1:5" x14ac:dyDescent="0.25">
      <c r="A2990" s="4" t="s">
        <v>3702</v>
      </c>
      <c r="B2990" s="7">
        <v>145</v>
      </c>
      <c r="C2990" s="7">
        <v>0.77</v>
      </c>
      <c r="D2990" s="7" t="s">
        <v>9405</v>
      </c>
    </row>
    <row r="2991" spans="1:5" x14ac:dyDescent="0.25">
      <c r="A2991" s="4" t="s">
        <v>3703</v>
      </c>
      <c r="B2991" s="7">
        <v>145</v>
      </c>
      <c r="C2991" s="7">
        <v>1</v>
      </c>
      <c r="D2991" s="7" t="s">
        <v>9406</v>
      </c>
    </row>
    <row r="2992" spans="1:5" x14ac:dyDescent="0.25">
      <c r="A2992" s="4" t="s">
        <v>3704</v>
      </c>
      <c r="B2992" s="7">
        <v>145</v>
      </c>
      <c r="C2992" s="7">
        <v>1</v>
      </c>
      <c r="D2992" s="7" t="s">
        <v>9407</v>
      </c>
    </row>
    <row r="2993" spans="1:5" x14ac:dyDescent="0.25">
      <c r="A2993" s="4" t="s">
        <v>3705</v>
      </c>
      <c r="B2993" s="7">
        <v>145</v>
      </c>
      <c r="C2993" s="7">
        <v>1</v>
      </c>
      <c r="D2993" s="7" t="s">
        <v>9408</v>
      </c>
    </row>
    <row r="2994" spans="1:5" x14ac:dyDescent="0.25">
      <c r="A2994" s="4" t="s">
        <v>3706</v>
      </c>
      <c r="B2994" s="7">
        <v>145</v>
      </c>
      <c r="C2994" s="7">
        <v>1</v>
      </c>
      <c r="D2994" s="7" t="s">
        <v>9409</v>
      </c>
    </row>
    <row r="2995" spans="1:5" x14ac:dyDescent="0.25">
      <c r="A2995" s="4" t="s">
        <v>3707</v>
      </c>
      <c r="B2995" s="7">
        <v>145</v>
      </c>
      <c r="C2995" s="7">
        <v>1</v>
      </c>
      <c r="D2995" s="7" t="s">
        <v>9410</v>
      </c>
    </row>
    <row r="2996" spans="1:5" x14ac:dyDescent="0.25">
      <c r="A2996" s="4" t="s">
        <v>3708</v>
      </c>
      <c r="B2996" s="7">
        <v>145</v>
      </c>
      <c r="C2996" s="7">
        <v>1</v>
      </c>
      <c r="D2996" s="7" t="s">
        <v>9411</v>
      </c>
    </row>
    <row r="2997" spans="1:5" x14ac:dyDescent="0.25">
      <c r="A2997" s="4" t="s">
        <v>3709</v>
      </c>
      <c r="B2997" s="7">
        <v>145</v>
      </c>
      <c r="C2997" s="7">
        <v>1</v>
      </c>
      <c r="D2997" s="7" t="s">
        <v>9412</v>
      </c>
      <c r="E2997" s="7" t="s">
        <v>9413</v>
      </c>
    </row>
    <row r="2998" spans="1:5" x14ac:dyDescent="0.25">
      <c r="A2998" s="4" t="s">
        <v>3710</v>
      </c>
      <c r="B2998" s="7">
        <v>145</v>
      </c>
      <c r="C2998" s="7">
        <v>1</v>
      </c>
      <c r="D2998" s="7" t="s">
        <v>9414</v>
      </c>
    </row>
    <row r="2999" spans="1:5" x14ac:dyDescent="0.25">
      <c r="A2999" s="4" t="s">
        <v>3711</v>
      </c>
      <c r="B2999" s="7">
        <v>197</v>
      </c>
      <c r="C2999" s="7">
        <v>0.81</v>
      </c>
      <c r="D2999" s="7" t="s">
        <v>9415</v>
      </c>
      <c r="E2999" s="7" t="s">
        <v>5864</v>
      </c>
    </row>
    <row r="3000" spans="1:5" x14ac:dyDescent="0.25">
      <c r="A3000" s="4" t="s">
        <v>3712</v>
      </c>
      <c r="B3000" s="7">
        <v>145</v>
      </c>
      <c r="C3000" s="7">
        <v>1</v>
      </c>
      <c r="D3000" s="7" t="s">
        <v>9416</v>
      </c>
    </row>
    <row r="3001" spans="1:5" x14ac:dyDescent="0.25">
      <c r="A3001" s="4" t="s">
        <v>3713</v>
      </c>
      <c r="B3001" s="7">
        <v>145</v>
      </c>
      <c r="C3001" s="7">
        <v>1</v>
      </c>
      <c r="D3001" s="7" t="s">
        <v>9417</v>
      </c>
    </row>
    <row r="3002" spans="1:5" x14ac:dyDescent="0.25">
      <c r="A3002" s="4" t="s">
        <v>3714</v>
      </c>
      <c r="B3002" s="7">
        <v>145</v>
      </c>
      <c r="C3002" s="7">
        <v>1</v>
      </c>
      <c r="D3002" s="7" t="s">
        <v>9418</v>
      </c>
      <c r="E3002" s="7" t="s">
        <v>9419</v>
      </c>
    </row>
    <row r="3003" spans="1:5" x14ac:dyDescent="0.25">
      <c r="A3003" s="4" t="s">
        <v>3715</v>
      </c>
      <c r="B3003" s="7">
        <v>145</v>
      </c>
      <c r="C3003" s="7">
        <v>1</v>
      </c>
      <c r="D3003" s="7" t="s">
        <v>9420</v>
      </c>
      <c r="E3003" s="7" t="s">
        <v>6128</v>
      </c>
    </row>
    <row r="3004" spans="1:5" x14ac:dyDescent="0.25">
      <c r="A3004" s="4" t="s">
        <v>3716</v>
      </c>
      <c r="B3004" s="7">
        <v>145</v>
      </c>
      <c r="C3004" s="7">
        <v>0.81</v>
      </c>
      <c r="D3004" s="7" t="s">
        <v>9421</v>
      </c>
    </row>
    <row r="3005" spans="1:5" x14ac:dyDescent="0.25">
      <c r="A3005" s="4" t="s">
        <v>3717</v>
      </c>
      <c r="B3005" s="7">
        <v>145</v>
      </c>
      <c r="C3005" s="7">
        <v>1</v>
      </c>
      <c r="D3005" s="7" t="s">
        <v>9422</v>
      </c>
    </row>
    <row r="3006" spans="1:5" x14ac:dyDescent="0.25">
      <c r="A3006" s="4" t="s">
        <v>3718</v>
      </c>
      <c r="B3006" s="7">
        <v>188</v>
      </c>
      <c r="C3006" s="7">
        <v>1</v>
      </c>
      <c r="D3006" s="7" t="s">
        <v>9423</v>
      </c>
    </row>
    <row r="3007" spans="1:5" x14ac:dyDescent="0.25">
      <c r="A3007" s="4" t="s">
        <v>3719</v>
      </c>
      <c r="B3007" s="7">
        <v>145</v>
      </c>
      <c r="C3007" s="7">
        <v>1</v>
      </c>
      <c r="D3007" s="7" t="s">
        <v>9424</v>
      </c>
      <c r="E3007" s="7" t="s">
        <v>9425</v>
      </c>
    </row>
    <row r="3008" spans="1:5" x14ac:dyDescent="0.25">
      <c r="A3008" s="4" t="s">
        <v>3720</v>
      </c>
      <c r="B3008" s="7" t="s">
        <v>622</v>
      </c>
      <c r="C3008" s="7">
        <v>1</v>
      </c>
      <c r="D3008" s="7" t="s">
        <v>9426</v>
      </c>
    </row>
    <row r="3009" spans="1:5" x14ac:dyDescent="0.25">
      <c r="A3009" s="4" t="s">
        <v>3721</v>
      </c>
      <c r="B3009" s="7">
        <v>145</v>
      </c>
      <c r="C3009" s="7">
        <v>0.87</v>
      </c>
      <c r="D3009" s="7" t="s">
        <v>9427</v>
      </c>
    </row>
    <row r="3010" spans="1:5" x14ac:dyDescent="0.25">
      <c r="A3010" s="4" t="s">
        <v>3722</v>
      </c>
      <c r="B3010" s="7">
        <v>145</v>
      </c>
      <c r="C3010" s="7">
        <v>1</v>
      </c>
      <c r="D3010" s="7" t="s">
        <v>9428</v>
      </c>
    </row>
    <row r="3011" spans="1:5" x14ac:dyDescent="0.25">
      <c r="A3011" s="4" t="s">
        <v>3723</v>
      </c>
      <c r="B3011" s="7">
        <v>145</v>
      </c>
      <c r="C3011" s="7">
        <v>1</v>
      </c>
      <c r="D3011" s="7" t="s">
        <v>9429</v>
      </c>
      <c r="E3011" s="7" t="s">
        <v>9430</v>
      </c>
    </row>
    <row r="3012" spans="1:5" x14ac:dyDescent="0.25">
      <c r="A3012" s="4" t="s">
        <v>3724</v>
      </c>
      <c r="B3012" s="7">
        <v>145</v>
      </c>
      <c r="C3012" s="7">
        <v>1</v>
      </c>
      <c r="D3012" s="7" t="s">
        <v>9431</v>
      </c>
    </row>
    <row r="3013" spans="1:5" x14ac:dyDescent="0.25">
      <c r="A3013" s="4" t="s">
        <v>3725</v>
      </c>
      <c r="B3013" s="7">
        <v>159</v>
      </c>
      <c r="C3013" s="7">
        <v>0.5</v>
      </c>
      <c r="D3013" s="7" t="s">
        <v>9432</v>
      </c>
      <c r="E3013" s="7" t="s">
        <v>8681</v>
      </c>
    </row>
    <row r="3014" spans="1:5" x14ac:dyDescent="0.25">
      <c r="A3014" s="4" t="s">
        <v>3726</v>
      </c>
      <c r="B3014" s="7">
        <v>145</v>
      </c>
      <c r="C3014" s="7">
        <v>1</v>
      </c>
      <c r="D3014" s="7" t="s">
        <v>9433</v>
      </c>
      <c r="E3014" s="7" t="s">
        <v>7588</v>
      </c>
    </row>
    <row r="3015" spans="1:5" x14ac:dyDescent="0.25">
      <c r="A3015" s="4" t="s">
        <v>3727</v>
      </c>
      <c r="B3015" s="7">
        <v>145</v>
      </c>
      <c r="C3015" s="7">
        <v>1</v>
      </c>
      <c r="D3015" s="7" t="s">
        <v>9434</v>
      </c>
    </row>
    <row r="3016" spans="1:5" x14ac:dyDescent="0.25">
      <c r="A3016" s="4" t="s">
        <v>3728</v>
      </c>
      <c r="B3016" s="7">
        <v>145</v>
      </c>
      <c r="C3016" s="7">
        <v>1</v>
      </c>
      <c r="D3016" s="7" t="s">
        <v>9435</v>
      </c>
    </row>
    <row r="3017" spans="1:5" x14ac:dyDescent="0.25">
      <c r="A3017" s="4" t="s">
        <v>3729</v>
      </c>
      <c r="B3017" s="7">
        <v>145</v>
      </c>
      <c r="C3017" s="7">
        <v>1</v>
      </c>
      <c r="D3017" s="7" t="s">
        <v>9436</v>
      </c>
      <c r="E3017" s="7" t="s">
        <v>9437</v>
      </c>
    </row>
    <row r="3018" spans="1:5" x14ac:dyDescent="0.25">
      <c r="A3018" s="4" t="s">
        <v>3730</v>
      </c>
      <c r="B3018" s="7">
        <v>145</v>
      </c>
      <c r="C3018" s="7">
        <v>1</v>
      </c>
      <c r="D3018" s="7" t="s">
        <v>9438</v>
      </c>
    </row>
    <row r="3019" spans="1:5" x14ac:dyDescent="0.25">
      <c r="A3019" s="4" t="s">
        <v>3731</v>
      </c>
      <c r="B3019" s="7">
        <v>145</v>
      </c>
      <c r="C3019" s="7">
        <v>1</v>
      </c>
      <c r="D3019" s="7" t="s">
        <v>9439</v>
      </c>
      <c r="E3019" s="7" t="s">
        <v>9440</v>
      </c>
    </row>
    <row r="3020" spans="1:5" x14ac:dyDescent="0.25">
      <c r="A3020" s="4" t="s">
        <v>3732</v>
      </c>
      <c r="B3020" s="7">
        <v>145</v>
      </c>
      <c r="C3020" s="7">
        <v>1</v>
      </c>
      <c r="D3020" s="7" t="s">
        <v>9441</v>
      </c>
      <c r="E3020" s="7" t="s">
        <v>9442</v>
      </c>
    </row>
    <row r="3021" spans="1:5" x14ac:dyDescent="0.25">
      <c r="A3021" s="4" t="s">
        <v>3733</v>
      </c>
      <c r="B3021" s="7">
        <v>145</v>
      </c>
      <c r="C3021" s="7">
        <v>1</v>
      </c>
      <c r="D3021" s="7" t="s">
        <v>9443</v>
      </c>
      <c r="E3021" s="7" t="s">
        <v>9444</v>
      </c>
    </row>
    <row r="3022" spans="1:5" x14ac:dyDescent="0.25">
      <c r="A3022" s="4" t="s">
        <v>3734</v>
      </c>
      <c r="B3022" s="7">
        <v>186</v>
      </c>
      <c r="C3022" s="7">
        <v>0.65</v>
      </c>
      <c r="D3022" s="7" t="s">
        <v>9445</v>
      </c>
      <c r="E3022" s="7" t="s">
        <v>5266</v>
      </c>
    </row>
    <row r="3023" spans="1:5" x14ac:dyDescent="0.25">
      <c r="A3023" s="4" t="s">
        <v>3735</v>
      </c>
      <c r="B3023" s="7">
        <v>145</v>
      </c>
      <c r="C3023" s="7">
        <v>1</v>
      </c>
      <c r="D3023" s="7" t="s">
        <v>9446</v>
      </c>
    </row>
    <row r="3024" spans="1:5" x14ac:dyDescent="0.25">
      <c r="A3024" s="4" t="s">
        <v>3736</v>
      </c>
      <c r="B3024" s="7">
        <v>145</v>
      </c>
      <c r="C3024" s="7">
        <v>1</v>
      </c>
      <c r="D3024" s="7" t="s">
        <v>9447</v>
      </c>
      <c r="E3024" s="7" t="s">
        <v>5051</v>
      </c>
    </row>
    <row r="3025" spans="1:5" x14ac:dyDescent="0.25">
      <c r="A3025" s="4" t="s">
        <v>3737</v>
      </c>
      <c r="B3025" s="7">
        <v>145</v>
      </c>
      <c r="C3025" s="7">
        <v>1</v>
      </c>
      <c r="D3025" s="7" t="s">
        <v>9448</v>
      </c>
    </row>
    <row r="3026" spans="1:5" x14ac:dyDescent="0.25">
      <c r="A3026" s="4" t="s">
        <v>3738</v>
      </c>
      <c r="B3026" s="7">
        <v>145</v>
      </c>
      <c r="C3026" s="7">
        <v>1</v>
      </c>
      <c r="D3026" s="7" t="s">
        <v>9449</v>
      </c>
    </row>
    <row r="3027" spans="1:5" x14ac:dyDescent="0.25">
      <c r="A3027" s="4" t="s">
        <v>3739</v>
      </c>
      <c r="B3027" s="7">
        <v>145</v>
      </c>
      <c r="C3027" s="7">
        <v>1</v>
      </c>
      <c r="D3027" s="7" t="s">
        <v>9450</v>
      </c>
    </row>
    <row r="3028" spans="1:5" x14ac:dyDescent="0.25">
      <c r="A3028" s="4" t="s">
        <v>3740</v>
      </c>
      <c r="B3028" s="7">
        <v>145</v>
      </c>
      <c r="C3028" s="7">
        <v>1</v>
      </c>
      <c r="D3028" s="7" t="s">
        <v>9451</v>
      </c>
      <c r="E3028" s="7" t="s">
        <v>9452</v>
      </c>
    </row>
    <row r="3029" spans="1:5" x14ac:dyDescent="0.25">
      <c r="A3029" s="4" t="s">
        <v>3741</v>
      </c>
      <c r="B3029" s="7">
        <v>145</v>
      </c>
      <c r="C3029" s="7">
        <v>0.92</v>
      </c>
      <c r="D3029" s="7" t="s">
        <v>9453</v>
      </c>
    </row>
    <row r="3030" spans="1:5" x14ac:dyDescent="0.25">
      <c r="A3030" s="4" t="s">
        <v>3742</v>
      </c>
      <c r="B3030" s="7">
        <v>145</v>
      </c>
      <c r="C3030" s="7">
        <v>1</v>
      </c>
      <c r="D3030" s="7" t="s">
        <v>9454</v>
      </c>
    </row>
    <row r="3031" spans="1:5" x14ac:dyDescent="0.25">
      <c r="A3031" s="4" t="s">
        <v>3743</v>
      </c>
      <c r="B3031" s="7">
        <v>145</v>
      </c>
      <c r="C3031" s="7">
        <v>0.87</v>
      </c>
      <c r="D3031" s="7" t="s">
        <v>9455</v>
      </c>
    </row>
    <row r="3032" spans="1:5" x14ac:dyDescent="0.25">
      <c r="A3032" s="4" t="s">
        <v>3744</v>
      </c>
      <c r="B3032" s="7">
        <v>145</v>
      </c>
      <c r="C3032" s="7">
        <v>1</v>
      </c>
      <c r="D3032" s="7" t="s">
        <v>9456</v>
      </c>
    </row>
    <row r="3033" spans="1:5" x14ac:dyDescent="0.25">
      <c r="A3033" s="4" t="s">
        <v>3745</v>
      </c>
      <c r="B3033" s="7">
        <v>145</v>
      </c>
      <c r="C3033" s="7">
        <v>1</v>
      </c>
      <c r="D3033" s="7" t="s">
        <v>9457</v>
      </c>
    </row>
    <row r="3034" spans="1:5" x14ac:dyDescent="0.25">
      <c r="A3034" s="4" t="s">
        <v>3746</v>
      </c>
      <c r="B3034" s="7">
        <v>145</v>
      </c>
      <c r="C3034" s="7">
        <v>1</v>
      </c>
      <c r="D3034" s="7" t="s">
        <v>9458</v>
      </c>
    </row>
    <row r="3035" spans="1:5" x14ac:dyDescent="0.25">
      <c r="A3035" s="4" t="s">
        <v>3747</v>
      </c>
      <c r="B3035" s="7">
        <v>145</v>
      </c>
      <c r="C3035" s="7">
        <v>1</v>
      </c>
      <c r="D3035" s="7" t="s">
        <v>9459</v>
      </c>
    </row>
    <row r="3036" spans="1:5" x14ac:dyDescent="0.25">
      <c r="A3036" s="4" t="s">
        <v>3748</v>
      </c>
      <c r="B3036" s="7">
        <v>145</v>
      </c>
      <c r="C3036" s="7">
        <v>1</v>
      </c>
      <c r="D3036" s="7" t="s">
        <v>9460</v>
      </c>
    </row>
    <row r="3037" spans="1:5" x14ac:dyDescent="0.25">
      <c r="A3037" s="4" t="s">
        <v>3749</v>
      </c>
      <c r="B3037" s="7">
        <v>145</v>
      </c>
      <c r="C3037" s="7">
        <v>1</v>
      </c>
      <c r="D3037" s="7" t="s">
        <v>9461</v>
      </c>
      <c r="E3037" s="7" t="s">
        <v>5270</v>
      </c>
    </row>
    <row r="3038" spans="1:5" x14ac:dyDescent="0.25">
      <c r="A3038" s="4" t="s">
        <v>3750</v>
      </c>
      <c r="B3038" s="7">
        <v>145</v>
      </c>
      <c r="C3038" s="7">
        <v>0.88</v>
      </c>
      <c r="D3038" s="7" t="s">
        <v>9462</v>
      </c>
    </row>
    <row r="3039" spans="1:5" x14ac:dyDescent="0.25">
      <c r="A3039" s="4" t="s">
        <v>3751</v>
      </c>
      <c r="B3039" s="7">
        <v>145</v>
      </c>
      <c r="C3039" s="7">
        <v>1</v>
      </c>
      <c r="D3039" s="7" t="s">
        <v>9463</v>
      </c>
    </row>
    <row r="3040" spans="1:5" x14ac:dyDescent="0.25">
      <c r="A3040" s="4" t="s">
        <v>3752</v>
      </c>
      <c r="B3040" s="7">
        <v>145</v>
      </c>
      <c r="C3040" s="7">
        <v>0.94</v>
      </c>
      <c r="D3040" s="7" t="s">
        <v>9464</v>
      </c>
    </row>
    <row r="3041" spans="1:5" x14ac:dyDescent="0.25">
      <c r="A3041" s="4" t="s">
        <v>3753</v>
      </c>
      <c r="B3041" s="7">
        <v>145</v>
      </c>
      <c r="C3041" s="7">
        <v>1</v>
      </c>
      <c r="D3041" s="7" t="s">
        <v>9465</v>
      </c>
      <c r="E3041" s="7" t="s">
        <v>7252</v>
      </c>
    </row>
    <row r="3042" spans="1:5" x14ac:dyDescent="0.25">
      <c r="A3042" s="4" t="s">
        <v>3754</v>
      </c>
      <c r="B3042" s="7">
        <v>145</v>
      </c>
      <c r="C3042" s="7">
        <v>1</v>
      </c>
      <c r="D3042" s="7" t="s">
        <v>9466</v>
      </c>
    </row>
    <row r="3043" spans="1:5" x14ac:dyDescent="0.25">
      <c r="A3043" s="4" t="s">
        <v>3755</v>
      </c>
      <c r="B3043" s="7">
        <v>145</v>
      </c>
      <c r="C3043" s="7">
        <v>1</v>
      </c>
      <c r="D3043" s="7" t="s">
        <v>9467</v>
      </c>
    </row>
    <row r="3044" spans="1:5" x14ac:dyDescent="0.25">
      <c r="A3044" s="4" t="s">
        <v>3756</v>
      </c>
      <c r="B3044" s="7">
        <v>145</v>
      </c>
      <c r="C3044" s="7">
        <v>1</v>
      </c>
      <c r="D3044" s="7" t="s">
        <v>9468</v>
      </c>
    </row>
    <row r="3045" spans="1:5" x14ac:dyDescent="0.25">
      <c r="A3045" s="4" t="s">
        <v>3757</v>
      </c>
      <c r="B3045" s="7">
        <v>145</v>
      </c>
      <c r="C3045" s="7">
        <v>1</v>
      </c>
      <c r="D3045" s="7" t="s">
        <v>9469</v>
      </c>
      <c r="E3045" s="7" t="s">
        <v>9470</v>
      </c>
    </row>
    <row r="3046" spans="1:5" x14ac:dyDescent="0.25">
      <c r="A3046" s="4" t="s">
        <v>3758</v>
      </c>
      <c r="B3046" s="7">
        <v>198</v>
      </c>
      <c r="C3046" s="7">
        <v>1</v>
      </c>
      <c r="D3046" s="7" t="s">
        <v>9471</v>
      </c>
      <c r="E3046" s="7" t="s">
        <v>4989</v>
      </c>
    </row>
    <row r="3047" spans="1:5" x14ac:dyDescent="0.25">
      <c r="A3047" s="4" t="s">
        <v>3759</v>
      </c>
      <c r="B3047" s="7">
        <v>145</v>
      </c>
      <c r="C3047" s="7">
        <v>0.94</v>
      </c>
      <c r="D3047" s="7" t="s">
        <v>9472</v>
      </c>
    </row>
    <row r="3048" spans="1:5" x14ac:dyDescent="0.25">
      <c r="A3048" s="4" t="s">
        <v>3760</v>
      </c>
      <c r="B3048" s="7">
        <v>194</v>
      </c>
      <c r="C3048" s="7">
        <v>0.86</v>
      </c>
      <c r="D3048" s="7" t="s">
        <v>9473</v>
      </c>
    </row>
    <row r="3049" spans="1:5" x14ac:dyDescent="0.25">
      <c r="A3049" s="4" t="s">
        <v>3761</v>
      </c>
      <c r="B3049" s="7">
        <v>145</v>
      </c>
      <c r="C3049" s="7">
        <v>0.89</v>
      </c>
      <c r="D3049" s="7" t="s">
        <v>9474</v>
      </c>
    </row>
    <row r="3050" spans="1:5" x14ac:dyDescent="0.25">
      <c r="A3050" s="4" t="s">
        <v>3762</v>
      </c>
      <c r="B3050" s="7">
        <v>145</v>
      </c>
      <c r="C3050" s="7">
        <v>0.78</v>
      </c>
      <c r="D3050" s="7" t="s">
        <v>9475</v>
      </c>
    </row>
    <row r="3051" spans="1:5" x14ac:dyDescent="0.25">
      <c r="A3051" s="4" t="s">
        <v>3763</v>
      </c>
      <c r="B3051" s="7">
        <v>138</v>
      </c>
      <c r="C3051" s="7">
        <v>0.86</v>
      </c>
      <c r="D3051" s="7" t="s">
        <v>9476</v>
      </c>
    </row>
    <row r="3052" spans="1:5" x14ac:dyDescent="0.25">
      <c r="A3052" s="4" t="s">
        <v>3764</v>
      </c>
      <c r="B3052" s="7">
        <v>146</v>
      </c>
      <c r="C3052" s="7">
        <v>0.64</v>
      </c>
      <c r="D3052" s="7" t="s">
        <v>9477</v>
      </c>
    </row>
    <row r="3053" spans="1:5" x14ac:dyDescent="0.25">
      <c r="A3053" s="4" t="s">
        <v>3765</v>
      </c>
      <c r="B3053" s="7">
        <v>162</v>
      </c>
      <c r="C3053" s="7">
        <v>0.75</v>
      </c>
      <c r="D3053" s="7" t="s">
        <v>9478</v>
      </c>
    </row>
    <row r="3054" spans="1:5" x14ac:dyDescent="0.25">
      <c r="A3054" s="4" t="s">
        <v>3766</v>
      </c>
      <c r="B3054" s="7">
        <v>196</v>
      </c>
      <c r="C3054" s="7">
        <v>0.76</v>
      </c>
      <c r="D3054" s="7" t="s">
        <v>9479</v>
      </c>
      <c r="E3054" s="7" t="s">
        <v>5220</v>
      </c>
    </row>
    <row r="3055" spans="1:5" x14ac:dyDescent="0.25">
      <c r="A3055" s="4" t="s">
        <v>3767</v>
      </c>
      <c r="B3055" s="7">
        <v>170</v>
      </c>
      <c r="C3055" s="7">
        <v>0.86</v>
      </c>
      <c r="D3055" s="7" t="s">
        <v>9480</v>
      </c>
    </row>
    <row r="3056" spans="1:5" x14ac:dyDescent="0.25">
      <c r="A3056" s="4" t="s">
        <v>3768</v>
      </c>
      <c r="B3056" s="7">
        <v>166</v>
      </c>
      <c r="C3056" s="7">
        <v>0.88</v>
      </c>
      <c r="D3056" s="7" t="s">
        <v>9481</v>
      </c>
    </row>
    <row r="3057" spans="1:5" x14ac:dyDescent="0.25">
      <c r="A3057" s="4" t="s">
        <v>3769</v>
      </c>
      <c r="B3057" s="7">
        <v>146</v>
      </c>
      <c r="C3057" s="7">
        <v>0.8</v>
      </c>
      <c r="D3057" s="7" t="s">
        <v>9482</v>
      </c>
      <c r="E3057" s="7" t="s">
        <v>8161</v>
      </c>
    </row>
    <row r="3058" spans="1:5" x14ac:dyDescent="0.25">
      <c r="A3058" s="4" t="s">
        <v>3770</v>
      </c>
      <c r="B3058" s="7">
        <v>107</v>
      </c>
      <c r="C3058" s="7">
        <v>0.65</v>
      </c>
      <c r="D3058" s="7" t="s">
        <v>9483</v>
      </c>
    </row>
    <row r="3059" spans="1:5" x14ac:dyDescent="0.25">
      <c r="A3059" s="4" t="s">
        <v>3771</v>
      </c>
      <c r="B3059" s="7">
        <v>194</v>
      </c>
      <c r="C3059" s="7">
        <v>0.66</v>
      </c>
      <c r="D3059" s="7" t="s">
        <v>9484</v>
      </c>
    </row>
    <row r="3060" spans="1:5" x14ac:dyDescent="0.25">
      <c r="A3060" s="4" t="s">
        <v>3772</v>
      </c>
      <c r="B3060" s="7">
        <v>139</v>
      </c>
      <c r="C3060" s="7">
        <v>0.9</v>
      </c>
      <c r="D3060" s="7" t="s">
        <v>9485</v>
      </c>
    </row>
    <row r="3061" spans="1:5" x14ac:dyDescent="0.25">
      <c r="A3061" s="4" t="s">
        <v>3773</v>
      </c>
      <c r="B3061" s="7">
        <v>184</v>
      </c>
      <c r="C3061" s="7">
        <v>0.52</v>
      </c>
      <c r="D3061" s="7" t="s">
        <v>9486</v>
      </c>
    </row>
    <row r="3062" spans="1:5" x14ac:dyDescent="0.25">
      <c r="A3062" s="4" t="s">
        <v>3774</v>
      </c>
      <c r="B3062" s="7">
        <v>173</v>
      </c>
      <c r="C3062" s="7">
        <v>0.64</v>
      </c>
      <c r="D3062" s="7" t="s">
        <v>9487</v>
      </c>
    </row>
    <row r="3063" spans="1:5" x14ac:dyDescent="0.25">
      <c r="A3063" s="4" t="s">
        <v>3775</v>
      </c>
      <c r="B3063" s="7">
        <v>192</v>
      </c>
      <c r="C3063" s="7">
        <v>0.52</v>
      </c>
      <c r="D3063" s="7" t="s">
        <v>9488</v>
      </c>
    </row>
    <row r="3064" spans="1:5" x14ac:dyDescent="0.25">
      <c r="A3064" s="4" t="s">
        <v>3776</v>
      </c>
      <c r="B3064" s="7">
        <v>173</v>
      </c>
      <c r="C3064" s="7">
        <v>0.59</v>
      </c>
      <c r="D3064" s="7" t="s">
        <v>9489</v>
      </c>
    </row>
    <row r="3065" spans="1:5" x14ac:dyDescent="0.25">
      <c r="A3065" s="4" t="s">
        <v>3777</v>
      </c>
      <c r="B3065" s="7">
        <v>173</v>
      </c>
      <c r="C3065" s="7">
        <v>0.71</v>
      </c>
      <c r="D3065" s="7" t="s">
        <v>9490</v>
      </c>
    </row>
    <row r="3066" spans="1:5" x14ac:dyDescent="0.25">
      <c r="A3066" s="4" t="s">
        <v>3778</v>
      </c>
      <c r="B3066" s="7">
        <v>139</v>
      </c>
      <c r="C3066" s="7">
        <v>0.76</v>
      </c>
      <c r="D3066" s="7" t="s">
        <v>9491</v>
      </c>
    </row>
    <row r="3067" spans="1:5" x14ac:dyDescent="0.25">
      <c r="A3067" s="4" t="s">
        <v>3779</v>
      </c>
      <c r="B3067" s="7">
        <v>179</v>
      </c>
      <c r="C3067" s="7">
        <v>0.5</v>
      </c>
      <c r="D3067" s="7" t="s">
        <v>9492</v>
      </c>
      <c r="E3067" s="7" t="s">
        <v>9493</v>
      </c>
    </row>
    <row r="3068" spans="1:5" x14ac:dyDescent="0.25">
      <c r="A3068" s="4" t="s">
        <v>3780</v>
      </c>
      <c r="B3068" s="7">
        <v>184</v>
      </c>
      <c r="C3068" s="7">
        <v>0.86</v>
      </c>
      <c r="D3068" s="7" t="s">
        <v>9494</v>
      </c>
      <c r="E3068" s="7" t="s">
        <v>5091</v>
      </c>
    </row>
    <row r="3069" spans="1:5" x14ac:dyDescent="0.25">
      <c r="A3069" s="4" t="s">
        <v>3781</v>
      </c>
      <c r="B3069" s="7" t="s">
        <v>637</v>
      </c>
      <c r="C3069" s="7">
        <v>0.55000000000000004</v>
      </c>
      <c r="D3069" s="7" t="s">
        <v>9495</v>
      </c>
      <c r="E3069" s="7" t="s">
        <v>5179</v>
      </c>
    </row>
    <row r="3070" spans="1:5" x14ac:dyDescent="0.25">
      <c r="A3070" s="4" t="s">
        <v>3782</v>
      </c>
      <c r="B3070" s="7">
        <v>173</v>
      </c>
      <c r="C3070" s="7">
        <v>0.67</v>
      </c>
      <c r="D3070" s="7" t="s">
        <v>9496</v>
      </c>
    </row>
    <row r="3071" spans="1:5" x14ac:dyDescent="0.25">
      <c r="A3071" s="4" t="s">
        <v>3783</v>
      </c>
      <c r="B3071" s="7">
        <v>173</v>
      </c>
      <c r="C3071" s="7">
        <v>0.62</v>
      </c>
      <c r="D3071" s="7" t="s">
        <v>9497</v>
      </c>
    </row>
    <row r="3072" spans="1:5" x14ac:dyDescent="0.25">
      <c r="A3072" s="4" t="s">
        <v>3784</v>
      </c>
      <c r="B3072" s="7">
        <v>173</v>
      </c>
      <c r="C3072" s="7">
        <v>0.67</v>
      </c>
      <c r="D3072" s="7" t="s">
        <v>9498</v>
      </c>
    </row>
    <row r="3073" spans="1:5" x14ac:dyDescent="0.25">
      <c r="A3073" s="4" t="s">
        <v>3785</v>
      </c>
      <c r="B3073" s="7">
        <v>173</v>
      </c>
      <c r="C3073" s="7">
        <v>0.67</v>
      </c>
      <c r="D3073" s="7" t="s">
        <v>9499</v>
      </c>
    </row>
    <row r="3074" spans="1:5" x14ac:dyDescent="0.25">
      <c r="A3074" s="4" t="s">
        <v>3786</v>
      </c>
      <c r="B3074" s="7">
        <v>108</v>
      </c>
      <c r="C3074" s="7">
        <v>0.64</v>
      </c>
      <c r="D3074" s="7" t="s">
        <v>9500</v>
      </c>
    </row>
    <row r="3075" spans="1:5" x14ac:dyDescent="0.25">
      <c r="A3075" s="4" t="s">
        <v>3787</v>
      </c>
      <c r="B3075" s="7">
        <v>184</v>
      </c>
      <c r="C3075" s="7">
        <v>0.76</v>
      </c>
      <c r="D3075" s="7" t="s">
        <v>9501</v>
      </c>
    </row>
    <row r="3076" spans="1:5" x14ac:dyDescent="0.25">
      <c r="A3076" s="4" t="s">
        <v>3788</v>
      </c>
      <c r="B3076" s="7">
        <v>173</v>
      </c>
      <c r="C3076" s="7">
        <v>0.71</v>
      </c>
      <c r="D3076" s="7" t="s">
        <v>9502</v>
      </c>
    </row>
    <row r="3077" spans="1:5" x14ac:dyDescent="0.25">
      <c r="A3077" s="4" t="s">
        <v>3789</v>
      </c>
      <c r="B3077" s="7">
        <v>166</v>
      </c>
      <c r="C3077" s="7">
        <v>0.64</v>
      </c>
      <c r="D3077" s="7" t="s">
        <v>9503</v>
      </c>
    </row>
    <row r="3078" spans="1:5" x14ac:dyDescent="0.25">
      <c r="A3078" s="4" t="s">
        <v>3790</v>
      </c>
      <c r="B3078" s="7">
        <v>151</v>
      </c>
      <c r="C3078" s="7">
        <v>0.93</v>
      </c>
      <c r="D3078" s="7" t="s">
        <v>9504</v>
      </c>
    </row>
    <row r="3079" spans="1:5" x14ac:dyDescent="0.25">
      <c r="A3079" s="4" t="s">
        <v>3791</v>
      </c>
      <c r="B3079" s="7">
        <v>196</v>
      </c>
      <c r="C3079" s="7">
        <v>0.69</v>
      </c>
      <c r="D3079" s="7" t="s">
        <v>9505</v>
      </c>
    </row>
    <row r="3080" spans="1:5" x14ac:dyDescent="0.25">
      <c r="A3080" s="4" t="s">
        <v>3792</v>
      </c>
      <c r="B3080" s="7">
        <v>190</v>
      </c>
      <c r="C3080" s="7">
        <v>0.8</v>
      </c>
      <c r="D3080" s="7" t="s">
        <v>9506</v>
      </c>
      <c r="E3080" s="7" t="s">
        <v>5037</v>
      </c>
    </row>
    <row r="3081" spans="1:5" x14ac:dyDescent="0.25">
      <c r="A3081" s="4" t="s">
        <v>3793</v>
      </c>
      <c r="B3081" s="7">
        <v>109</v>
      </c>
      <c r="C3081" s="7">
        <v>0.55000000000000004</v>
      </c>
      <c r="D3081" s="7" t="s">
        <v>9507</v>
      </c>
    </row>
    <row r="3082" spans="1:5" x14ac:dyDescent="0.25">
      <c r="A3082" s="4" t="s">
        <v>3794</v>
      </c>
      <c r="B3082" s="7" t="s">
        <v>644</v>
      </c>
      <c r="C3082" s="7">
        <v>0.66</v>
      </c>
      <c r="D3082" s="7" t="s">
        <v>9508</v>
      </c>
    </row>
    <row r="3083" spans="1:5" x14ac:dyDescent="0.25">
      <c r="A3083" s="4" t="s">
        <v>3795</v>
      </c>
      <c r="B3083" s="7">
        <v>177</v>
      </c>
      <c r="C3083" s="7">
        <v>0.56000000000000005</v>
      </c>
      <c r="D3083" s="7" t="s">
        <v>9509</v>
      </c>
    </row>
    <row r="3084" spans="1:5" x14ac:dyDescent="0.25">
      <c r="A3084" s="4" t="s">
        <v>3796</v>
      </c>
      <c r="B3084" s="7">
        <v>172</v>
      </c>
      <c r="C3084" s="7">
        <v>0.73</v>
      </c>
      <c r="D3084" s="7" t="s">
        <v>9510</v>
      </c>
    </row>
    <row r="3085" spans="1:5" x14ac:dyDescent="0.25">
      <c r="A3085" s="4" t="s">
        <v>3797</v>
      </c>
      <c r="B3085" s="7">
        <v>164</v>
      </c>
      <c r="C3085" s="7">
        <v>0.73</v>
      </c>
      <c r="D3085" s="7" t="s">
        <v>9511</v>
      </c>
    </row>
    <row r="3086" spans="1:5" x14ac:dyDescent="0.25">
      <c r="A3086" s="4" t="s">
        <v>3798</v>
      </c>
      <c r="B3086" s="7" t="s">
        <v>144</v>
      </c>
      <c r="C3086" s="7">
        <v>0.99</v>
      </c>
      <c r="D3086" s="7" t="s">
        <v>9512</v>
      </c>
    </row>
    <row r="3087" spans="1:5" x14ac:dyDescent="0.25">
      <c r="A3087" s="4" t="s">
        <v>3799</v>
      </c>
      <c r="B3087" s="7">
        <v>114</v>
      </c>
      <c r="C3087" s="7">
        <v>0.64</v>
      </c>
      <c r="D3087" s="7" t="s">
        <v>9513</v>
      </c>
    </row>
    <row r="3088" spans="1:5" x14ac:dyDescent="0.25">
      <c r="A3088" s="4" t="s">
        <v>3800</v>
      </c>
      <c r="B3088" s="7" t="s">
        <v>144</v>
      </c>
      <c r="C3088" s="7">
        <v>0.62</v>
      </c>
      <c r="D3088" s="7" t="s">
        <v>9514</v>
      </c>
    </row>
    <row r="3089" spans="1:5" x14ac:dyDescent="0.25">
      <c r="A3089" s="4" t="s">
        <v>3801</v>
      </c>
      <c r="B3089" s="7">
        <v>162</v>
      </c>
      <c r="C3089" s="7">
        <v>0.8</v>
      </c>
      <c r="D3089" s="7" t="s">
        <v>9515</v>
      </c>
    </row>
    <row r="3090" spans="1:5" x14ac:dyDescent="0.25">
      <c r="A3090" s="4" t="s">
        <v>3802</v>
      </c>
      <c r="B3090" s="7">
        <v>176</v>
      </c>
      <c r="C3090" s="7">
        <v>0.62</v>
      </c>
      <c r="D3090" s="7" t="s">
        <v>9516</v>
      </c>
    </row>
    <row r="3091" spans="1:5" x14ac:dyDescent="0.25">
      <c r="A3091" s="4" t="s">
        <v>3803</v>
      </c>
      <c r="B3091" s="7">
        <v>162</v>
      </c>
      <c r="C3091" s="7">
        <v>0.76</v>
      </c>
      <c r="D3091" s="7" t="s">
        <v>9517</v>
      </c>
    </row>
    <row r="3092" spans="1:5" x14ac:dyDescent="0.25">
      <c r="A3092" s="4" t="s">
        <v>3804</v>
      </c>
      <c r="B3092" s="7">
        <v>182</v>
      </c>
      <c r="C3092" s="7">
        <v>0.68</v>
      </c>
      <c r="D3092" s="7" t="s">
        <v>9518</v>
      </c>
    </row>
    <row r="3093" spans="1:5" x14ac:dyDescent="0.25">
      <c r="A3093" s="4" t="s">
        <v>3805</v>
      </c>
      <c r="B3093" s="7">
        <v>114</v>
      </c>
      <c r="C3093" s="7">
        <v>0.74</v>
      </c>
      <c r="D3093" s="7" t="s">
        <v>9519</v>
      </c>
    </row>
    <row r="3094" spans="1:5" x14ac:dyDescent="0.25">
      <c r="A3094" s="4" t="s">
        <v>3806</v>
      </c>
      <c r="B3094" s="7">
        <v>114</v>
      </c>
      <c r="C3094" s="7">
        <v>0.68</v>
      </c>
      <c r="D3094" s="7" t="s">
        <v>9520</v>
      </c>
    </row>
    <row r="3095" spans="1:5" x14ac:dyDescent="0.25">
      <c r="A3095" s="4" t="s">
        <v>3807</v>
      </c>
      <c r="B3095" s="7">
        <v>170</v>
      </c>
      <c r="C3095" s="7">
        <v>0.79</v>
      </c>
      <c r="D3095" s="7" t="s">
        <v>9521</v>
      </c>
    </row>
    <row r="3096" spans="1:5" x14ac:dyDescent="0.25">
      <c r="A3096" s="4" t="s">
        <v>3808</v>
      </c>
      <c r="B3096" s="7">
        <v>140</v>
      </c>
      <c r="C3096" s="7">
        <v>0.55000000000000004</v>
      </c>
      <c r="D3096" s="7" t="s">
        <v>9522</v>
      </c>
      <c r="E3096" s="7" t="s">
        <v>9523</v>
      </c>
    </row>
    <row r="3097" spans="1:5" x14ac:dyDescent="0.25">
      <c r="A3097" s="4" t="s">
        <v>3809</v>
      </c>
      <c r="B3097" s="7">
        <v>182</v>
      </c>
      <c r="C3097" s="7">
        <v>0.57999999999999996</v>
      </c>
      <c r="D3097" s="7" t="s">
        <v>9524</v>
      </c>
    </row>
    <row r="3098" spans="1:5" x14ac:dyDescent="0.25">
      <c r="A3098" s="4" t="s">
        <v>3810</v>
      </c>
      <c r="B3098" s="7">
        <v>176</v>
      </c>
      <c r="C3098" s="7">
        <v>0.77</v>
      </c>
      <c r="D3098" s="7" t="s">
        <v>9525</v>
      </c>
    </row>
    <row r="3099" spans="1:5" x14ac:dyDescent="0.25">
      <c r="A3099" s="4" t="s">
        <v>3811</v>
      </c>
      <c r="B3099" s="7">
        <v>193</v>
      </c>
      <c r="C3099" s="7">
        <v>0.52</v>
      </c>
      <c r="D3099" s="7" t="s">
        <v>9526</v>
      </c>
    </row>
    <row r="3100" spans="1:5" x14ac:dyDescent="0.25">
      <c r="A3100" s="4" t="s">
        <v>3812</v>
      </c>
      <c r="B3100" s="7">
        <v>114</v>
      </c>
      <c r="C3100" s="7">
        <v>0.77</v>
      </c>
      <c r="D3100" s="7" t="s">
        <v>9527</v>
      </c>
    </row>
    <row r="3101" spans="1:5" x14ac:dyDescent="0.25">
      <c r="A3101" s="4" t="s">
        <v>3813</v>
      </c>
      <c r="B3101" s="7">
        <v>114</v>
      </c>
      <c r="C3101" s="7">
        <v>0.79</v>
      </c>
      <c r="D3101" s="7" t="s">
        <v>9528</v>
      </c>
    </row>
    <row r="3102" spans="1:5" x14ac:dyDescent="0.25">
      <c r="A3102" s="4" t="s">
        <v>3814</v>
      </c>
      <c r="B3102" s="7">
        <v>175</v>
      </c>
      <c r="C3102" s="7">
        <v>0.6</v>
      </c>
      <c r="D3102" s="7" t="s">
        <v>9529</v>
      </c>
    </row>
    <row r="3103" spans="1:5" x14ac:dyDescent="0.25">
      <c r="A3103" s="4" t="s">
        <v>3815</v>
      </c>
      <c r="B3103" s="7">
        <v>182</v>
      </c>
      <c r="C3103" s="7">
        <v>0.69</v>
      </c>
      <c r="D3103" s="7" t="s">
        <v>9530</v>
      </c>
    </row>
    <row r="3104" spans="1:5" x14ac:dyDescent="0.25">
      <c r="A3104" s="4" t="s">
        <v>3816</v>
      </c>
      <c r="B3104" s="7">
        <v>186</v>
      </c>
      <c r="C3104" s="7">
        <v>0.71</v>
      </c>
      <c r="D3104" s="7" t="s">
        <v>9531</v>
      </c>
    </row>
    <row r="3105" spans="1:5" x14ac:dyDescent="0.25">
      <c r="A3105" s="4" t="s">
        <v>3817</v>
      </c>
      <c r="B3105" s="7">
        <v>162</v>
      </c>
      <c r="C3105" s="7">
        <v>0.84</v>
      </c>
      <c r="D3105" s="7" t="s">
        <v>9532</v>
      </c>
    </row>
    <row r="3106" spans="1:5" x14ac:dyDescent="0.25">
      <c r="A3106" s="4" t="s">
        <v>3818</v>
      </c>
      <c r="B3106" s="7">
        <v>176</v>
      </c>
      <c r="C3106" s="7">
        <v>0.75</v>
      </c>
      <c r="D3106" s="7" t="s">
        <v>9533</v>
      </c>
      <c r="E3106" s="7" t="s">
        <v>8231</v>
      </c>
    </row>
    <row r="3107" spans="1:5" x14ac:dyDescent="0.25">
      <c r="A3107" s="4" t="s">
        <v>3819</v>
      </c>
      <c r="B3107" s="7">
        <v>162</v>
      </c>
      <c r="C3107" s="7">
        <v>0.77</v>
      </c>
      <c r="D3107" s="7" t="s">
        <v>9534</v>
      </c>
    </row>
    <row r="3108" spans="1:5" x14ac:dyDescent="0.25">
      <c r="A3108" s="4" t="s">
        <v>3820</v>
      </c>
      <c r="B3108" s="7">
        <v>114</v>
      </c>
      <c r="C3108" s="7">
        <v>0.79</v>
      </c>
      <c r="D3108" s="7" t="s">
        <v>9535</v>
      </c>
    </row>
    <row r="3109" spans="1:5" x14ac:dyDescent="0.25">
      <c r="A3109" s="4" t="s">
        <v>3821</v>
      </c>
      <c r="B3109" s="7">
        <v>182</v>
      </c>
      <c r="C3109" s="7">
        <v>0.68</v>
      </c>
      <c r="D3109" s="7" t="s">
        <v>9536</v>
      </c>
    </row>
    <row r="3110" spans="1:5" x14ac:dyDescent="0.25">
      <c r="A3110" s="4" t="s">
        <v>3822</v>
      </c>
      <c r="B3110" s="7" t="s">
        <v>180</v>
      </c>
      <c r="C3110" s="7">
        <v>0.65</v>
      </c>
      <c r="D3110" s="7" t="s">
        <v>9537</v>
      </c>
    </row>
    <row r="3111" spans="1:5" x14ac:dyDescent="0.25">
      <c r="A3111" s="4" t="s">
        <v>3823</v>
      </c>
      <c r="B3111" s="7">
        <v>114</v>
      </c>
      <c r="C3111" s="7">
        <v>0.72</v>
      </c>
      <c r="D3111" s="7" t="s">
        <v>9538</v>
      </c>
    </row>
    <row r="3112" spans="1:5" x14ac:dyDescent="0.25">
      <c r="A3112" s="4" t="s">
        <v>3824</v>
      </c>
      <c r="B3112" s="7">
        <v>114</v>
      </c>
      <c r="C3112" s="7">
        <v>0.72</v>
      </c>
      <c r="D3112" s="7" t="s">
        <v>9539</v>
      </c>
      <c r="E3112" s="7" t="s">
        <v>9540</v>
      </c>
    </row>
    <row r="3113" spans="1:5" x14ac:dyDescent="0.25">
      <c r="A3113" s="4" t="s">
        <v>3825</v>
      </c>
      <c r="B3113" s="7">
        <v>114</v>
      </c>
      <c r="C3113" s="7">
        <v>0.7</v>
      </c>
      <c r="D3113" s="7" t="s">
        <v>9541</v>
      </c>
    </row>
    <row r="3114" spans="1:5" x14ac:dyDescent="0.25">
      <c r="A3114" s="4" t="s">
        <v>3826</v>
      </c>
      <c r="B3114" s="7">
        <v>158</v>
      </c>
      <c r="C3114" s="7">
        <v>1</v>
      </c>
      <c r="D3114" s="7" t="s">
        <v>9542</v>
      </c>
      <c r="E3114" s="7" t="s">
        <v>8955</v>
      </c>
    </row>
    <row r="3115" spans="1:5" x14ac:dyDescent="0.25">
      <c r="A3115" s="4" t="s">
        <v>3827</v>
      </c>
      <c r="B3115" s="7" t="s">
        <v>118</v>
      </c>
      <c r="C3115" s="7">
        <v>0.61</v>
      </c>
      <c r="D3115" s="7" t="s">
        <v>9543</v>
      </c>
    </row>
    <row r="3116" spans="1:5" x14ac:dyDescent="0.25">
      <c r="A3116" s="4" t="s">
        <v>3828</v>
      </c>
      <c r="B3116" s="7">
        <v>158</v>
      </c>
      <c r="C3116" s="7">
        <v>1</v>
      </c>
      <c r="D3116" s="7" t="s">
        <v>9544</v>
      </c>
    </row>
    <row r="3117" spans="1:5" x14ac:dyDescent="0.25">
      <c r="A3117" s="4" t="s">
        <v>3829</v>
      </c>
      <c r="B3117" s="7">
        <v>158</v>
      </c>
      <c r="C3117" s="7">
        <v>1</v>
      </c>
      <c r="D3117" s="7" t="s">
        <v>9545</v>
      </c>
      <c r="E3117" s="7" t="s">
        <v>9546</v>
      </c>
    </row>
    <row r="3118" spans="1:5" x14ac:dyDescent="0.25">
      <c r="A3118" s="4" t="s">
        <v>3830</v>
      </c>
      <c r="B3118" s="7">
        <v>158</v>
      </c>
      <c r="C3118" s="7">
        <v>1</v>
      </c>
      <c r="D3118" s="7" t="s">
        <v>9547</v>
      </c>
    </row>
    <row r="3119" spans="1:5" x14ac:dyDescent="0.25">
      <c r="A3119" s="4" t="s">
        <v>3831</v>
      </c>
      <c r="B3119" s="7">
        <v>186</v>
      </c>
      <c r="C3119" s="7">
        <v>0.71</v>
      </c>
      <c r="D3119" s="7" t="s">
        <v>9548</v>
      </c>
      <c r="E3119" s="7" t="s">
        <v>7516</v>
      </c>
    </row>
    <row r="3120" spans="1:5" x14ac:dyDescent="0.25">
      <c r="A3120" s="4" t="s">
        <v>3832</v>
      </c>
      <c r="B3120" s="7">
        <v>158</v>
      </c>
      <c r="C3120" s="7">
        <v>1</v>
      </c>
      <c r="D3120" s="7" t="s">
        <v>9549</v>
      </c>
      <c r="E3120" s="7" t="s">
        <v>5991</v>
      </c>
    </row>
    <row r="3121" spans="1:5" x14ac:dyDescent="0.25">
      <c r="A3121" s="4" t="s">
        <v>3833</v>
      </c>
      <c r="B3121" s="7">
        <v>158</v>
      </c>
      <c r="C3121" s="7">
        <v>1</v>
      </c>
      <c r="D3121" s="7" t="s">
        <v>9550</v>
      </c>
    </row>
    <row r="3122" spans="1:5" x14ac:dyDescent="0.25">
      <c r="A3122" s="4" t="s">
        <v>3834</v>
      </c>
      <c r="B3122" s="7">
        <v>158</v>
      </c>
      <c r="C3122" s="7">
        <v>1</v>
      </c>
      <c r="D3122" s="7" t="s">
        <v>9551</v>
      </c>
    </row>
    <row r="3123" spans="1:5" x14ac:dyDescent="0.25">
      <c r="A3123" s="4" t="s">
        <v>3835</v>
      </c>
      <c r="B3123" s="7">
        <v>158</v>
      </c>
      <c r="C3123" s="7">
        <v>1</v>
      </c>
      <c r="D3123" s="7" t="s">
        <v>9552</v>
      </c>
    </row>
    <row r="3124" spans="1:5" x14ac:dyDescent="0.25">
      <c r="A3124" s="4" t="s">
        <v>3836</v>
      </c>
      <c r="B3124" s="7">
        <v>158</v>
      </c>
      <c r="C3124" s="7">
        <v>1</v>
      </c>
      <c r="D3124" s="7" t="s">
        <v>9553</v>
      </c>
      <c r="E3124" s="7" t="s">
        <v>9554</v>
      </c>
    </row>
    <row r="3125" spans="1:5" x14ac:dyDescent="0.25">
      <c r="A3125" s="4" t="s">
        <v>3837</v>
      </c>
      <c r="B3125" s="7">
        <v>158</v>
      </c>
      <c r="C3125" s="7">
        <v>1</v>
      </c>
      <c r="D3125" s="7" t="s">
        <v>9555</v>
      </c>
    </row>
    <row r="3126" spans="1:5" x14ac:dyDescent="0.25">
      <c r="A3126" s="4" t="s">
        <v>3838</v>
      </c>
      <c r="B3126" s="7">
        <v>158</v>
      </c>
      <c r="C3126" s="7">
        <v>1</v>
      </c>
      <c r="D3126" s="7" t="s">
        <v>9556</v>
      </c>
    </row>
    <row r="3127" spans="1:5" x14ac:dyDescent="0.25">
      <c r="A3127" s="4" t="s">
        <v>3839</v>
      </c>
      <c r="B3127" s="7">
        <v>158</v>
      </c>
      <c r="C3127" s="7">
        <v>1</v>
      </c>
      <c r="D3127" s="7" t="s">
        <v>9557</v>
      </c>
    </row>
    <row r="3128" spans="1:5" x14ac:dyDescent="0.25">
      <c r="A3128" s="4" t="s">
        <v>3840</v>
      </c>
      <c r="B3128" s="7">
        <v>158</v>
      </c>
      <c r="C3128" s="7">
        <v>1</v>
      </c>
      <c r="D3128" s="7" t="s">
        <v>9558</v>
      </c>
      <c r="E3128" s="7" t="s">
        <v>9559</v>
      </c>
    </row>
    <row r="3129" spans="1:5" x14ac:dyDescent="0.25">
      <c r="A3129" s="4" t="s">
        <v>3841</v>
      </c>
      <c r="B3129" s="7">
        <v>158</v>
      </c>
      <c r="C3129" s="7">
        <v>1</v>
      </c>
      <c r="D3129" s="7" t="s">
        <v>9560</v>
      </c>
    </row>
    <row r="3130" spans="1:5" x14ac:dyDescent="0.25">
      <c r="A3130" s="4" t="s">
        <v>3842</v>
      </c>
      <c r="B3130" s="7">
        <v>158</v>
      </c>
      <c r="C3130" s="7">
        <v>1</v>
      </c>
      <c r="D3130" s="7" t="s">
        <v>9561</v>
      </c>
    </row>
    <row r="3131" spans="1:5" x14ac:dyDescent="0.25">
      <c r="A3131" s="4" t="s">
        <v>3843</v>
      </c>
      <c r="B3131" s="7">
        <v>158</v>
      </c>
      <c r="C3131" s="7">
        <v>1</v>
      </c>
      <c r="D3131" s="7" t="s">
        <v>9562</v>
      </c>
    </row>
    <row r="3132" spans="1:5" x14ac:dyDescent="0.25">
      <c r="A3132" s="4" t="s">
        <v>3844</v>
      </c>
      <c r="B3132" s="7">
        <v>158</v>
      </c>
      <c r="C3132" s="7">
        <v>1</v>
      </c>
      <c r="D3132" s="7" t="s">
        <v>9563</v>
      </c>
    </row>
    <row r="3133" spans="1:5" x14ac:dyDescent="0.25">
      <c r="A3133" s="4" t="s">
        <v>3845</v>
      </c>
      <c r="B3133" s="7">
        <v>158</v>
      </c>
      <c r="C3133" s="7">
        <v>1</v>
      </c>
      <c r="D3133" s="7" t="s">
        <v>9564</v>
      </c>
    </row>
    <row r="3134" spans="1:5" x14ac:dyDescent="0.25">
      <c r="A3134" s="4" t="s">
        <v>3846</v>
      </c>
      <c r="B3134" s="7">
        <v>172</v>
      </c>
      <c r="C3134" s="7">
        <v>0.7</v>
      </c>
      <c r="D3134" s="7" t="s">
        <v>9565</v>
      </c>
      <c r="E3134" s="7" t="s">
        <v>9566</v>
      </c>
    </row>
    <row r="3135" spans="1:5" x14ac:dyDescent="0.25">
      <c r="A3135" s="4" t="s">
        <v>3847</v>
      </c>
      <c r="B3135" s="7">
        <v>158</v>
      </c>
      <c r="C3135" s="7">
        <v>1</v>
      </c>
      <c r="D3135" s="7" t="s">
        <v>9567</v>
      </c>
    </row>
    <row r="3136" spans="1:5" x14ac:dyDescent="0.25">
      <c r="A3136" s="4" t="s">
        <v>3848</v>
      </c>
      <c r="B3136" s="7">
        <v>158</v>
      </c>
      <c r="C3136" s="7">
        <v>1</v>
      </c>
      <c r="D3136" s="7" t="s">
        <v>9568</v>
      </c>
    </row>
    <row r="3137" spans="1:5" x14ac:dyDescent="0.25">
      <c r="A3137" s="4" t="s">
        <v>3849</v>
      </c>
      <c r="B3137" s="7">
        <v>158</v>
      </c>
      <c r="C3137" s="7">
        <v>1</v>
      </c>
      <c r="D3137" s="7" t="s">
        <v>9569</v>
      </c>
      <c r="E3137" s="7" t="s">
        <v>7633</v>
      </c>
    </row>
    <row r="3138" spans="1:5" x14ac:dyDescent="0.25">
      <c r="A3138" s="4" t="s">
        <v>3850</v>
      </c>
      <c r="B3138" s="7">
        <v>158</v>
      </c>
      <c r="C3138" s="7">
        <v>0.78</v>
      </c>
      <c r="D3138" s="7" t="s">
        <v>9570</v>
      </c>
    </row>
    <row r="3139" spans="1:5" x14ac:dyDescent="0.25">
      <c r="A3139" s="4" t="s">
        <v>3851</v>
      </c>
      <c r="B3139" s="7">
        <v>158</v>
      </c>
      <c r="C3139" s="7">
        <v>1</v>
      </c>
      <c r="D3139" s="7" t="s">
        <v>9571</v>
      </c>
    </row>
    <row r="3140" spans="1:5" x14ac:dyDescent="0.25">
      <c r="A3140" s="4" t="s">
        <v>3852</v>
      </c>
      <c r="B3140" s="7">
        <v>158</v>
      </c>
      <c r="C3140" s="7">
        <v>1</v>
      </c>
      <c r="D3140" s="7" t="s">
        <v>9572</v>
      </c>
    </row>
    <row r="3141" spans="1:5" x14ac:dyDescent="0.25">
      <c r="A3141" s="4" t="s">
        <v>3853</v>
      </c>
      <c r="B3141" s="7">
        <v>158</v>
      </c>
      <c r="C3141" s="7">
        <v>1</v>
      </c>
      <c r="D3141" s="7" t="s">
        <v>9573</v>
      </c>
    </row>
    <row r="3142" spans="1:5" x14ac:dyDescent="0.25">
      <c r="A3142" s="4" t="s">
        <v>3854</v>
      </c>
      <c r="B3142" s="7">
        <v>158</v>
      </c>
      <c r="C3142" s="7">
        <v>1</v>
      </c>
      <c r="D3142" s="7" t="s">
        <v>9574</v>
      </c>
    </row>
    <row r="3143" spans="1:5" x14ac:dyDescent="0.25">
      <c r="A3143" s="4" t="s">
        <v>3855</v>
      </c>
      <c r="B3143" s="7">
        <v>158</v>
      </c>
      <c r="C3143" s="7">
        <v>1</v>
      </c>
      <c r="D3143" s="7" t="s">
        <v>9575</v>
      </c>
      <c r="E3143" s="7" t="s">
        <v>9576</v>
      </c>
    </row>
    <row r="3144" spans="1:5" x14ac:dyDescent="0.25">
      <c r="A3144" s="4" t="s">
        <v>3856</v>
      </c>
      <c r="B3144" s="7">
        <v>174</v>
      </c>
      <c r="C3144" s="7">
        <v>0.52</v>
      </c>
      <c r="D3144" s="7" t="s">
        <v>9577</v>
      </c>
    </row>
    <row r="3145" spans="1:5" x14ac:dyDescent="0.25">
      <c r="A3145" s="4" t="s">
        <v>3857</v>
      </c>
      <c r="B3145" s="7">
        <v>158</v>
      </c>
      <c r="C3145" s="7">
        <v>1</v>
      </c>
      <c r="D3145" s="7" t="s">
        <v>9578</v>
      </c>
      <c r="E3145" s="7" t="s">
        <v>5029</v>
      </c>
    </row>
    <row r="3146" spans="1:5" x14ac:dyDescent="0.25">
      <c r="A3146" s="4" t="s">
        <v>3858</v>
      </c>
      <c r="B3146" s="7">
        <v>158</v>
      </c>
      <c r="C3146" s="7">
        <v>1</v>
      </c>
      <c r="D3146" s="7" t="s">
        <v>9579</v>
      </c>
    </row>
    <row r="3147" spans="1:5" x14ac:dyDescent="0.25">
      <c r="A3147" s="4" t="s">
        <v>3859</v>
      </c>
      <c r="B3147" s="7">
        <v>182</v>
      </c>
      <c r="C3147" s="7">
        <v>0.66</v>
      </c>
      <c r="D3147" s="7" t="s">
        <v>9580</v>
      </c>
    </row>
    <row r="3148" spans="1:5" x14ac:dyDescent="0.25">
      <c r="A3148" s="4" t="s">
        <v>3860</v>
      </c>
      <c r="B3148" s="7">
        <v>173</v>
      </c>
      <c r="C3148" s="7">
        <v>0.56000000000000005</v>
      </c>
      <c r="D3148" s="7" t="s">
        <v>9581</v>
      </c>
    </row>
    <row r="3149" spans="1:5" x14ac:dyDescent="0.25">
      <c r="A3149" s="4" t="s">
        <v>3861</v>
      </c>
      <c r="B3149" s="7">
        <v>166</v>
      </c>
      <c r="C3149" s="7">
        <v>1</v>
      </c>
      <c r="D3149" s="7" t="s">
        <v>9582</v>
      </c>
    </row>
    <row r="3150" spans="1:5" x14ac:dyDescent="0.25">
      <c r="A3150" s="4" t="s">
        <v>3862</v>
      </c>
      <c r="B3150" s="7">
        <v>166</v>
      </c>
      <c r="C3150" s="7">
        <v>1</v>
      </c>
      <c r="D3150" s="7" t="s">
        <v>9583</v>
      </c>
    </row>
    <row r="3151" spans="1:5" x14ac:dyDescent="0.25">
      <c r="A3151" s="4" t="s">
        <v>3863</v>
      </c>
      <c r="B3151" s="7">
        <v>166</v>
      </c>
      <c r="C3151" s="7">
        <v>1</v>
      </c>
      <c r="D3151" s="7" t="s">
        <v>9584</v>
      </c>
    </row>
    <row r="3152" spans="1:5" x14ac:dyDescent="0.25">
      <c r="A3152" s="4" t="s">
        <v>3864</v>
      </c>
      <c r="B3152" s="7">
        <v>166</v>
      </c>
      <c r="C3152" s="7">
        <v>1</v>
      </c>
      <c r="D3152" s="7" t="s">
        <v>9585</v>
      </c>
    </row>
    <row r="3153" spans="1:4" x14ac:dyDescent="0.25">
      <c r="A3153" s="4" t="s">
        <v>3865</v>
      </c>
      <c r="B3153" s="7">
        <v>173</v>
      </c>
      <c r="C3153" s="7">
        <v>0.6</v>
      </c>
      <c r="D3153" s="7" t="s">
        <v>9586</v>
      </c>
    </row>
    <row r="3154" spans="1:4" x14ac:dyDescent="0.25">
      <c r="A3154" s="4" t="s">
        <v>3866</v>
      </c>
      <c r="B3154" s="7">
        <v>155</v>
      </c>
      <c r="C3154" s="7">
        <v>0.88</v>
      </c>
      <c r="D3154" s="7" t="s">
        <v>9587</v>
      </c>
    </row>
    <row r="3155" spans="1:4" x14ac:dyDescent="0.25">
      <c r="A3155" s="4" t="s">
        <v>3867</v>
      </c>
      <c r="B3155" s="7">
        <v>157</v>
      </c>
      <c r="C3155" s="7">
        <v>1</v>
      </c>
      <c r="D3155" s="7" t="s">
        <v>9588</v>
      </c>
    </row>
    <row r="3156" spans="1:4" x14ac:dyDescent="0.25">
      <c r="A3156" s="4" t="s">
        <v>3868</v>
      </c>
      <c r="B3156" s="7">
        <v>166</v>
      </c>
      <c r="C3156" s="7">
        <v>1</v>
      </c>
      <c r="D3156" s="7" t="s">
        <v>9589</v>
      </c>
    </row>
    <row r="3157" spans="1:4" x14ac:dyDescent="0.25">
      <c r="A3157" s="4" t="s">
        <v>3869</v>
      </c>
      <c r="B3157" s="7">
        <v>166</v>
      </c>
      <c r="C3157" s="7">
        <v>1</v>
      </c>
      <c r="D3157" s="7" t="s">
        <v>9590</v>
      </c>
    </row>
    <row r="3158" spans="1:4" x14ac:dyDescent="0.25">
      <c r="A3158" s="4" t="s">
        <v>3870</v>
      </c>
      <c r="B3158" s="7">
        <v>173</v>
      </c>
      <c r="C3158" s="7">
        <v>0.65</v>
      </c>
      <c r="D3158" s="7" t="s">
        <v>9591</v>
      </c>
    </row>
    <row r="3159" spans="1:4" x14ac:dyDescent="0.25">
      <c r="A3159" s="4" t="s">
        <v>3871</v>
      </c>
      <c r="B3159" s="7">
        <v>173</v>
      </c>
      <c r="C3159" s="7">
        <v>0.65</v>
      </c>
      <c r="D3159" s="7" t="s">
        <v>9592</v>
      </c>
    </row>
    <row r="3160" spans="1:4" x14ac:dyDescent="0.25">
      <c r="A3160" s="4" t="s">
        <v>3872</v>
      </c>
      <c r="B3160" s="7">
        <v>166</v>
      </c>
      <c r="C3160" s="7">
        <v>1</v>
      </c>
      <c r="D3160" s="7" t="s">
        <v>9593</v>
      </c>
    </row>
    <row r="3161" spans="1:4" x14ac:dyDescent="0.25">
      <c r="A3161" s="4" t="s">
        <v>3873</v>
      </c>
      <c r="B3161" s="7">
        <v>166</v>
      </c>
      <c r="C3161" s="7">
        <v>1</v>
      </c>
      <c r="D3161" s="7" t="s">
        <v>9594</v>
      </c>
    </row>
    <row r="3162" spans="1:4" x14ac:dyDescent="0.25">
      <c r="A3162" s="4" t="s">
        <v>3874</v>
      </c>
      <c r="B3162" s="7">
        <v>166</v>
      </c>
      <c r="C3162" s="7">
        <v>1</v>
      </c>
      <c r="D3162" s="7" t="s">
        <v>9595</v>
      </c>
    </row>
    <row r="3163" spans="1:4" x14ac:dyDescent="0.25">
      <c r="A3163" s="4" t="s">
        <v>3875</v>
      </c>
      <c r="B3163" s="7">
        <v>166</v>
      </c>
      <c r="C3163" s="7">
        <v>1</v>
      </c>
      <c r="D3163" s="7" t="s">
        <v>9596</v>
      </c>
    </row>
    <row r="3164" spans="1:4" x14ac:dyDescent="0.25">
      <c r="A3164" s="4" t="s">
        <v>3876</v>
      </c>
      <c r="B3164" s="7">
        <v>166</v>
      </c>
      <c r="C3164" s="7">
        <v>1</v>
      </c>
      <c r="D3164" s="7" t="s">
        <v>9597</v>
      </c>
    </row>
    <row r="3165" spans="1:4" x14ac:dyDescent="0.25">
      <c r="A3165" s="4" t="s">
        <v>3877</v>
      </c>
      <c r="B3165" s="7">
        <v>166</v>
      </c>
      <c r="C3165" s="7">
        <v>1</v>
      </c>
      <c r="D3165" s="7" t="s">
        <v>9598</v>
      </c>
    </row>
    <row r="3166" spans="1:4" x14ac:dyDescent="0.25">
      <c r="A3166" s="4" t="s">
        <v>3878</v>
      </c>
      <c r="B3166" s="7">
        <v>166</v>
      </c>
      <c r="C3166" s="7">
        <v>0.85</v>
      </c>
      <c r="D3166" s="7" t="s">
        <v>9599</v>
      </c>
    </row>
    <row r="3167" spans="1:4" x14ac:dyDescent="0.25">
      <c r="A3167" s="4" t="s">
        <v>3879</v>
      </c>
      <c r="B3167" s="7">
        <v>166</v>
      </c>
      <c r="C3167" s="7">
        <v>1</v>
      </c>
      <c r="D3167" s="7" t="s">
        <v>9600</v>
      </c>
    </row>
    <row r="3168" spans="1:4" x14ac:dyDescent="0.25">
      <c r="A3168" s="4" t="s">
        <v>3880</v>
      </c>
      <c r="B3168" s="7">
        <v>166</v>
      </c>
      <c r="C3168" s="7">
        <v>1</v>
      </c>
      <c r="D3168" s="7" t="s">
        <v>9601</v>
      </c>
    </row>
    <row r="3169" spans="1:5" x14ac:dyDescent="0.25">
      <c r="A3169" s="4" t="s">
        <v>3881</v>
      </c>
      <c r="B3169" s="7">
        <v>166</v>
      </c>
      <c r="C3169" s="7">
        <v>1</v>
      </c>
      <c r="D3169" s="7" t="s">
        <v>9602</v>
      </c>
    </row>
    <row r="3170" spans="1:5" x14ac:dyDescent="0.25">
      <c r="A3170" s="4" t="s">
        <v>3882</v>
      </c>
      <c r="B3170" s="7">
        <v>173</v>
      </c>
      <c r="C3170" s="7">
        <v>0.74</v>
      </c>
      <c r="D3170" s="7" t="s">
        <v>9603</v>
      </c>
      <c r="E3170" s="7" t="s">
        <v>6537</v>
      </c>
    </row>
    <row r="3171" spans="1:5" x14ac:dyDescent="0.25">
      <c r="A3171" s="4" t="s">
        <v>3883</v>
      </c>
      <c r="B3171" s="7">
        <v>166</v>
      </c>
      <c r="C3171" s="7">
        <v>0.75</v>
      </c>
      <c r="D3171" s="7" t="s">
        <v>9604</v>
      </c>
      <c r="E3171" s="7" t="s">
        <v>9605</v>
      </c>
    </row>
    <row r="3172" spans="1:5" x14ac:dyDescent="0.25">
      <c r="A3172" s="4" t="s">
        <v>3884</v>
      </c>
      <c r="B3172" s="7">
        <v>166</v>
      </c>
      <c r="C3172" s="7">
        <v>1</v>
      </c>
      <c r="D3172" s="7" t="s">
        <v>9606</v>
      </c>
    </row>
    <row r="3173" spans="1:5" x14ac:dyDescent="0.25">
      <c r="A3173" s="4" t="s">
        <v>3885</v>
      </c>
      <c r="B3173" s="7">
        <v>166</v>
      </c>
      <c r="C3173" s="7">
        <v>1</v>
      </c>
      <c r="D3173" s="7" t="s">
        <v>9607</v>
      </c>
      <c r="E3173" s="7" t="s">
        <v>9608</v>
      </c>
    </row>
    <row r="3174" spans="1:5" x14ac:dyDescent="0.25">
      <c r="A3174" s="4" t="s">
        <v>3886</v>
      </c>
      <c r="B3174" s="7">
        <v>166</v>
      </c>
      <c r="C3174" s="7">
        <v>1</v>
      </c>
      <c r="D3174" s="7" t="s">
        <v>9609</v>
      </c>
    </row>
    <row r="3175" spans="1:5" x14ac:dyDescent="0.25">
      <c r="A3175" s="4" t="s">
        <v>3887</v>
      </c>
      <c r="B3175" s="7">
        <v>166</v>
      </c>
      <c r="C3175" s="7">
        <v>1</v>
      </c>
      <c r="D3175" s="7" t="s">
        <v>9610</v>
      </c>
    </row>
    <row r="3176" spans="1:5" x14ac:dyDescent="0.25">
      <c r="A3176" s="4" t="s">
        <v>3888</v>
      </c>
      <c r="B3176" s="7">
        <v>166</v>
      </c>
      <c r="C3176" s="7">
        <v>1</v>
      </c>
      <c r="D3176" s="7" t="s">
        <v>9611</v>
      </c>
    </row>
    <row r="3177" spans="1:5" x14ac:dyDescent="0.25">
      <c r="A3177" s="4" t="s">
        <v>3889</v>
      </c>
      <c r="B3177" s="7">
        <v>166</v>
      </c>
      <c r="C3177" s="7">
        <v>1</v>
      </c>
      <c r="D3177" s="7" t="s">
        <v>9612</v>
      </c>
    </row>
    <row r="3178" spans="1:5" x14ac:dyDescent="0.25">
      <c r="A3178" s="4" t="s">
        <v>3890</v>
      </c>
      <c r="B3178" s="7">
        <v>173</v>
      </c>
      <c r="C3178" s="7">
        <v>0.6</v>
      </c>
      <c r="D3178" s="7" t="s">
        <v>9613</v>
      </c>
    </row>
    <row r="3179" spans="1:5" x14ac:dyDescent="0.25">
      <c r="A3179" s="4" t="s">
        <v>3891</v>
      </c>
      <c r="B3179" s="7">
        <v>166</v>
      </c>
      <c r="C3179" s="7">
        <v>0.73</v>
      </c>
      <c r="D3179" s="7" t="s">
        <v>9614</v>
      </c>
    </row>
    <row r="3180" spans="1:5" x14ac:dyDescent="0.25">
      <c r="A3180" s="4" t="s">
        <v>3892</v>
      </c>
      <c r="B3180" s="7">
        <v>198</v>
      </c>
      <c r="C3180" s="7">
        <v>0.75</v>
      </c>
      <c r="D3180" s="7" t="s">
        <v>9615</v>
      </c>
      <c r="E3180" s="7" t="s">
        <v>6908</v>
      </c>
    </row>
    <row r="3181" spans="1:5" x14ac:dyDescent="0.25">
      <c r="A3181" s="4" t="s">
        <v>3893</v>
      </c>
      <c r="B3181" s="7">
        <v>170</v>
      </c>
      <c r="C3181" s="7">
        <v>0.8</v>
      </c>
      <c r="D3181" s="7" t="s">
        <v>9616</v>
      </c>
    </row>
    <row r="3182" spans="1:5" x14ac:dyDescent="0.25">
      <c r="A3182" s="4" t="s">
        <v>3894</v>
      </c>
      <c r="B3182" s="7">
        <v>111</v>
      </c>
      <c r="C3182" s="7">
        <v>0.67</v>
      </c>
      <c r="D3182" s="7" t="s">
        <v>9617</v>
      </c>
      <c r="E3182" s="7" t="s">
        <v>9618</v>
      </c>
    </row>
    <row r="3183" spans="1:5" x14ac:dyDescent="0.25">
      <c r="A3183" s="4" t="s">
        <v>3895</v>
      </c>
      <c r="B3183" s="7">
        <v>170</v>
      </c>
      <c r="C3183" s="7">
        <v>0.7</v>
      </c>
      <c r="D3183" s="7" t="s">
        <v>9619</v>
      </c>
    </row>
    <row r="3184" spans="1:5" x14ac:dyDescent="0.25">
      <c r="A3184" s="4" t="s">
        <v>3896</v>
      </c>
      <c r="B3184" s="7">
        <v>111</v>
      </c>
      <c r="C3184" s="7">
        <v>0.55000000000000004</v>
      </c>
      <c r="D3184" s="7" t="s">
        <v>9620</v>
      </c>
    </row>
    <row r="3185" spans="1:5" x14ac:dyDescent="0.25">
      <c r="A3185" s="4" t="s">
        <v>3897</v>
      </c>
      <c r="B3185" s="7">
        <v>111</v>
      </c>
      <c r="C3185" s="7">
        <v>0.59</v>
      </c>
      <c r="D3185" s="7" t="s">
        <v>9621</v>
      </c>
    </row>
    <row r="3186" spans="1:5" x14ac:dyDescent="0.25">
      <c r="A3186" s="4" t="s">
        <v>3898</v>
      </c>
      <c r="B3186" s="7">
        <v>176</v>
      </c>
      <c r="C3186" s="7">
        <v>0.61</v>
      </c>
      <c r="D3186" s="7" t="s">
        <v>9622</v>
      </c>
    </row>
    <row r="3187" spans="1:5" x14ac:dyDescent="0.25">
      <c r="A3187" s="4" t="s">
        <v>3899</v>
      </c>
      <c r="B3187" s="7">
        <v>111</v>
      </c>
      <c r="C3187" s="7">
        <v>0.5</v>
      </c>
      <c r="D3187" s="7" t="s">
        <v>9623</v>
      </c>
      <c r="E3187" s="7" t="s">
        <v>9624</v>
      </c>
    </row>
    <row r="3188" spans="1:5" x14ac:dyDescent="0.25">
      <c r="A3188" s="4" t="s">
        <v>3900</v>
      </c>
      <c r="B3188" s="7">
        <v>172</v>
      </c>
      <c r="C3188" s="7">
        <v>0.78</v>
      </c>
      <c r="D3188" s="7" t="s">
        <v>9625</v>
      </c>
      <c r="E3188" s="7" t="s">
        <v>9626</v>
      </c>
    </row>
    <row r="3189" spans="1:5" x14ac:dyDescent="0.25">
      <c r="A3189" s="4" t="s">
        <v>3901</v>
      </c>
      <c r="B3189" s="7">
        <v>165</v>
      </c>
      <c r="C3189" s="7">
        <v>1</v>
      </c>
      <c r="D3189" s="7" t="s">
        <v>9627</v>
      </c>
    </row>
    <row r="3190" spans="1:5" x14ac:dyDescent="0.25">
      <c r="A3190" s="4" t="s">
        <v>3902</v>
      </c>
      <c r="B3190" s="7">
        <v>165</v>
      </c>
      <c r="C3190" s="7">
        <v>1</v>
      </c>
      <c r="D3190" s="7" t="s">
        <v>9628</v>
      </c>
    </row>
    <row r="3191" spans="1:5" x14ac:dyDescent="0.25">
      <c r="A3191" s="4" t="s">
        <v>3903</v>
      </c>
      <c r="B3191" s="7">
        <v>172</v>
      </c>
      <c r="C3191" s="7">
        <v>0.68</v>
      </c>
      <c r="D3191" s="7" t="s">
        <v>9629</v>
      </c>
    </row>
    <row r="3192" spans="1:5" x14ac:dyDescent="0.25">
      <c r="A3192" s="4" t="s">
        <v>3904</v>
      </c>
      <c r="B3192" s="7">
        <v>172</v>
      </c>
      <c r="C3192" s="7">
        <v>0.74</v>
      </c>
      <c r="D3192" s="7" t="s">
        <v>9630</v>
      </c>
    </row>
    <row r="3193" spans="1:5" x14ac:dyDescent="0.25">
      <c r="A3193" s="4" t="s">
        <v>3905</v>
      </c>
      <c r="B3193" s="7">
        <v>165</v>
      </c>
      <c r="C3193" s="7">
        <v>0.99</v>
      </c>
      <c r="D3193" s="7" t="s">
        <v>9631</v>
      </c>
    </row>
    <row r="3194" spans="1:5" x14ac:dyDescent="0.25">
      <c r="A3194" s="4" t="s">
        <v>3906</v>
      </c>
      <c r="B3194" s="7">
        <v>165</v>
      </c>
      <c r="C3194" s="7">
        <v>0.92</v>
      </c>
      <c r="D3194" s="7" t="s">
        <v>9632</v>
      </c>
    </row>
    <row r="3195" spans="1:5" x14ac:dyDescent="0.25">
      <c r="A3195" s="4" t="s">
        <v>3907</v>
      </c>
      <c r="B3195" s="7">
        <v>165</v>
      </c>
      <c r="C3195" s="7">
        <v>0.99</v>
      </c>
      <c r="D3195" s="7" t="s">
        <v>9633</v>
      </c>
    </row>
    <row r="3196" spans="1:5" x14ac:dyDescent="0.25">
      <c r="A3196" s="4" t="s">
        <v>3908</v>
      </c>
      <c r="B3196" s="7">
        <v>165</v>
      </c>
      <c r="C3196" s="7">
        <v>1</v>
      </c>
      <c r="D3196" s="7" t="s">
        <v>9634</v>
      </c>
    </row>
    <row r="3197" spans="1:5" x14ac:dyDescent="0.25">
      <c r="A3197" s="4" t="s">
        <v>3909</v>
      </c>
      <c r="B3197" s="7">
        <v>165</v>
      </c>
      <c r="C3197" s="7">
        <v>1</v>
      </c>
      <c r="D3197" s="7" t="s">
        <v>9635</v>
      </c>
    </row>
    <row r="3198" spans="1:5" x14ac:dyDescent="0.25">
      <c r="A3198" s="4" t="s">
        <v>3910</v>
      </c>
      <c r="B3198" s="7">
        <v>165</v>
      </c>
      <c r="C3198" s="7">
        <v>1</v>
      </c>
      <c r="D3198" s="7" t="s">
        <v>9636</v>
      </c>
    </row>
    <row r="3199" spans="1:5" x14ac:dyDescent="0.25">
      <c r="A3199" s="4" t="s">
        <v>3911</v>
      </c>
      <c r="B3199" s="7">
        <v>165</v>
      </c>
      <c r="C3199" s="7">
        <v>1</v>
      </c>
      <c r="D3199" s="7" t="s">
        <v>9637</v>
      </c>
    </row>
    <row r="3200" spans="1:5" x14ac:dyDescent="0.25">
      <c r="A3200" s="4" t="s">
        <v>3912</v>
      </c>
      <c r="B3200" s="7">
        <v>172</v>
      </c>
      <c r="C3200" s="7">
        <v>0.73</v>
      </c>
      <c r="D3200" s="7" t="s">
        <v>9638</v>
      </c>
    </row>
    <row r="3201" spans="1:5" x14ac:dyDescent="0.25">
      <c r="A3201" s="4" t="s">
        <v>3913</v>
      </c>
      <c r="B3201" s="7">
        <v>165</v>
      </c>
      <c r="C3201" s="7">
        <v>1</v>
      </c>
      <c r="D3201" s="7" t="s">
        <v>9639</v>
      </c>
    </row>
    <row r="3202" spans="1:5" x14ac:dyDescent="0.25">
      <c r="A3202" s="4" t="s">
        <v>3914</v>
      </c>
      <c r="B3202" s="7">
        <v>172</v>
      </c>
      <c r="C3202" s="7">
        <v>0.68</v>
      </c>
      <c r="D3202" s="7" t="s">
        <v>9640</v>
      </c>
    </row>
    <row r="3203" spans="1:5" x14ac:dyDescent="0.25">
      <c r="A3203" s="4" t="s">
        <v>3915</v>
      </c>
      <c r="B3203" s="7">
        <v>165</v>
      </c>
      <c r="C3203" s="7">
        <v>1</v>
      </c>
      <c r="D3203" s="7" t="s">
        <v>9641</v>
      </c>
    </row>
    <row r="3204" spans="1:5" x14ac:dyDescent="0.25">
      <c r="A3204" s="4" t="s">
        <v>3916</v>
      </c>
      <c r="B3204" s="7">
        <v>178</v>
      </c>
      <c r="C3204" s="7">
        <v>0.86</v>
      </c>
      <c r="D3204" s="7" t="s">
        <v>9642</v>
      </c>
      <c r="E3204" s="7" t="s">
        <v>9643</v>
      </c>
    </row>
    <row r="3205" spans="1:5" x14ac:dyDescent="0.25">
      <c r="A3205" s="4" t="s">
        <v>3917</v>
      </c>
      <c r="B3205" s="7">
        <v>172</v>
      </c>
      <c r="C3205" s="7">
        <v>0.79</v>
      </c>
      <c r="D3205" s="7" t="s">
        <v>9644</v>
      </c>
      <c r="E3205" s="7" t="s">
        <v>9645</v>
      </c>
    </row>
    <row r="3206" spans="1:5" x14ac:dyDescent="0.25">
      <c r="A3206" s="4" t="s">
        <v>3918</v>
      </c>
      <c r="B3206" s="7">
        <v>165</v>
      </c>
      <c r="C3206" s="7">
        <v>1</v>
      </c>
      <c r="D3206" s="7" t="s">
        <v>9646</v>
      </c>
    </row>
    <row r="3207" spans="1:5" x14ac:dyDescent="0.25">
      <c r="A3207" s="4" t="s">
        <v>3919</v>
      </c>
      <c r="B3207" s="7">
        <v>172</v>
      </c>
      <c r="C3207" s="7">
        <v>0.84</v>
      </c>
      <c r="D3207" s="7" t="s">
        <v>9647</v>
      </c>
    </row>
    <row r="3208" spans="1:5" x14ac:dyDescent="0.25">
      <c r="A3208" s="4" t="s">
        <v>3920</v>
      </c>
      <c r="B3208" s="7">
        <v>165</v>
      </c>
      <c r="C3208" s="7">
        <v>0.66</v>
      </c>
      <c r="D3208" s="7" t="s">
        <v>9648</v>
      </c>
    </row>
    <row r="3209" spans="1:5" x14ac:dyDescent="0.25">
      <c r="A3209" s="4" t="s">
        <v>3921</v>
      </c>
      <c r="B3209" s="7">
        <v>172</v>
      </c>
      <c r="C3209" s="7">
        <v>0.77</v>
      </c>
      <c r="D3209" s="7" t="s">
        <v>9649</v>
      </c>
    </row>
    <row r="3210" spans="1:5" x14ac:dyDescent="0.25">
      <c r="A3210" s="4" t="s">
        <v>3922</v>
      </c>
      <c r="B3210" s="7">
        <v>156</v>
      </c>
      <c r="C3210" s="7">
        <v>0.79</v>
      </c>
      <c r="D3210" s="7" t="s">
        <v>9650</v>
      </c>
      <c r="E3210" s="7" t="s">
        <v>5168</v>
      </c>
    </row>
    <row r="3211" spans="1:5" x14ac:dyDescent="0.25">
      <c r="A3211" s="4" t="s">
        <v>3923</v>
      </c>
      <c r="B3211" s="7">
        <v>172</v>
      </c>
      <c r="C3211" s="7">
        <v>0.54</v>
      </c>
      <c r="D3211" s="7" t="s">
        <v>9651</v>
      </c>
    </row>
    <row r="3212" spans="1:5" x14ac:dyDescent="0.25">
      <c r="A3212" s="4" t="s">
        <v>3924</v>
      </c>
      <c r="B3212" s="7">
        <v>165</v>
      </c>
      <c r="C3212" s="7">
        <v>1</v>
      </c>
      <c r="D3212" s="7" t="s">
        <v>9652</v>
      </c>
    </row>
    <row r="3213" spans="1:5" x14ac:dyDescent="0.25">
      <c r="A3213" s="4" t="s">
        <v>3925</v>
      </c>
      <c r="B3213" s="7">
        <v>165</v>
      </c>
      <c r="C3213" s="7">
        <v>1</v>
      </c>
      <c r="D3213" s="7" t="s">
        <v>9653</v>
      </c>
    </row>
    <row r="3214" spans="1:5" x14ac:dyDescent="0.25">
      <c r="A3214" s="4" t="s">
        <v>3926</v>
      </c>
      <c r="B3214" s="7">
        <v>172</v>
      </c>
      <c r="C3214" s="7">
        <v>0.68</v>
      </c>
      <c r="D3214" s="7" t="s">
        <v>9654</v>
      </c>
    </row>
    <row r="3215" spans="1:5" x14ac:dyDescent="0.25">
      <c r="A3215" s="4" t="s">
        <v>3927</v>
      </c>
      <c r="B3215" s="7">
        <v>156</v>
      </c>
      <c r="C3215" s="7">
        <v>0.75</v>
      </c>
      <c r="D3215" s="7" t="s">
        <v>9655</v>
      </c>
    </row>
    <row r="3216" spans="1:5" x14ac:dyDescent="0.25">
      <c r="A3216" s="4" t="s">
        <v>3928</v>
      </c>
      <c r="B3216" s="7">
        <v>165</v>
      </c>
      <c r="C3216" s="7">
        <v>1</v>
      </c>
      <c r="D3216" s="7" t="s">
        <v>9656</v>
      </c>
    </row>
    <row r="3217" spans="1:5" x14ac:dyDescent="0.25">
      <c r="A3217" s="4" t="s">
        <v>3929</v>
      </c>
      <c r="B3217" s="7">
        <v>172</v>
      </c>
      <c r="C3217" s="7">
        <v>0.63</v>
      </c>
      <c r="D3217" s="7" t="s">
        <v>9657</v>
      </c>
      <c r="E3217" s="7" t="s">
        <v>9658</v>
      </c>
    </row>
    <row r="3218" spans="1:5" x14ac:dyDescent="0.25">
      <c r="A3218" s="4" t="s">
        <v>3930</v>
      </c>
      <c r="B3218" s="7">
        <v>165</v>
      </c>
      <c r="C3218" s="7">
        <v>0.53</v>
      </c>
      <c r="D3218" s="7" t="s">
        <v>9659</v>
      </c>
      <c r="E3218" s="7" t="s">
        <v>5187</v>
      </c>
    </row>
    <row r="3219" spans="1:5" x14ac:dyDescent="0.25">
      <c r="A3219" s="4" t="s">
        <v>3931</v>
      </c>
      <c r="B3219" s="7">
        <v>165</v>
      </c>
      <c r="C3219" s="7">
        <v>1</v>
      </c>
      <c r="D3219" s="7" t="s">
        <v>9660</v>
      </c>
      <c r="E3219" s="7" t="s">
        <v>5191</v>
      </c>
    </row>
    <row r="3220" spans="1:5" x14ac:dyDescent="0.25">
      <c r="A3220" s="4" t="s">
        <v>3932</v>
      </c>
      <c r="B3220" s="7">
        <v>172</v>
      </c>
      <c r="C3220" s="7">
        <v>0.77</v>
      </c>
      <c r="D3220" s="7" t="s">
        <v>9661</v>
      </c>
    </row>
    <row r="3221" spans="1:5" x14ac:dyDescent="0.25">
      <c r="A3221" s="4" t="s">
        <v>3933</v>
      </c>
      <c r="B3221" s="7">
        <v>165</v>
      </c>
      <c r="C3221" s="7">
        <v>1</v>
      </c>
      <c r="D3221" s="7" t="s">
        <v>9662</v>
      </c>
    </row>
    <row r="3222" spans="1:5" x14ac:dyDescent="0.25">
      <c r="A3222" s="4" t="s">
        <v>3934</v>
      </c>
      <c r="B3222" s="7">
        <v>165</v>
      </c>
      <c r="C3222" s="7">
        <v>0.56000000000000005</v>
      </c>
      <c r="D3222" s="7" t="s">
        <v>9663</v>
      </c>
    </row>
    <row r="3223" spans="1:5" x14ac:dyDescent="0.25">
      <c r="A3223" s="4" t="s">
        <v>3935</v>
      </c>
      <c r="B3223" s="7">
        <v>116</v>
      </c>
      <c r="C3223" s="7">
        <v>0.59</v>
      </c>
      <c r="D3223" s="7" t="s">
        <v>9664</v>
      </c>
    </row>
    <row r="3224" spans="1:5" x14ac:dyDescent="0.25">
      <c r="A3224" s="4" t="s">
        <v>3936</v>
      </c>
      <c r="B3224" s="7">
        <v>165</v>
      </c>
      <c r="C3224" s="7">
        <v>1</v>
      </c>
      <c r="D3224" s="7" t="s">
        <v>9665</v>
      </c>
      <c r="E3224" s="7" t="s">
        <v>9666</v>
      </c>
    </row>
    <row r="3225" spans="1:5" x14ac:dyDescent="0.25">
      <c r="A3225" s="4" t="s">
        <v>3937</v>
      </c>
      <c r="B3225" s="7">
        <v>172</v>
      </c>
      <c r="C3225" s="7">
        <v>0.77</v>
      </c>
      <c r="D3225" s="7" t="s">
        <v>9667</v>
      </c>
    </row>
    <row r="3226" spans="1:5" x14ac:dyDescent="0.25">
      <c r="A3226" s="4" t="s">
        <v>3938</v>
      </c>
      <c r="B3226" s="7">
        <v>172</v>
      </c>
      <c r="C3226" s="7">
        <v>0.71</v>
      </c>
      <c r="D3226" s="7" t="s">
        <v>9668</v>
      </c>
    </row>
    <row r="3227" spans="1:5" x14ac:dyDescent="0.25">
      <c r="A3227" s="4" t="s">
        <v>3939</v>
      </c>
      <c r="B3227" s="7">
        <v>172</v>
      </c>
      <c r="C3227" s="7">
        <v>0.71</v>
      </c>
      <c r="D3227" s="7" t="s">
        <v>9669</v>
      </c>
    </row>
    <row r="3228" spans="1:5" x14ac:dyDescent="0.25">
      <c r="A3228" s="4" t="s">
        <v>3940</v>
      </c>
      <c r="B3228" s="7">
        <v>165</v>
      </c>
      <c r="C3228" s="7">
        <v>0.99</v>
      </c>
      <c r="D3228" s="7" t="s">
        <v>9670</v>
      </c>
    </row>
    <row r="3229" spans="1:5" x14ac:dyDescent="0.25">
      <c r="A3229" s="4" t="s">
        <v>3941</v>
      </c>
      <c r="B3229" s="7">
        <v>165</v>
      </c>
      <c r="C3229" s="7">
        <v>0.99</v>
      </c>
      <c r="D3229" s="7" t="s">
        <v>9671</v>
      </c>
    </row>
    <row r="3230" spans="1:5" x14ac:dyDescent="0.25">
      <c r="A3230" s="4" t="s">
        <v>3942</v>
      </c>
      <c r="B3230" s="7">
        <v>140</v>
      </c>
      <c r="C3230" s="7">
        <v>1</v>
      </c>
      <c r="D3230" s="7" t="s">
        <v>9672</v>
      </c>
    </row>
    <row r="3231" spans="1:5" x14ac:dyDescent="0.25">
      <c r="A3231" s="4" t="s">
        <v>3943</v>
      </c>
      <c r="B3231" s="7">
        <v>138</v>
      </c>
      <c r="C3231" s="7">
        <v>0.99</v>
      </c>
      <c r="D3231" s="7" t="s">
        <v>9673</v>
      </c>
    </row>
    <row r="3232" spans="1:5" x14ac:dyDescent="0.25">
      <c r="A3232" s="4" t="s">
        <v>3944</v>
      </c>
      <c r="B3232" s="7">
        <v>140</v>
      </c>
      <c r="C3232" s="7">
        <v>1</v>
      </c>
      <c r="D3232" s="7" t="s">
        <v>9674</v>
      </c>
    </row>
    <row r="3233" spans="1:5" x14ac:dyDescent="0.25">
      <c r="A3233" s="4" t="s">
        <v>3945</v>
      </c>
      <c r="B3233" s="7">
        <v>140</v>
      </c>
      <c r="C3233" s="7">
        <v>0.61</v>
      </c>
      <c r="D3233" s="7" t="s">
        <v>9675</v>
      </c>
    </row>
    <row r="3234" spans="1:5" x14ac:dyDescent="0.25">
      <c r="A3234" s="4" t="s">
        <v>3946</v>
      </c>
      <c r="B3234" s="7">
        <v>138</v>
      </c>
      <c r="C3234" s="7">
        <v>0.8</v>
      </c>
      <c r="D3234" s="7" t="s">
        <v>9676</v>
      </c>
    </row>
    <row r="3235" spans="1:5" x14ac:dyDescent="0.25">
      <c r="A3235" s="4" t="s">
        <v>3947</v>
      </c>
      <c r="B3235" s="7">
        <v>140</v>
      </c>
      <c r="C3235" s="7">
        <v>0.98</v>
      </c>
      <c r="D3235" s="7" t="s">
        <v>9677</v>
      </c>
    </row>
    <row r="3236" spans="1:5" x14ac:dyDescent="0.25">
      <c r="A3236" s="4" t="s">
        <v>3948</v>
      </c>
      <c r="B3236" s="7">
        <v>189</v>
      </c>
      <c r="C3236" s="7">
        <v>0.95</v>
      </c>
      <c r="D3236" s="7" t="s">
        <v>9678</v>
      </c>
      <c r="E3236" s="7" t="s">
        <v>5277</v>
      </c>
    </row>
    <row r="3237" spans="1:5" x14ac:dyDescent="0.25">
      <c r="A3237" s="4" t="s">
        <v>3949</v>
      </c>
      <c r="B3237" s="7" t="s">
        <v>88</v>
      </c>
      <c r="C3237" s="7">
        <v>0.96</v>
      </c>
      <c r="D3237" s="7" t="s">
        <v>9679</v>
      </c>
    </row>
    <row r="3238" spans="1:5" x14ac:dyDescent="0.25">
      <c r="A3238" s="4" t="s">
        <v>3950</v>
      </c>
      <c r="B3238" s="7">
        <v>140</v>
      </c>
      <c r="C3238" s="7">
        <v>1</v>
      </c>
      <c r="D3238" s="7" t="s">
        <v>9680</v>
      </c>
    </row>
    <row r="3239" spans="1:5" x14ac:dyDescent="0.25">
      <c r="A3239" s="4" t="s">
        <v>3951</v>
      </c>
      <c r="B3239" s="7">
        <v>140</v>
      </c>
      <c r="C3239" s="7">
        <v>1</v>
      </c>
      <c r="D3239" s="7" t="s">
        <v>9681</v>
      </c>
    </row>
    <row r="3240" spans="1:5" x14ac:dyDescent="0.25">
      <c r="A3240" s="4" t="s">
        <v>3952</v>
      </c>
      <c r="B3240" s="7">
        <v>140</v>
      </c>
      <c r="C3240" s="7">
        <v>1</v>
      </c>
      <c r="D3240" s="7" t="s">
        <v>9682</v>
      </c>
    </row>
    <row r="3241" spans="1:5" x14ac:dyDescent="0.25">
      <c r="A3241" s="4" t="s">
        <v>3953</v>
      </c>
      <c r="B3241" s="7">
        <v>140</v>
      </c>
      <c r="C3241" s="7">
        <v>1</v>
      </c>
      <c r="D3241" s="7" t="s">
        <v>9683</v>
      </c>
    </row>
    <row r="3242" spans="1:5" x14ac:dyDescent="0.25">
      <c r="A3242" s="4" t="s">
        <v>3954</v>
      </c>
      <c r="B3242" s="7">
        <v>140</v>
      </c>
      <c r="C3242" s="7">
        <v>1</v>
      </c>
      <c r="D3242" s="7" t="s">
        <v>9684</v>
      </c>
    </row>
    <row r="3243" spans="1:5" x14ac:dyDescent="0.25">
      <c r="A3243" s="4" t="s">
        <v>3955</v>
      </c>
      <c r="B3243" s="7">
        <v>140</v>
      </c>
      <c r="C3243" s="7">
        <v>1</v>
      </c>
      <c r="D3243" s="7" t="s">
        <v>9685</v>
      </c>
    </row>
    <row r="3244" spans="1:5" x14ac:dyDescent="0.25">
      <c r="A3244" s="4" t="s">
        <v>3956</v>
      </c>
      <c r="B3244" s="7">
        <v>140</v>
      </c>
      <c r="C3244" s="7">
        <v>1</v>
      </c>
      <c r="D3244" s="7" t="s">
        <v>9686</v>
      </c>
    </row>
    <row r="3245" spans="1:5" x14ac:dyDescent="0.25">
      <c r="A3245" s="4" t="s">
        <v>3957</v>
      </c>
      <c r="B3245" s="7">
        <v>140</v>
      </c>
      <c r="C3245" s="7">
        <v>1</v>
      </c>
      <c r="D3245" s="7" t="s">
        <v>9687</v>
      </c>
    </row>
    <row r="3246" spans="1:5" x14ac:dyDescent="0.25">
      <c r="A3246" s="4" t="s">
        <v>3958</v>
      </c>
      <c r="B3246" s="7">
        <v>140</v>
      </c>
      <c r="C3246" s="7">
        <v>0.6</v>
      </c>
      <c r="D3246" s="7" t="s">
        <v>9688</v>
      </c>
    </row>
    <row r="3247" spans="1:5" x14ac:dyDescent="0.25">
      <c r="A3247" s="4" t="s">
        <v>3959</v>
      </c>
      <c r="B3247" s="7">
        <v>176</v>
      </c>
      <c r="C3247" s="7">
        <v>0.62</v>
      </c>
      <c r="D3247" s="7" t="s">
        <v>9689</v>
      </c>
    </row>
    <row r="3248" spans="1:5" x14ac:dyDescent="0.25">
      <c r="A3248" s="4" t="s">
        <v>3960</v>
      </c>
      <c r="B3248" s="7">
        <v>140</v>
      </c>
      <c r="C3248" s="7">
        <v>1</v>
      </c>
      <c r="D3248" s="7" t="s">
        <v>9690</v>
      </c>
      <c r="E3248" s="7" t="s">
        <v>9691</v>
      </c>
    </row>
    <row r="3249" spans="1:5" x14ac:dyDescent="0.25">
      <c r="A3249" s="4" t="s">
        <v>3961</v>
      </c>
      <c r="B3249" s="7">
        <v>159</v>
      </c>
      <c r="C3249" s="7">
        <v>0.96</v>
      </c>
      <c r="D3249" s="7" t="s">
        <v>9692</v>
      </c>
    </row>
    <row r="3250" spans="1:5" x14ac:dyDescent="0.25">
      <c r="A3250" s="4" t="s">
        <v>3962</v>
      </c>
      <c r="B3250" s="7">
        <v>139</v>
      </c>
      <c r="C3250" s="7">
        <v>0.66</v>
      </c>
      <c r="D3250" s="7" t="s">
        <v>9693</v>
      </c>
    </row>
    <row r="3251" spans="1:5" x14ac:dyDescent="0.25">
      <c r="A3251" s="4" t="s">
        <v>3963</v>
      </c>
      <c r="B3251" s="7">
        <v>156</v>
      </c>
      <c r="C3251" s="7">
        <v>0.74</v>
      </c>
      <c r="D3251" s="7" t="s">
        <v>9694</v>
      </c>
    </row>
    <row r="3252" spans="1:5" x14ac:dyDescent="0.25">
      <c r="A3252" s="4" t="s">
        <v>3964</v>
      </c>
      <c r="B3252" s="7">
        <v>175</v>
      </c>
      <c r="C3252" s="7">
        <v>0.78</v>
      </c>
      <c r="D3252" s="7" t="s">
        <v>9695</v>
      </c>
    </row>
    <row r="3253" spans="1:5" x14ac:dyDescent="0.25">
      <c r="A3253" s="4" t="s">
        <v>3965</v>
      </c>
      <c r="B3253" s="7">
        <v>148</v>
      </c>
      <c r="C3253" s="7">
        <v>0.98</v>
      </c>
      <c r="D3253" s="7" t="s">
        <v>9696</v>
      </c>
      <c r="E3253" s="7" t="s">
        <v>5323</v>
      </c>
    </row>
    <row r="3254" spans="1:5" x14ac:dyDescent="0.25">
      <c r="A3254" s="4" t="s">
        <v>3966</v>
      </c>
      <c r="B3254" s="7">
        <v>113</v>
      </c>
      <c r="C3254" s="7">
        <v>1</v>
      </c>
      <c r="D3254" s="7" t="s">
        <v>9697</v>
      </c>
    </row>
    <row r="3255" spans="1:5" x14ac:dyDescent="0.25">
      <c r="A3255" s="4" t="s">
        <v>3967</v>
      </c>
      <c r="B3255" s="7">
        <v>159</v>
      </c>
      <c r="C3255" s="7">
        <v>0.51</v>
      </c>
      <c r="D3255" s="7" t="s">
        <v>9698</v>
      </c>
    </row>
    <row r="3256" spans="1:5" x14ac:dyDescent="0.25">
      <c r="A3256" s="4" t="s">
        <v>3968</v>
      </c>
      <c r="B3256" s="7">
        <v>186</v>
      </c>
      <c r="C3256" s="7">
        <v>0.54</v>
      </c>
      <c r="D3256" s="7" t="s">
        <v>9699</v>
      </c>
    </row>
    <row r="3257" spans="1:5" x14ac:dyDescent="0.25">
      <c r="A3257" s="4" t="s">
        <v>3969</v>
      </c>
      <c r="B3257" s="7">
        <v>186</v>
      </c>
      <c r="C3257" s="7">
        <v>0.66</v>
      </c>
      <c r="D3257" s="7" t="s">
        <v>9700</v>
      </c>
    </row>
    <row r="3258" spans="1:5" x14ac:dyDescent="0.25">
      <c r="A3258" s="4" t="s">
        <v>3970</v>
      </c>
      <c r="B3258" s="7">
        <v>159</v>
      </c>
      <c r="C3258" s="7">
        <v>0.85</v>
      </c>
      <c r="D3258" s="7" t="s">
        <v>9701</v>
      </c>
      <c r="E3258" s="7" t="s">
        <v>6111</v>
      </c>
    </row>
    <row r="3259" spans="1:5" x14ac:dyDescent="0.25">
      <c r="A3259" s="4" t="s">
        <v>3971</v>
      </c>
      <c r="B3259" s="7">
        <v>196</v>
      </c>
      <c r="C3259" s="7">
        <v>0.6</v>
      </c>
      <c r="D3259" s="7" t="s">
        <v>9702</v>
      </c>
    </row>
    <row r="3260" spans="1:5" x14ac:dyDescent="0.25">
      <c r="A3260" s="4" t="s">
        <v>3972</v>
      </c>
      <c r="B3260" s="7">
        <v>169</v>
      </c>
      <c r="C3260" s="7">
        <v>0.71</v>
      </c>
      <c r="D3260" s="7" t="s">
        <v>9703</v>
      </c>
    </row>
    <row r="3261" spans="1:5" x14ac:dyDescent="0.25">
      <c r="A3261" s="4" t="s">
        <v>3973</v>
      </c>
      <c r="B3261" s="7">
        <v>169</v>
      </c>
      <c r="C3261" s="7">
        <v>0.93</v>
      </c>
      <c r="D3261" s="7" t="s">
        <v>9704</v>
      </c>
    </row>
    <row r="3262" spans="1:5" x14ac:dyDescent="0.25">
      <c r="A3262" s="4" t="s">
        <v>3974</v>
      </c>
      <c r="B3262" s="7">
        <v>169</v>
      </c>
      <c r="C3262" s="7">
        <v>0.81</v>
      </c>
      <c r="D3262" s="7" t="s">
        <v>9705</v>
      </c>
    </row>
    <row r="3263" spans="1:5" x14ac:dyDescent="0.25">
      <c r="A3263" s="4" t="s">
        <v>3975</v>
      </c>
      <c r="B3263" s="7">
        <v>169</v>
      </c>
      <c r="C3263" s="7">
        <v>0.81</v>
      </c>
      <c r="D3263" s="7" t="s">
        <v>9706</v>
      </c>
    </row>
    <row r="3264" spans="1:5" x14ac:dyDescent="0.25">
      <c r="A3264" s="4" t="s">
        <v>3976</v>
      </c>
      <c r="B3264" s="7">
        <v>175</v>
      </c>
      <c r="C3264" s="7">
        <v>0.76</v>
      </c>
      <c r="D3264" s="7" t="s">
        <v>9707</v>
      </c>
    </row>
    <row r="3265" spans="1:5" x14ac:dyDescent="0.25">
      <c r="A3265" s="4" t="s">
        <v>3977</v>
      </c>
      <c r="B3265" s="7">
        <v>169</v>
      </c>
      <c r="C3265" s="7">
        <v>0.81</v>
      </c>
      <c r="D3265" s="7" t="s">
        <v>9708</v>
      </c>
    </row>
    <row r="3266" spans="1:5" x14ac:dyDescent="0.25">
      <c r="A3266" s="4" t="s">
        <v>3978</v>
      </c>
      <c r="B3266" s="7">
        <v>141</v>
      </c>
      <c r="C3266" s="7">
        <v>0.95</v>
      </c>
      <c r="D3266" s="7" t="s">
        <v>9709</v>
      </c>
    </row>
    <row r="3267" spans="1:5" x14ac:dyDescent="0.25">
      <c r="A3267" s="4" t="s">
        <v>3979</v>
      </c>
      <c r="B3267" s="7">
        <v>196</v>
      </c>
      <c r="C3267" s="7">
        <v>0.63</v>
      </c>
      <c r="D3267" s="7" t="s">
        <v>9710</v>
      </c>
      <c r="E3267" s="7" t="s">
        <v>6569</v>
      </c>
    </row>
    <row r="3268" spans="1:5" x14ac:dyDescent="0.25">
      <c r="A3268" s="4" t="s">
        <v>3980</v>
      </c>
      <c r="B3268" s="7">
        <v>183</v>
      </c>
      <c r="C3268" s="7">
        <v>0.61</v>
      </c>
      <c r="D3268" s="7" t="s">
        <v>9711</v>
      </c>
    </row>
    <row r="3269" spans="1:5" x14ac:dyDescent="0.25">
      <c r="A3269" s="4" t="s">
        <v>3981</v>
      </c>
      <c r="B3269" s="7">
        <v>169</v>
      </c>
      <c r="C3269" s="7">
        <v>0.75</v>
      </c>
      <c r="D3269" s="7" t="s">
        <v>9712</v>
      </c>
    </row>
    <row r="3270" spans="1:5" x14ac:dyDescent="0.25">
      <c r="A3270" s="4" t="s">
        <v>3982</v>
      </c>
      <c r="B3270" s="7">
        <v>188</v>
      </c>
      <c r="C3270" s="7">
        <v>0.8</v>
      </c>
      <c r="D3270" s="7" t="s">
        <v>9713</v>
      </c>
      <c r="E3270" s="7" t="s">
        <v>6361</v>
      </c>
    </row>
    <row r="3271" spans="1:5" x14ac:dyDescent="0.25">
      <c r="A3271" s="4" t="s">
        <v>3983</v>
      </c>
      <c r="B3271" s="7">
        <v>186</v>
      </c>
      <c r="C3271" s="7">
        <v>0.79</v>
      </c>
      <c r="D3271" s="7" t="s">
        <v>9714</v>
      </c>
    </row>
    <row r="3272" spans="1:5" x14ac:dyDescent="0.25">
      <c r="A3272" s="4" t="s">
        <v>3984</v>
      </c>
      <c r="B3272" s="7">
        <v>148</v>
      </c>
      <c r="C3272" s="7">
        <v>0.73</v>
      </c>
      <c r="D3272" s="7" t="s">
        <v>9715</v>
      </c>
    </row>
    <row r="3273" spans="1:5" x14ac:dyDescent="0.25">
      <c r="A3273" s="4" t="s">
        <v>3985</v>
      </c>
      <c r="B3273" s="7" t="s">
        <v>131</v>
      </c>
      <c r="C3273" s="7">
        <v>0.57999999999999996</v>
      </c>
      <c r="D3273" s="7" t="s">
        <v>9716</v>
      </c>
    </row>
    <row r="3274" spans="1:5" x14ac:dyDescent="0.25">
      <c r="A3274" s="4" t="s">
        <v>3986</v>
      </c>
      <c r="B3274" s="7">
        <v>191</v>
      </c>
      <c r="C3274" s="7">
        <v>0.92</v>
      </c>
      <c r="D3274" s="7" t="s">
        <v>9717</v>
      </c>
    </row>
    <row r="3275" spans="1:5" x14ac:dyDescent="0.25">
      <c r="A3275" s="4" t="s">
        <v>3987</v>
      </c>
      <c r="B3275" s="7">
        <v>147</v>
      </c>
      <c r="C3275" s="7">
        <v>1</v>
      </c>
      <c r="D3275" s="7" t="s">
        <v>9718</v>
      </c>
      <c r="E3275" s="7" t="s">
        <v>6981</v>
      </c>
    </row>
    <row r="3276" spans="1:5" x14ac:dyDescent="0.25">
      <c r="A3276" s="4" t="s">
        <v>3988</v>
      </c>
      <c r="B3276" s="7">
        <v>115</v>
      </c>
      <c r="C3276" s="7">
        <v>1</v>
      </c>
      <c r="D3276" s="7" t="s">
        <v>9719</v>
      </c>
    </row>
    <row r="3277" spans="1:5" x14ac:dyDescent="0.25">
      <c r="A3277" s="4" t="s">
        <v>3989</v>
      </c>
      <c r="B3277" s="7">
        <v>147</v>
      </c>
      <c r="C3277" s="7">
        <v>1</v>
      </c>
      <c r="D3277" s="7" t="s">
        <v>9720</v>
      </c>
    </row>
    <row r="3278" spans="1:5" x14ac:dyDescent="0.25">
      <c r="A3278" s="4" t="s">
        <v>3990</v>
      </c>
      <c r="B3278" s="7" t="s">
        <v>650</v>
      </c>
      <c r="C3278" s="7">
        <v>0.56999999999999995</v>
      </c>
      <c r="D3278" s="7" t="s">
        <v>9721</v>
      </c>
      <c r="E3278" s="7" t="s">
        <v>9722</v>
      </c>
    </row>
    <row r="3279" spans="1:5" x14ac:dyDescent="0.25">
      <c r="A3279" s="4" t="s">
        <v>3991</v>
      </c>
      <c r="B3279" s="7">
        <v>187</v>
      </c>
      <c r="C3279" s="7">
        <v>0.78</v>
      </c>
      <c r="D3279" s="7" t="s">
        <v>9723</v>
      </c>
    </row>
    <row r="3280" spans="1:5" x14ac:dyDescent="0.25">
      <c r="A3280" s="4" t="s">
        <v>3992</v>
      </c>
      <c r="B3280" s="7">
        <v>139</v>
      </c>
      <c r="C3280" s="7">
        <v>0.98</v>
      </c>
      <c r="D3280" s="7" t="s">
        <v>9724</v>
      </c>
    </row>
    <row r="3281" spans="1:5" x14ac:dyDescent="0.25">
      <c r="A3281" s="4" t="s">
        <v>3993</v>
      </c>
      <c r="B3281" s="7">
        <v>164</v>
      </c>
      <c r="C3281" s="7">
        <v>0.78</v>
      </c>
      <c r="D3281" s="7" t="s">
        <v>9725</v>
      </c>
    </row>
    <row r="3282" spans="1:5" x14ac:dyDescent="0.25">
      <c r="A3282" s="4" t="s">
        <v>3994</v>
      </c>
      <c r="B3282" s="7">
        <v>190</v>
      </c>
      <c r="C3282" s="7">
        <v>0.94</v>
      </c>
      <c r="D3282" s="7" t="s">
        <v>9726</v>
      </c>
    </row>
    <row r="3283" spans="1:5" x14ac:dyDescent="0.25">
      <c r="A3283" s="4" t="s">
        <v>3995</v>
      </c>
      <c r="B3283" s="7">
        <v>139</v>
      </c>
      <c r="C3283" s="7">
        <v>0.77</v>
      </c>
      <c r="D3283" s="7" t="s">
        <v>9727</v>
      </c>
    </row>
    <row r="3284" spans="1:5" x14ac:dyDescent="0.25">
      <c r="A3284" s="4" t="s">
        <v>3996</v>
      </c>
      <c r="B3284" s="7">
        <v>139</v>
      </c>
      <c r="C3284" s="7">
        <v>0.78</v>
      </c>
      <c r="D3284" s="7" t="s">
        <v>9728</v>
      </c>
    </row>
    <row r="3285" spans="1:5" x14ac:dyDescent="0.25">
      <c r="A3285" s="4" t="s">
        <v>3997</v>
      </c>
      <c r="B3285" s="7">
        <v>139</v>
      </c>
      <c r="C3285" s="7">
        <v>0.77</v>
      </c>
      <c r="D3285" s="7" t="s">
        <v>9729</v>
      </c>
    </row>
    <row r="3286" spans="1:5" x14ac:dyDescent="0.25">
      <c r="A3286" s="4" t="s">
        <v>3998</v>
      </c>
      <c r="B3286" s="7">
        <v>191</v>
      </c>
      <c r="C3286" s="7">
        <v>0.8</v>
      </c>
      <c r="D3286" s="7" t="s">
        <v>9730</v>
      </c>
    </row>
    <row r="3287" spans="1:5" x14ac:dyDescent="0.25">
      <c r="A3287" s="4" t="s">
        <v>3999</v>
      </c>
      <c r="B3287" s="7">
        <v>129</v>
      </c>
      <c r="C3287" s="7">
        <v>0.53</v>
      </c>
      <c r="D3287" s="7" t="s">
        <v>9731</v>
      </c>
      <c r="E3287" s="7" t="s">
        <v>6600</v>
      </c>
    </row>
    <row r="3288" spans="1:5" x14ac:dyDescent="0.25">
      <c r="A3288" s="4" t="s">
        <v>4000</v>
      </c>
      <c r="B3288" s="7">
        <v>162</v>
      </c>
      <c r="C3288" s="7">
        <v>0.63</v>
      </c>
      <c r="D3288" s="7" t="s">
        <v>9732</v>
      </c>
    </row>
    <row r="3289" spans="1:5" x14ac:dyDescent="0.25">
      <c r="A3289" s="4" t="s">
        <v>4001</v>
      </c>
      <c r="B3289" s="7">
        <v>176</v>
      </c>
      <c r="C3289" s="7">
        <v>0.68</v>
      </c>
      <c r="D3289" s="7" t="s">
        <v>9733</v>
      </c>
    </row>
    <row r="3290" spans="1:5" x14ac:dyDescent="0.25">
      <c r="A3290" s="4" t="s">
        <v>4002</v>
      </c>
      <c r="B3290" s="7">
        <v>175</v>
      </c>
      <c r="C3290" s="7">
        <v>0.71</v>
      </c>
      <c r="D3290" s="7" t="s">
        <v>9734</v>
      </c>
    </row>
    <row r="3291" spans="1:5" x14ac:dyDescent="0.25">
      <c r="A3291" s="4" t="s">
        <v>4003</v>
      </c>
      <c r="B3291" s="7">
        <v>175</v>
      </c>
      <c r="C3291" s="7">
        <v>0.83</v>
      </c>
      <c r="D3291" s="7" t="s">
        <v>9735</v>
      </c>
    </row>
    <row r="3292" spans="1:5" x14ac:dyDescent="0.25">
      <c r="A3292" s="4" t="s">
        <v>4004</v>
      </c>
      <c r="B3292" s="7">
        <v>148</v>
      </c>
      <c r="C3292" s="7">
        <v>0.75</v>
      </c>
      <c r="D3292" s="7" t="s">
        <v>9736</v>
      </c>
      <c r="E3292" s="7" t="s">
        <v>9737</v>
      </c>
    </row>
    <row r="3293" spans="1:5" x14ac:dyDescent="0.25">
      <c r="A3293" s="4" t="s">
        <v>4005</v>
      </c>
      <c r="B3293" s="7">
        <v>175</v>
      </c>
      <c r="C3293" s="7">
        <v>0.56999999999999995</v>
      </c>
      <c r="D3293" s="7" t="s">
        <v>9738</v>
      </c>
    </row>
    <row r="3294" spans="1:5" x14ac:dyDescent="0.25">
      <c r="A3294" s="4" t="s">
        <v>4006</v>
      </c>
      <c r="B3294" s="7">
        <v>148</v>
      </c>
      <c r="C3294" s="7">
        <v>0.73</v>
      </c>
      <c r="D3294" s="7" t="s">
        <v>9739</v>
      </c>
      <c r="E3294" s="7" t="s">
        <v>9740</v>
      </c>
    </row>
    <row r="3295" spans="1:5" x14ac:dyDescent="0.25">
      <c r="A3295" s="4" t="s">
        <v>4007</v>
      </c>
      <c r="B3295" s="7">
        <v>155</v>
      </c>
      <c r="C3295" s="7">
        <v>0.63</v>
      </c>
      <c r="D3295" s="7" t="s">
        <v>9741</v>
      </c>
    </row>
    <row r="3296" spans="1:5" x14ac:dyDescent="0.25">
      <c r="A3296" s="4" t="s">
        <v>4008</v>
      </c>
      <c r="B3296" s="7">
        <v>155</v>
      </c>
      <c r="C3296" s="7">
        <v>0.77</v>
      </c>
      <c r="D3296" s="7" t="s">
        <v>9742</v>
      </c>
    </row>
    <row r="3297" spans="1:5" x14ac:dyDescent="0.25">
      <c r="A3297" s="4" t="s">
        <v>4009</v>
      </c>
      <c r="B3297" s="7">
        <v>155</v>
      </c>
      <c r="C3297" s="7">
        <v>0.65</v>
      </c>
      <c r="D3297" s="7" t="s">
        <v>9743</v>
      </c>
    </row>
    <row r="3298" spans="1:5" x14ac:dyDescent="0.25">
      <c r="A3298" s="4" t="s">
        <v>4010</v>
      </c>
      <c r="B3298" s="7">
        <v>148</v>
      </c>
      <c r="C3298" s="7">
        <v>0.72</v>
      </c>
      <c r="D3298" s="7" t="s">
        <v>9744</v>
      </c>
    </row>
    <row r="3299" spans="1:5" x14ac:dyDescent="0.25">
      <c r="A3299" s="4" t="s">
        <v>4011</v>
      </c>
      <c r="B3299" s="7">
        <v>155</v>
      </c>
      <c r="C3299" s="7">
        <v>0.72</v>
      </c>
      <c r="D3299" s="7" t="s">
        <v>9745</v>
      </c>
    </row>
    <row r="3300" spans="1:5" x14ac:dyDescent="0.25">
      <c r="A3300" s="4" t="s">
        <v>4012</v>
      </c>
      <c r="B3300" s="7">
        <v>155</v>
      </c>
      <c r="C3300" s="7">
        <v>0.78</v>
      </c>
      <c r="D3300" s="7" t="s">
        <v>9746</v>
      </c>
    </row>
    <row r="3301" spans="1:5" x14ac:dyDescent="0.25">
      <c r="A3301" s="4" t="s">
        <v>4013</v>
      </c>
      <c r="B3301" s="7">
        <v>121</v>
      </c>
      <c r="C3301" s="7">
        <v>0.84</v>
      </c>
      <c r="D3301" s="7" t="s">
        <v>9747</v>
      </c>
    </row>
    <row r="3302" spans="1:5" x14ac:dyDescent="0.25">
      <c r="A3302" s="4" t="s">
        <v>4014</v>
      </c>
      <c r="B3302" s="7">
        <v>148</v>
      </c>
      <c r="C3302" s="7">
        <v>0.64</v>
      </c>
      <c r="D3302" s="7" t="s">
        <v>9748</v>
      </c>
    </row>
    <row r="3303" spans="1:5" x14ac:dyDescent="0.25">
      <c r="A3303" s="4" t="s">
        <v>4015</v>
      </c>
      <c r="B3303" s="7">
        <v>159</v>
      </c>
      <c r="C3303" s="7">
        <v>0.94</v>
      </c>
      <c r="D3303" s="7" t="s">
        <v>9749</v>
      </c>
    </row>
    <row r="3304" spans="1:5" x14ac:dyDescent="0.25">
      <c r="A3304" s="4" t="s">
        <v>4016</v>
      </c>
      <c r="B3304" s="7">
        <v>197</v>
      </c>
      <c r="C3304" s="7">
        <v>0.82</v>
      </c>
      <c r="D3304" s="7" t="s">
        <v>9750</v>
      </c>
    </row>
    <row r="3305" spans="1:5" x14ac:dyDescent="0.25">
      <c r="A3305" s="4" t="s">
        <v>4017</v>
      </c>
      <c r="B3305" s="7">
        <v>159</v>
      </c>
      <c r="C3305" s="7">
        <v>0.99</v>
      </c>
      <c r="D3305" s="7" t="s">
        <v>9751</v>
      </c>
    </row>
    <row r="3306" spans="1:5" x14ac:dyDescent="0.25">
      <c r="A3306" s="4" t="s">
        <v>4018</v>
      </c>
      <c r="B3306" s="7">
        <v>141</v>
      </c>
      <c r="C3306" s="7">
        <v>0.87</v>
      </c>
      <c r="D3306" s="7" t="s">
        <v>9752</v>
      </c>
      <c r="E3306" s="7" t="s">
        <v>6205</v>
      </c>
    </row>
    <row r="3307" spans="1:5" x14ac:dyDescent="0.25">
      <c r="A3307" s="4" t="s">
        <v>4019</v>
      </c>
      <c r="B3307" s="7">
        <v>159</v>
      </c>
      <c r="C3307" s="7">
        <v>0.95</v>
      </c>
      <c r="D3307" s="7" t="s">
        <v>9753</v>
      </c>
    </row>
    <row r="3308" spans="1:5" x14ac:dyDescent="0.25">
      <c r="A3308" s="4" t="s">
        <v>4020</v>
      </c>
      <c r="B3308" s="7">
        <v>159</v>
      </c>
      <c r="C3308" s="7">
        <v>0.68</v>
      </c>
      <c r="D3308" s="7" t="s">
        <v>9754</v>
      </c>
    </row>
    <row r="3309" spans="1:5" x14ac:dyDescent="0.25">
      <c r="A3309" s="4" t="s">
        <v>4021</v>
      </c>
      <c r="B3309" s="7">
        <v>141</v>
      </c>
      <c r="C3309" s="7">
        <v>0.97</v>
      </c>
      <c r="D3309" s="7" t="s">
        <v>9755</v>
      </c>
    </row>
    <row r="3310" spans="1:5" x14ac:dyDescent="0.25">
      <c r="A3310" s="4" t="s">
        <v>4022</v>
      </c>
      <c r="B3310" s="7">
        <v>159</v>
      </c>
      <c r="C3310" s="7">
        <v>0.95</v>
      </c>
      <c r="D3310" s="7" t="s">
        <v>9756</v>
      </c>
    </row>
    <row r="3311" spans="1:5" x14ac:dyDescent="0.25">
      <c r="A3311" s="4" t="s">
        <v>4023</v>
      </c>
      <c r="B3311" s="7">
        <v>159</v>
      </c>
      <c r="C3311" s="7">
        <v>0.95</v>
      </c>
      <c r="D3311" s="7" t="s">
        <v>9757</v>
      </c>
    </row>
    <row r="3312" spans="1:5" x14ac:dyDescent="0.25">
      <c r="A3312" s="4" t="s">
        <v>4024</v>
      </c>
      <c r="B3312" s="7">
        <v>159</v>
      </c>
      <c r="C3312" s="7">
        <v>0.95</v>
      </c>
      <c r="D3312" s="7" t="s">
        <v>9758</v>
      </c>
    </row>
    <row r="3313" spans="1:5" x14ac:dyDescent="0.25">
      <c r="A3313" s="4" t="s">
        <v>4025</v>
      </c>
      <c r="B3313" s="7">
        <v>159</v>
      </c>
      <c r="C3313" s="7">
        <v>0.94</v>
      </c>
      <c r="D3313" s="7" t="s">
        <v>9759</v>
      </c>
    </row>
    <row r="3314" spans="1:5" x14ac:dyDescent="0.25">
      <c r="A3314" s="4" t="s">
        <v>4026</v>
      </c>
      <c r="B3314" s="7">
        <v>159</v>
      </c>
      <c r="C3314" s="7">
        <v>0.92</v>
      </c>
      <c r="D3314" s="7" t="s">
        <v>9760</v>
      </c>
    </row>
    <row r="3315" spans="1:5" x14ac:dyDescent="0.25">
      <c r="A3315" s="4" t="s">
        <v>4027</v>
      </c>
      <c r="B3315" s="7">
        <v>159</v>
      </c>
      <c r="C3315" s="7">
        <v>0.92</v>
      </c>
      <c r="D3315" s="7" t="s">
        <v>9761</v>
      </c>
    </row>
    <row r="3316" spans="1:5" x14ac:dyDescent="0.25">
      <c r="A3316" s="4" t="s">
        <v>4028</v>
      </c>
      <c r="B3316" s="7">
        <v>116</v>
      </c>
      <c r="C3316" s="7">
        <v>0.78</v>
      </c>
      <c r="D3316" s="7" t="s">
        <v>9762</v>
      </c>
    </row>
    <row r="3317" spans="1:5" x14ac:dyDescent="0.25">
      <c r="A3317" s="4" t="s">
        <v>4029</v>
      </c>
      <c r="B3317" s="7">
        <v>159</v>
      </c>
      <c r="C3317" s="7">
        <v>0.96</v>
      </c>
      <c r="D3317" s="7" t="s">
        <v>9763</v>
      </c>
      <c r="E3317" s="7" t="s">
        <v>9764</v>
      </c>
    </row>
    <row r="3318" spans="1:5" x14ac:dyDescent="0.25">
      <c r="A3318" s="4" t="s">
        <v>4030</v>
      </c>
      <c r="B3318" s="7">
        <v>159</v>
      </c>
      <c r="C3318" s="7">
        <v>0.68</v>
      </c>
      <c r="D3318" s="7" t="s">
        <v>9765</v>
      </c>
    </row>
    <row r="3319" spans="1:5" x14ac:dyDescent="0.25">
      <c r="A3319" s="4" t="s">
        <v>4031</v>
      </c>
      <c r="B3319" s="7">
        <v>159</v>
      </c>
      <c r="C3319" s="7">
        <v>0.92</v>
      </c>
      <c r="D3319" s="7" t="s">
        <v>9766</v>
      </c>
    </row>
    <row r="3320" spans="1:5" x14ac:dyDescent="0.25">
      <c r="A3320" s="4" t="s">
        <v>4032</v>
      </c>
      <c r="B3320" s="7">
        <v>141</v>
      </c>
      <c r="C3320" s="7">
        <v>0.93</v>
      </c>
      <c r="D3320" s="7" t="s">
        <v>9767</v>
      </c>
    </row>
    <row r="3321" spans="1:5" x14ac:dyDescent="0.25">
      <c r="A3321" s="4" t="s">
        <v>4033</v>
      </c>
      <c r="B3321" s="7">
        <v>159</v>
      </c>
      <c r="C3321" s="7">
        <v>0.92</v>
      </c>
      <c r="D3321" s="7" t="s">
        <v>9768</v>
      </c>
    </row>
    <row r="3322" spans="1:5" x14ac:dyDescent="0.25">
      <c r="A3322" s="4" t="s">
        <v>4034</v>
      </c>
      <c r="B3322" s="7">
        <v>159</v>
      </c>
      <c r="C3322" s="7">
        <v>0.92</v>
      </c>
      <c r="D3322" s="7" t="s">
        <v>9769</v>
      </c>
      <c r="E3322" s="7" t="s">
        <v>6296</v>
      </c>
    </row>
    <row r="3323" spans="1:5" x14ac:dyDescent="0.25">
      <c r="A3323" s="4" t="s">
        <v>4035</v>
      </c>
      <c r="B3323" s="7">
        <v>159</v>
      </c>
      <c r="C3323" s="7">
        <v>0.92</v>
      </c>
      <c r="D3323" s="7" t="s">
        <v>9770</v>
      </c>
    </row>
    <row r="3324" spans="1:5" x14ac:dyDescent="0.25">
      <c r="A3324" s="4" t="s">
        <v>4036</v>
      </c>
      <c r="B3324" s="7">
        <v>159</v>
      </c>
      <c r="C3324" s="7">
        <v>0.84</v>
      </c>
      <c r="D3324" s="7" t="s">
        <v>9771</v>
      </c>
    </row>
    <row r="3325" spans="1:5" x14ac:dyDescent="0.25">
      <c r="A3325" s="4" t="s">
        <v>4037</v>
      </c>
      <c r="B3325" s="7">
        <v>159</v>
      </c>
      <c r="C3325" s="7">
        <v>0.9</v>
      </c>
      <c r="D3325" s="7" t="s">
        <v>9772</v>
      </c>
    </row>
    <row r="3326" spans="1:5" x14ac:dyDescent="0.25">
      <c r="A3326" s="4" t="s">
        <v>4038</v>
      </c>
      <c r="B3326" s="7">
        <v>159</v>
      </c>
      <c r="C3326" s="7">
        <v>0.79</v>
      </c>
      <c r="D3326" s="7" t="s">
        <v>9773</v>
      </c>
      <c r="E3326" s="7" t="s">
        <v>9774</v>
      </c>
    </row>
    <row r="3327" spans="1:5" x14ac:dyDescent="0.25">
      <c r="A3327" s="4" t="s">
        <v>4039</v>
      </c>
      <c r="B3327" s="7">
        <v>141</v>
      </c>
      <c r="C3327" s="7">
        <v>0.91</v>
      </c>
      <c r="D3327" s="7" t="s">
        <v>9775</v>
      </c>
    </row>
    <row r="3328" spans="1:5" x14ac:dyDescent="0.25">
      <c r="A3328" s="4" t="s">
        <v>4040</v>
      </c>
      <c r="B3328" s="7">
        <v>159</v>
      </c>
      <c r="C3328" s="7">
        <v>0.75</v>
      </c>
      <c r="D3328" s="7" t="s">
        <v>9776</v>
      </c>
    </row>
    <row r="3329" spans="1:5" x14ac:dyDescent="0.25">
      <c r="A3329" s="4" t="s">
        <v>4041</v>
      </c>
      <c r="B3329" s="7">
        <v>159</v>
      </c>
      <c r="C3329" s="7">
        <v>0.84</v>
      </c>
      <c r="D3329" s="7" t="s">
        <v>9777</v>
      </c>
    </row>
    <row r="3330" spans="1:5" x14ac:dyDescent="0.25">
      <c r="A3330" s="4" t="s">
        <v>4042</v>
      </c>
      <c r="B3330" s="7">
        <v>159</v>
      </c>
      <c r="C3330" s="7">
        <v>0.8</v>
      </c>
      <c r="D3330" s="7" t="s">
        <v>9778</v>
      </c>
    </row>
    <row r="3331" spans="1:5" x14ac:dyDescent="0.25">
      <c r="A3331" s="4" t="s">
        <v>4043</v>
      </c>
      <c r="B3331" s="7">
        <v>159</v>
      </c>
      <c r="C3331" s="7">
        <v>0.91</v>
      </c>
      <c r="D3331" s="7" t="s">
        <v>9779</v>
      </c>
    </row>
    <row r="3332" spans="1:5" x14ac:dyDescent="0.25">
      <c r="A3332" s="4" t="s">
        <v>4044</v>
      </c>
      <c r="B3332" s="7">
        <v>116</v>
      </c>
      <c r="C3332" s="7">
        <v>0.83</v>
      </c>
      <c r="D3332" s="7" t="s">
        <v>9780</v>
      </c>
    </row>
    <row r="3333" spans="1:5" x14ac:dyDescent="0.25">
      <c r="A3333" s="4" t="s">
        <v>4045</v>
      </c>
      <c r="B3333" s="7">
        <v>159</v>
      </c>
      <c r="C3333" s="7">
        <v>0.73</v>
      </c>
      <c r="D3333" s="7" t="s">
        <v>9781</v>
      </c>
    </row>
    <row r="3334" spans="1:5" x14ac:dyDescent="0.25">
      <c r="A3334" s="4" t="s">
        <v>4046</v>
      </c>
      <c r="B3334" s="7">
        <v>159</v>
      </c>
      <c r="C3334" s="7">
        <v>0.69</v>
      </c>
      <c r="D3334" s="7" t="s">
        <v>9782</v>
      </c>
    </row>
    <row r="3335" spans="1:5" x14ac:dyDescent="0.25">
      <c r="A3335" s="4" t="s">
        <v>4047</v>
      </c>
      <c r="B3335" s="7">
        <v>159</v>
      </c>
      <c r="C3335" s="7">
        <v>0.71</v>
      </c>
      <c r="D3335" s="7" t="s">
        <v>9783</v>
      </c>
    </row>
    <row r="3336" spans="1:5" x14ac:dyDescent="0.25">
      <c r="A3336" s="4" t="s">
        <v>4048</v>
      </c>
      <c r="B3336" s="7">
        <v>141</v>
      </c>
      <c r="C3336" s="7">
        <v>0.51</v>
      </c>
      <c r="D3336" s="7" t="s">
        <v>9784</v>
      </c>
      <c r="E3336" s="7" t="s">
        <v>8496</v>
      </c>
    </row>
    <row r="3337" spans="1:5" x14ac:dyDescent="0.25">
      <c r="A3337" s="4" t="s">
        <v>4049</v>
      </c>
      <c r="B3337" s="7">
        <v>159</v>
      </c>
      <c r="C3337" s="7">
        <v>0.96</v>
      </c>
      <c r="D3337" s="7" t="s">
        <v>9785</v>
      </c>
      <c r="E3337" s="7" t="s">
        <v>9786</v>
      </c>
    </row>
    <row r="3338" spans="1:5" x14ac:dyDescent="0.25">
      <c r="A3338" s="4" t="s">
        <v>4050</v>
      </c>
      <c r="B3338" s="7">
        <v>159</v>
      </c>
      <c r="C3338" s="7">
        <v>0.67</v>
      </c>
      <c r="D3338" s="7" t="s">
        <v>9787</v>
      </c>
    </row>
    <row r="3339" spans="1:5" x14ac:dyDescent="0.25">
      <c r="A3339" s="4" t="s">
        <v>4051</v>
      </c>
      <c r="B3339" s="7">
        <v>117</v>
      </c>
      <c r="C3339" s="7">
        <v>0.93</v>
      </c>
      <c r="D3339" s="7" t="s">
        <v>9788</v>
      </c>
    </row>
    <row r="3340" spans="1:5" x14ac:dyDescent="0.25">
      <c r="A3340" s="4" t="s">
        <v>4052</v>
      </c>
      <c r="B3340" s="7">
        <v>156</v>
      </c>
      <c r="C3340" s="7">
        <v>0.75</v>
      </c>
      <c r="D3340" s="7" t="s">
        <v>9789</v>
      </c>
    </row>
    <row r="3341" spans="1:5" x14ac:dyDescent="0.25">
      <c r="A3341" s="4" t="s">
        <v>4053</v>
      </c>
      <c r="B3341" s="7">
        <v>156</v>
      </c>
      <c r="C3341" s="7">
        <v>0.75</v>
      </c>
      <c r="D3341" s="7" t="s">
        <v>9790</v>
      </c>
    </row>
    <row r="3342" spans="1:5" x14ac:dyDescent="0.25">
      <c r="A3342" s="4" t="s">
        <v>4054</v>
      </c>
      <c r="B3342" s="7">
        <v>168</v>
      </c>
      <c r="C3342" s="7">
        <v>0.99</v>
      </c>
      <c r="D3342" s="7" t="s">
        <v>9791</v>
      </c>
    </row>
    <row r="3343" spans="1:5" x14ac:dyDescent="0.25">
      <c r="A3343" s="4" t="s">
        <v>4055</v>
      </c>
      <c r="B3343" s="7">
        <v>156</v>
      </c>
      <c r="C3343" s="7">
        <v>0.8</v>
      </c>
      <c r="D3343" s="7" t="s">
        <v>9792</v>
      </c>
    </row>
    <row r="3344" spans="1:5" x14ac:dyDescent="0.25">
      <c r="A3344" s="4" t="s">
        <v>4056</v>
      </c>
      <c r="B3344" s="7">
        <v>156</v>
      </c>
      <c r="C3344" s="7">
        <v>0.8</v>
      </c>
      <c r="D3344" s="7" t="s">
        <v>9793</v>
      </c>
    </row>
    <row r="3345" spans="1:5" x14ac:dyDescent="0.25">
      <c r="A3345" s="4" t="s">
        <v>4057</v>
      </c>
      <c r="B3345" s="7">
        <v>156</v>
      </c>
      <c r="C3345" s="7">
        <v>0.84</v>
      </c>
      <c r="D3345" s="7" t="s">
        <v>9794</v>
      </c>
    </row>
    <row r="3346" spans="1:5" x14ac:dyDescent="0.25">
      <c r="A3346" s="4" t="s">
        <v>4058</v>
      </c>
      <c r="B3346" s="7">
        <v>156</v>
      </c>
      <c r="C3346" s="7">
        <v>0.76</v>
      </c>
      <c r="D3346" s="7" t="s">
        <v>9795</v>
      </c>
    </row>
    <row r="3347" spans="1:5" x14ac:dyDescent="0.25">
      <c r="A3347" s="4" t="s">
        <v>4059</v>
      </c>
      <c r="B3347" s="7">
        <v>168</v>
      </c>
      <c r="C3347" s="7">
        <v>1</v>
      </c>
      <c r="D3347" s="7" t="s">
        <v>9796</v>
      </c>
    </row>
    <row r="3348" spans="1:5" x14ac:dyDescent="0.25">
      <c r="A3348" s="4" t="s">
        <v>4060</v>
      </c>
      <c r="B3348" s="7">
        <v>168</v>
      </c>
      <c r="C3348" s="7">
        <v>1</v>
      </c>
      <c r="D3348" s="7" t="s">
        <v>9797</v>
      </c>
    </row>
    <row r="3349" spans="1:5" x14ac:dyDescent="0.25">
      <c r="A3349" s="4" t="s">
        <v>4061</v>
      </c>
      <c r="B3349" s="7">
        <v>156</v>
      </c>
      <c r="C3349" s="7">
        <v>0.75</v>
      </c>
      <c r="D3349" s="7" t="s">
        <v>9798</v>
      </c>
    </row>
    <row r="3350" spans="1:5" x14ac:dyDescent="0.25">
      <c r="A3350" s="4" t="s">
        <v>4062</v>
      </c>
      <c r="B3350" s="7">
        <v>156</v>
      </c>
      <c r="C3350" s="7">
        <v>0.8</v>
      </c>
      <c r="D3350" s="7" t="s">
        <v>9799</v>
      </c>
    </row>
    <row r="3351" spans="1:5" x14ac:dyDescent="0.25">
      <c r="A3351" s="4" t="s">
        <v>4063</v>
      </c>
      <c r="B3351" s="7">
        <v>156</v>
      </c>
      <c r="C3351" s="7">
        <v>0.75</v>
      </c>
      <c r="D3351" s="7" t="s">
        <v>9800</v>
      </c>
    </row>
    <row r="3352" spans="1:5" x14ac:dyDescent="0.25">
      <c r="A3352" s="4" t="s">
        <v>4064</v>
      </c>
      <c r="B3352" s="7">
        <v>156</v>
      </c>
      <c r="C3352" s="7">
        <v>0.75</v>
      </c>
      <c r="D3352" s="7" t="s">
        <v>9801</v>
      </c>
    </row>
    <row r="3353" spans="1:5" x14ac:dyDescent="0.25">
      <c r="A3353" s="4" t="s">
        <v>4065</v>
      </c>
      <c r="B3353" s="7">
        <v>156</v>
      </c>
      <c r="C3353" s="7">
        <v>0.75</v>
      </c>
      <c r="D3353" s="7" t="s">
        <v>9802</v>
      </c>
    </row>
    <row r="3354" spans="1:5" x14ac:dyDescent="0.25">
      <c r="A3354" s="4" t="s">
        <v>4066</v>
      </c>
      <c r="B3354" s="7">
        <v>156</v>
      </c>
      <c r="C3354" s="7">
        <v>0.85</v>
      </c>
      <c r="D3354" s="7" t="s">
        <v>9803</v>
      </c>
    </row>
    <row r="3355" spans="1:5" x14ac:dyDescent="0.25">
      <c r="A3355" s="4" t="s">
        <v>4067</v>
      </c>
      <c r="B3355" s="7">
        <v>156</v>
      </c>
      <c r="C3355" s="7">
        <v>0.85</v>
      </c>
      <c r="D3355" s="7" t="s">
        <v>9804</v>
      </c>
    </row>
    <row r="3356" spans="1:5" x14ac:dyDescent="0.25">
      <c r="A3356" s="4" t="s">
        <v>4068</v>
      </c>
      <c r="B3356" s="7">
        <v>156</v>
      </c>
      <c r="C3356" s="7">
        <v>0.76</v>
      </c>
      <c r="D3356" s="7" t="s">
        <v>9805</v>
      </c>
      <c r="E3356" s="7" t="s">
        <v>9806</v>
      </c>
    </row>
    <row r="3357" spans="1:5" x14ac:dyDescent="0.25">
      <c r="A3357" s="4" t="s">
        <v>4069</v>
      </c>
      <c r="B3357" s="7">
        <v>133</v>
      </c>
      <c r="C3357" s="7">
        <v>0.69</v>
      </c>
      <c r="D3357" s="7" t="s">
        <v>9807</v>
      </c>
    </row>
    <row r="3358" spans="1:5" x14ac:dyDescent="0.25">
      <c r="A3358" s="4" t="s">
        <v>4070</v>
      </c>
      <c r="B3358" s="7">
        <v>156</v>
      </c>
      <c r="C3358" s="7">
        <v>0.85</v>
      </c>
      <c r="D3358" s="7" t="s">
        <v>9808</v>
      </c>
    </row>
    <row r="3359" spans="1:5" x14ac:dyDescent="0.25">
      <c r="A3359" s="4" t="s">
        <v>4071</v>
      </c>
      <c r="B3359" s="7">
        <v>156</v>
      </c>
      <c r="C3359" s="7">
        <v>0.85</v>
      </c>
      <c r="D3359" s="7" t="s">
        <v>9809</v>
      </c>
    </row>
    <row r="3360" spans="1:5" x14ac:dyDescent="0.25">
      <c r="A3360" s="4" t="s">
        <v>4072</v>
      </c>
      <c r="B3360" s="7">
        <v>156</v>
      </c>
      <c r="C3360" s="7">
        <v>0.85</v>
      </c>
      <c r="D3360" s="7" t="s">
        <v>9810</v>
      </c>
    </row>
    <row r="3361" spans="1:5" x14ac:dyDescent="0.25">
      <c r="A3361" s="4" t="s">
        <v>4073</v>
      </c>
      <c r="B3361" s="7">
        <v>156</v>
      </c>
      <c r="C3361" s="7">
        <v>0.85</v>
      </c>
      <c r="D3361" s="7" t="s">
        <v>9811</v>
      </c>
    </row>
    <row r="3362" spans="1:5" x14ac:dyDescent="0.25">
      <c r="A3362" s="4" t="s">
        <v>4074</v>
      </c>
      <c r="B3362" s="7">
        <v>156</v>
      </c>
      <c r="C3362" s="7">
        <v>0.79</v>
      </c>
      <c r="D3362" s="7" t="s">
        <v>9812</v>
      </c>
    </row>
    <row r="3363" spans="1:5" x14ac:dyDescent="0.25">
      <c r="A3363" s="4" t="s">
        <v>4075</v>
      </c>
      <c r="B3363" s="7">
        <v>156</v>
      </c>
      <c r="C3363" s="7">
        <v>0.79</v>
      </c>
      <c r="D3363" s="7" t="s">
        <v>9813</v>
      </c>
    </row>
    <row r="3364" spans="1:5" x14ac:dyDescent="0.25">
      <c r="A3364" s="4" t="s">
        <v>4076</v>
      </c>
      <c r="B3364" s="7">
        <v>156</v>
      </c>
      <c r="C3364" s="7">
        <v>0.79</v>
      </c>
      <c r="D3364" s="7" t="s">
        <v>9814</v>
      </c>
    </row>
    <row r="3365" spans="1:5" x14ac:dyDescent="0.25">
      <c r="A3365" s="4" t="s">
        <v>4077</v>
      </c>
      <c r="B3365" s="7">
        <v>156</v>
      </c>
      <c r="C3365" s="7">
        <v>0.79</v>
      </c>
      <c r="D3365" s="7" t="s">
        <v>9815</v>
      </c>
    </row>
    <row r="3366" spans="1:5" x14ac:dyDescent="0.25">
      <c r="A3366" s="4" t="s">
        <v>4078</v>
      </c>
      <c r="B3366" s="7">
        <v>156</v>
      </c>
      <c r="C3366" s="7">
        <v>0.79</v>
      </c>
      <c r="D3366" s="7" t="s">
        <v>9816</v>
      </c>
    </row>
    <row r="3367" spans="1:5" x14ac:dyDescent="0.25">
      <c r="A3367" s="4" t="s">
        <v>4079</v>
      </c>
      <c r="B3367" s="7">
        <v>168</v>
      </c>
      <c r="C3367" s="7">
        <v>1</v>
      </c>
      <c r="D3367" s="7" t="s">
        <v>9817</v>
      </c>
    </row>
    <row r="3368" spans="1:5" x14ac:dyDescent="0.25">
      <c r="A3368" s="4" t="s">
        <v>4080</v>
      </c>
      <c r="B3368" s="7">
        <v>156</v>
      </c>
      <c r="C3368" s="7">
        <v>0.79</v>
      </c>
      <c r="D3368" s="7" t="s">
        <v>9818</v>
      </c>
    </row>
    <row r="3369" spans="1:5" x14ac:dyDescent="0.25">
      <c r="A3369" s="4" t="s">
        <v>4081</v>
      </c>
      <c r="B3369" s="7">
        <v>156</v>
      </c>
      <c r="C3369" s="7">
        <v>0.79</v>
      </c>
      <c r="D3369" s="7" t="s">
        <v>9819</v>
      </c>
    </row>
    <row r="3370" spans="1:5" x14ac:dyDescent="0.25">
      <c r="A3370" s="4" t="s">
        <v>4082</v>
      </c>
      <c r="B3370" s="7">
        <v>156</v>
      </c>
      <c r="C3370" s="7">
        <v>0.82</v>
      </c>
      <c r="D3370" s="7" t="s">
        <v>9820</v>
      </c>
    </row>
    <row r="3371" spans="1:5" x14ac:dyDescent="0.25">
      <c r="A3371" s="4" t="s">
        <v>4083</v>
      </c>
      <c r="B3371" s="7">
        <v>156</v>
      </c>
      <c r="C3371" s="7">
        <v>0.8</v>
      </c>
      <c r="D3371" s="7" t="s">
        <v>9821</v>
      </c>
    </row>
    <row r="3372" spans="1:5" x14ac:dyDescent="0.25">
      <c r="A3372" s="4" t="s">
        <v>4084</v>
      </c>
      <c r="B3372" s="7">
        <v>156</v>
      </c>
      <c r="C3372" s="7">
        <v>0.77</v>
      </c>
      <c r="D3372" s="7" t="s">
        <v>9822</v>
      </c>
    </row>
    <row r="3373" spans="1:5" x14ac:dyDescent="0.25">
      <c r="A3373" s="4" t="s">
        <v>4085</v>
      </c>
      <c r="B3373" s="7">
        <v>198</v>
      </c>
      <c r="C3373" s="7">
        <v>0.64</v>
      </c>
      <c r="D3373" s="7" t="s">
        <v>9823</v>
      </c>
    </row>
    <row r="3374" spans="1:5" x14ac:dyDescent="0.25">
      <c r="A3374" s="4" t="s">
        <v>4086</v>
      </c>
      <c r="B3374" s="7">
        <v>156</v>
      </c>
      <c r="C3374" s="7">
        <v>0.8</v>
      </c>
      <c r="D3374" s="7" t="s">
        <v>9824</v>
      </c>
      <c r="E3374" s="7" t="s">
        <v>7679</v>
      </c>
    </row>
    <row r="3375" spans="1:5" x14ac:dyDescent="0.25">
      <c r="A3375" s="4" t="s">
        <v>4087</v>
      </c>
      <c r="B3375" s="7">
        <v>168</v>
      </c>
      <c r="C3375" s="7">
        <v>1</v>
      </c>
      <c r="D3375" s="7" t="s">
        <v>9825</v>
      </c>
    </row>
    <row r="3376" spans="1:5" x14ac:dyDescent="0.25">
      <c r="A3376" s="4" t="s">
        <v>4088</v>
      </c>
      <c r="B3376" s="7">
        <v>168</v>
      </c>
      <c r="C3376" s="7">
        <v>1</v>
      </c>
      <c r="D3376" s="7" t="s">
        <v>9826</v>
      </c>
    </row>
    <row r="3377" spans="1:5" x14ac:dyDescent="0.25">
      <c r="A3377" s="4" t="s">
        <v>4089</v>
      </c>
      <c r="B3377" s="7">
        <v>156</v>
      </c>
      <c r="C3377" s="7">
        <v>0.8</v>
      </c>
      <c r="D3377" s="7" t="s">
        <v>9827</v>
      </c>
    </row>
    <row r="3378" spans="1:5" x14ac:dyDescent="0.25">
      <c r="A3378" s="4" t="s">
        <v>4090</v>
      </c>
      <c r="B3378" s="7">
        <v>168</v>
      </c>
      <c r="C3378" s="7">
        <v>1</v>
      </c>
      <c r="D3378" s="7" t="s">
        <v>9828</v>
      </c>
    </row>
    <row r="3379" spans="1:5" x14ac:dyDescent="0.25">
      <c r="A3379" s="4" t="s">
        <v>4091</v>
      </c>
      <c r="B3379" s="7">
        <v>156</v>
      </c>
      <c r="C3379" s="7">
        <v>0.87</v>
      </c>
      <c r="D3379" s="7" t="s">
        <v>9829</v>
      </c>
    </row>
    <row r="3380" spans="1:5" x14ac:dyDescent="0.25">
      <c r="A3380" s="4" t="s">
        <v>4092</v>
      </c>
      <c r="B3380" s="7">
        <v>156</v>
      </c>
      <c r="C3380" s="7">
        <v>0.87</v>
      </c>
      <c r="D3380" s="7" t="s">
        <v>9830</v>
      </c>
      <c r="E3380" s="7" t="s">
        <v>5218</v>
      </c>
    </row>
    <row r="3381" spans="1:5" x14ac:dyDescent="0.25">
      <c r="A3381" s="4" t="s">
        <v>4093</v>
      </c>
      <c r="B3381" s="7">
        <v>156</v>
      </c>
      <c r="C3381" s="7">
        <v>0.87</v>
      </c>
      <c r="D3381" s="7" t="s">
        <v>9831</v>
      </c>
    </row>
    <row r="3382" spans="1:5" x14ac:dyDescent="0.25">
      <c r="A3382" s="4" t="s">
        <v>4094</v>
      </c>
      <c r="B3382" s="7">
        <v>167</v>
      </c>
      <c r="C3382" s="7">
        <v>0.65</v>
      </c>
      <c r="D3382" s="7" t="s">
        <v>9832</v>
      </c>
    </row>
    <row r="3383" spans="1:5" x14ac:dyDescent="0.25">
      <c r="A3383" s="4" t="s">
        <v>4095</v>
      </c>
      <c r="B3383" s="7">
        <v>187</v>
      </c>
      <c r="C3383" s="7">
        <v>0.86</v>
      </c>
      <c r="D3383" s="7" t="s">
        <v>9833</v>
      </c>
      <c r="E3383" s="7" t="s">
        <v>9834</v>
      </c>
    </row>
    <row r="3384" spans="1:5" x14ac:dyDescent="0.25">
      <c r="A3384" s="4" t="s">
        <v>4096</v>
      </c>
      <c r="B3384" s="7">
        <v>194</v>
      </c>
      <c r="C3384" s="7">
        <v>0.57999999999999996</v>
      </c>
      <c r="D3384" s="7" t="s">
        <v>9835</v>
      </c>
      <c r="E3384" s="7" t="s">
        <v>8760</v>
      </c>
    </row>
    <row r="3385" spans="1:5" x14ac:dyDescent="0.25">
      <c r="A3385" s="4" t="s">
        <v>4097</v>
      </c>
      <c r="B3385" s="7">
        <v>189</v>
      </c>
      <c r="C3385" s="7">
        <v>0.8</v>
      </c>
      <c r="D3385" s="7" t="s">
        <v>9836</v>
      </c>
      <c r="E3385" s="7" t="s">
        <v>9837</v>
      </c>
    </row>
    <row r="3386" spans="1:5" x14ac:dyDescent="0.25">
      <c r="A3386" s="4" t="s">
        <v>4098</v>
      </c>
      <c r="B3386" s="7">
        <v>187</v>
      </c>
      <c r="C3386" s="7">
        <v>0.71</v>
      </c>
      <c r="D3386" s="7" t="s">
        <v>9838</v>
      </c>
    </row>
    <row r="3387" spans="1:5" x14ac:dyDescent="0.25">
      <c r="A3387" s="4" t="s">
        <v>4099</v>
      </c>
      <c r="B3387" s="7">
        <v>187</v>
      </c>
      <c r="C3387" s="7">
        <v>0.74</v>
      </c>
      <c r="D3387" s="7" t="s">
        <v>9839</v>
      </c>
    </row>
    <row r="3388" spans="1:5" x14ac:dyDescent="0.25">
      <c r="A3388" s="4" t="s">
        <v>4100</v>
      </c>
      <c r="B3388" s="7">
        <v>135</v>
      </c>
      <c r="C3388" s="7">
        <v>0.74</v>
      </c>
      <c r="D3388" s="7" t="s">
        <v>9840</v>
      </c>
    </row>
    <row r="3389" spans="1:5" x14ac:dyDescent="0.25">
      <c r="A3389" s="4" t="s">
        <v>4101</v>
      </c>
      <c r="B3389" s="7">
        <v>192</v>
      </c>
      <c r="C3389" s="7">
        <v>0.51</v>
      </c>
      <c r="D3389" s="7" t="s">
        <v>9841</v>
      </c>
      <c r="E3389" s="7" t="s">
        <v>9842</v>
      </c>
    </row>
    <row r="3390" spans="1:5" x14ac:dyDescent="0.25">
      <c r="A3390" s="4" t="s">
        <v>4102</v>
      </c>
      <c r="B3390" s="7">
        <v>192</v>
      </c>
      <c r="C3390" s="7">
        <v>0.56000000000000005</v>
      </c>
      <c r="D3390" s="7" t="s">
        <v>9843</v>
      </c>
      <c r="E3390" s="7" t="s">
        <v>9844</v>
      </c>
    </row>
    <row r="3391" spans="1:5" x14ac:dyDescent="0.25">
      <c r="A3391" s="4" t="s">
        <v>4103</v>
      </c>
      <c r="B3391" s="7">
        <v>193</v>
      </c>
      <c r="C3391" s="7">
        <v>0.64</v>
      </c>
      <c r="D3391" s="7" t="s">
        <v>9845</v>
      </c>
    </row>
    <row r="3392" spans="1:5" x14ac:dyDescent="0.25">
      <c r="A3392" s="4" t="s">
        <v>4104</v>
      </c>
      <c r="B3392" s="7">
        <v>192</v>
      </c>
      <c r="C3392" s="7">
        <v>0.56000000000000005</v>
      </c>
      <c r="D3392" s="7" t="s">
        <v>9846</v>
      </c>
    </row>
    <row r="3393" spans="1:5" x14ac:dyDescent="0.25">
      <c r="A3393" s="4" t="s">
        <v>4105</v>
      </c>
      <c r="B3393" s="7">
        <v>121</v>
      </c>
      <c r="C3393" s="7">
        <v>1</v>
      </c>
      <c r="D3393" s="7" t="s">
        <v>9847</v>
      </c>
    </row>
    <row r="3394" spans="1:5" x14ac:dyDescent="0.25">
      <c r="A3394" s="4" t="s">
        <v>4106</v>
      </c>
      <c r="B3394" s="7">
        <v>194</v>
      </c>
      <c r="C3394" s="7">
        <v>0.89</v>
      </c>
      <c r="D3394" s="7" t="s">
        <v>9848</v>
      </c>
    </row>
    <row r="3395" spans="1:5" x14ac:dyDescent="0.25">
      <c r="A3395" s="4" t="s">
        <v>4107</v>
      </c>
      <c r="B3395" s="7">
        <v>194</v>
      </c>
      <c r="C3395" s="7">
        <v>0.89</v>
      </c>
      <c r="D3395" s="7" t="s">
        <v>9849</v>
      </c>
    </row>
    <row r="3396" spans="1:5" x14ac:dyDescent="0.25">
      <c r="A3396" s="4" t="s">
        <v>4108</v>
      </c>
      <c r="B3396" s="7">
        <v>194</v>
      </c>
      <c r="C3396" s="7">
        <v>0.87</v>
      </c>
      <c r="D3396" s="7" t="s">
        <v>9850</v>
      </c>
    </row>
    <row r="3397" spans="1:5" x14ac:dyDescent="0.25">
      <c r="A3397" s="4" t="s">
        <v>4109</v>
      </c>
      <c r="B3397" s="7">
        <v>132</v>
      </c>
      <c r="C3397" s="7">
        <v>0.88</v>
      </c>
      <c r="D3397" s="7" t="s">
        <v>9851</v>
      </c>
    </row>
    <row r="3398" spans="1:5" x14ac:dyDescent="0.25">
      <c r="A3398" s="4" t="s">
        <v>4110</v>
      </c>
      <c r="B3398" s="7">
        <v>168</v>
      </c>
      <c r="C3398" s="7">
        <v>1</v>
      </c>
      <c r="D3398" s="7" t="s">
        <v>9852</v>
      </c>
      <c r="E3398" s="7" t="s">
        <v>5159</v>
      </c>
    </row>
    <row r="3399" spans="1:5" x14ac:dyDescent="0.25">
      <c r="A3399" s="4" t="s">
        <v>4111</v>
      </c>
      <c r="B3399" s="7" t="s">
        <v>193</v>
      </c>
      <c r="C3399" s="7">
        <v>0.86</v>
      </c>
      <c r="D3399" s="7" t="s">
        <v>9853</v>
      </c>
    </row>
    <row r="3400" spans="1:5" x14ac:dyDescent="0.25">
      <c r="A3400" s="4" t="s">
        <v>4112</v>
      </c>
      <c r="B3400" s="7">
        <v>150</v>
      </c>
      <c r="C3400" s="7">
        <v>0.8</v>
      </c>
      <c r="D3400" s="7" t="s">
        <v>9854</v>
      </c>
    </row>
    <row r="3401" spans="1:5" x14ac:dyDescent="0.25">
      <c r="A3401" s="4" t="s">
        <v>4113</v>
      </c>
      <c r="B3401" s="7">
        <v>150</v>
      </c>
      <c r="C3401" s="7">
        <v>0.8</v>
      </c>
      <c r="D3401" s="7" t="s">
        <v>9855</v>
      </c>
    </row>
    <row r="3402" spans="1:5" x14ac:dyDescent="0.25">
      <c r="A3402" s="4" t="s">
        <v>4114</v>
      </c>
      <c r="B3402" s="7">
        <v>150</v>
      </c>
      <c r="C3402" s="7">
        <v>0.8</v>
      </c>
      <c r="D3402" s="7" t="s">
        <v>9856</v>
      </c>
    </row>
    <row r="3403" spans="1:5" x14ac:dyDescent="0.25">
      <c r="A3403" s="4" t="s">
        <v>4115</v>
      </c>
      <c r="B3403" s="7">
        <v>172</v>
      </c>
      <c r="C3403" s="7">
        <v>0.72</v>
      </c>
      <c r="D3403" s="7" t="s">
        <v>9857</v>
      </c>
    </row>
    <row r="3404" spans="1:5" x14ac:dyDescent="0.25">
      <c r="A3404" s="4" t="s">
        <v>4116</v>
      </c>
      <c r="B3404" s="7">
        <v>150</v>
      </c>
      <c r="C3404" s="7">
        <v>0.8</v>
      </c>
      <c r="D3404" s="7" t="s">
        <v>9858</v>
      </c>
    </row>
    <row r="3405" spans="1:5" x14ac:dyDescent="0.25">
      <c r="A3405" s="4" t="s">
        <v>4117</v>
      </c>
      <c r="B3405" s="7">
        <v>150</v>
      </c>
      <c r="C3405" s="7">
        <v>0.81</v>
      </c>
      <c r="D3405" s="7" t="s">
        <v>9859</v>
      </c>
      <c r="E3405" s="7" t="s">
        <v>9860</v>
      </c>
    </row>
    <row r="3406" spans="1:5" x14ac:dyDescent="0.25">
      <c r="A3406" s="4" t="s">
        <v>4118</v>
      </c>
      <c r="B3406" s="7">
        <v>150</v>
      </c>
      <c r="C3406" s="7">
        <v>0.81</v>
      </c>
      <c r="D3406" s="7" t="s">
        <v>9861</v>
      </c>
      <c r="E3406" s="7" t="s">
        <v>7695</v>
      </c>
    </row>
    <row r="3407" spans="1:5" x14ac:dyDescent="0.25">
      <c r="A3407" s="4" t="s">
        <v>4119</v>
      </c>
      <c r="B3407" s="7">
        <v>150</v>
      </c>
      <c r="C3407" s="7">
        <v>0.81</v>
      </c>
      <c r="D3407" s="7" t="s">
        <v>9862</v>
      </c>
    </row>
    <row r="3408" spans="1:5" x14ac:dyDescent="0.25">
      <c r="A3408" s="4" t="s">
        <v>4120</v>
      </c>
      <c r="B3408" s="7">
        <v>150</v>
      </c>
      <c r="C3408" s="7">
        <v>0.81</v>
      </c>
      <c r="D3408" s="7" t="s">
        <v>9863</v>
      </c>
    </row>
    <row r="3409" spans="1:5" x14ac:dyDescent="0.25">
      <c r="A3409" s="4" t="s">
        <v>4121</v>
      </c>
      <c r="B3409" s="7">
        <v>150</v>
      </c>
      <c r="C3409" s="7">
        <v>0.81</v>
      </c>
      <c r="D3409" s="7" t="s">
        <v>9864</v>
      </c>
    </row>
    <row r="3410" spans="1:5" x14ac:dyDescent="0.25">
      <c r="A3410" s="4" t="s">
        <v>4122</v>
      </c>
      <c r="B3410" s="7">
        <v>150</v>
      </c>
      <c r="C3410" s="7">
        <v>0.81</v>
      </c>
      <c r="D3410" s="7" t="s">
        <v>9865</v>
      </c>
    </row>
    <row r="3411" spans="1:5" x14ac:dyDescent="0.25">
      <c r="A3411" s="4" t="s">
        <v>4123</v>
      </c>
      <c r="B3411" s="7">
        <v>150</v>
      </c>
      <c r="C3411" s="7">
        <v>0.81</v>
      </c>
      <c r="D3411" s="7" t="s">
        <v>9866</v>
      </c>
    </row>
    <row r="3412" spans="1:5" x14ac:dyDescent="0.25">
      <c r="A3412" s="4" t="s">
        <v>4124</v>
      </c>
      <c r="B3412" s="7">
        <v>172</v>
      </c>
      <c r="C3412" s="7">
        <v>0.72</v>
      </c>
      <c r="D3412" s="7" t="s">
        <v>9867</v>
      </c>
    </row>
    <row r="3413" spans="1:5" x14ac:dyDescent="0.25">
      <c r="A3413" s="4" t="s">
        <v>4125</v>
      </c>
      <c r="B3413" s="7">
        <v>150</v>
      </c>
      <c r="C3413" s="7">
        <v>0.83</v>
      </c>
      <c r="D3413" s="7" t="s">
        <v>9868</v>
      </c>
    </row>
    <row r="3414" spans="1:5" x14ac:dyDescent="0.25">
      <c r="A3414" s="4" t="s">
        <v>4126</v>
      </c>
      <c r="B3414" s="7">
        <v>150</v>
      </c>
      <c r="C3414" s="7">
        <v>0.72</v>
      </c>
      <c r="D3414" s="7" t="s">
        <v>9869</v>
      </c>
    </row>
    <row r="3415" spans="1:5" x14ac:dyDescent="0.25">
      <c r="A3415" s="4" t="s">
        <v>4127</v>
      </c>
      <c r="B3415" s="7">
        <v>150</v>
      </c>
      <c r="C3415" s="7">
        <v>0.83</v>
      </c>
      <c r="D3415" s="7" t="s">
        <v>9870</v>
      </c>
    </row>
    <row r="3416" spans="1:5" x14ac:dyDescent="0.25">
      <c r="A3416" s="4" t="s">
        <v>4128</v>
      </c>
      <c r="B3416" s="7">
        <v>172</v>
      </c>
      <c r="C3416" s="7">
        <v>0.73</v>
      </c>
      <c r="D3416" s="7" t="s">
        <v>9871</v>
      </c>
    </row>
    <row r="3417" spans="1:5" x14ac:dyDescent="0.25">
      <c r="A3417" s="4" t="s">
        <v>4129</v>
      </c>
      <c r="B3417" s="7">
        <v>150</v>
      </c>
      <c r="C3417" s="7">
        <v>0.72</v>
      </c>
      <c r="D3417" s="7" t="s">
        <v>9872</v>
      </c>
    </row>
    <row r="3418" spans="1:5" x14ac:dyDescent="0.25">
      <c r="A3418" s="4" t="s">
        <v>4130</v>
      </c>
      <c r="B3418" s="7">
        <v>150</v>
      </c>
      <c r="C3418" s="7">
        <v>0.72</v>
      </c>
      <c r="D3418" s="7" t="s">
        <v>9873</v>
      </c>
      <c r="E3418" s="7" t="s">
        <v>6099</v>
      </c>
    </row>
    <row r="3419" spans="1:5" x14ac:dyDescent="0.25">
      <c r="A3419" s="4" t="s">
        <v>4131</v>
      </c>
      <c r="B3419" s="7">
        <v>172</v>
      </c>
      <c r="C3419" s="7">
        <v>0.71</v>
      </c>
      <c r="D3419" s="7" t="s">
        <v>9874</v>
      </c>
    </row>
    <row r="3420" spans="1:5" x14ac:dyDescent="0.25">
      <c r="A3420" s="4" t="s">
        <v>4132</v>
      </c>
      <c r="B3420" s="7">
        <v>172</v>
      </c>
      <c r="C3420" s="7">
        <v>0.68</v>
      </c>
      <c r="D3420" s="7" t="s">
        <v>9875</v>
      </c>
      <c r="E3420" s="7" t="s">
        <v>9876</v>
      </c>
    </row>
    <row r="3421" spans="1:5" x14ac:dyDescent="0.25">
      <c r="A3421" s="4" t="s">
        <v>4133</v>
      </c>
      <c r="B3421" s="7">
        <v>150</v>
      </c>
      <c r="C3421" s="7">
        <v>0.79</v>
      </c>
      <c r="D3421" s="7" t="s">
        <v>9877</v>
      </c>
    </row>
    <row r="3422" spans="1:5" x14ac:dyDescent="0.25">
      <c r="A3422" s="4" t="s">
        <v>4134</v>
      </c>
      <c r="B3422" s="7">
        <v>172</v>
      </c>
      <c r="C3422" s="7">
        <v>0.76</v>
      </c>
      <c r="D3422" s="7" t="s">
        <v>9878</v>
      </c>
      <c r="E3422" s="7" t="s">
        <v>9879</v>
      </c>
    </row>
    <row r="3423" spans="1:5" x14ac:dyDescent="0.25">
      <c r="A3423" s="4" t="s">
        <v>4135</v>
      </c>
      <c r="B3423" s="7">
        <v>172</v>
      </c>
      <c r="C3423" s="7">
        <v>0.69</v>
      </c>
      <c r="D3423" s="7" t="s">
        <v>9880</v>
      </c>
    </row>
    <row r="3424" spans="1:5" x14ac:dyDescent="0.25">
      <c r="A3424" s="4" t="s">
        <v>4136</v>
      </c>
      <c r="B3424" s="7">
        <v>150</v>
      </c>
      <c r="C3424" s="7">
        <v>0.82</v>
      </c>
      <c r="D3424" s="7" t="s">
        <v>9881</v>
      </c>
    </row>
    <row r="3425" spans="1:5" x14ac:dyDescent="0.25">
      <c r="A3425" s="4" t="s">
        <v>4137</v>
      </c>
      <c r="B3425" s="7">
        <v>150</v>
      </c>
      <c r="C3425" s="7">
        <v>0.82</v>
      </c>
      <c r="D3425" s="7" t="s">
        <v>9882</v>
      </c>
    </row>
    <row r="3426" spans="1:5" x14ac:dyDescent="0.25">
      <c r="A3426" s="4" t="s">
        <v>4138</v>
      </c>
      <c r="B3426" s="7">
        <v>150</v>
      </c>
      <c r="C3426" s="7">
        <v>0.82</v>
      </c>
      <c r="D3426" s="7" t="s">
        <v>9883</v>
      </c>
      <c r="E3426" s="7" t="s">
        <v>6463</v>
      </c>
    </row>
    <row r="3427" spans="1:5" x14ac:dyDescent="0.25">
      <c r="A3427" s="4" t="s">
        <v>4139</v>
      </c>
      <c r="B3427" s="7">
        <v>150</v>
      </c>
      <c r="C3427" s="7">
        <v>0.82</v>
      </c>
      <c r="D3427" s="7" t="s">
        <v>9884</v>
      </c>
      <c r="E3427" s="7" t="s">
        <v>9885</v>
      </c>
    </row>
    <row r="3428" spans="1:5" x14ac:dyDescent="0.25">
      <c r="A3428" s="4" t="s">
        <v>4140</v>
      </c>
      <c r="B3428" s="7">
        <v>150</v>
      </c>
      <c r="C3428" s="7">
        <v>0.82</v>
      </c>
      <c r="D3428" s="7" t="s">
        <v>9886</v>
      </c>
    </row>
    <row r="3429" spans="1:5" x14ac:dyDescent="0.25">
      <c r="A3429" s="4" t="s">
        <v>4141</v>
      </c>
      <c r="B3429" s="7">
        <v>150</v>
      </c>
      <c r="C3429" s="7">
        <v>0.81</v>
      </c>
      <c r="D3429" s="7" t="s">
        <v>9887</v>
      </c>
    </row>
    <row r="3430" spans="1:5" x14ac:dyDescent="0.25">
      <c r="A3430" s="4" t="s">
        <v>4142</v>
      </c>
      <c r="B3430" s="7">
        <v>150</v>
      </c>
      <c r="C3430" s="7">
        <v>0.81</v>
      </c>
      <c r="D3430" s="7" t="s">
        <v>9888</v>
      </c>
    </row>
    <row r="3431" spans="1:5" x14ac:dyDescent="0.25">
      <c r="A3431" s="4" t="s">
        <v>4143</v>
      </c>
      <c r="B3431" s="7">
        <v>150</v>
      </c>
      <c r="C3431" s="7">
        <v>0.81</v>
      </c>
      <c r="D3431" s="7" t="s">
        <v>9889</v>
      </c>
    </row>
    <row r="3432" spans="1:5" x14ac:dyDescent="0.25">
      <c r="A3432" s="4" t="s">
        <v>4144</v>
      </c>
      <c r="B3432" s="7">
        <v>172</v>
      </c>
      <c r="C3432" s="7">
        <v>0.74</v>
      </c>
      <c r="D3432" s="7" t="s">
        <v>9890</v>
      </c>
    </row>
    <row r="3433" spans="1:5" x14ac:dyDescent="0.25">
      <c r="A3433" s="4" t="s">
        <v>4145</v>
      </c>
      <c r="B3433" s="7">
        <v>150</v>
      </c>
      <c r="C3433" s="7">
        <v>0.81</v>
      </c>
      <c r="D3433" s="7" t="s">
        <v>9891</v>
      </c>
    </row>
    <row r="3434" spans="1:5" x14ac:dyDescent="0.25">
      <c r="A3434" s="4" t="s">
        <v>4146</v>
      </c>
      <c r="B3434" s="7">
        <v>150</v>
      </c>
      <c r="C3434" s="7">
        <v>0.81</v>
      </c>
      <c r="D3434" s="7" t="s">
        <v>9892</v>
      </c>
    </row>
    <row r="3435" spans="1:5" x14ac:dyDescent="0.25">
      <c r="A3435" s="4" t="s">
        <v>4147</v>
      </c>
      <c r="B3435" s="7">
        <v>172</v>
      </c>
      <c r="C3435" s="7">
        <v>0.76</v>
      </c>
      <c r="D3435" s="7" t="s">
        <v>9893</v>
      </c>
    </row>
    <row r="3436" spans="1:5" x14ac:dyDescent="0.25">
      <c r="A3436" s="4" t="s">
        <v>4148</v>
      </c>
      <c r="B3436" s="7">
        <v>172</v>
      </c>
      <c r="C3436" s="7">
        <v>0.76</v>
      </c>
      <c r="D3436" s="7" t="s">
        <v>9894</v>
      </c>
    </row>
    <row r="3437" spans="1:5" x14ac:dyDescent="0.25">
      <c r="A3437" s="4" t="s">
        <v>4149</v>
      </c>
      <c r="B3437" s="7">
        <v>150</v>
      </c>
      <c r="C3437" s="7">
        <v>0.83</v>
      </c>
      <c r="D3437" s="7" t="s">
        <v>9895</v>
      </c>
    </row>
    <row r="3438" spans="1:5" x14ac:dyDescent="0.25">
      <c r="A3438" s="4" t="s">
        <v>4150</v>
      </c>
      <c r="B3438" s="7">
        <v>150</v>
      </c>
      <c r="C3438" s="7">
        <v>0.83</v>
      </c>
      <c r="D3438" s="7" t="s">
        <v>9896</v>
      </c>
    </row>
    <row r="3439" spans="1:5" x14ac:dyDescent="0.25">
      <c r="A3439" s="4" t="s">
        <v>4151</v>
      </c>
      <c r="B3439" s="7">
        <v>150</v>
      </c>
      <c r="C3439" s="7">
        <v>0.83</v>
      </c>
      <c r="D3439" s="7" t="s">
        <v>9897</v>
      </c>
    </row>
    <row r="3440" spans="1:5" x14ac:dyDescent="0.25">
      <c r="A3440" s="4" t="s">
        <v>4152</v>
      </c>
      <c r="B3440" s="7">
        <v>150</v>
      </c>
      <c r="C3440" s="7">
        <v>0.83</v>
      </c>
      <c r="D3440" s="7" t="s">
        <v>9898</v>
      </c>
    </row>
    <row r="3441" spans="1:5" x14ac:dyDescent="0.25">
      <c r="A3441" s="4" t="s">
        <v>4153</v>
      </c>
      <c r="B3441" s="7">
        <v>150</v>
      </c>
      <c r="C3441" s="7">
        <v>0.83</v>
      </c>
      <c r="D3441" s="7" t="s">
        <v>9899</v>
      </c>
    </row>
    <row r="3442" spans="1:5" x14ac:dyDescent="0.25">
      <c r="A3442" s="4" t="s">
        <v>4154</v>
      </c>
      <c r="B3442" s="7">
        <v>150</v>
      </c>
      <c r="C3442" s="7">
        <v>0.79</v>
      </c>
      <c r="D3442" s="7" t="s">
        <v>9900</v>
      </c>
    </row>
    <row r="3443" spans="1:5" x14ac:dyDescent="0.25">
      <c r="A3443" s="4" t="s">
        <v>4155</v>
      </c>
      <c r="B3443" s="7">
        <v>156</v>
      </c>
      <c r="C3443" s="7">
        <v>0.81</v>
      </c>
      <c r="D3443" s="7" t="s">
        <v>9901</v>
      </c>
    </row>
    <row r="3444" spans="1:5" x14ac:dyDescent="0.25">
      <c r="A3444" s="4" t="s">
        <v>4156</v>
      </c>
      <c r="B3444" s="7">
        <v>172</v>
      </c>
      <c r="C3444" s="7">
        <v>0.69</v>
      </c>
      <c r="D3444" s="7" t="s">
        <v>9902</v>
      </c>
      <c r="E3444" s="7" t="s">
        <v>9903</v>
      </c>
    </row>
    <row r="3445" spans="1:5" x14ac:dyDescent="0.25">
      <c r="A3445" s="4" t="s">
        <v>4157</v>
      </c>
      <c r="B3445" s="7">
        <v>172</v>
      </c>
      <c r="C3445" s="7">
        <v>0.69</v>
      </c>
      <c r="D3445" s="7" t="s">
        <v>9904</v>
      </c>
    </row>
    <row r="3446" spans="1:5" x14ac:dyDescent="0.25">
      <c r="A3446" s="4" t="s">
        <v>4158</v>
      </c>
      <c r="B3446" s="7">
        <v>150</v>
      </c>
      <c r="C3446" s="7">
        <v>0.91</v>
      </c>
      <c r="D3446" s="7" t="s">
        <v>9905</v>
      </c>
    </row>
    <row r="3447" spans="1:5" x14ac:dyDescent="0.25">
      <c r="A3447" s="4" t="s">
        <v>4159</v>
      </c>
      <c r="B3447" s="7">
        <v>172</v>
      </c>
      <c r="C3447" s="7">
        <v>0.7</v>
      </c>
      <c r="D3447" s="7" t="s">
        <v>9906</v>
      </c>
      <c r="E3447" s="7" t="s">
        <v>5229</v>
      </c>
    </row>
    <row r="3448" spans="1:5" x14ac:dyDescent="0.25">
      <c r="A3448" s="4" t="s">
        <v>4160</v>
      </c>
      <c r="B3448" s="7">
        <v>172</v>
      </c>
      <c r="C3448" s="7">
        <v>0.7</v>
      </c>
      <c r="D3448" s="7" t="s">
        <v>9907</v>
      </c>
    </row>
    <row r="3449" spans="1:5" x14ac:dyDescent="0.25">
      <c r="A3449" s="4" t="s">
        <v>4161</v>
      </c>
      <c r="B3449" s="7">
        <v>172</v>
      </c>
      <c r="C3449" s="7">
        <v>0.76</v>
      </c>
      <c r="D3449" s="7" t="s">
        <v>9908</v>
      </c>
    </row>
    <row r="3450" spans="1:5" x14ac:dyDescent="0.25">
      <c r="A3450" s="4" t="s">
        <v>4162</v>
      </c>
      <c r="B3450" s="7">
        <v>150</v>
      </c>
      <c r="C3450" s="7">
        <v>0.56000000000000005</v>
      </c>
      <c r="D3450" s="7" t="s">
        <v>9909</v>
      </c>
    </row>
    <row r="3451" spans="1:5" x14ac:dyDescent="0.25">
      <c r="A3451" s="4" t="s">
        <v>4163</v>
      </c>
      <c r="B3451" s="7">
        <v>173</v>
      </c>
      <c r="C3451" s="7">
        <v>0.62</v>
      </c>
      <c r="D3451" s="7" t="s">
        <v>9910</v>
      </c>
    </row>
    <row r="3452" spans="1:5" x14ac:dyDescent="0.25">
      <c r="A3452" s="4" t="s">
        <v>4164</v>
      </c>
      <c r="B3452" s="7">
        <v>173</v>
      </c>
      <c r="C3452" s="7">
        <v>0.69</v>
      </c>
      <c r="D3452" s="7" t="s">
        <v>9911</v>
      </c>
    </row>
    <row r="3453" spans="1:5" x14ac:dyDescent="0.25">
      <c r="A3453" s="4" t="s">
        <v>4165</v>
      </c>
      <c r="B3453" s="7">
        <v>173</v>
      </c>
      <c r="C3453" s="7">
        <v>0.56999999999999995</v>
      </c>
      <c r="D3453" s="7" t="s">
        <v>9912</v>
      </c>
    </row>
    <row r="3454" spans="1:5" x14ac:dyDescent="0.25">
      <c r="A3454" s="4" t="s">
        <v>4166</v>
      </c>
      <c r="B3454" s="7">
        <v>173</v>
      </c>
      <c r="C3454" s="7">
        <v>0.69</v>
      </c>
      <c r="D3454" s="7" t="s">
        <v>9913</v>
      </c>
    </row>
    <row r="3455" spans="1:5" x14ac:dyDescent="0.25">
      <c r="A3455" s="4" t="s">
        <v>4167</v>
      </c>
      <c r="B3455" s="7">
        <v>184</v>
      </c>
      <c r="C3455" s="7">
        <v>0.87</v>
      </c>
      <c r="D3455" s="7" t="s">
        <v>9914</v>
      </c>
    </row>
    <row r="3456" spans="1:5" x14ac:dyDescent="0.25">
      <c r="A3456" s="4" t="s">
        <v>4168</v>
      </c>
      <c r="B3456" s="7">
        <v>166</v>
      </c>
      <c r="C3456" s="7">
        <v>0.7</v>
      </c>
      <c r="D3456" s="7" t="s">
        <v>9915</v>
      </c>
    </row>
    <row r="3457" spans="1:5" x14ac:dyDescent="0.25">
      <c r="A3457" s="4" t="s">
        <v>4169</v>
      </c>
      <c r="B3457" s="7">
        <v>166</v>
      </c>
      <c r="C3457" s="7">
        <v>0.73</v>
      </c>
      <c r="D3457" s="7" t="s">
        <v>9916</v>
      </c>
    </row>
    <row r="3458" spans="1:5" x14ac:dyDescent="0.25">
      <c r="A3458" s="4" t="s">
        <v>4170</v>
      </c>
      <c r="B3458" s="7">
        <v>166</v>
      </c>
      <c r="C3458" s="7">
        <v>0.71</v>
      </c>
      <c r="D3458" s="7" t="s">
        <v>9917</v>
      </c>
    </row>
    <row r="3459" spans="1:5" x14ac:dyDescent="0.25">
      <c r="A3459" s="4" t="s">
        <v>4171</v>
      </c>
      <c r="B3459" s="7">
        <v>190</v>
      </c>
      <c r="C3459" s="7">
        <v>0.83</v>
      </c>
      <c r="D3459" s="7" t="s">
        <v>9918</v>
      </c>
    </row>
    <row r="3460" spans="1:5" x14ac:dyDescent="0.25">
      <c r="A3460" s="4" t="s">
        <v>4172</v>
      </c>
      <c r="B3460" s="7">
        <v>190</v>
      </c>
      <c r="C3460" s="7">
        <v>0.83</v>
      </c>
      <c r="D3460" s="7" t="s">
        <v>9919</v>
      </c>
    </row>
    <row r="3461" spans="1:5" x14ac:dyDescent="0.25">
      <c r="A3461" s="4" t="s">
        <v>4173</v>
      </c>
      <c r="B3461" s="7">
        <v>190</v>
      </c>
      <c r="C3461" s="7">
        <v>0.5</v>
      </c>
      <c r="D3461" s="7" t="s">
        <v>9920</v>
      </c>
    </row>
    <row r="3462" spans="1:5" x14ac:dyDescent="0.25">
      <c r="A3462" s="4" t="s">
        <v>4174</v>
      </c>
      <c r="B3462" s="7">
        <v>190</v>
      </c>
      <c r="C3462" s="7">
        <v>0.83</v>
      </c>
      <c r="D3462" s="7" t="s">
        <v>9921</v>
      </c>
    </row>
    <row r="3463" spans="1:5" x14ac:dyDescent="0.25">
      <c r="A3463" s="4" t="s">
        <v>4175</v>
      </c>
      <c r="B3463" s="7">
        <v>190</v>
      </c>
      <c r="C3463" s="7">
        <v>0.83</v>
      </c>
      <c r="D3463" s="7" t="s">
        <v>9922</v>
      </c>
    </row>
    <row r="3464" spans="1:5" x14ac:dyDescent="0.25">
      <c r="A3464" s="4" t="s">
        <v>4176</v>
      </c>
      <c r="B3464" s="7">
        <v>190</v>
      </c>
      <c r="C3464" s="7">
        <v>0.83</v>
      </c>
      <c r="D3464" s="7" t="s">
        <v>9923</v>
      </c>
    </row>
    <row r="3465" spans="1:5" x14ac:dyDescent="0.25">
      <c r="A3465" s="4" t="s">
        <v>4177</v>
      </c>
      <c r="B3465" s="7">
        <v>190</v>
      </c>
      <c r="C3465" s="7">
        <v>0.89</v>
      </c>
      <c r="D3465" s="7" t="s">
        <v>9924</v>
      </c>
    </row>
    <row r="3466" spans="1:5" x14ac:dyDescent="0.25">
      <c r="A3466" s="4" t="s">
        <v>4178</v>
      </c>
      <c r="B3466" s="7">
        <v>190</v>
      </c>
      <c r="C3466" s="7">
        <v>0.84</v>
      </c>
      <c r="D3466" s="7" t="s">
        <v>9925</v>
      </c>
    </row>
    <row r="3467" spans="1:5" x14ac:dyDescent="0.25">
      <c r="A3467" s="4" t="s">
        <v>4179</v>
      </c>
      <c r="B3467" s="7">
        <v>135</v>
      </c>
      <c r="C3467" s="7">
        <v>0.72</v>
      </c>
      <c r="D3467" s="7" t="s">
        <v>9926</v>
      </c>
      <c r="E3467" s="7" t="s">
        <v>7509</v>
      </c>
    </row>
    <row r="3468" spans="1:5" x14ac:dyDescent="0.25">
      <c r="A3468" s="4" t="s">
        <v>4180</v>
      </c>
      <c r="B3468" s="7">
        <v>159</v>
      </c>
      <c r="C3468" s="7">
        <v>0.97</v>
      </c>
      <c r="D3468" s="7" t="s">
        <v>9927</v>
      </c>
      <c r="E3468" s="7" t="s">
        <v>9928</v>
      </c>
    </row>
    <row r="3469" spans="1:5" x14ac:dyDescent="0.25">
      <c r="A3469" s="4" t="s">
        <v>4181</v>
      </c>
      <c r="B3469" s="7">
        <v>194</v>
      </c>
      <c r="C3469" s="7">
        <v>0.94</v>
      </c>
      <c r="D3469" s="7" t="s">
        <v>9929</v>
      </c>
    </row>
    <row r="3470" spans="1:5" x14ac:dyDescent="0.25">
      <c r="A3470" s="4" t="s">
        <v>4182</v>
      </c>
      <c r="B3470" s="7">
        <v>194</v>
      </c>
      <c r="C3470" s="7">
        <v>0.83</v>
      </c>
      <c r="D3470" s="7" t="s">
        <v>9930</v>
      </c>
    </row>
    <row r="3471" spans="1:5" x14ac:dyDescent="0.25">
      <c r="A3471" s="4" t="s">
        <v>4183</v>
      </c>
      <c r="B3471" s="7">
        <v>194</v>
      </c>
      <c r="C3471" s="7">
        <v>0.95</v>
      </c>
      <c r="D3471" s="7" t="s">
        <v>9931</v>
      </c>
      <c r="E3471" s="7" t="s">
        <v>6729</v>
      </c>
    </row>
    <row r="3472" spans="1:5" x14ac:dyDescent="0.25">
      <c r="A3472" s="4" t="s">
        <v>4184</v>
      </c>
      <c r="B3472" s="7">
        <v>155</v>
      </c>
      <c r="C3472" s="7">
        <v>0.97</v>
      </c>
      <c r="D3472" s="7" t="s">
        <v>9932</v>
      </c>
    </row>
    <row r="3473" spans="1:5" x14ac:dyDescent="0.25">
      <c r="A3473" s="4" t="s">
        <v>4185</v>
      </c>
      <c r="B3473" s="7">
        <v>159</v>
      </c>
      <c r="C3473" s="7">
        <v>0.52</v>
      </c>
      <c r="D3473" s="7" t="s">
        <v>9933</v>
      </c>
    </row>
    <row r="3474" spans="1:5" x14ac:dyDescent="0.25">
      <c r="A3474" s="4" t="s">
        <v>4186</v>
      </c>
      <c r="B3474" s="7">
        <v>172</v>
      </c>
      <c r="C3474" s="7">
        <v>0.78</v>
      </c>
      <c r="D3474" s="7" t="s">
        <v>9934</v>
      </c>
    </row>
    <row r="3475" spans="1:5" x14ac:dyDescent="0.25">
      <c r="A3475" s="4" t="s">
        <v>4187</v>
      </c>
      <c r="B3475" s="7">
        <v>155</v>
      </c>
      <c r="C3475" s="7">
        <v>1</v>
      </c>
      <c r="D3475" s="7" t="s">
        <v>9935</v>
      </c>
    </row>
    <row r="3476" spans="1:5" x14ac:dyDescent="0.25">
      <c r="A3476" s="4" t="s">
        <v>4188</v>
      </c>
      <c r="B3476" s="7">
        <v>159</v>
      </c>
      <c r="C3476" s="7">
        <v>0.57999999999999996</v>
      </c>
      <c r="D3476" s="7" t="s">
        <v>9936</v>
      </c>
    </row>
    <row r="3477" spans="1:5" x14ac:dyDescent="0.25">
      <c r="A3477" s="4" t="s">
        <v>4189</v>
      </c>
      <c r="B3477" s="7">
        <v>159</v>
      </c>
      <c r="C3477" s="7">
        <v>0.66</v>
      </c>
      <c r="D3477" s="7" t="s">
        <v>9937</v>
      </c>
    </row>
    <row r="3478" spans="1:5" x14ac:dyDescent="0.25">
      <c r="A3478" s="4" t="s">
        <v>4190</v>
      </c>
      <c r="B3478" s="7">
        <v>159</v>
      </c>
      <c r="C3478" s="7">
        <v>0.71</v>
      </c>
      <c r="D3478" s="7" t="s">
        <v>9938</v>
      </c>
      <c r="E3478" s="7" t="s">
        <v>9324</v>
      </c>
    </row>
    <row r="3479" spans="1:5" x14ac:dyDescent="0.25">
      <c r="A3479" s="4" t="s">
        <v>4191</v>
      </c>
      <c r="B3479" s="7">
        <v>159</v>
      </c>
      <c r="C3479" s="7">
        <v>0.74</v>
      </c>
      <c r="D3479" s="7" t="s">
        <v>9939</v>
      </c>
    </row>
    <row r="3480" spans="1:5" x14ac:dyDescent="0.25">
      <c r="A3480" s="4" t="s">
        <v>4192</v>
      </c>
      <c r="B3480" s="7">
        <v>159</v>
      </c>
      <c r="C3480" s="7">
        <v>0.93</v>
      </c>
      <c r="D3480" s="7" t="s">
        <v>9940</v>
      </c>
    </row>
    <row r="3481" spans="1:5" x14ac:dyDescent="0.25">
      <c r="A3481" s="4" t="s">
        <v>4193</v>
      </c>
      <c r="B3481" s="7">
        <v>132</v>
      </c>
      <c r="C3481" s="7">
        <v>0.5</v>
      </c>
      <c r="D3481" s="7" t="s">
        <v>9941</v>
      </c>
    </row>
    <row r="3482" spans="1:5" x14ac:dyDescent="0.25">
      <c r="A3482" s="4" t="s">
        <v>4194</v>
      </c>
      <c r="B3482" s="7" t="s">
        <v>184</v>
      </c>
      <c r="C3482" s="7">
        <v>1</v>
      </c>
      <c r="D3482" s="7" t="s">
        <v>9942</v>
      </c>
    </row>
    <row r="3483" spans="1:5" x14ac:dyDescent="0.25">
      <c r="A3483" s="4" t="s">
        <v>4195</v>
      </c>
      <c r="B3483" s="7" t="s">
        <v>629</v>
      </c>
      <c r="C3483" s="7">
        <v>0.76</v>
      </c>
      <c r="D3483" s="7" t="s">
        <v>9943</v>
      </c>
    </row>
    <row r="3484" spans="1:5" x14ac:dyDescent="0.25">
      <c r="A3484" s="4" t="s">
        <v>4196</v>
      </c>
      <c r="B3484" s="7">
        <v>185</v>
      </c>
      <c r="C3484" s="7">
        <v>0.55000000000000004</v>
      </c>
      <c r="D3484" s="7" t="s">
        <v>9944</v>
      </c>
    </row>
    <row r="3485" spans="1:5" x14ac:dyDescent="0.25">
      <c r="A3485" s="4" t="s">
        <v>4197</v>
      </c>
      <c r="B3485" s="7">
        <v>185</v>
      </c>
      <c r="C3485" s="7">
        <v>0.53</v>
      </c>
      <c r="D3485" s="7" t="s">
        <v>9945</v>
      </c>
      <c r="E3485" s="7" t="s">
        <v>5206</v>
      </c>
    </row>
    <row r="3486" spans="1:5" x14ac:dyDescent="0.25">
      <c r="A3486" s="4" t="s">
        <v>4198</v>
      </c>
      <c r="B3486" s="7" t="s">
        <v>55</v>
      </c>
      <c r="C3486" s="7">
        <v>1</v>
      </c>
      <c r="D3486" s="7" t="s">
        <v>9946</v>
      </c>
    </row>
    <row r="3487" spans="1:5" x14ac:dyDescent="0.25">
      <c r="A3487" s="4" t="s">
        <v>4199</v>
      </c>
      <c r="B3487" s="7">
        <v>145</v>
      </c>
      <c r="C3487" s="7">
        <v>0.71</v>
      </c>
      <c r="D3487" s="7" t="s">
        <v>9947</v>
      </c>
    </row>
    <row r="3488" spans="1:5" x14ac:dyDescent="0.25">
      <c r="A3488" s="4" t="s">
        <v>4200</v>
      </c>
      <c r="B3488" s="7">
        <v>185</v>
      </c>
      <c r="C3488" s="7">
        <v>0.51</v>
      </c>
      <c r="D3488" s="7" t="s">
        <v>9948</v>
      </c>
    </row>
    <row r="3489" spans="1:5" x14ac:dyDescent="0.25">
      <c r="A3489" s="4" t="s">
        <v>4201</v>
      </c>
      <c r="B3489" s="7" t="s">
        <v>226</v>
      </c>
      <c r="C3489" s="7">
        <v>0.74</v>
      </c>
      <c r="D3489" s="7" t="s">
        <v>9949</v>
      </c>
    </row>
    <row r="3490" spans="1:5" x14ac:dyDescent="0.25">
      <c r="A3490" s="4" t="s">
        <v>4202</v>
      </c>
      <c r="B3490" s="7">
        <v>131</v>
      </c>
      <c r="C3490" s="7">
        <v>1</v>
      </c>
      <c r="D3490" s="7" t="s">
        <v>9950</v>
      </c>
    </row>
    <row r="3491" spans="1:5" x14ac:dyDescent="0.25">
      <c r="A3491" s="4" t="s">
        <v>4203</v>
      </c>
      <c r="B3491" s="7">
        <v>131</v>
      </c>
      <c r="C3491" s="7">
        <v>1</v>
      </c>
      <c r="D3491" s="7" t="s">
        <v>9951</v>
      </c>
    </row>
    <row r="3492" spans="1:5" x14ac:dyDescent="0.25">
      <c r="A3492" s="4" t="s">
        <v>4204</v>
      </c>
      <c r="B3492" s="7">
        <v>168</v>
      </c>
      <c r="C3492" s="7">
        <v>1</v>
      </c>
      <c r="D3492" s="7" t="s">
        <v>9952</v>
      </c>
    </row>
    <row r="3493" spans="1:5" x14ac:dyDescent="0.25">
      <c r="A3493" s="4" t="s">
        <v>4205</v>
      </c>
      <c r="B3493" s="7">
        <v>156</v>
      </c>
      <c r="C3493" s="7">
        <v>0.79</v>
      </c>
      <c r="D3493" s="7" t="s">
        <v>9953</v>
      </c>
    </row>
    <row r="3494" spans="1:5" x14ac:dyDescent="0.25">
      <c r="A3494" s="4" t="s">
        <v>4206</v>
      </c>
      <c r="B3494" s="7">
        <v>168</v>
      </c>
      <c r="C3494" s="7">
        <v>1</v>
      </c>
      <c r="D3494" s="7" t="s">
        <v>9954</v>
      </c>
    </row>
    <row r="3495" spans="1:5" x14ac:dyDescent="0.25">
      <c r="A3495" s="4" t="s">
        <v>4207</v>
      </c>
      <c r="B3495" s="7">
        <v>198</v>
      </c>
      <c r="C3495" s="7">
        <v>0.94</v>
      </c>
      <c r="D3495" s="7" t="s">
        <v>9955</v>
      </c>
      <c r="E3495" s="7" t="s">
        <v>9956</v>
      </c>
    </row>
    <row r="3496" spans="1:5" x14ac:dyDescent="0.25">
      <c r="A3496" s="4" t="s">
        <v>4208</v>
      </c>
      <c r="B3496" s="7">
        <v>168</v>
      </c>
      <c r="C3496" s="7">
        <v>1</v>
      </c>
      <c r="D3496" s="7" t="s">
        <v>9957</v>
      </c>
    </row>
    <row r="3497" spans="1:5" x14ac:dyDescent="0.25">
      <c r="A3497" s="4" t="s">
        <v>4209</v>
      </c>
      <c r="B3497" s="7">
        <v>187</v>
      </c>
      <c r="C3497" s="7">
        <v>0.74</v>
      </c>
      <c r="D3497" s="7" t="s">
        <v>9958</v>
      </c>
    </row>
    <row r="3498" spans="1:5" x14ac:dyDescent="0.25">
      <c r="A3498" s="4" t="s">
        <v>4210</v>
      </c>
      <c r="B3498" s="7">
        <v>187</v>
      </c>
      <c r="C3498" s="7">
        <v>0.73</v>
      </c>
      <c r="D3498" s="7" t="s">
        <v>9959</v>
      </c>
    </row>
    <row r="3499" spans="1:5" x14ac:dyDescent="0.25">
      <c r="A3499" s="4" t="s">
        <v>4211</v>
      </c>
      <c r="B3499" s="7">
        <v>132</v>
      </c>
      <c r="C3499" s="7">
        <v>0.76</v>
      </c>
      <c r="D3499" s="7" t="s">
        <v>9960</v>
      </c>
    </row>
    <row r="3500" spans="1:5" x14ac:dyDescent="0.25">
      <c r="A3500" s="4" t="s">
        <v>4212</v>
      </c>
      <c r="B3500" s="7" t="s">
        <v>656</v>
      </c>
      <c r="C3500" s="7">
        <v>1</v>
      </c>
      <c r="D3500" s="7" t="s">
        <v>9961</v>
      </c>
    </row>
    <row r="3501" spans="1:5" x14ac:dyDescent="0.25">
      <c r="A3501" s="4" t="s">
        <v>4213</v>
      </c>
      <c r="B3501" s="7">
        <v>190</v>
      </c>
      <c r="C3501" s="7">
        <v>0.59</v>
      </c>
      <c r="D3501" s="7" t="s">
        <v>9962</v>
      </c>
    </row>
    <row r="3502" spans="1:5" x14ac:dyDescent="0.25">
      <c r="A3502" s="4" t="s">
        <v>4214</v>
      </c>
      <c r="B3502" s="7">
        <v>190</v>
      </c>
      <c r="C3502" s="7">
        <v>0.72</v>
      </c>
      <c r="D3502" s="7" t="s">
        <v>9963</v>
      </c>
    </row>
    <row r="3503" spans="1:5" x14ac:dyDescent="0.25">
      <c r="A3503" s="4" t="s">
        <v>4215</v>
      </c>
      <c r="B3503" s="7">
        <v>185</v>
      </c>
      <c r="C3503" s="7">
        <v>0.82</v>
      </c>
      <c r="D3503" s="7" t="s">
        <v>9964</v>
      </c>
    </row>
    <row r="3504" spans="1:5" x14ac:dyDescent="0.25">
      <c r="A3504" s="4" t="s">
        <v>4216</v>
      </c>
      <c r="B3504" s="7">
        <v>184</v>
      </c>
      <c r="C3504" s="7">
        <v>0.86</v>
      </c>
      <c r="D3504" s="7" t="s">
        <v>9965</v>
      </c>
    </row>
    <row r="3505" spans="1:5" x14ac:dyDescent="0.25">
      <c r="A3505" s="4" t="s">
        <v>4217</v>
      </c>
      <c r="B3505" s="7">
        <v>135</v>
      </c>
      <c r="C3505" s="7">
        <v>0.59</v>
      </c>
      <c r="D3505" s="7" t="s">
        <v>9966</v>
      </c>
    </row>
    <row r="3506" spans="1:5" x14ac:dyDescent="0.25">
      <c r="A3506" s="4" t="s">
        <v>4218</v>
      </c>
      <c r="B3506" s="7">
        <v>157</v>
      </c>
      <c r="C3506" s="7">
        <v>1</v>
      </c>
      <c r="D3506" s="7" t="s">
        <v>9967</v>
      </c>
    </row>
    <row r="3507" spans="1:5" x14ac:dyDescent="0.25">
      <c r="A3507" s="4" t="s">
        <v>4219</v>
      </c>
      <c r="B3507" s="7">
        <v>157</v>
      </c>
      <c r="C3507" s="7">
        <v>1</v>
      </c>
      <c r="D3507" s="7" t="s">
        <v>9968</v>
      </c>
    </row>
    <row r="3508" spans="1:5" x14ac:dyDescent="0.25">
      <c r="A3508" s="4" t="s">
        <v>4220</v>
      </c>
      <c r="B3508" s="7">
        <v>157</v>
      </c>
      <c r="C3508" s="7">
        <v>1</v>
      </c>
      <c r="D3508" s="7" t="s">
        <v>9969</v>
      </c>
    </row>
    <row r="3509" spans="1:5" x14ac:dyDescent="0.25">
      <c r="A3509" s="4" t="s">
        <v>4221</v>
      </c>
      <c r="B3509" s="7">
        <v>157</v>
      </c>
      <c r="C3509" s="7">
        <v>1</v>
      </c>
      <c r="D3509" s="7" t="s">
        <v>9970</v>
      </c>
    </row>
    <row r="3510" spans="1:5" x14ac:dyDescent="0.25">
      <c r="A3510" s="4" t="s">
        <v>4222</v>
      </c>
      <c r="B3510" s="7">
        <v>157</v>
      </c>
      <c r="C3510" s="7">
        <v>1</v>
      </c>
      <c r="D3510" s="7" t="s">
        <v>9971</v>
      </c>
    </row>
    <row r="3511" spans="1:5" x14ac:dyDescent="0.25">
      <c r="A3511" s="4" t="s">
        <v>4223</v>
      </c>
      <c r="B3511" s="7">
        <v>157</v>
      </c>
      <c r="C3511" s="7">
        <v>1</v>
      </c>
      <c r="D3511" s="7" t="s">
        <v>9972</v>
      </c>
    </row>
    <row r="3512" spans="1:5" x14ac:dyDescent="0.25">
      <c r="A3512" s="4" t="s">
        <v>4224</v>
      </c>
      <c r="B3512" s="7">
        <v>157</v>
      </c>
      <c r="C3512" s="7">
        <v>1</v>
      </c>
      <c r="D3512" s="7" t="s">
        <v>9973</v>
      </c>
    </row>
    <row r="3513" spans="1:5" x14ac:dyDescent="0.25">
      <c r="A3513" s="4" t="s">
        <v>4225</v>
      </c>
      <c r="B3513" s="7">
        <v>197</v>
      </c>
      <c r="C3513" s="7">
        <v>0.54</v>
      </c>
      <c r="D3513" s="7" t="s">
        <v>9974</v>
      </c>
      <c r="E3513" s="7" t="s">
        <v>9975</v>
      </c>
    </row>
    <row r="3514" spans="1:5" x14ac:dyDescent="0.25">
      <c r="A3514" s="4" t="s">
        <v>4226</v>
      </c>
      <c r="B3514" s="7">
        <v>157</v>
      </c>
      <c r="C3514" s="7">
        <v>1</v>
      </c>
      <c r="D3514" s="7" t="s">
        <v>9976</v>
      </c>
    </row>
    <row r="3515" spans="1:5" x14ac:dyDescent="0.25">
      <c r="A3515" s="4" t="s">
        <v>4227</v>
      </c>
      <c r="B3515" s="7">
        <v>157</v>
      </c>
      <c r="C3515" s="7">
        <v>1</v>
      </c>
      <c r="D3515" s="7" t="s">
        <v>9977</v>
      </c>
    </row>
    <row r="3516" spans="1:5" x14ac:dyDescent="0.25">
      <c r="A3516" s="4" t="s">
        <v>4228</v>
      </c>
      <c r="B3516" s="7">
        <v>157</v>
      </c>
      <c r="C3516" s="7">
        <v>1</v>
      </c>
      <c r="D3516" s="7" t="s">
        <v>9978</v>
      </c>
      <c r="E3516" s="7" t="s">
        <v>6959</v>
      </c>
    </row>
    <row r="3517" spans="1:5" x14ac:dyDescent="0.25">
      <c r="A3517" s="4" t="s">
        <v>4229</v>
      </c>
      <c r="B3517" s="7">
        <v>136</v>
      </c>
      <c r="C3517" s="7">
        <v>0.79</v>
      </c>
      <c r="D3517" s="7" t="s">
        <v>9979</v>
      </c>
    </row>
    <row r="3518" spans="1:5" x14ac:dyDescent="0.25">
      <c r="A3518" s="4" t="s">
        <v>4230</v>
      </c>
      <c r="B3518" s="7" t="s">
        <v>94</v>
      </c>
      <c r="C3518" s="7">
        <v>0.8</v>
      </c>
      <c r="D3518" s="7" t="s">
        <v>9980</v>
      </c>
    </row>
    <row r="3519" spans="1:5" x14ac:dyDescent="0.25">
      <c r="A3519" s="4" t="s">
        <v>4231</v>
      </c>
      <c r="B3519" s="7">
        <v>139</v>
      </c>
      <c r="C3519" s="7">
        <v>0.8</v>
      </c>
      <c r="D3519" s="7" t="s">
        <v>9981</v>
      </c>
    </row>
    <row r="3520" spans="1:5" x14ac:dyDescent="0.25">
      <c r="A3520" s="4" t="s">
        <v>4232</v>
      </c>
      <c r="B3520" s="7">
        <v>137</v>
      </c>
      <c r="C3520" s="7">
        <v>1</v>
      </c>
      <c r="D3520" s="7" t="s">
        <v>9982</v>
      </c>
    </row>
    <row r="3521" spans="1:5" x14ac:dyDescent="0.25">
      <c r="A3521" s="4" t="s">
        <v>4233</v>
      </c>
      <c r="B3521" s="7" t="s">
        <v>79</v>
      </c>
      <c r="C3521" s="7">
        <v>1</v>
      </c>
      <c r="D3521" s="7" t="s">
        <v>9983</v>
      </c>
      <c r="E3521" s="7" t="s">
        <v>6889</v>
      </c>
    </row>
    <row r="3522" spans="1:5" x14ac:dyDescent="0.25">
      <c r="A3522" s="4" t="s">
        <v>4234</v>
      </c>
      <c r="B3522" s="7">
        <v>142</v>
      </c>
      <c r="C3522" s="7">
        <v>0.95</v>
      </c>
      <c r="D3522" s="7" t="s">
        <v>9984</v>
      </c>
    </row>
    <row r="3523" spans="1:5" x14ac:dyDescent="0.25">
      <c r="A3523" s="4" t="s">
        <v>4235</v>
      </c>
      <c r="B3523" s="7">
        <v>180</v>
      </c>
      <c r="C3523" s="7">
        <v>0.81</v>
      </c>
      <c r="D3523" s="7" t="s">
        <v>9985</v>
      </c>
    </row>
    <row r="3524" spans="1:5" x14ac:dyDescent="0.25">
      <c r="A3524" s="4" t="s">
        <v>4236</v>
      </c>
      <c r="B3524" s="7">
        <v>195</v>
      </c>
      <c r="C3524" s="7">
        <v>0.97</v>
      </c>
      <c r="D3524" s="7" t="s">
        <v>9986</v>
      </c>
    </row>
    <row r="3525" spans="1:5" x14ac:dyDescent="0.25">
      <c r="A3525" s="4" t="s">
        <v>4237</v>
      </c>
      <c r="B3525" s="7">
        <v>163</v>
      </c>
      <c r="C3525" s="7">
        <v>0.86</v>
      </c>
      <c r="D3525" s="7" t="s">
        <v>9987</v>
      </c>
    </row>
    <row r="3526" spans="1:5" x14ac:dyDescent="0.25">
      <c r="A3526" s="4" t="s">
        <v>4238</v>
      </c>
      <c r="B3526" s="7">
        <v>163</v>
      </c>
      <c r="C3526" s="7">
        <v>0.89</v>
      </c>
      <c r="D3526" s="7" t="s">
        <v>9988</v>
      </c>
      <c r="E3526" s="7" t="s">
        <v>5024</v>
      </c>
    </row>
    <row r="3527" spans="1:5" x14ac:dyDescent="0.25">
      <c r="A3527" s="4" t="s">
        <v>4239</v>
      </c>
      <c r="B3527" s="7">
        <v>174</v>
      </c>
      <c r="C3527" s="7">
        <v>0.67</v>
      </c>
      <c r="D3527" s="7" t="s">
        <v>9989</v>
      </c>
    </row>
    <row r="3528" spans="1:5" x14ac:dyDescent="0.25">
      <c r="A3528" s="4" t="s">
        <v>4240</v>
      </c>
      <c r="B3528" s="7">
        <v>158</v>
      </c>
      <c r="C3528" s="7">
        <v>1</v>
      </c>
      <c r="D3528" s="7" t="s">
        <v>9990</v>
      </c>
    </row>
    <row r="3529" spans="1:5" x14ac:dyDescent="0.25">
      <c r="A3529" s="4" t="s">
        <v>4241</v>
      </c>
      <c r="B3529" s="7">
        <v>172</v>
      </c>
      <c r="C3529" s="7">
        <v>0.61</v>
      </c>
      <c r="D3529" s="7" t="s">
        <v>9991</v>
      </c>
      <c r="E3529" s="7" t="s">
        <v>9992</v>
      </c>
    </row>
    <row r="3530" spans="1:5" x14ac:dyDescent="0.25">
      <c r="A3530" s="4" t="s">
        <v>4242</v>
      </c>
      <c r="B3530" s="7">
        <v>197</v>
      </c>
      <c r="C3530" s="7">
        <v>0.83</v>
      </c>
      <c r="D3530" s="7" t="s">
        <v>9993</v>
      </c>
    </row>
    <row r="3531" spans="1:5" x14ac:dyDescent="0.25">
      <c r="A3531" s="4" t="s">
        <v>4243</v>
      </c>
      <c r="B3531" s="7">
        <v>153</v>
      </c>
      <c r="C3531" s="7">
        <v>0.54</v>
      </c>
      <c r="D3531" s="7" t="s">
        <v>9994</v>
      </c>
      <c r="E3531" s="7" t="s">
        <v>5279</v>
      </c>
    </row>
    <row r="3532" spans="1:5" x14ac:dyDescent="0.25">
      <c r="A3532" s="4" t="s">
        <v>4244</v>
      </c>
      <c r="B3532" s="7">
        <v>180</v>
      </c>
      <c r="C3532" s="7">
        <v>0.56999999999999995</v>
      </c>
      <c r="D3532" s="7" t="s">
        <v>9995</v>
      </c>
    </row>
    <row r="3533" spans="1:5" x14ac:dyDescent="0.25">
      <c r="A3533" s="4" t="s">
        <v>4245</v>
      </c>
      <c r="B3533" s="7">
        <v>184</v>
      </c>
      <c r="C3533" s="7">
        <v>0.6</v>
      </c>
      <c r="D3533" s="7" t="s">
        <v>9996</v>
      </c>
    </row>
    <row r="3534" spans="1:5" x14ac:dyDescent="0.25">
      <c r="A3534" s="4" t="s">
        <v>4246</v>
      </c>
      <c r="B3534" s="7">
        <v>180</v>
      </c>
      <c r="C3534" s="7">
        <v>0.55000000000000004</v>
      </c>
      <c r="D3534" s="7" t="s">
        <v>9997</v>
      </c>
    </row>
    <row r="3535" spans="1:5" x14ac:dyDescent="0.25">
      <c r="A3535" s="4" t="s">
        <v>4247</v>
      </c>
      <c r="B3535" s="7">
        <v>143</v>
      </c>
      <c r="C3535" s="7">
        <v>0.71</v>
      </c>
      <c r="D3535" s="7" t="s">
        <v>9998</v>
      </c>
    </row>
    <row r="3536" spans="1:5" x14ac:dyDescent="0.25">
      <c r="A3536" s="4" t="s">
        <v>4248</v>
      </c>
      <c r="B3536" s="7">
        <v>143</v>
      </c>
      <c r="C3536" s="7">
        <v>0.66</v>
      </c>
      <c r="D3536" s="7" t="s">
        <v>9999</v>
      </c>
    </row>
    <row r="3537" spans="1:5" x14ac:dyDescent="0.25">
      <c r="A3537" s="4" t="s">
        <v>4249</v>
      </c>
      <c r="B3537" s="7">
        <v>143</v>
      </c>
      <c r="C3537" s="7">
        <v>0.66</v>
      </c>
      <c r="D3537" s="7" t="s">
        <v>10000</v>
      </c>
      <c r="E3537" s="7" t="s">
        <v>5029</v>
      </c>
    </row>
    <row r="3538" spans="1:5" x14ac:dyDescent="0.25">
      <c r="A3538" s="4" t="s">
        <v>4250</v>
      </c>
      <c r="B3538" s="7">
        <v>143</v>
      </c>
      <c r="C3538" s="7">
        <v>0.66</v>
      </c>
      <c r="D3538" s="7" t="s">
        <v>10001</v>
      </c>
    </row>
    <row r="3539" spans="1:5" x14ac:dyDescent="0.25">
      <c r="A3539" s="4" t="s">
        <v>4251</v>
      </c>
      <c r="B3539" s="7">
        <v>143</v>
      </c>
      <c r="C3539" s="7">
        <v>0.76</v>
      </c>
      <c r="D3539" s="7" t="s">
        <v>10002</v>
      </c>
    </row>
    <row r="3540" spans="1:5" x14ac:dyDescent="0.25">
      <c r="A3540" s="4" t="s">
        <v>4252</v>
      </c>
      <c r="B3540" s="7">
        <v>143</v>
      </c>
      <c r="C3540" s="7">
        <v>0.76</v>
      </c>
      <c r="D3540" s="7" t="s">
        <v>10003</v>
      </c>
    </row>
    <row r="3541" spans="1:5" x14ac:dyDescent="0.25">
      <c r="A3541" s="4" t="s">
        <v>4253</v>
      </c>
      <c r="B3541" s="7">
        <v>143</v>
      </c>
      <c r="C3541" s="7">
        <v>0.76</v>
      </c>
      <c r="D3541" s="7" t="s">
        <v>10004</v>
      </c>
    </row>
    <row r="3542" spans="1:5" x14ac:dyDescent="0.25">
      <c r="A3542" s="4" t="s">
        <v>4254</v>
      </c>
      <c r="B3542" s="7">
        <v>143</v>
      </c>
      <c r="C3542" s="7">
        <v>0.76</v>
      </c>
      <c r="D3542" s="7" t="s">
        <v>10005</v>
      </c>
      <c r="E3542" s="7" t="s">
        <v>10006</v>
      </c>
    </row>
    <row r="3543" spans="1:5" x14ac:dyDescent="0.25">
      <c r="A3543" s="4" t="s">
        <v>4255</v>
      </c>
      <c r="B3543" s="7">
        <v>143</v>
      </c>
      <c r="C3543" s="7">
        <v>0.76</v>
      </c>
      <c r="D3543" s="7" t="s">
        <v>10007</v>
      </c>
    </row>
    <row r="3544" spans="1:5" x14ac:dyDescent="0.25">
      <c r="A3544" s="4" t="s">
        <v>4256</v>
      </c>
      <c r="B3544" s="7">
        <v>143</v>
      </c>
      <c r="C3544" s="7">
        <v>0.76</v>
      </c>
      <c r="D3544" s="7" t="s">
        <v>10008</v>
      </c>
    </row>
    <row r="3545" spans="1:5" x14ac:dyDescent="0.25">
      <c r="A3545" s="4" t="s">
        <v>4257</v>
      </c>
      <c r="B3545" s="7">
        <v>143</v>
      </c>
      <c r="C3545" s="7">
        <v>0.7</v>
      </c>
      <c r="D3545" s="7" t="s">
        <v>10009</v>
      </c>
    </row>
    <row r="3546" spans="1:5" x14ac:dyDescent="0.25">
      <c r="A3546" s="4" t="s">
        <v>4258</v>
      </c>
      <c r="B3546" s="7">
        <v>180</v>
      </c>
      <c r="C3546" s="7">
        <v>0.56000000000000005</v>
      </c>
      <c r="D3546" s="7" t="s">
        <v>10010</v>
      </c>
    </row>
    <row r="3547" spans="1:5" x14ac:dyDescent="0.25">
      <c r="A3547" s="4" t="s">
        <v>4259</v>
      </c>
      <c r="B3547" s="7">
        <v>197</v>
      </c>
      <c r="C3547" s="7">
        <v>0.51</v>
      </c>
      <c r="D3547" s="7" t="s">
        <v>10011</v>
      </c>
      <c r="E3547" s="7" t="s">
        <v>10012</v>
      </c>
    </row>
    <row r="3548" spans="1:5" x14ac:dyDescent="0.25">
      <c r="A3548" s="4" t="s">
        <v>4260</v>
      </c>
      <c r="B3548" s="7" t="s">
        <v>658</v>
      </c>
      <c r="C3548" s="7">
        <v>0.98</v>
      </c>
      <c r="D3548" s="7" t="s">
        <v>10013</v>
      </c>
    </row>
    <row r="3549" spans="1:5" x14ac:dyDescent="0.25">
      <c r="A3549" s="4" t="s">
        <v>4261</v>
      </c>
      <c r="B3549" s="7">
        <v>176</v>
      </c>
      <c r="C3549" s="7">
        <v>0.74</v>
      </c>
      <c r="D3549" s="7" t="s">
        <v>10014</v>
      </c>
      <c r="E3549" s="7" t="s">
        <v>8105</v>
      </c>
    </row>
    <row r="3550" spans="1:5" x14ac:dyDescent="0.25">
      <c r="A3550" s="4" t="s">
        <v>4262</v>
      </c>
      <c r="B3550" s="7">
        <v>198</v>
      </c>
      <c r="C3550" s="7">
        <v>0.91</v>
      </c>
      <c r="D3550" s="7" t="s">
        <v>10015</v>
      </c>
      <c r="E3550" s="7" t="s">
        <v>10016</v>
      </c>
    </row>
    <row r="3551" spans="1:5" x14ac:dyDescent="0.25">
      <c r="A3551" s="4" t="s">
        <v>4263</v>
      </c>
      <c r="B3551" s="7">
        <v>182</v>
      </c>
      <c r="C3551" s="7">
        <v>0.75</v>
      </c>
      <c r="D3551" s="7" t="s">
        <v>10017</v>
      </c>
    </row>
    <row r="3552" spans="1:5" x14ac:dyDescent="0.25">
      <c r="A3552" s="4" t="s">
        <v>4264</v>
      </c>
      <c r="B3552" s="7">
        <v>146</v>
      </c>
      <c r="C3552" s="7">
        <v>0.72</v>
      </c>
      <c r="D3552" s="7" t="s">
        <v>10018</v>
      </c>
    </row>
    <row r="3553" spans="1:5" x14ac:dyDescent="0.25">
      <c r="A3553" s="4" t="s">
        <v>4265</v>
      </c>
      <c r="B3553" s="7">
        <v>146</v>
      </c>
      <c r="C3553" s="7">
        <v>0.72</v>
      </c>
      <c r="D3553" s="7" t="s">
        <v>10019</v>
      </c>
    </row>
    <row r="3554" spans="1:5" x14ac:dyDescent="0.25">
      <c r="A3554" s="4" t="s">
        <v>4266</v>
      </c>
      <c r="B3554" s="7">
        <v>146</v>
      </c>
      <c r="C3554" s="7">
        <v>0.72</v>
      </c>
      <c r="D3554" s="7" t="s">
        <v>10020</v>
      </c>
      <c r="E3554" s="7" t="s">
        <v>10021</v>
      </c>
    </row>
    <row r="3555" spans="1:5" x14ac:dyDescent="0.25">
      <c r="A3555" s="4" t="s">
        <v>4267</v>
      </c>
      <c r="B3555" s="7">
        <v>146</v>
      </c>
      <c r="C3555" s="7">
        <v>0.72</v>
      </c>
      <c r="D3555" s="7" t="s">
        <v>10022</v>
      </c>
    </row>
    <row r="3556" spans="1:5" x14ac:dyDescent="0.25">
      <c r="A3556" s="4" t="s">
        <v>4268</v>
      </c>
      <c r="B3556" s="7">
        <v>146</v>
      </c>
      <c r="C3556" s="7">
        <v>0.72</v>
      </c>
      <c r="D3556" s="7" t="s">
        <v>10023</v>
      </c>
      <c r="E3556" s="7" t="s">
        <v>10024</v>
      </c>
    </row>
    <row r="3557" spans="1:5" x14ac:dyDescent="0.25">
      <c r="A3557" s="4" t="s">
        <v>4269</v>
      </c>
      <c r="B3557" s="7">
        <v>146</v>
      </c>
      <c r="C3557" s="7">
        <v>0.6</v>
      </c>
      <c r="D3557" s="7" t="s">
        <v>10025</v>
      </c>
    </row>
    <row r="3558" spans="1:5" x14ac:dyDescent="0.25">
      <c r="A3558" s="4" t="s">
        <v>4270</v>
      </c>
      <c r="B3558" s="7">
        <v>198</v>
      </c>
      <c r="C3558" s="7">
        <v>0.59</v>
      </c>
      <c r="D3558" s="7" t="s">
        <v>10026</v>
      </c>
      <c r="E3558" s="7" t="s">
        <v>4988</v>
      </c>
    </row>
    <row r="3559" spans="1:5" x14ac:dyDescent="0.25">
      <c r="A3559" s="4" t="s">
        <v>4271</v>
      </c>
      <c r="B3559" s="7">
        <v>184</v>
      </c>
      <c r="C3559" s="7">
        <v>0.87</v>
      </c>
      <c r="D3559" s="7" t="s">
        <v>10027</v>
      </c>
    </row>
    <row r="3560" spans="1:5" x14ac:dyDescent="0.25">
      <c r="A3560" s="4" t="s">
        <v>4272</v>
      </c>
      <c r="B3560" s="7">
        <v>151</v>
      </c>
      <c r="C3560" s="7">
        <v>0.94</v>
      </c>
      <c r="D3560" s="7" t="s">
        <v>10028</v>
      </c>
    </row>
    <row r="3561" spans="1:5" x14ac:dyDescent="0.25">
      <c r="A3561" s="4" t="s">
        <v>4273</v>
      </c>
      <c r="B3561" s="7">
        <v>198</v>
      </c>
      <c r="C3561" s="7">
        <v>0.67</v>
      </c>
      <c r="D3561" s="7" t="s">
        <v>10029</v>
      </c>
      <c r="E3561" s="7" t="s">
        <v>6563</v>
      </c>
    </row>
    <row r="3562" spans="1:5" x14ac:dyDescent="0.25">
      <c r="A3562" s="4" t="s">
        <v>4274</v>
      </c>
      <c r="B3562" s="7">
        <v>198</v>
      </c>
      <c r="C3562" s="7">
        <v>0.54</v>
      </c>
      <c r="D3562" s="7" t="s">
        <v>10030</v>
      </c>
      <c r="E3562" s="7" t="s">
        <v>10031</v>
      </c>
    </row>
    <row r="3563" spans="1:5" x14ac:dyDescent="0.25">
      <c r="A3563" s="4" t="s">
        <v>4275</v>
      </c>
      <c r="B3563" s="7">
        <v>196</v>
      </c>
      <c r="C3563" s="7">
        <v>0.84</v>
      </c>
      <c r="D3563" s="7" t="s">
        <v>10032</v>
      </c>
      <c r="E3563" s="7" t="s">
        <v>5308</v>
      </c>
    </row>
    <row r="3564" spans="1:5" x14ac:dyDescent="0.25">
      <c r="A3564" s="4" t="s">
        <v>4276</v>
      </c>
      <c r="B3564" s="7">
        <v>184</v>
      </c>
      <c r="C3564" s="7">
        <v>0.6</v>
      </c>
      <c r="D3564" s="7" t="s">
        <v>10033</v>
      </c>
    </row>
    <row r="3565" spans="1:5" x14ac:dyDescent="0.25">
      <c r="A3565" s="4" t="s">
        <v>4277</v>
      </c>
      <c r="B3565" s="7">
        <v>146</v>
      </c>
      <c r="C3565" s="7">
        <v>0.63</v>
      </c>
      <c r="D3565" s="7" t="s">
        <v>10034</v>
      </c>
    </row>
    <row r="3566" spans="1:5" x14ac:dyDescent="0.25">
      <c r="A3566" s="4" t="s">
        <v>4278</v>
      </c>
      <c r="B3566" s="7">
        <v>111</v>
      </c>
      <c r="C3566" s="7">
        <v>0.67</v>
      </c>
      <c r="D3566" s="7" t="s">
        <v>10035</v>
      </c>
    </row>
    <row r="3567" spans="1:5" x14ac:dyDescent="0.25">
      <c r="A3567" s="4" t="s">
        <v>4279</v>
      </c>
      <c r="B3567" s="7">
        <v>193</v>
      </c>
      <c r="C3567" s="7">
        <v>0.62</v>
      </c>
      <c r="D3567" s="7" t="s">
        <v>10036</v>
      </c>
    </row>
    <row r="3568" spans="1:5" x14ac:dyDescent="0.25">
      <c r="A3568" s="4" t="s">
        <v>4280</v>
      </c>
      <c r="B3568" s="7">
        <v>111</v>
      </c>
      <c r="C3568" s="7">
        <v>0.67</v>
      </c>
      <c r="D3568" s="7" t="s">
        <v>10037</v>
      </c>
    </row>
    <row r="3569" spans="1:5" x14ac:dyDescent="0.25">
      <c r="A3569" s="4" t="s">
        <v>4281</v>
      </c>
      <c r="B3569" s="7">
        <v>197</v>
      </c>
      <c r="C3569" s="7">
        <v>0.76</v>
      </c>
      <c r="D3569" s="7" t="s">
        <v>10038</v>
      </c>
      <c r="E3569" s="7" t="s">
        <v>5180</v>
      </c>
    </row>
    <row r="3570" spans="1:5" x14ac:dyDescent="0.25">
      <c r="A3570" s="4" t="s">
        <v>4282</v>
      </c>
      <c r="B3570" s="7">
        <v>197</v>
      </c>
      <c r="C3570" s="7">
        <v>0.53</v>
      </c>
      <c r="D3570" s="7" t="s">
        <v>10039</v>
      </c>
      <c r="E3570" s="7" t="s">
        <v>10040</v>
      </c>
    </row>
    <row r="3571" spans="1:5" x14ac:dyDescent="0.25">
      <c r="A3571" s="4" t="s">
        <v>4283</v>
      </c>
      <c r="B3571" s="7">
        <v>198</v>
      </c>
      <c r="C3571" s="7">
        <v>0.52</v>
      </c>
      <c r="D3571" s="7" t="s">
        <v>10041</v>
      </c>
      <c r="E3571" s="7" t="s">
        <v>7551</v>
      </c>
    </row>
    <row r="3572" spans="1:5" x14ac:dyDescent="0.25">
      <c r="A3572" s="4" t="s">
        <v>4284</v>
      </c>
      <c r="B3572" s="7">
        <v>176</v>
      </c>
      <c r="C3572" s="7">
        <v>0.71</v>
      </c>
      <c r="D3572" s="7" t="s">
        <v>10042</v>
      </c>
    </row>
    <row r="3573" spans="1:5" x14ac:dyDescent="0.25">
      <c r="A3573" s="4" t="s">
        <v>4285</v>
      </c>
      <c r="B3573" s="7">
        <v>158</v>
      </c>
      <c r="C3573" s="7">
        <v>1</v>
      </c>
      <c r="D3573" s="7" t="s">
        <v>10043</v>
      </c>
    </row>
    <row r="3574" spans="1:5" x14ac:dyDescent="0.25">
      <c r="A3574" s="4" t="s">
        <v>4286</v>
      </c>
      <c r="B3574" s="7">
        <v>158</v>
      </c>
      <c r="C3574" s="7">
        <v>0.8</v>
      </c>
      <c r="D3574" s="7" t="s">
        <v>10044</v>
      </c>
    </row>
    <row r="3575" spans="1:5" x14ac:dyDescent="0.25">
      <c r="A3575" s="4" t="s">
        <v>4287</v>
      </c>
      <c r="B3575" s="7">
        <v>158</v>
      </c>
      <c r="C3575" s="7">
        <v>1</v>
      </c>
      <c r="D3575" s="7" t="s">
        <v>10045</v>
      </c>
    </row>
    <row r="3576" spans="1:5" x14ac:dyDescent="0.25">
      <c r="A3576" s="4" t="s">
        <v>4288</v>
      </c>
      <c r="B3576" s="7">
        <v>158</v>
      </c>
      <c r="C3576" s="7">
        <v>1</v>
      </c>
      <c r="D3576" s="7" t="s">
        <v>10046</v>
      </c>
    </row>
    <row r="3577" spans="1:5" x14ac:dyDescent="0.25">
      <c r="A3577" s="4" t="s">
        <v>4289</v>
      </c>
      <c r="B3577" s="7">
        <v>186</v>
      </c>
      <c r="C3577" s="7">
        <v>0.54</v>
      </c>
      <c r="D3577" s="7" t="s">
        <v>10047</v>
      </c>
    </row>
    <row r="3578" spans="1:5" x14ac:dyDescent="0.25">
      <c r="A3578" s="4" t="s">
        <v>4290</v>
      </c>
      <c r="B3578" s="7">
        <v>198</v>
      </c>
      <c r="C3578" s="7">
        <v>1</v>
      </c>
      <c r="D3578" s="7" t="s">
        <v>10048</v>
      </c>
      <c r="E3578" s="7" t="s">
        <v>10049</v>
      </c>
    </row>
    <row r="3579" spans="1:5" x14ac:dyDescent="0.25">
      <c r="A3579" s="4" t="s">
        <v>4291</v>
      </c>
      <c r="B3579" s="7">
        <v>176</v>
      </c>
      <c r="C3579" s="7">
        <v>0.68</v>
      </c>
      <c r="D3579" s="7" t="s">
        <v>10050</v>
      </c>
    </row>
    <row r="3580" spans="1:5" x14ac:dyDescent="0.25">
      <c r="A3580" s="4" t="s">
        <v>4292</v>
      </c>
      <c r="B3580" s="7">
        <v>140</v>
      </c>
      <c r="C3580" s="7">
        <v>1</v>
      </c>
      <c r="D3580" s="7" t="s">
        <v>10051</v>
      </c>
    </row>
    <row r="3581" spans="1:5" x14ac:dyDescent="0.25">
      <c r="A3581" s="4" t="s">
        <v>4293</v>
      </c>
      <c r="B3581" s="7">
        <v>138</v>
      </c>
      <c r="C3581" s="7">
        <v>0.87</v>
      </c>
      <c r="D3581" s="7" t="s">
        <v>10052</v>
      </c>
    </row>
    <row r="3582" spans="1:5" x14ac:dyDescent="0.25">
      <c r="A3582" s="4" t="s">
        <v>4294</v>
      </c>
      <c r="B3582" s="7">
        <v>140</v>
      </c>
      <c r="C3582" s="7">
        <v>1</v>
      </c>
      <c r="D3582" s="7" t="s">
        <v>10053</v>
      </c>
    </row>
    <row r="3583" spans="1:5" x14ac:dyDescent="0.25">
      <c r="A3583" s="4" t="s">
        <v>4295</v>
      </c>
      <c r="B3583" s="7">
        <v>197</v>
      </c>
      <c r="C3583" s="7">
        <v>0.6</v>
      </c>
      <c r="D3583" s="7" t="s">
        <v>10054</v>
      </c>
    </row>
    <row r="3584" spans="1:5" x14ac:dyDescent="0.25">
      <c r="A3584" s="4" t="s">
        <v>4296</v>
      </c>
      <c r="B3584" s="7">
        <v>140</v>
      </c>
      <c r="C3584" s="7">
        <v>1</v>
      </c>
      <c r="D3584" s="7" t="s">
        <v>10055</v>
      </c>
    </row>
    <row r="3585" spans="1:5" x14ac:dyDescent="0.25">
      <c r="A3585" s="4" t="s">
        <v>4297</v>
      </c>
      <c r="B3585" s="7">
        <v>140</v>
      </c>
      <c r="C3585" s="7">
        <v>1</v>
      </c>
      <c r="D3585" s="7" t="s">
        <v>10056</v>
      </c>
    </row>
    <row r="3586" spans="1:5" x14ac:dyDescent="0.25">
      <c r="A3586" s="4" t="s">
        <v>4298</v>
      </c>
      <c r="B3586" s="7">
        <v>140</v>
      </c>
      <c r="C3586" s="7">
        <v>1</v>
      </c>
      <c r="D3586" s="7" t="s">
        <v>10057</v>
      </c>
      <c r="E3586" s="7" t="s">
        <v>6427</v>
      </c>
    </row>
    <row r="3587" spans="1:5" x14ac:dyDescent="0.25">
      <c r="A3587" s="4" t="s">
        <v>4299</v>
      </c>
      <c r="B3587" s="7">
        <v>140</v>
      </c>
      <c r="C3587" s="7">
        <v>1</v>
      </c>
      <c r="D3587" s="7" t="s">
        <v>10058</v>
      </c>
    </row>
    <row r="3588" spans="1:5" x14ac:dyDescent="0.25">
      <c r="A3588" s="4" t="s">
        <v>4300</v>
      </c>
      <c r="B3588" s="7">
        <v>140</v>
      </c>
      <c r="C3588" s="7">
        <v>1</v>
      </c>
      <c r="D3588" s="7" t="s">
        <v>10059</v>
      </c>
    </row>
    <row r="3589" spans="1:5" x14ac:dyDescent="0.25">
      <c r="A3589" s="4" t="s">
        <v>4301</v>
      </c>
      <c r="B3589" s="7">
        <v>140</v>
      </c>
      <c r="C3589" s="7">
        <v>1</v>
      </c>
      <c r="D3589" s="7" t="s">
        <v>10060</v>
      </c>
    </row>
    <row r="3590" spans="1:5" x14ac:dyDescent="0.25">
      <c r="A3590" s="4" t="s">
        <v>4302</v>
      </c>
      <c r="B3590" s="7">
        <v>140</v>
      </c>
      <c r="C3590" s="7">
        <v>1</v>
      </c>
      <c r="D3590" s="7" t="s">
        <v>10061</v>
      </c>
    </row>
    <row r="3591" spans="1:5" x14ac:dyDescent="0.25">
      <c r="A3591" s="4" t="s">
        <v>4303</v>
      </c>
      <c r="B3591" s="7">
        <v>140</v>
      </c>
      <c r="C3591" s="7">
        <v>1</v>
      </c>
      <c r="D3591" s="7" t="s">
        <v>10062</v>
      </c>
    </row>
    <row r="3592" spans="1:5" x14ac:dyDescent="0.25">
      <c r="A3592" s="4" t="s">
        <v>4304</v>
      </c>
      <c r="B3592" s="7">
        <v>112</v>
      </c>
      <c r="C3592" s="7">
        <v>0.53</v>
      </c>
      <c r="D3592" s="7" t="s">
        <v>10063</v>
      </c>
    </row>
    <row r="3593" spans="1:5" x14ac:dyDescent="0.25">
      <c r="A3593" s="4" t="s">
        <v>4305</v>
      </c>
      <c r="B3593" s="7">
        <v>140</v>
      </c>
      <c r="C3593" s="7">
        <v>1</v>
      </c>
      <c r="D3593" s="7" t="s">
        <v>10064</v>
      </c>
    </row>
    <row r="3594" spans="1:5" x14ac:dyDescent="0.25">
      <c r="A3594" s="4" t="s">
        <v>4306</v>
      </c>
      <c r="B3594" s="7">
        <v>140</v>
      </c>
      <c r="C3594" s="7">
        <v>1</v>
      </c>
      <c r="D3594" s="7" t="s">
        <v>10065</v>
      </c>
    </row>
    <row r="3595" spans="1:5" x14ac:dyDescent="0.25">
      <c r="A3595" s="4" t="s">
        <v>4307</v>
      </c>
      <c r="B3595" s="7">
        <v>140</v>
      </c>
      <c r="C3595" s="7">
        <v>1</v>
      </c>
      <c r="D3595" s="7" t="s">
        <v>10066</v>
      </c>
    </row>
    <row r="3596" spans="1:5" x14ac:dyDescent="0.25">
      <c r="A3596" s="4" t="s">
        <v>4308</v>
      </c>
      <c r="B3596" s="7">
        <v>140</v>
      </c>
      <c r="C3596" s="7">
        <v>1</v>
      </c>
      <c r="D3596" s="7" t="s">
        <v>10067</v>
      </c>
    </row>
    <row r="3597" spans="1:5" x14ac:dyDescent="0.25">
      <c r="A3597" s="4" t="s">
        <v>4309</v>
      </c>
      <c r="B3597" s="7">
        <v>198</v>
      </c>
      <c r="C3597" s="7">
        <v>0.96</v>
      </c>
      <c r="D3597" s="7" t="s">
        <v>10068</v>
      </c>
      <c r="E3597" s="7" t="s">
        <v>6552</v>
      </c>
    </row>
    <row r="3598" spans="1:5" x14ac:dyDescent="0.25">
      <c r="A3598" s="4" t="s">
        <v>4310</v>
      </c>
      <c r="B3598" s="7">
        <v>140</v>
      </c>
      <c r="C3598" s="7">
        <v>1</v>
      </c>
      <c r="D3598" s="7" t="s">
        <v>10069</v>
      </c>
      <c r="E3598" s="7" t="s">
        <v>10070</v>
      </c>
    </row>
    <row r="3599" spans="1:5" x14ac:dyDescent="0.25">
      <c r="A3599" s="4" t="s">
        <v>4311</v>
      </c>
      <c r="B3599" s="7">
        <v>138</v>
      </c>
      <c r="C3599" s="7">
        <v>0.85</v>
      </c>
      <c r="D3599" s="7" t="s">
        <v>10071</v>
      </c>
    </row>
    <row r="3600" spans="1:5" x14ac:dyDescent="0.25">
      <c r="A3600" s="4" t="s">
        <v>4312</v>
      </c>
      <c r="B3600" s="7">
        <v>194</v>
      </c>
      <c r="C3600" s="7">
        <v>0.91</v>
      </c>
      <c r="D3600" s="7" t="s">
        <v>10072</v>
      </c>
    </row>
    <row r="3601" spans="1:5" x14ac:dyDescent="0.25">
      <c r="A3601" s="4" t="s">
        <v>4313</v>
      </c>
      <c r="B3601" s="7">
        <v>192</v>
      </c>
      <c r="C3601" s="7">
        <v>0.62</v>
      </c>
      <c r="D3601" s="7" t="s">
        <v>10073</v>
      </c>
    </row>
    <row r="3602" spans="1:5" x14ac:dyDescent="0.25">
      <c r="A3602" s="4" t="s">
        <v>4314</v>
      </c>
      <c r="B3602" s="7">
        <v>198</v>
      </c>
      <c r="C3602" s="7">
        <v>0.56000000000000005</v>
      </c>
      <c r="D3602" s="7" t="s">
        <v>10074</v>
      </c>
    </row>
    <row r="3603" spans="1:5" x14ac:dyDescent="0.25">
      <c r="A3603" s="4" t="s">
        <v>4315</v>
      </c>
      <c r="B3603" s="7">
        <v>185</v>
      </c>
      <c r="C3603" s="7">
        <v>0.73</v>
      </c>
      <c r="D3603" s="7" t="s">
        <v>10075</v>
      </c>
    </row>
    <row r="3604" spans="1:5" x14ac:dyDescent="0.25">
      <c r="A3604" s="4" t="s">
        <v>4316</v>
      </c>
      <c r="B3604" s="7" t="s">
        <v>658</v>
      </c>
      <c r="C3604" s="7">
        <v>0.72</v>
      </c>
      <c r="D3604" s="7" t="s">
        <v>10076</v>
      </c>
    </row>
    <row r="3605" spans="1:5" x14ac:dyDescent="0.25">
      <c r="A3605" s="4" t="s">
        <v>4317</v>
      </c>
      <c r="B3605" s="7">
        <v>189</v>
      </c>
      <c r="C3605" s="7">
        <v>0.81</v>
      </c>
      <c r="D3605" s="7" t="s">
        <v>10077</v>
      </c>
      <c r="E3605" s="7" t="s">
        <v>10078</v>
      </c>
    </row>
    <row r="3606" spans="1:5" x14ac:dyDescent="0.25">
      <c r="A3606" s="4" t="s">
        <v>4318</v>
      </c>
      <c r="B3606" s="7">
        <v>194</v>
      </c>
      <c r="C3606" s="7">
        <v>0.67</v>
      </c>
      <c r="D3606" s="7" t="s">
        <v>10079</v>
      </c>
      <c r="E3606" s="7" t="s">
        <v>6976</v>
      </c>
    </row>
    <row r="3607" spans="1:5" x14ac:dyDescent="0.25">
      <c r="A3607" s="4" t="s">
        <v>4319</v>
      </c>
      <c r="B3607" s="7">
        <v>170</v>
      </c>
      <c r="C3607" s="7">
        <v>0.81</v>
      </c>
      <c r="D3607" s="7" t="s">
        <v>10080</v>
      </c>
    </row>
    <row r="3608" spans="1:5" x14ac:dyDescent="0.25">
      <c r="A3608" s="4" t="s">
        <v>4320</v>
      </c>
      <c r="B3608" s="7">
        <v>198</v>
      </c>
      <c r="C3608" s="7">
        <v>0.89</v>
      </c>
      <c r="D3608" s="7" t="s">
        <v>10081</v>
      </c>
    </row>
    <row r="3609" spans="1:5" x14ac:dyDescent="0.25">
      <c r="A3609" s="4" t="s">
        <v>4321</v>
      </c>
      <c r="B3609" s="7">
        <v>197</v>
      </c>
      <c r="C3609" s="7">
        <v>0.56000000000000005</v>
      </c>
      <c r="D3609" s="7" t="s">
        <v>10082</v>
      </c>
    </row>
    <row r="3610" spans="1:5" x14ac:dyDescent="0.25">
      <c r="A3610" s="4" t="s">
        <v>4322</v>
      </c>
      <c r="B3610" s="7">
        <v>197</v>
      </c>
      <c r="C3610" s="7">
        <v>0.63</v>
      </c>
      <c r="D3610" s="7" t="s">
        <v>10083</v>
      </c>
    </row>
    <row r="3611" spans="1:5" x14ac:dyDescent="0.25">
      <c r="A3611" s="4" t="s">
        <v>4323</v>
      </c>
      <c r="B3611" s="7">
        <v>159</v>
      </c>
      <c r="C3611" s="7">
        <v>0.53</v>
      </c>
      <c r="D3611" s="7" t="s">
        <v>10084</v>
      </c>
    </row>
    <row r="3612" spans="1:5" x14ac:dyDescent="0.25">
      <c r="A3612" s="4" t="s">
        <v>4324</v>
      </c>
      <c r="B3612" s="7">
        <v>117</v>
      </c>
      <c r="C3612" s="7">
        <v>0.79</v>
      </c>
      <c r="D3612" s="7" t="s">
        <v>10085</v>
      </c>
    </row>
    <row r="3613" spans="1:5" x14ac:dyDescent="0.25">
      <c r="A3613" s="4" t="s">
        <v>4325</v>
      </c>
      <c r="B3613" s="7">
        <v>195</v>
      </c>
      <c r="C3613" s="7">
        <v>0.59</v>
      </c>
      <c r="D3613" s="7" t="s">
        <v>10086</v>
      </c>
    </row>
    <row r="3614" spans="1:5" x14ac:dyDescent="0.25">
      <c r="A3614" s="4" t="s">
        <v>4326</v>
      </c>
      <c r="B3614" s="7">
        <v>150</v>
      </c>
      <c r="C3614" s="7">
        <v>0.51</v>
      </c>
      <c r="D3614" s="7" t="s">
        <v>10087</v>
      </c>
      <c r="E3614" s="7" t="s">
        <v>5058</v>
      </c>
    </row>
    <row r="3615" spans="1:5" x14ac:dyDescent="0.25">
      <c r="A3615" s="4" t="s">
        <v>4327</v>
      </c>
      <c r="B3615" s="7">
        <v>135</v>
      </c>
      <c r="C3615" s="7">
        <v>0.67</v>
      </c>
      <c r="D3615" s="7" t="s">
        <v>10088</v>
      </c>
    </row>
    <row r="3616" spans="1:5" x14ac:dyDescent="0.25">
      <c r="A3616" s="4" t="s">
        <v>4328</v>
      </c>
      <c r="B3616" s="7">
        <v>198</v>
      </c>
      <c r="C3616" s="7">
        <v>0.54</v>
      </c>
      <c r="D3616" s="7" t="s">
        <v>10089</v>
      </c>
      <c r="E3616" s="7" t="s">
        <v>10090</v>
      </c>
    </row>
    <row r="3617" spans="1:5" x14ac:dyDescent="0.25">
      <c r="A3617" s="4" t="s">
        <v>4329</v>
      </c>
      <c r="B3617" s="7">
        <v>150</v>
      </c>
      <c r="C3617" s="7">
        <v>0.81</v>
      </c>
      <c r="D3617" s="7" t="s">
        <v>10091</v>
      </c>
    </row>
    <row r="3618" spans="1:5" x14ac:dyDescent="0.25">
      <c r="A3618" s="4" t="s">
        <v>4330</v>
      </c>
      <c r="B3618" s="7">
        <v>197</v>
      </c>
      <c r="C3618" s="7">
        <v>0.62</v>
      </c>
      <c r="D3618" s="7" t="s">
        <v>10092</v>
      </c>
    </row>
    <row r="3619" spans="1:5" x14ac:dyDescent="0.25">
      <c r="A3619" s="4" t="s">
        <v>4331</v>
      </c>
      <c r="B3619" s="7">
        <v>197</v>
      </c>
      <c r="C3619" s="7">
        <v>0.96</v>
      </c>
      <c r="D3619" s="7" t="s">
        <v>10093</v>
      </c>
    </row>
    <row r="3620" spans="1:5" x14ac:dyDescent="0.25">
      <c r="A3620" s="4" t="s">
        <v>4332</v>
      </c>
      <c r="B3620" s="7">
        <v>185</v>
      </c>
      <c r="C3620" s="7">
        <v>0.51</v>
      </c>
      <c r="D3620" s="7" t="s">
        <v>10094</v>
      </c>
    </row>
    <row r="3621" spans="1:5" x14ac:dyDescent="0.25">
      <c r="A3621" s="4" t="s">
        <v>4333</v>
      </c>
      <c r="B3621" s="7">
        <v>197</v>
      </c>
      <c r="C3621" s="7">
        <v>0.53</v>
      </c>
      <c r="D3621" s="7" t="s">
        <v>10095</v>
      </c>
    </row>
    <row r="3622" spans="1:5" x14ac:dyDescent="0.25">
      <c r="A3622" s="4" t="s">
        <v>4334</v>
      </c>
      <c r="B3622" s="7">
        <v>198</v>
      </c>
      <c r="C3622" s="7">
        <v>0.98</v>
      </c>
      <c r="D3622" s="7" t="s">
        <v>10096</v>
      </c>
      <c r="E3622" s="7" t="s">
        <v>10097</v>
      </c>
    </row>
    <row r="3623" spans="1:5" x14ac:dyDescent="0.25">
      <c r="A3623" s="4" t="s">
        <v>4335</v>
      </c>
      <c r="B3623" s="7">
        <v>180</v>
      </c>
      <c r="C3623" s="7">
        <v>0.54</v>
      </c>
      <c r="D3623" s="7" t="s">
        <v>10098</v>
      </c>
    </row>
    <row r="3624" spans="1:5" x14ac:dyDescent="0.25">
      <c r="A3624" s="4" t="s">
        <v>4336</v>
      </c>
      <c r="B3624" s="7">
        <v>129</v>
      </c>
      <c r="C3624" s="7">
        <v>0.64</v>
      </c>
      <c r="D3624" s="7" t="s">
        <v>10099</v>
      </c>
    </row>
    <row r="3625" spans="1:5" x14ac:dyDescent="0.25">
      <c r="A3625" s="4" t="s">
        <v>4337</v>
      </c>
      <c r="B3625" s="7">
        <v>129</v>
      </c>
      <c r="C3625" s="7">
        <v>0.64</v>
      </c>
      <c r="D3625" s="7" t="s">
        <v>10100</v>
      </c>
    </row>
    <row r="3626" spans="1:5" x14ac:dyDescent="0.25">
      <c r="A3626" s="4" t="s">
        <v>4338</v>
      </c>
      <c r="B3626" s="7">
        <v>129</v>
      </c>
      <c r="C3626" s="7">
        <v>0.64</v>
      </c>
      <c r="D3626" s="7" t="s">
        <v>10101</v>
      </c>
    </row>
    <row r="3627" spans="1:5" x14ac:dyDescent="0.25">
      <c r="A3627" s="4" t="s">
        <v>4339</v>
      </c>
      <c r="B3627" s="7">
        <v>180</v>
      </c>
      <c r="C3627" s="7">
        <v>0.59</v>
      </c>
      <c r="D3627" s="7" t="s">
        <v>10102</v>
      </c>
    </row>
    <row r="3628" spans="1:5" x14ac:dyDescent="0.25">
      <c r="A3628" s="4" t="s">
        <v>4340</v>
      </c>
      <c r="B3628" s="7">
        <v>143</v>
      </c>
      <c r="C3628" s="7">
        <v>0.57999999999999996</v>
      </c>
      <c r="D3628" s="7" t="s">
        <v>10103</v>
      </c>
    </row>
    <row r="3629" spans="1:5" x14ac:dyDescent="0.25">
      <c r="A3629" s="4" t="s">
        <v>4341</v>
      </c>
      <c r="B3629" s="7">
        <v>143</v>
      </c>
      <c r="C3629" s="7">
        <v>0.73</v>
      </c>
      <c r="D3629" s="7" t="s">
        <v>10104</v>
      </c>
    </row>
    <row r="3630" spans="1:5" x14ac:dyDescent="0.25">
      <c r="A3630" s="4" t="s">
        <v>4342</v>
      </c>
      <c r="B3630" s="7">
        <v>171</v>
      </c>
      <c r="C3630" s="7">
        <v>0.61</v>
      </c>
      <c r="D3630" s="7" t="s">
        <v>10105</v>
      </c>
      <c r="E3630" s="7" t="s">
        <v>10106</v>
      </c>
    </row>
    <row r="3631" spans="1:5" x14ac:dyDescent="0.25">
      <c r="A3631" s="4" t="s">
        <v>4343</v>
      </c>
      <c r="B3631" s="7">
        <v>190</v>
      </c>
      <c r="C3631" s="7">
        <v>0.79</v>
      </c>
      <c r="D3631" s="7" t="s">
        <v>10107</v>
      </c>
    </row>
    <row r="3632" spans="1:5" x14ac:dyDescent="0.25">
      <c r="A3632" s="4" t="s">
        <v>4344</v>
      </c>
      <c r="B3632" s="7">
        <v>157</v>
      </c>
      <c r="C3632" s="7">
        <v>1</v>
      </c>
      <c r="D3632" s="7" t="s">
        <v>10108</v>
      </c>
    </row>
    <row r="3633" spans="1:5" x14ac:dyDescent="0.25">
      <c r="A3633" s="4" t="s">
        <v>4345</v>
      </c>
      <c r="B3633" s="7">
        <v>135</v>
      </c>
      <c r="C3633" s="7">
        <v>0.64</v>
      </c>
      <c r="D3633" s="7" t="s">
        <v>10109</v>
      </c>
    </row>
    <row r="3634" spans="1:5" x14ac:dyDescent="0.25">
      <c r="A3634" s="4" t="s">
        <v>4346</v>
      </c>
      <c r="B3634" s="7">
        <v>157</v>
      </c>
      <c r="C3634" s="7">
        <v>1</v>
      </c>
      <c r="D3634" s="7" t="s">
        <v>10110</v>
      </c>
    </row>
    <row r="3635" spans="1:5" x14ac:dyDescent="0.25">
      <c r="A3635" s="4" t="s">
        <v>4347</v>
      </c>
      <c r="B3635" s="7">
        <v>157</v>
      </c>
      <c r="C3635" s="7">
        <v>1</v>
      </c>
      <c r="D3635" s="7" t="s">
        <v>10111</v>
      </c>
    </row>
    <row r="3636" spans="1:5" x14ac:dyDescent="0.25">
      <c r="A3636" s="4" t="s">
        <v>4348</v>
      </c>
      <c r="B3636" s="7">
        <v>194</v>
      </c>
      <c r="C3636" s="7">
        <v>0.64</v>
      </c>
      <c r="D3636" s="7" t="s">
        <v>10112</v>
      </c>
    </row>
    <row r="3637" spans="1:5" x14ac:dyDescent="0.25">
      <c r="A3637" s="4" t="s">
        <v>4349</v>
      </c>
      <c r="B3637" s="7">
        <v>198</v>
      </c>
      <c r="C3637" s="7">
        <v>1</v>
      </c>
      <c r="D3637" s="7" t="s">
        <v>10113</v>
      </c>
      <c r="E3637" s="7" t="s">
        <v>5188</v>
      </c>
    </row>
    <row r="3638" spans="1:5" x14ac:dyDescent="0.25">
      <c r="A3638" s="4" t="s">
        <v>4350</v>
      </c>
      <c r="B3638" s="7">
        <v>194</v>
      </c>
      <c r="C3638" s="7">
        <v>0.81</v>
      </c>
      <c r="D3638" s="7" t="s">
        <v>10114</v>
      </c>
    </row>
    <row r="3639" spans="1:5" x14ac:dyDescent="0.25">
      <c r="A3639" s="4" t="s">
        <v>4351</v>
      </c>
      <c r="B3639" s="7">
        <v>182</v>
      </c>
      <c r="C3639" s="7">
        <v>0.77</v>
      </c>
      <c r="D3639" s="7" t="s">
        <v>10115</v>
      </c>
    </row>
    <row r="3640" spans="1:5" x14ac:dyDescent="0.25">
      <c r="A3640" s="4" t="s">
        <v>4352</v>
      </c>
      <c r="B3640" s="7">
        <v>182</v>
      </c>
      <c r="C3640" s="7">
        <v>0.54</v>
      </c>
      <c r="D3640" s="7" t="s">
        <v>10116</v>
      </c>
      <c r="E3640" s="7" t="s">
        <v>10117</v>
      </c>
    </row>
    <row r="3641" spans="1:5" x14ac:dyDescent="0.25">
      <c r="A3641" s="4" t="s">
        <v>4353</v>
      </c>
      <c r="B3641" s="7">
        <v>197</v>
      </c>
      <c r="C3641" s="7">
        <v>0.55000000000000004</v>
      </c>
      <c r="D3641" s="7" t="s">
        <v>10118</v>
      </c>
      <c r="E3641" s="7" t="s">
        <v>5362</v>
      </c>
    </row>
    <row r="3642" spans="1:5" x14ac:dyDescent="0.25">
      <c r="A3642" s="4" t="s">
        <v>4354</v>
      </c>
      <c r="B3642" s="7">
        <v>197</v>
      </c>
      <c r="C3642" s="7">
        <v>0.76</v>
      </c>
      <c r="D3642" s="7" t="s">
        <v>10119</v>
      </c>
      <c r="E3642" s="7" t="s">
        <v>9078</v>
      </c>
    </row>
    <row r="3643" spans="1:5" x14ac:dyDescent="0.25">
      <c r="A3643" s="4" t="s">
        <v>4355</v>
      </c>
      <c r="B3643" s="7">
        <v>185</v>
      </c>
      <c r="C3643" s="7">
        <v>0.63</v>
      </c>
      <c r="D3643" s="7" t="s">
        <v>10120</v>
      </c>
    </row>
    <row r="3644" spans="1:5" x14ac:dyDescent="0.25">
      <c r="A3644" s="4" t="s">
        <v>4356</v>
      </c>
      <c r="B3644" s="7">
        <v>194</v>
      </c>
      <c r="C3644" s="7">
        <v>0.96</v>
      </c>
      <c r="D3644" s="7" t="s">
        <v>10121</v>
      </c>
    </row>
    <row r="3645" spans="1:5" x14ac:dyDescent="0.25">
      <c r="A3645" s="4" t="s">
        <v>4357</v>
      </c>
      <c r="B3645" s="7">
        <v>180</v>
      </c>
      <c r="C3645" s="7">
        <v>0.54</v>
      </c>
      <c r="D3645" s="7" t="s">
        <v>10122</v>
      </c>
    </row>
    <row r="3646" spans="1:5" x14ac:dyDescent="0.25">
      <c r="A3646" s="4" t="s">
        <v>4358</v>
      </c>
      <c r="B3646" s="7">
        <v>196</v>
      </c>
      <c r="C3646" s="7">
        <v>0.53</v>
      </c>
      <c r="D3646" s="7" t="s">
        <v>10123</v>
      </c>
      <c r="E3646" s="7" t="s">
        <v>10124</v>
      </c>
    </row>
    <row r="3647" spans="1:5" x14ac:dyDescent="0.25">
      <c r="A3647" s="4" t="s">
        <v>4359</v>
      </c>
      <c r="B3647" s="7">
        <v>194</v>
      </c>
      <c r="C3647" s="7">
        <v>0.73</v>
      </c>
      <c r="D3647" s="7" t="s">
        <v>10125</v>
      </c>
    </row>
    <row r="3648" spans="1:5" x14ac:dyDescent="0.25">
      <c r="A3648" s="4" t="s">
        <v>4360</v>
      </c>
      <c r="B3648" s="7">
        <v>197</v>
      </c>
      <c r="C3648" s="7">
        <v>0.78</v>
      </c>
      <c r="D3648" s="7" t="s">
        <v>10126</v>
      </c>
    </row>
    <row r="3649" spans="1:5" x14ac:dyDescent="0.25">
      <c r="A3649" s="4" t="s">
        <v>4361</v>
      </c>
      <c r="B3649" s="7">
        <v>197</v>
      </c>
      <c r="C3649" s="7">
        <v>0.97</v>
      </c>
      <c r="D3649" s="7" t="s">
        <v>10127</v>
      </c>
    </row>
    <row r="3650" spans="1:5" x14ac:dyDescent="0.25">
      <c r="A3650" s="4" t="s">
        <v>4362</v>
      </c>
      <c r="B3650" s="7">
        <v>180</v>
      </c>
      <c r="C3650" s="7">
        <v>0.71</v>
      </c>
      <c r="D3650" s="7" t="s">
        <v>10128</v>
      </c>
      <c r="E3650" s="7" t="s">
        <v>5288</v>
      </c>
    </row>
    <row r="3651" spans="1:5" x14ac:dyDescent="0.25">
      <c r="A3651" s="4" t="s">
        <v>4363</v>
      </c>
      <c r="B3651" s="7">
        <v>174</v>
      </c>
      <c r="C3651" s="7">
        <v>0.56999999999999995</v>
      </c>
      <c r="D3651" s="7" t="s">
        <v>10129</v>
      </c>
      <c r="E3651" s="7" t="s">
        <v>5012</v>
      </c>
    </row>
    <row r="3652" spans="1:5" x14ac:dyDescent="0.25">
      <c r="A3652" s="4" t="s">
        <v>4364</v>
      </c>
      <c r="B3652" s="7">
        <v>170</v>
      </c>
      <c r="C3652" s="7">
        <v>0.72</v>
      </c>
      <c r="D3652" s="7" t="s">
        <v>10130</v>
      </c>
    </row>
    <row r="3653" spans="1:5" x14ac:dyDescent="0.25">
      <c r="A3653" s="4" t="s">
        <v>4365</v>
      </c>
      <c r="B3653" s="7">
        <v>185</v>
      </c>
      <c r="C3653" s="7">
        <v>0.66</v>
      </c>
      <c r="D3653" s="7" t="s">
        <v>10131</v>
      </c>
    </row>
    <row r="3654" spans="1:5" x14ac:dyDescent="0.25">
      <c r="A3654" s="4" t="s">
        <v>4366</v>
      </c>
      <c r="B3654" s="7">
        <v>190</v>
      </c>
      <c r="C3654" s="7">
        <v>0.95</v>
      </c>
      <c r="D3654" s="7" t="s">
        <v>10132</v>
      </c>
    </row>
    <row r="3655" spans="1:5" x14ac:dyDescent="0.25">
      <c r="A3655" s="4" t="s">
        <v>4367</v>
      </c>
      <c r="B3655" s="7">
        <v>197</v>
      </c>
      <c r="C3655" s="7">
        <v>0.89</v>
      </c>
      <c r="D3655" s="7" t="s">
        <v>10133</v>
      </c>
    </row>
    <row r="3656" spans="1:5" x14ac:dyDescent="0.25">
      <c r="A3656" s="4" t="s">
        <v>4368</v>
      </c>
      <c r="B3656" s="7">
        <v>145</v>
      </c>
      <c r="C3656" s="7">
        <v>0.51</v>
      </c>
      <c r="D3656" s="7" t="s">
        <v>10134</v>
      </c>
      <c r="E3656" s="7" t="s">
        <v>10135</v>
      </c>
    </row>
    <row r="3657" spans="1:5" x14ac:dyDescent="0.25">
      <c r="A3657" s="4" t="s">
        <v>4369</v>
      </c>
      <c r="B3657" s="7">
        <v>181</v>
      </c>
      <c r="C3657" s="7">
        <v>0.79</v>
      </c>
      <c r="D3657" s="7" t="s">
        <v>10136</v>
      </c>
      <c r="E3657" s="7" t="s">
        <v>10137</v>
      </c>
    </row>
    <row r="3658" spans="1:5" x14ac:dyDescent="0.25">
      <c r="A3658" s="4" t="s">
        <v>4370</v>
      </c>
      <c r="B3658" s="7">
        <v>185</v>
      </c>
      <c r="C3658" s="7">
        <v>0.89</v>
      </c>
      <c r="D3658" s="7" t="s">
        <v>10138</v>
      </c>
    </row>
    <row r="3659" spans="1:5" x14ac:dyDescent="0.25">
      <c r="A3659" s="4" t="s">
        <v>4371</v>
      </c>
      <c r="B3659" s="7">
        <v>182</v>
      </c>
      <c r="C3659" s="7">
        <v>0.64</v>
      </c>
      <c r="D3659" s="7" t="s">
        <v>10139</v>
      </c>
    </row>
    <row r="3660" spans="1:5" x14ac:dyDescent="0.25">
      <c r="A3660" s="4" t="s">
        <v>4372</v>
      </c>
      <c r="B3660" s="7">
        <v>197</v>
      </c>
      <c r="C3660" s="7">
        <v>0.68</v>
      </c>
      <c r="D3660" s="7" t="s">
        <v>10140</v>
      </c>
      <c r="E3660" s="7" t="s">
        <v>5166</v>
      </c>
    </row>
    <row r="3661" spans="1:5" x14ac:dyDescent="0.25">
      <c r="A3661" s="4" t="s">
        <v>4373</v>
      </c>
      <c r="B3661" s="7">
        <v>197</v>
      </c>
      <c r="C3661" s="7">
        <v>0.53</v>
      </c>
      <c r="D3661" s="7" t="s">
        <v>10141</v>
      </c>
    </row>
    <row r="3662" spans="1:5" x14ac:dyDescent="0.25">
      <c r="A3662" s="4" t="s">
        <v>4374</v>
      </c>
      <c r="B3662" s="7">
        <v>198</v>
      </c>
      <c r="C3662" s="7">
        <v>0.92</v>
      </c>
      <c r="D3662" s="7" t="s">
        <v>10142</v>
      </c>
      <c r="E3662" s="7" t="s">
        <v>5040</v>
      </c>
    </row>
    <row r="3663" spans="1:5" x14ac:dyDescent="0.25">
      <c r="A3663" s="4" t="s">
        <v>4375</v>
      </c>
      <c r="B3663" s="7">
        <v>159</v>
      </c>
      <c r="C3663" s="7">
        <v>0.85</v>
      </c>
      <c r="D3663" s="7" t="s">
        <v>10143</v>
      </c>
    </row>
    <row r="3664" spans="1:5" x14ac:dyDescent="0.25">
      <c r="A3664" s="4" t="s">
        <v>4376</v>
      </c>
      <c r="B3664" s="7">
        <v>197</v>
      </c>
      <c r="C3664" s="7">
        <v>0.78</v>
      </c>
      <c r="D3664" s="7" t="s">
        <v>10144</v>
      </c>
      <c r="E3664" s="7" t="s">
        <v>10145</v>
      </c>
    </row>
    <row r="3665" spans="1:5" x14ac:dyDescent="0.25">
      <c r="A3665" s="4" t="s">
        <v>4377</v>
      </c>
      <c r="B3665" s="7">
        <v>112</v>
      </c>
      <c r="C3665" s="7">
        <v>0.52</v>
      </c>
      <c r="D3665" s="7" t="s">
        <v>10146</v>
      </c>
    </row>
    <row r="3666" spans="1:5" x14ac:dyDescent="0.25">
      <c r="A3666" s="4" t="s">
        <v>4378</v>
      </c>
      <c r="B3666" s="7">
        <v>198</v>
      </c>
      <c r="C3666" s="7">
        <v>1</v>
      </c>
      <c r="D3666" s="7" t="s">
        <v>10147</v>
      </c>
    </row>
    <row r="3667" spans="1:5" x14ac:dyDescent="0.25">
      <c r="A3667" s="4" t="s">
        <v>4379</v>
      </c>
      <c r="B3667" s="7">
        <v>145</v>
      </c>
      <c r="C3667" s="7">
        <v>0.8</v>
      </c>
      <c r="D3667" s="7" t="s">
        <v>10148</v>
      </c>
      <c r="E3667" s="7" t="s">
        <v>10149</v>
      </c>
    </row>
    <row r="3668" spans="1:5" x14ac:dyDescent="0.25">
      <c r="A3668" s="4" t="s">
        <v>4380</v>
      </c>
      <c r="B3668" s="7">
        <v>197</v>
      </c>
      <c r="C3668" s="7">
        <v>0.84</v>
      </c>
      <c r="D3668" s="7" t="s">
        <v>10150</v>
      </c>
      <c r="E3668" s="7" t="s">
        <v>6563</v>
      </c>
    </row>
    <row r="3669" spans="1:5" x14ac:dyDescent="0.25">
      <c r="A3669" s="4" t="s">
        <v>4381</v>
      </c>
      <c r="B3669" s="7">
        <v>182</v>
      </c>
      <c r="C3669" s="7">
        <v>0.55000000000000004</v>
      </c>
      <c r="D3669" s="7" t="s">
        <v>10151</v>
      </c>
      <c r="E3669" s="7" t="s">
        <v>4992</v>
      </c>
    </row>
    <row r="3670" spans="1:5" x14ac:dyDescent="0.25">
      <c r="A3670" s="4" t="s">
        <v>4382</v>
      </c>
      <c r="B3670" s="7">
        <v>185</v>
      </c>
      <c r="C3670" s="7">
        <v>0.84</v>
      </c>
      <c r="D3670" s="7" t="s">
        <v>10152</v>
      </c>
      <c r="E3670" s="7" t="s">
        <v>6976</v>
      </c>
    </row>
    <row r="3671" spans="1:5" x14ac:dyDescent="0.25">
      <c r="A3671" s="4" t="s">
        <v>4383</v>
      </c>
      <c r="B3671" s="7">
        <v>180</v>
      </c>
      <c r="C3671" s="7">
        <v>0.77</v>
      </c>
      <c r="D3671" s="7" t="s">
        <v>10153</v>
      </c>
      <c r="E3671" s="7" t="s">
        <v>5183</v>
      </c>
    </row>
    <row r="3672" spans="1:5" x14ac:dyDescent="0.25">
      <c r="A3672" s="4" t="s">
        <v>4384</v>
      </c>
      <c r="B3672" s="7">
        <v>166</v>
      </c>
      <c r="C3672" s="7">
        <v>0.98</v>
      </c>
      <c r="D3672" s="7" t="s">
        <v>10154</v>
      </c>
    </row>
    <row r="3673" spans="1:5" x14ac:dyDescent="0.25">
      <c r="A3673" s="4" t="s">
        <v>4385</v>
      </c>
      <c r="B3673" s="7">
        <v>185</v>
      </c>
      <c r="C3673" s="7">
        <v>0.59</v>
      </c>
      <c r="D3673" s="7" t="s">
        <v>10155</v>
      </c>
    </row>
    <row r="3674" spans="1:5" x14ac:dyDescent="0.25">
      <c r="A3674" s="4" t="s">
        <v>4386</v>
      </c>
      <c r="B3674" s="7">
        <v>190</v>
      </c>
      <c r="C3674" s="7">
        <v>0.59</v>
      </c>
      <c r="D3674" s="7" t="s">
        <v>10156</v>
      </c>
    </row>
    <row r="3675" spans="1:5" x14ac:dyDescent="0.25">
      <c r="A3675" s="4" t="s">
        <v>4387</v>
      </c>
      <c r="B3675" s="7">
        <v>185</v>
      </c>
      <c r="C3675" s="7">
        <v>0.89</v>
      </c>
      <c r="D3675" s="7" t="s">
        <v>10157</v>
      </c>
    </row>
    <row r="3676" spans="1:5" x14ac:dyDescent="0.25">
      <c r="A3676" s="4" t="s">
        <v>4388</v>
      </c>
      <c r="B3676" s="7">
        <v>167</v>
      </c>
      <c r="C3676" s="7">
        <v>0.55000000000000004</v>
      </c>
      <c r="D3676" s="7" t="s">
        <v>10158</v>
      </c>
      <c r="E3676" s="7" t="s">
        <v>5083</v>
      </c>
    </row>
    <row r="3677" spans="1:5" x14ac:dyDescent="0.25">
      <c r="A3677" s="4" t="s">
        <v>4389</v>
      </c>
      <c r="B3677" s="7">
        <v>170</v>
      </c>
      <c r="C3677" s="7">
        <v>0.53</v>
      </c>
      <c r="D3677" s="7" t="s">
        <v>10159</v>
      </c>
    </row>
    <row r="3678" spans="1:5" x14ac:dyDescent="0.25">
      <c r="A3678" s="4" t="s">
        <v>4390</v>
      </c>
      <c r="B3678" s="7">
        <v>191</v>
      </c>
      <c r="C3678" s="7">
        <v>0.54</v>
      </c>
      <c r="D3678" s="7" t="s">
        <v>10160</v>
      </c>
    </row>
    <row r="3679" spans="1:5" x14ac:dyDescent="0.25">
      <c r="A3679" s="4" t="s">
        <v>4391</v>
      </c>
      <c r="B3679" s="7">
        <v>145</v>
      </c>
      <c r="C3679" s="7">
        <v>0.77</v>
      </c>
      <c r="D3679" s="7" t="s">
        <v>10161</v>
      </c>
    </row>
    <row r="3680" spans="1:5" x14ac:dyDescent="0.25">
      <c r="A3680" s="4" t="s">
        <v>4392</v>
      </c>
      <c r="B3680" s="7">
        <v>194</v>
      </c>
      <c r="C3680" s="7">
        <v>0.74</v>
      </c>
      <c r="D3680" s="7" t="s">
        <v>10162</v>
      </c>
      <c r="E3680" s="7" t="s">
        <v>10163</v>
      </c>
    </row>
    <row r="3681" spans="1:5" x14ac:dyDescent="0.25">
      <c r="A3681" s="4" t="s">
        <v>4393</v>
      </c>
      <c r="B3681" s="7">
        <v>185</v>
      </c>
      <c r="C3681" s="7">
        <v>0.94</v>
      </c>
      <c r="D3681" s="7" t="s">
        <v>10164</v>
      </c>
      <c r="E3681" s="7" t="s">
        <v>5321</v>
      </c>
    </row>
    <row r="3682" spans="1:5" x14ac:dyDescent="0.25">
      <c r="A3682" s="4" t="s">
        <v>4394</v>
      </c>
      <c r="B3682" s="7">
        <v>194</v>
      </c>
      <c r="C3682" s="7">
        <v>0.99</v>
      </c>
      <c r="D3682" s="7" t="s">
        <v>10165</v>
      </c>
    </row>
    <row r="3683" spans="1:5" x14ac:dyDescent="0.25">
      <c r="A3683" s="4" t="s">
        <v>4395</v>
      </c>
      <c r="B3683" s="7">
        <v>197</v>
      </c>
      <c r="C3683" s="7">
        <v>0.93</v>
      </c>
      <c r="D3683" s="7" t="s">
        <v>10166</v>
      </c>
    </row>
    <row r="3684" spans="1:5" x14ac:dyDescent="0.25">
      <c r="A3684" s="4" t="s">
        <v>4396</v>
      </c>
      <c r="B3684" s="7">
        <v>185</v>
      </c>
      <c r="C3684" s="7">
        <v>0.9</v>
      </c>
      <c r="D3684" s="7" t="s">
        <v>10167</v>
      </c>
    </row>
    <row r="3685" spans="1:5" x14ac:dyDescent="0.25">
      <c r="A3685" s="4" t="s">
        <v>4397</v>
      </c>
      <c r="B3685" s="7">
        <v>182</v>
      </c>
      <c r="C3685" s="7">
        <v>0.5</v>
      </c>
      <c r="D3685" s="7" t="s">
        <v>10168</v>
      </c>
    </row>
    <row r="3686" spans="1:5" x14ac:dyDescent="0.25">
      <c r="A3686" s="4" t="s">
        <v>4398</v>
      </c>
      <c r="B3686" s="7">
        <v>172</v>
      </c>
      <c r="C3686" s="7">
        <v>0.52</v>
      </c>
      <c r="D3686" s="7" t="s">
        <v>10169</v>
      </c>
    </row>
    <row r="3687" spans="1:5" x14ac:dyDescent="0.25">
      <c r="A3687" s="4" t="s">
        <v>4399</v>
      </c>
      <c r="B3687" s="7">
        <v>163</v>
      </c>
      <c r="C3687" s="7">
        <v>0.56000000000000005</v>
      </c>
      <c r="D3687" s="7" t="s">
        <v>10170</v>
      </c>
    </row>
    <row r="3688" spans="1:5" x14ac:dyDescent="0.25">
      <c r="A3688" s="4" t="s">
        <v>4400</v>
      </c>
      <c r="B3688" s="7">
        <v>145</v>
      </c>
      <c r="C3688" s="7">
        <v>0.74</v>
      </c>
      <c r="D3688" s="7" t="s">
        <v>10171</v>
      </c>
      <c r="E3688" s="7" t="s">
        <v>7361</v>
      </c>
    </row>
    <row r="3689" spans="1:5" x14ac:dyDescent="0.25">
      <c r="A3689" s="4" t="s">
        <v>4401</v>
      </c>
      <c r="B3689" s="7">
        <v>164</v>
      </c>
      <c r="C3689" s="7">
        <v>0.89</v>
      </c>
      <c r="D3689" s="7" t="s">
        <v>10172</v>
      </c>
      <c r="E3689" s="7" t="s">
        <v>10173</v>
      </c>
    </row>
    <row r="3690" spans="1:5" x14ac:dyDescent="0.25">
      <c r="A3690" s="4" t="s">
        <v>4402</v>
      </c>
      <c r="B3690" s="7">
        <v>194</v>
      </c>
      <c r="C3690" s="7">
        <v>0.92</v>
      </c>
      <c r="D3690" s="7" t="s">
        <v>10174</v>
      </c>
    </row>
    <row r="3691" spans="1:5" x14ac:dyDescent="0.25">
      <c r="A3691" s="4" t="s">
        <v>4403</v>
      </c>
      <c r="B3691" s="7">
        <v>145</v>
      </c>
      <c r="C3691" s="7">
        <v>0.5</v>
      </c>
      <c r="D3691" s="7" t="s">
        <v>10175</v>
      </c>
    </row>
    <row r="3692" spans="1:5" x14ac:dyDescent="0.25">
      <c r="A3692" s="4" t="s">
        <v>4404</v>
      </c>
      <c r="B3692" s="7">
        <v>190</v>
      </c>
      <c r="C3692" s="7">
        <v>0.8</v>
      </c>
      <c r="D3692" s="7" t="s">
        <v>10176</v>
      </c>
    </row>
    <row r="3693" spans="1:5" x14ac:dyDescent="0.25">
      <c r="A3693" s="4" t="s">
        <v>4405</v>
      </c>
      <c r="B3693" s="7">
        <v>197</v>
      </c>
      <c r="C3693" s="7">
        <v>0.93</v>
      </c>
      <c r="D3693" s="7" t="s">
        <v>10177</v>
      </c>
    </row>
    <row r="3694" spans="1:5" x14ac:dyDescent="0.25">
      <c r="A3694" s="4" t="s">
        <v>4406</v>
      </c>
      <c r="B3694" s="7">
        <v>185</v>
      </c>
      <c r="C3694" s="7">
        <v>0.93</v>
      </c>
      <c r="D3694" s="7" t="s">
        <v>10178</v>
      </c>
    </row>
    <row r="3695" spans="1:5" x14ac:dyDescent="0.25">
      <c r="A3695" s="4" t="s">
        <v>4407</v>
      </c>
      <c r="B3695" s="7">
        <v>194</v>
      </c>
      <c r="C3695" s="7">
        <v>0.56000000000000005</v>
      </c>
      <c r="D3695" s="7" t="s">
        <v>10179</v>
      </c>
    </row>
    <row r="3696" spans="1:5" x14ac:dyDescent="0.25">
      <c r="A3696" s="4" t="s">
        <v>4408</v>
      </c>
      <c r="B3696" s="7">
        <v>166</v>
      </c>
      <c r="C3696" s="7">
        <v>0.81</v>
      </c>
      <c r="D3696" s="7" t="s">
        <v>10180</v>
      </c>
    </row>
    <row r="3697" spans="1:5" x14ac:dyDescent="0.25">
      <c r="A3697" s="4" t="s">
        <v>4409</v>
      </c>
      <c r="B3697" s="7">
        <v>194</v>
      </c>
      <c r="C3697" s="7">
        <v>0.98</v>
      </c>
      <c r="D3697" s="7" t="s">
        <v>10181</v>
      </c>
    </row>
    <row r="3698" spans="1:5" x14ac:dyDescent="0.25">
      <c r="A3698" s="4" t="s">
        <v>4410</v>
      </c>
      <c r="B3698" s="7">
        <v>189</v>
      </c>
      <c r="C3698" s="7">
        <v>0.66</v>
      </c>
      <c r="D3698" s="7" t="s">
        <v>10182</v>
      </c>
    </row>
    <row r="3699" spans="1:5" x14ac:dyDescent="0.25">
      <c r="A3699" s="4" t="s">
        <v>4411</v>
      </c>
      <c r="B3699" s="7">
        <v>193</v>
      </c>
      <c r="C3699" s="7">
        <v>0.52</v>
      </c>
      <c r="D3699" s="7" t="s">
        <v>10183</v>
      </c>
    </row>
    <row r="3700" spans="1:5" x14ac:dyDescent="0.25">
      <c r="A3700" s="4" t="s">
        <v>4412</v>
      </c>
      <c r="B3700" s="7">
        <v>197</v>
      </c>
      <c r="C3700" s="7">
        <v>0.54</v>
      </c>
      <c r="D3700" s="7" t="s">
        <v>10184</v>
      </c>
    </row>
    <row r="3701" spans="1:5" x14ac:dyDescent="0.25">
      <c r="A3701" s="4" t="s">
        <v>4413</v>
      </c>
      <c r="B3701" s="7">
        <v>198</v>
      </c>
      <c r="C3701" s="7">
        <v>0.9</v>
      </c>
      <c r="D3701" s="7" t="s">
        <v>10185</v>
      </c>
      <c r="E3701" s="7" t="s">
        <v>5013</v>
      </c>
    </row>
    <row r="3702" spans="1:5" x14ac:dyDescent="0.25">
      <c r="A3702" s="4" t="s">
        <v>4414</v>
      </c>
      <c r="B3702" s="7">
        <v>198</v>
      </c>
      <c r="C3702" s="7">
        <v>0.96</v>
      </c>
      <c r="D3702" s="7" t="s">
        <v>10186</v>
      </c>
      <c r="E3702" s="7" t="s">
        <v>10187</v>
      </c>
    </row>
    <row r="3703" spans="1:5" x14ac:dyDescent="0.25">
      <c r="A3703" s="4" t="s">
        <v>4415</v>
      </c>
      <c r="B3703" s="7">
        <v>190</v>
      </c>
      <c r="C3703" s="7">
        <v>1</v>
      </c>
      <c r="D3703" s="7" t="s">
        <v>10188</v>
      </c>
    </row>
    <row r="3704" spans="1:5" x14ac:dyDescent="0.25">
      <c r="A3704" s="4" t="s">
        <v>4416</v>
      </c>
      <c r="B3704" s="7">
        <v>180</v>
      </c>
      <c r="C3704" s="7">
        <v>0.68</v>
      </c>
      <c r="D3704" s="7" t="s">
        <v>10189</v>
      </c>
    </row>
    <row r="3705" spans="1:5" x14ac:dyDescent="0.25">
      <c r="A3705" s="4" t="s">
        <v>4417</v>
      </c>
      <c r="B3705" s="7">
        <v>170</v>
      </c>
      <c r="C3705" s="7">
        <v>0.56999999999999995</v>
      </c>
      <c r="D3705" s="7" t="s">
        <v>10190</v>
      </c>
      <c r="E3705" s="7" t="s">
        <v>10191</v>
      </c>
    </row>
    <row r="3706" spans="1:5" x14ac:dyDescent="0.25">
      <c r="A3706" s="4" t="s">
        <v>4418</v>
      </c>
      <c r="B3706" s="7">
        <v>196</v>
      </c>
      <c r="C3706" s="7">
        <v>0.88</v>
      </c>
      <c r="D3706" s="7" t="s">
        <v>10192</v>
      </c>
      <c r="E3706" s="7" t="s">
        <v>10193</v>
      </c>
    </row>
    <row r="3707" spans="1:5" x14ac:dyDescent="0.25">
      <c r="A3707" s="4" t="s">
        <v>4419</v>
      </c>
      <c r="B3707" s="7">
        <v>190</v>
      </c>
      <c r="C3707" s="7">
        <v>0.95</v>
      </c>
      <c r="D3707" s="7" t="s">
        <v>10194</v>
      </c>
      <c r="E3707" s="7" t="s">
        <v>5198</v>
      </c>
    </row>
    <row r="3708" spans="1:5" x14ac:dyDescent="0.25">
      <c r="A3708" s="4" t="s">
        <v>4420</v>
      </c>
      <c r="B3708" s="7">
        <v>185</v>
      </c>
      <c r="C3708" s="7">
        <v>0.94</v>
      </c>
      <c r="D3708" s="7" t="s">
        <v>10195</v>
      </c>
      <c r="E3708" s="7" t="s">
        <v>5318</v>
      </c>
    </row>
    <row r="3709" spans="1:5" x14ac:dyDescent="0.25">
      <c r="A3709" s="4" t="s">
        <v>4421</v>
      </c>
      <c r="B3709" s="7">
        <v>185</v>
      </c>
      <c r="C3709" s="7">
        <v>0.92</v>
      </c>
      <c r="D3709" s="7" t="s">
        <v>10196</v>
      </c>
    </row>
    <row r="3710" spans="1:5" x14ac:dyDescent="0.25">
      <c r="A3710" s="4" t="s">
        <v>4422</v>
      </c>
      <c r="B3710" s="7">
        <v>185</v>
      </c>
      <c r="C3710" s="7">
        <v>0.83</v>
      </c>
      <c r="D3710" s="7" t="s">
        <v>10197</v>
      </c>
    </row>
    <row r="3711" spans="1:5" x14ac:dyDescent="0.25">
      <c r="A3711" s="4" t="s">
        <v>4423</v>
      </c>
      <c r="B3711" s="7">
        <v>182</v>
      </c>
      <c r="C3711" s="7">
        <v>0.75</v>
      </c>
      <c r="D3711" s="7" t="s">
        <v>10198</v>
      </c>
      <c r="E3711" s="7" t="s">
        <v>10199</v>
      </c>
    </row>
    <row r="3712" spans="1:5" x14ac:dyDescent="0.25">
      <c r="A3712" s="4" t="s">
        <v>4424</v>
      </c>
      <c r="B3712" s="7">
        <v>198</v>
      </c>
      <c r="C3712" s="7">
        <v>0.7</v>
      </c>
      <c r="D3712" s="7" t="s">
        <v>10200</v>
      </c>
      <c r="E3712" s="7" t="s">
        <v>6046</v>
      </c>
    </row>
    <row r="3713" spans="1:5" x14ac:dyDescent="0.25">
      <c r="A3713" s="4" t="s">
        <v>4425</v>
      </c>
      <c r="B3713" s="7">
        <v>193</v>
      </c>
      <c r="C3713" s="7">
        <v>0.8</v>
      </c>
      <c r="D3713" s="7" t="s">
        <v>10201</v>
      </c>
    </row>
    <row r="3714" spans="1:5" x14ac:dyDescent="0.25">
      <c r="A3714" s="4" t="s">
        <v>4426</v>
      </c>
      <c r="B3714" s="7">
        <v>190</v>
      </c>
      <c r="C3714" s="7">
        <v>0.92</v>
      </c>
      <c r="D3714" s="7" t="s">
        <v>10202</v>
      </c>
    </row>
    <row r="3715" spans="1:5" x14ac:dyDescent="0.25">
      <c r="A3715" s="4" t="s">
        <v>4427</v>
      </c>
      <c r="B3715" s="7">
        <v>187</v>
      </c>
      <c r="C3715" s="7">
        <v>1</v>
      </c>
      <c r="D3715" s="7" t="s">
        <v>10203</v>
      </c>
    </row>
    <row r="3716" spans="1:5" x14ac:dyDescent="0.25">
      <c r="A3716" s="4" t="s">
        <v>4428</v>
      </c>
      <c r="B3716" s="7">
        <v>197</v>
      </c>
      <c r="C3716" s="7">
        <v>0.81</v>
      </c>
      <c r="D3716" s="7" t="s">
        <v>10204</v>
      </c>
      <c r="E3716" s="7" t="s">
        <v>6700</v>
      </c>
    </row>
    <row r="3717" spans="1:5" x14ac:dyDescent="0.25">
      <c r="A3717" s="4" t="s">
        <v>4429</v>
      </c>
      <c r="B3717" s="7">
        <v>158</v>
      </c>
      <c r="C3717" s="7">
        <v>0.73</v>
      </c>
      <c r="D3717" s="7" t="s">
        <v>10205</v>
      </c>
    </row>
    <row r="3718" spans="1:5" x14ac:dyDescent="0.25">
      <c r="A3718" s="4" t="s">
        <v>4430</v>
      </c>
      <c r="B3718" s="7">
        <v>185</v>
      </c>
      <c r="C3718" s="7">
        <v>0.92</v>
      </c>
      <c r="D3718" s="7" t="s">
        <v>10206</v>
      </c>
      <c r="E3718" s="7" t="s">
        <v>5185</v>
      </c>
    </row>
    <row r="3719" spans="1:5" x14ac:dyDescent="0.25">
      <c r="A3719" s="4" t="s">
        <v>4431</v>
      </c>
      <c r="B3719" s="7">
        <v>145</v>
      </c>
      <c r="C3719" s="7">
        <v>0.54</v>
      </c>
      <c r="D3719" s="7" t="s">
        <v>10207</v>
      </c>
    </row>
    <row r="3720" spans="1:5" x14ac:dyDescent="0.25">
      <c r="A3720" s="4" t="s">
        <v>4432</v>
      </c>
      <c r="B3720" s="7">
        <v>184</v>
      </c>
      <c r="C3720" s="7">
        <v>0.6</v>
      </c>
      <c r="D3720" s="7" t="s">
        <v>10208</v>
      </c>
    </row>
    <row r="3721" spans="1:5" x14ac:dyDescent="0.25">
      <c r="A3721" s="4" t="s">
        <v>4433</v>
      </c>
      <c r="B3721" s="7">
        <v>188</v>
      </c>
      <c r="C3721" s="7">
        <v>0.91</v>
      </c>
      <c r="D3721" s="7" t="s">
        <v>10209</v>
      </c>
    </row>
    <row r="3722" spans="1:5" x14ac:dyDescent="0.25">
      <c r="A3722" s="4" t="s">
        <v>4434</v>
      </c>
      <c r="B3722" s="7">
        <v>198</v>
      </c>
      <c r="C3722" s="7">
        <v>0.73</v>
      </c>
      <c r="D3722" s="7" t="s">
        <v>10210</v>
      </c>
      <c r="E3722" s="7" t="s">
        <v>10211</v>
      </c>
    </row>
    <row r="3723" spans="1:5" x14ac:dyDescent="0.25">
      <c r="A3723" s="4" t="s">
        <v>4435</v>
      </c>
      <c r="B3723" s="7">
        <v>170</v>
      </c>
      <c r="C3723" s="7">
        <v>0.86</v>
      </c>
      <c r="D3723" s="7" t="s">
        <v>10212</v>
      </c>
    </row>
    <row r="3724" spans="1:5" x14ac:dyDescent="0.25">
      <c r="A3724" s="4" t="s">
        <v>4436</v>
      </c>
      <c r="B3724" s="7">
        <v>172</v>
      </c>
      <c r="C3724" s="7">
        <v>0.88</v>
      </c>
      <c r="D3724" s="7" t="s">
        <v>10213</v>
      </c>
      <c r="E3724" s="7" t="s">
        <v>10214</v>
      </c>
    </row>
    <row r="3725" spans="1:5" x14ac:dyDescent="0.25">
      <c r="A3725" s="4" t="s">
        <v>4437</v>
      </c>
      <c r="B3725" s="7">
        <v>190</v>
      </c>
      <c r="C3725" s="7">
        <v>0.68</v>
      </c>
      <c r="D3725" s="7" t="s">
        <v>10215</v>
      </c>
      <c r="E3725" s="7" t="s">
        <v>10216</v>
      </c>
    </row>
    <row r="3726" spans="1:5" x14ac:dyDescent="0.25">
      <c r="A3726" s="4" t="s">
        <v>4438</v>
      </c>
      <c r="B3726" s="7">
        <v>187</v>
      </c>
      <c r="C3726" s="7">
        <v>0.74</v>
      </c>
      <c r="D3726" s="7" t="s">
        <v>10217</v>
      </c>
      <c r="E3726" s="7" t="s">
        <v>10218</v>
      </c>
    </row>
    <row r="3727" spans="1:5" x14ac:dyDescent="0.25">
      <c r="A3727" s="4" t="s">
        <v>4439</v>
      </c>
      <c r="B3727" s="7">
        <v>191</v>
      </c>
      <c r="C3727" s="7">
        <v>0.84</v>
      </c>
      <c r="D3727" s="7" t="s">
        <v>10219</v>
      </c>
    </row>
    <row r="3728" spans="1:5" x14ac:dyDescent="0.25">
      <c r="A3728" s="4" t="s">
        <v>4440</v>
      </c>
      <c r="B3728" s="7">
        <v>174</v>
      </c>
      <c r="C3728" s="7">
        <v>0.73</v>
      </c>
      <c r="D3728" s="7" t="s">
        <v>10220</v>
      </c>
      <c r="E3728" s="7" t="s">
        <v>7987</v>
      </c>
    </row>
    <row r="3729" spans="1:5" x14ac:dyDescent="0.25">
      <c r="A3729" s="4" t="s">
        <v>4441</v>
      </c>
      <c r="B3729" s="7">
        <v>187</v>
      </c>
      <c r="C3729" s="7">
        <v>0.69</v>
      </c>
      <c r="D3729" s="7" t="s">
        <v>10221</v>
      </c>
    </row>
    <row r="3730" spans="1:5" x14ac:dyDescent="0.25">
      <c r="A3730" s="4" t="s">
        <v>4442</v>
      </c>
      <c r="B3730" s="7">
        <v>189</v>
      </c>
      <c r="C3730" s="7">
        <v>0.85</v>
      </c>
      <c r="D3730" s="7" t="s">
        <v>10222</v>
      </c>
      <c r="E3730" s="7" t="s">
        <v>7008</v>
      </c>
    </row>
    <row r="3731" spans="1:5" x14ac:dyDescent="0.25">
      <c r="A3731" s="4" t="s">
        <v>4443</v>
      </c>
      <c r="B3731" s="7">
        <v>189</v>
      </c>
      <c r="C3731" s="7">
        <v>0.73</v>
      </c>
      <c r="D3731" s="7" t="s">
        <v>10223</v>
      </c>
      <c r="E3731" s="7" t="s">
        <v>10224</v>
      </c>
    </row>
    <row r="3732" spans="1:5" x14ac:dyDescent="0.25">
      <c r="A3732" s="4" t="s">
        <v>4444</v>
      </c>
      <c r="B3732" s="7">
        <v>189</v>
      </c>
      <c r="C3732" s="7">
        <v>0.5</v>
      </c>
      <c r="D3732" s="7" t="s">
        <v>10225</v>
      </c>
      <c r="E3732" s="7" t="s">
        <v>10226</v>
      </c>
    </row>
    <row r="3733" spans="1:5" x14ac:dyDescent="0.25">
      <c r="A3733" s="4" t="s">
        <v>4445</v>
      </c>
      <c r="B3733" s="7">
        <v>191</v>
      </c>
      <c r="C3733" s="7">
        <v>0.55000000000000004</v>
      </c>
      <c r="D3733" s="7" t="s">
        <v>10227</v>
      </c>
      <c r="E3733" s="7" t="s">
        <v>10226</v>
      </c>
    </row>
    <row r="3734" spans="1:5" x14ac:dyDescent="0.25">
      <c r="A3734" s="4" t="s">
        <v>4446</v>
      </c>
      <c r="B3734" s="7">
        <v>189</v>
      </c>
      <c r="C3734" s="7">
        <v>0.87</v>
      </c>
      <c r="D3734" s="7" t="s">
        <v>10228</v>
      </c>
      <c r="E3734" s="7" t="s">
        <v>5163</v>
      </c>
    </row>
    <row r="3735" spans="1:5" x14ac:dyDescent="0.25">
      <c r="A3735" s="4" t="s">
        <v>4447</v>
      </c>
      <c r="B3735" s="7">
        <v>184</v>
      </c>
      <c r="C3735" s="7">
        <v>0.73</v>
      </c>
      <c r="D3735" s="7" t="s">
        <v>10229</v>
      </c>
      <c r="E3735" s="7" t="s">
        <v>8302</v>
      </c>
    </row>
    <row r="3736" spans="1:5" x14ac:dyDescent="0.25">
      <c r="A3736" s="4" t="s">
        <v>4448</v>
      </c>
      <c r="B3736" s="7">
        <v>197</v>
      </c>
      <c r="C3736" s="7">
        <v>0.87</v>
      </c>
      <c r="D3736" s="7" t="s">
        <v>10230</v>
      </c>
      <c r="E3736" s="7" t="s">
        <v>10231</v>
      </c>
    </row>
    <row r="3737" spans="1:5" x14ac:dyDescent="0.25">
      <c r="A3737" s="4" t="s">
        <v>4449</v>
      </c>
      <c r="B3737" s="7">
        <v>158</v>
      </c>
      <c r="C3737" s="7">
        <v>0.63</v>
      </c>
      <c r="D3737" s="7" t="s">
        <v>10232</v>
      </c>
    </row>
    <row r="3738" spans="1:5" x14ac:dyDescent="0.25">
      <c r="A3738" s="4" t="s">
        <v>4450</v>
      </c>
      <c r="B3738" s="7">
        <v>191</v>
      </c>
      <c r="C3738" s="7">
        <v>0.68</v>
      </c>
      <c r="D3738" s="7" t="s">
        <v>10233</v>
      </c>
      <c r="E3738" s="7" t="s">
        <v>7419</v>
      </c>
    </row>
    <row r="3739" spans="1:5" x14ac:dyDescent="0.25">
      <c r="A3739" s="4" t="s">
        <v>4451</v>
      </c>
      <c r="B3739" s="7">
        <v>145</v>
      </c>
      <c r="C3739" s="7">
        <v>0.86</v>
      </c>
      <c r="D3739" s="7" t="s">
        <v>10234</v>
      </c>
      <c r="E3739" s="7" t="s">
        <v>10235</v>
      </c>
    </row>
    <row r="3740" spans="1:5" x14ac:dyDescent="0.25">
      <c r="A3740" s="4" t="s">
        <v>4452</v>
      </c>
      <c r="B3740" s="7">
        <v>145</v>
      </c>
      <c r="C3740" s="7">
        <v>0.88</v>
      </c>
      <c r="D3740" s="7" t="s">
        <v>10236</v>
      </c>
      <c r="E3740" s="7" t="s">
        <v>9328</v>
      </c>
    </row>
    <row r="3741" spans="1:5" x14ac:dyDescent="0.25">
      <c r="A3741" s="4" t="s">
        <v>4453</v>
      </c>
      <c r="B3741" s="7">
        <v>176</v>
      </c>
      <c r="C3741" s="7">
        <v>0.54</v>
      </c>
      <c r="D3741" s="7" t="s">
        <v>10237</v>
      </c>
      <c r="E3741" s="7" t="s">
        <v>5044</v>
      </c>
    </row>
    <row r="3742" spans="1:5" x14ac:dyDescent="0.25">
      <c r="A3742" s="4" t="s">
        <v>4454</v>
      </c>
      <c r="B3742" s="7">
        <v>194</v>
      </c>
      <c r="C3742" s="7">
        <v>0.51</v>
      </c>
      <c r="D3742" s="7" t="s">
        <v>10238</v>
      </c>
      <c r="E3742" s="7" t="s">
        <v>10239</v>
      </c>
    </row>
    <row r="3743" spans="1:5" x14ac:dyDescent="0.25">
      <c r="A3743" s="4" t="s">
        <v>4455</v>
      </c>
      <c r="B3743" s="7">
        <v>197</v>
      </c>
      <c r="C3743" s="7">
        <v>0.54</v>
      </c>
      <c r="D3743" s="7" t="s">
        <v>10240</v>
      </c>
      <c r="E3743" s="7" t="s">
        <v>10241</v>
      </c>
    </row>
    <row r="3744" spans="1:5" x14ac:dyDescent="0.25">
      <c r="A3744" s="4" t="s">
        <v>4456</v>
      </c>
      <c r="B3744" s="7">
        <v>176</v>
      </c>
      <c r="C3744" s="7">
        <v>0.76</v>
      </c>
      <c r="D3744" s="7" t="s">
        <v>10242</v>
      </c>
      <c r="E3744" s="7" t="s">
        <v>10243</v>
      </c>
    </row>
    <row r="3745" spans="1:5" x14ac:dyDescent="0.25">
      <c r="A3745" s="4" t="s">
        <v>4457</v>
      </c>
      <c r="B3745" s="7">
        <v>145</v>
      </c>
      <c r="C3745" s="7">
        <v>1</v>
      </c>
      <c r="D3745" s="7" t="s">
        <v>10244</v>
      </c>
      <c r="E3745" s="7" t="s">
        <v>10245</v>
      </c>
    </row>
    <row r="3746" spans="1:5" x14ac:dyDescent="0.25">
      <c r="A3746" s="4" t="s">
        <v>4458</v>
      </c>
      <c r="B3746" s="7">
        <v>182</v>
      </c>
      <c r="C3746" s="7">
        <v>0.51</v>
      </c>
      <c r="D3746" s="7" t="s">
        <v>10246</v>
      </c>
    </row>
    <row r="3747" spans="1:5" x14ac:dyDescent="0.25">
      <c r="A3747" s="4" t="s">
        <v>4459</v>
      </c>
      <c r="B3747" s="7">
        <v>188</v>
      </c>
      <c r="C3747" s="7">
        <v>0.66</v>
      </c>
      <c r="D3747" s="7" t="s">
        <v>10247</v>
      </c>
      <c r="E3747" s="7" t="s">
        <v>5159</v>
      </c>
    </row>
    <row r="3748" spans="1:5" x14ac:dyDescent="0.25">
      <c r="A3748" s="4" t="s">
        <v>4460</v>
      </c>
      <c r="B3748" s="7">
        <v>172</v>
      </c>
      <c r="C3748" s="7">
        <v>0.99</v>
      </c>
      <c r="D3748" s="7" t="s">
        <v>10248</v>
      </c>
      <c r="E3748" s="7" t="s">
        <v>10249</v>
      </c>
    </row>
    <row r="3749" spans="1:5" x14ac:dyDescent="0.25">
      <c r="A3749" s="4" t="s">
        <v>4461</v>
      </c>
      <c r="B3749" s="7">
        <v>106</v>
      </c>
      <c r="C3749" s="7">
        <v>0.67</v>
      </c>
      <c r="D3749" s="7" t="s">
        <v>10250</v>
      </c>
    </row>
    <row r="3750" spans="1:5" x14ac:dyDescent="0.25">
      <c r="A3750" s="4" t="s">
        <v>4462</v>
      </c>
      <c r="B3750" s="7">
        <v>153</v>
      </c>
      <c r="C3750" s="7">
        <v>0.66</v>
      </c>
      <c r="D3750" s="7" t="s">
        <v>10251</v>
      </c>
      <c r="E3750" s="7" t="s">
        <v>4982</v>
      </c>
    </row>
    <row r="3751" spans="1:5" x14ac:dyDescent="0.25">
      <c r="A3751" s="4" t="s">
        <v>4463</v>
      </c>
      <c r="B3751" s="7">
        <v>198</v>
      </c>
      <c r="C3751" s="7">
        <v>0.88</v>
      </c>
      <c r="D3751" s="7" t="s">
        <v>10252</v>
      </c>
      <c r="E3751" s="7" t="s">
        <v>7662</v>
      </c>
    </row>
    <row r="3752" spans="1:5" x14ac:dyDescent="0.25">
      <c r="A3752" s="4" t="s">
        <v>4464</v>
      </c>
      <c r="B3752" s="7">
        <v>145</v>
      </c>
      <c r="C3752" s="7">
        <v>0.99</v>
      </c>
      <c r="D3752" s="7" t="s">
        <v>10253</v>
      </c>
      <c r="E3752" s="7" t="s">
        <v>10254</v>
      </c>
    </row>
    <row r="3753" spans="1:5" x14ac:dyDescent="0.25">
      <c r="A3753" s="4" t="s">
        <v>4465</v>
      </c>
      <c r="B3753" s="7">
        <v>190</v>
      </c>
      <c r="C3753" s="7">
        <v>0.72</v>
      </c>
      <c r="D3753" s="7" t="s">
        <v>10255</v>
      </c>
      <c r="E3753" s="7" t="s">
        <v>10256</v>
      </c>
    </row>
    <row r="3754" spans="1:5" x14ac:dyDescent="0.25">
      <c r="A3754" s="4" t="s">
        <v>4466</v>
      </c>
      <c r="B3754" s="7">
        <v>138</v>
      </c>
      <c r="C3754" s="7">
        <v>0.99</v>
      </c>
      <c r="D3754" s="7" t="s">
        <v>10257</v>
      </c>
      <c r="E3754" s="7" t="s">
        <v>10258</v>
      </c>
    </row>
    <row r="3755" spans="1:5" x14ac:dyDescent="0.25">
      <c r="A3755" s="4" t="s">
        <v>4467</v>
      </c>
      <c r="B3755" s="7">
        <v>194</v>
      </c>
      <c r="C3755" s="7">
        <v>0.91</v>
      </c>
      <c r="D3755" s="7" t="s">
        <v>10259</v>
      </c>
      <c r="E3755" s="7" t="s">
        <v>10258</v>
      </c>
    </row>
    <row r="3756" spans="1:5" x14ac:dyDescent="0.25">
      <c r="A3756" s="4" t="s">
        <v>4468</v>
      </c>
      <c r="B3756" s="7">
        <v>197</v>
      </c>
      <c r="C3756" s="7">
        <v>0.82</v>
      </c>
      <c r="D3756" s="7" t="s">
        <v>10260</v>
      </c>
      <c r="E3756" s="7" t="s">
        <v>10261</v>
      </c>
    </row>
    <row r="3757" spans="1:5" x14ac:dyDescent="0.25">
      <c r="A3757" s="4" t="s">
        <v>4469</v>
      </c>
      <c r="B3757" s="7">
        <v>170</v>
      </c>
      <c r="C3757" s="7">
        <v>0.68</v>
      </c>
      <c r="D3757" s="7" t="s">
        <v>10262</v>
      </c>
    </row>
    <row r="3758" spans="1:5" x14ac:dyDescent="0.25">
      <c r="A3758" s="4" t="s">
        <v>4470</v>
      </c>
      <c r="B3758" s="7">
        <v>105</v>
      </c>
      <c r="C3758" s="7">
        <v>0.86</v>
      </c>
      <c r="D3758" s="7" t="s">
        <v>10263</v>
      </c>
    </row>
    <row r="3759" spans="1:5" x14ac:dyDescent="0.25">
      <c r="A3759" s="4" t="s">
        <v>4471</v>
      </c>
      <c r="B3759" s="7">
        <v>196</v>
      </c>
      <c r="C3759" s="7">
        <v>0.9</v>
      </c>
      <c r="D3759" s="7" t="s">
        <v>10264</v>
      </c>
      <c r="E3759" s="7" t="s">
        <v>5100</v>
      </c>
    </row>
    <row r="3760" spans="1:5" x14ac:dyDescent="0.25">
      <c r="A3760" s="4" t="s">
        <v>4472</v>
      </c>
      <c r="B3760" s="7">
        <v>185</v>
      </c>
      <c r="C3760" s="7">
        <v>0.81</v>
      </c>
      <c r="D3760" s="7" t="s">
        <v>10265</v>
      </c>
      <c r="E3760" s="7" t="s">
        <v>5147</v>
      </c>
    </row>
    <row r="3761" spans="1:5" x14ac:dyDescent="0.25">
      <c r="A3761" s="4" t="s">
        <v>4473</v>
      </c>
      <c r="B3761" s="7">
        <v>196</v>
      </c>
      <c r="C3761" s="7">
        <v>0.74</v>
      </c>
      <c r="D3761" s="7" t="s">
        <v>10266</v>
      </c>
      <c r="E3761" s="7" t="s">
        <v>5219</v>
      </c>
    </row>
    <row r="3762" spans="1:5" x14ac:dyDescent="0.25">
      <c r="A3762" s="4" t="s">
        <v>4474</v>
      </c>
      <c r="B3762" s="7">
        <v>185</v>
      </c>
      <c r="C3762" s="7">
        <v>0.93</v>
      </c>
      <c r="D3762" s="7" t="s">
        <v>10267</v>
      </c>
      <c r="E3762" s="7" t="s">
        <v>5230</v>
      </c>
    </row>
    <row r="3763" spans="1:5" x14ac:dyDescent="0.25">
      <c r="A3763" s="4" t="s">
        <v>4475</v>
      </c>
      <c r="B3763" s="7">
        <v>164</v>
      </c>
      <c r="C3763" s="7">
        <v>0.66</v>
      </c>
      <c r="D3763" s="7" t="s">
        <v>10268</v>
      </c>
    </row>
    <row r="3764" spans="1:5" x14ac:dyDescent="0.25">
      <c r="A3764" s="4" t="s">
        <v>4476</v>
      </c>
      <c r="B3764" s="7">
        <v>145</v>
      </c>
      <c r="C3764" s="7">
        <v>0.56000000000000005</v>
      </c>
      <c r="D3764" s="7" t="s">
        <v>10269</v>
      </c>
      <c r="E3764" s="7" t="s">
        <v>10270</v>
      </c>
    </row>
    <row r="3765" spans="1:5" x14ac:dyDescent="0.25">
      <c r="A3765" s="4" t="s">
        <v>4477</v>
      </c>
      <c r="B3765" s="7">
        <v>145</v>
      </c>
      <c r="C3765" s="7">
        <v>0.62</v>
      </c>
      <c r="D3765" s="7" t="s">
        <v>10271</v>
      </c>
      <c r="E3765" s="7" t="s">
        <v>10272</v>
      </c>
    </row>
    <row r="3766" spans="1:5" x14ac:dyDescent="0.25">
      <c r="A3766" s="4" t="s">
        <v>4478</v>
      </c>
      <c r="B3766" s="7">
        <v>182</v>
      </c>
      <c r="C3766" s="7">
        <v>0.76</v>
      </c>
      <c r="D3766" s="7" t="s">
        <v>10273</v>
      </c>
      <c r="E3766" s="7" t="s">
        <v>5298</v>
      </c>
    </row>
    <row r="3767" spans="1:5" x14ac:dyDescent="0.25">
      <c r="A3767" s="4" t="s">
        <v>4479</v>
      </c>
      <c r="B3767" s="7">
        <v>188</v>
      </c>
      <c r="C3767" s="7">
        <v>0.92</v>
      </c>
      <c r="D3767" s="7" t="s">
        <v>10274</v>
      </c>
      <c r="E3767" s="7" t="s">
        <v>10275</v>
      </c>
    </row>
    <row r="3768" spans="1:5" x14ac:dyDescent="0.25">
      <c r="A3768" s="4" t="s">
        <v>4480</v>
      </c>
      <c r="B3768" s="7">
        <v>194</v>
      </c>
      <c r="C3768" s="7">
        <v>0.9</v>
      </c>
      <c r="D3768" s="7" t="s">
        <v>10276</v>
      </c>
      <c r="E3768" s="7" t="s">
        <v>6470</v>
      </c>
    </row>
    <row r="3769" spans="1:5" x14ac:dyDescent="0.25">
      <c r="A3769" s="4" t="s">
        <v>4481</v>
      </c>
      <c r="B3769" s="7">
        <v>185</v>
      </c>
      <c r="C3769" s="7">
        <v>0.96</v>
      </c>
      <c r="D3769" s="7" t="s">
        <v>10277</v>
      </c>
      <c r="E3769" s="7" t="s">
        <v>5170</v>
      </c>
    </row>
    <row r="3770" spans="1:5" x14ac:dyDescent="0.25">
      <c r="A3770" s="4" t="s">
        <v>4482</v>
      </c>
      <c r="B3770" s="7">
        <v>145</v>
      </c>
      <c r="C3770" s="7">
        <v>0.93</v>
      </c>
      <c r="D3770" s="7" t="s">
        <v>10278</v>
      </c>
      <c r="E3770" s="7" t="s">
        <v>10279</v>
      </c>
    </row>
    <row r="3771" spans="1:5" x14ac:dyDescent="0.25">
      <c r="A3771" s="4" t="s">
        <v>4483</v>
      </c>
      <c r="B3771" s="7">
        <v>145</v>
      </c>
      <c r="C3771" s="7">
        <v>0.59</v>
      </c>
      <c r="D3771" s="7" t="s">
        <v>10280</v>
      </c>
      <c r="E3771" s="7" t="s">
        <v>10281</v>
      </c>
    </row>
    <row r="3772" spans="1:5" x14ac:dyDescent="0.25">
      <c r="A3772" s="4" t="s">
        <v>4484</v>
      </c>
      <c r="B3772" s="7">
        <v>170</v>
      </c>
      <c r="C3772" s="7">
        <v>0.73</v>
      </c>
      <c r="D3772" s="7" t="s">
        <v>10282</v>
      </c>
      <c r="E3772" s="7" t="s">
        <v>5018</v>
      </c>
    </row>
    <row r="3773" spans="1:5" x14ac:dyDescent="0.25">
      <c r="A3773" s="4" t="s">
        <v>4485</v>
      </c>
      <c r="B3773" s="7">
        <v>198</v>
      </c>
      <c r="C3773" s="7">
        <v>0.95</v>
      </c>
      <c r="D3773" s="7" t="s">
        <v>10283</v>
      </c>
      <c r="E3773" s="7" t="s">
        <v>10284</v>
      </c>
    </row>
    <row r="3774" spans="1:5" x14ac:dyDescent="0.25">
      <c r="A3774" s="4" t="s">
        <v>4486</v>
      </c>
      <c r="B3774" s="7">
        <v>197</v>
      </c>
      <c r="C3774" s="7">
        <v>0.88</v>
      </c>
      <c r="D3774" s="7" t="s">
        <v>10285</v>
      </c>
      <c r="E3774" s="7" t="s">
        <v>10286</v>
      </c>
    </row>
    <row r="3775" spans="1:5" x14ac:dyDescent="0.25">
      <c r="A3775" s="4" t="s">
        <v>4487</v>
      </c>
      <c r="B3775" s="7">
        <v>182</v>
      </c>
      <c r="C3775" s="7">
        <v>0.51</v>
      </c>
      <c r="D3775" s="7" t="s">
        <v>10287</v>
      </c>
      <c r="E3775" s="7" t="s">
        <v>10288</v>
      </c>
    </row>
    <row r="3776" spans="1:5" x14ac:dyDescent="0.25">
      <c r="A3776" s="4" t="s">
        <v>4488</v>
      </c>
      <c r="B3776" s="7">
        <v>182</v>
      </c>
      <c r="C3776" s="7">
        <v>0.59</v>
      </c>
      <c r="D3776" s="7" t="s">
        <v>10289</v>
      </c>
      <c r="E3776" s="7" t="s">
        <v>10290</v>
      </c>
    </row>
    <row r="3777" spans="1:5" x14ac:dyDescent="0.25">
      <c r="A3777" s="4" t="s">
        <v>4489</v>
      </c>
      <c r="B3777" s="7">
        <v>145</v>
      </c>
      <c r="C3777" s="7">
        <v>0.81</v>
      </c>
      <c r="D3777" s="7" t="s">
        <v>10291</v>
      </c>
      <c r="E3777" s="7" t="s">
        <v>5003</v>
      </c>
    </row>
    <row r="3778" spans="1:5" x14ac:dyDescent="0.25">
      <c r="A3778" s="4" t="s">
        <v>4490</v>
      </c>
      <c r="B3778" s="7">
        <v>189</v>
      </c>
      <c r="C3778" s="7">
        <v>0.68</v>
      </c>
      <c r="D3778" s="7" t="s">
        <v>10292</v>
      </c>
      <c r="E3778" s="7" t="s">
        <v>10293</v>
      </c>
    </row>
    <row r="3779" spans="1:5" x14ac:dyDescent="0.25">
      <c r="A3779" s="4" t="s">
        <v>4491</v>
      </c>
      <c r="B3779" s="7">
        <v>185</v>
      </c>
      <c r="C3779" s="7">
        <v>0.65</v>
      </c>
      <c r="D3779" s="7" t="s">
        <v>10294</v>
      </c>
      <c r="E3779" s="7" t="s">
        <v>10295</v>
      </c>
    </row>
    <row r="3780" spans="1:5" x14ac:dyDescent="0.25">
      <c r="A3780" s="4" t="s">
        <v>4492</v>
      </c>
      <c r="B3780" s="7">
        <v>194</v>
      </c>
      <c r="C3780" s="7">
        <v>0.89</v>
      </c>
      <c r="D3780" s="7" t="s">
        <v>10296</v>
      </c>
    </row>
    <row r="3781" spans="1:5" x14ac:dyDescent="0.25">
      <c r="A3781" s="4" t="s">
        <v>4493</v>
      </c>
      <c r="B3781" s="7">
        <v>197</v>
      </c>
      <c r="C3781" s="7">
        <v>0.96</v>
      </c>
      <c r="D3781" s="7" t="s">
        <v>10297</v>
      </c>
    </row>
    <row r="3782" spans="1:5" x14ac:dyDescent="0.25">
      <c r="A3782" s="4" t="s">
        <v>4494</v>
      </c>
      <c r="B3782" s="7">
        <v>165</v>
      </c>
      <c r="C3782" s="7">
        <v>0.71</v>
      </c>
      <c r="D3782" s="7" t="s">
        <v>10298</v>
      </c>
      <c r="E3782" s="7" t="s">
        <v>10299</v>
      </c>
    </row>
    <row r="3783" spans="1:5" x14ac:dyDescent="0.25">
      <c r="A3783" s="4" t="s">
        <v>4495</v>
      </c>
      <c r="B3783" s="7">
        <v>182</v>
      </c>
      <c r="C3783" s="7">
        <v>0.56999999999999995</v>
      </c>
      <c r="D3783" s="7" t="s">
        <v>10300</v>
      </c>
      <c r="E3783" s="7" t="s">
        <v>10301</v>
      </c>
    </row>
    <row r="3784" spans="1:5" x14ac:dyDescent="0.25">
      <c r="A3784" s="4" t="s">
        <v>4496</v>
      </c>
      <c r="B3784" s="7">
        <v>185</v>
      </c>
      <c r="C3784" s="7">
        <v>0.74</v>
      </c>
      <c r="D3784" s="7" t="s">
        <v>10302</v>
      </c>
      <c r="E3784" s="7" t="s">
        <v>5125</v>
      </c>
    </row>
    <row r="3785" spans="1:5" x14ac:dyDescent="0.25">
      <c r="A3785" s="4" t="s">
        <v>4497</v>
      </c>
      <c r="B3785" s="7">
        <v>194</v>
      </c>
      <c r="C3785" s="7">
        <v>0.74</v>
      </c>
      <c r="D3785" s="7" t="s">
        <v>10303</v>
      </c>
    </row>
    <row r="3786" spans="1:5" x14ac:dyDescent="0.25">
      <c r="A3786" s="4" t="s">
        <v>4498</v>
      </c>
      <c r="B3786" s="7">
        <v>194</v>
      </c>
      <c r="C3786" s="7">
        <v>0.79</v>
      </c>
      <c r="D3786" s="7" t="s">
        <v>10304</v>
      </c>
      <c r="E3786" s="7" t="s">
        <v>7959</v>
      </c>
    </row>
    <row r="3787" spans="1:5" x14ac:dyDescent="0.25">
      <c r="A3787" s="4" t="s">
        <v>4499</v>
      </c>
      <c r="B3787" s="7">
        <v>162</v>
      </c>
      <c r="C3787" s="7">
        <v>0.52</v>
      </c>
      <c r="D3787" s="7" t="s">
        <v>10305</v>
      </c>
    </row>
    <row r="3788" spans="1:5" x14ac:dyDescent="0.25">
      <c r="A3788" s="4" t="s">
        <v>4500</v>
      </c>
      <c r="B3788" s="7">
        <v>172</v>
      </c>
      <c r="C3788" s="7">
        <v>0.61</v>
      </c>
      <c r="D3788" s="7" t="s">
        <v>10306</v>
      </c>
      <c r="E3788" s="7" t="s">
        <v>8223</v>
      </c>
    </row>
    <row r="3789" spans="1:5" x14ac:dyDescent="0.25">
      <c r="A3789" s="4" t="s">
        <v>4501</v>
      </c>
      <c r="B3789" s="7">
        <v>182</v>
      </c>
      <c r="C3789" s="7">
        <v>0.64</v>
      </c>
      <c r="D3789" s="7" t="s">
        <v>10307</v>
      </c>
      <c r="E3789" s="7" t="s">
        <v>5016</v>
      </c>
    </row>
    <row r="3790" spans="1:5" x14ac:dyDescent="0.25">
      <c r="A3790" s="4" t="s">
        <v>4502</v>
      </c>
      <c r="B3790" s="7">
        <v>197</v>
      </c>
      <c r="C3790" s="7">
        <v>0.5</v>
      </c>
      <c r="D3790" s="7" t="s">
        <v>10308</v>
      </c>
      <c r="E3790" s="7" t="s">
        <v>4997</v>
      </c>
    </row>
    <row r="3791" spans="1:5" x14ac:dyDescent="0.25">
      <c r="A3791" s="4" t="s">
        <v>4503</v>
      </c>
      <c r="B3791" s="7">
        <v>145</v>
      </c>
      <c r="C3791" s="7">
        <v>0.75</v>
      </c>
      <c r="D3791" s="7" t="s">
        <v>10309</v>
      </c>
      <c r="E3791" s="7" t="s">
        <v>10310</v>
      </c>
    </row>
    <row r="3792" spans="1:5" x14ac:dyDescent="0.25">
      <c r="A3792" s="4" t="s">
        <v>4504</v>
      </c>
      <c r="B3792" s="7">
        <v>178</v>
      </c>
      <c r="C3792" s="7">
        <v>1</v>
      </c>
      <c r="D3792" s="7" t="s">
        <v>10311</v>
      </c>
      <c r="E3792" s="7" t="s">
        <v>10312</v>
      </c>
    </row>
    <row r="3793" spans="1:5" x14ac:dyDescent="0.25">
      <c r="A3793" s="4" t="s">
        <v>4505</v>
      </c>
      <c r="B3793" s="7">
        <v>185</v>
      </c>
      <c r="C3793" s="7">
        <v>0.51</v>
      </c>
      <c r="D3793" s="7" t="s">
        <v>10313</v>
      </c>
      <c r="E3793" s="7" t="s">
        <v>5307</v>
      </c>
    </row>
    <row r="3794" spans="1:5" x14ac:dyDescent="0.25">
      <c r="A3794" s="4" t="s">
        <v>4506</v>
      </c>
      <c r="B3794" s="7">
        <v>172</v>
      </c>
      <c r="C3794" s="7">
        <v>0.91</v>
      </c>
      <c r="D3794" s="7" t="s">
        <v>10314</v>
      </c>
    </row>
    <row r="3795" spans="1:5" x14ac:dyDescent="0.25">
      <c r="A3795" s="4" t="s">
        <v>4507</v>
      </c>
      <c r="B3795" s="7">
        <v>182</v>
      </c>
      <c r="C3795" s="7">
        <v>0.61</v>
      </c>
      <c r="D3795" s="7" t="s">
        <v>10315</v>
      </c>
      <c r="E3795" s="7" t="s">
        <v>5127</v>
      </c>
    </row>
    <row r="3796" spans="1:5" x14ac:dyDescent="0.25">
      <c r="A3796" s="4" t="s">
        <v>4508</v>
      </c>
      <c r="B3796" s="7">
        <v>194</v>
      </c>
      <c r="C3796" s="7">
        <v>0.63</v>
      </c>
      <c r="D3796" s="7" t="s">
        <v>10316</v>
      </c>
      <c r="E3796" s="7" t="s">
        <v>5127</v>
      </c>
    </row>
    <row r="3797" spans="1:5" x14ac:dyDescent="0.25">
      <c r="A3797" s="4" t="s">
        <v>4509</v>
      </c>
      <c r="B3797" s="7">
        <v>189</v>
      </c>
      <c r="C3797" s="7">
        <v>0.86</v>
      </c>
      <c r="D3797" s="7" t="s">
        <v>10317</v>
      </c>
    </row>
    <row r="3798" spans="1:5" x14ac:dyDescent="0.25">
      <c r="A3798" s="4" t="s">
        <v>4510</v>
      </c>
      <c r="B3798" s="7">
        <v>185</v>
      </c>
      <c r="C3798" s="7">
        <v>0.8</v>
      </c>
      <c r="D3798" s="7" t="s">
        <v>10318</v>
      </c>
      <c r="E3798" s="7" t="s">
        <v>5141</v>
      </c>
    </row>
    <row r="3799" spans="1:5" x14ac:dyDescent="0.25">
      <c r="A3799" s="4" t="s">
        <v>4511</v>
      </c>
      <c r="B3799" s="7">
        <v>145</v>
      </c>
      <c r="C3799" s="7">
        <v>0.96</v>
      </c>
      <c r="D3799" s="7" t="s">
        <v>10319</v>
      </c>
      <c r="E3799" s="7" t="s">
        <v>10320</v>
      </c>
    </row>
    <row r="3800" spans="1:5" x14ac:dyDescent="0.25">
      <c r="A3800" s="4" t="s">
        <v>4512</v>
      </c>
      <c r="B3800" s="7">
        <v>165</v>
      </c>
      <c r="C3800" s="7">
        <v>0.72</v>
      </c>
      <c r="D3800" s="7" t="s">
        <v>10321</v>
      </c>
      <c r="E3800" s="7" t="s">
        <v>5194</v>
      </c>
    </row>
    <row r="3801" spans="1:5" x14ac:dyDescent="0.25">
      <c r="A3801" s="4" t="s">
        <v>4513</v>
      </c>
      <c r="B3801" s="7">
        <v>180</v>
      </c>
      <c r="C3801" s="7">
        <v>0.64</v>
      </c>
      <c r="D3801" s="7" t="s">
        <v>10322</v>
      </c>
      <c r="E3801" s="7" t="s">
        <v>5043</v>
      </c>
    </row>
    <row r="3802" spans="1:5" x14ac:dyDescent="0.25">
      <c r="A3802" s="4" t="s">
        <v>4514</v>
      </c>
      <c r="B3802" s="7">
        <v>185</v>
      </c>
      <c r="C3802" s="7">
        <v>0.95</v>
      </c>
      <c r="D3802" s="7" t="s">
        <v>10323</v>
      </c>
      <c r="E3802" s="7" t="s">
        <v>5269</v>
      </c>
    </row>
    <row r="3803" spans="1:5" x14ac:dyDescent="0.25">
      <c r="A3803" s="4" t="s">
        <v>4515</v>
      </c>
      <c r="B3803" s="7">
        <v>176</v>
      </c>
      <c r="C3803" s="7">
        <v>0.51</v>
      </c>
      <c r="D3803" s="7" t="s">
        <v>10324</v>
      </c>
      <c r="E3803" s="7" t="s">
        <v>5217</v>
      </c>
    </row>
    <row r="3804" spans="1:5" x14ac:dyDescent="0.25">
      <c r="A3804" s="4" t="s">
        <v>4516</v>
      </c>
      <c r="B3804" s="7">
        <v>145</v>
      </c>
      <c r="C3804" s="7">
        <v>0.97</v>
      </c>
      <c r="D3804" s="7" t="s">
        <v>10325</v>
      </c>
    </row>
    <row r="3805" spans="1:5" x14ac:dyDescent="0.25">
      <c r="A3805" s="4" t="s">
        <v>4517</v>
      </c>
      <c r="B3805" s="7">
        <v>195</v>
      </c>
      <c r="C3805" s="7">
        <v>0.92</v>
      </c>
      <c r="D3805" s="7" t="s">
        <v>10326</v>
      </c>
      <c r="E3805" s="7" t="s">
        <v>10327</v>
      </c>
    </row>
    <row r="3806" spans="1:5" x14ac:dyDescent="0.25">
      <c r="A3806" s="4" t="s">
        <v>4518</v>
      </c>
      <c r="B3806" s="7">
        <v>158</v>
      </c>
      <c r="C3806" s="7">
        <v>0.57999999999999996</v>
      </c>
      <c r="D3806" s="7" t="s">
        <v>10328</v>
      </c>
      <c r="E3806" s="7" t="s">
        <v>10329</v>
      </c>
    </row>
    <row r="3807" spans="1:5" x14ac:dyDescent="0.25">
      <c r="A3807" s="4" t="s">
        <v>4519</v>
      </c>
      <c r="B3807" s="7">
        <v>197</v>
      </c>
      <c r="C3807" s="7">
        <v>0.81</v>
      </c>
      <c r="D3807" s="7" t="s">
        <v>10330</v>
      </c>
      <c r="E3807" s="7" t="s">
        <v>10331</v>
      </c>
    </row>
    <row r="3808" spans="1:5" x14ac:dyDescent="0.25">
      <c r="A3808" s="4" t="s">
        <v>4520</v>
      </c>
      <c r="B3808" s="7">
        <v>184</v>
      </c>
      <c r="C3808" s="7">
        <v>0.87</v>
      </c>
      <c r="D3808" s="7" t="s">
        <v>10332</v>
      </c>
      <c r="E3808" s="7" t="s">
        <v>5269</v>
      </c>
    </row>
    <row r="3809" spans="1:5" x14ac:dyDescent="0.25">
      <c r="A3809" s="4" t="s">
        <v>4521</v>
      </c>
      <c r="B3809" s="7">
        <v>198</v>
      </c>
      <c r="C3809" s="7">
        <v>0.67</v>
      </c>
      <c r="D3809" s="7" t="s">
        <v>10333</v>
      </c>
    </row>
    <row r="3810" spans="1:5" x14ac:dyDescent="0.25">
      <c r="A3810" s="4" t="s">
        <v>4522</v>
      </c>
      <c r="B3810" s="7">
        <v>175</v>
      </c>
      <c r="C3810" s="7">
        <v>1</v>
      </c>
      <c r="D3810" s="7" t="s">
        <v>10334</v>
      </c>
      <c r="E3810" s="7" t="s">
        <v>10335</v>
      </c>
    </row>
    <row r="3811" spans="1:5" x14ac:dyDescent="0.25">
      <c r="A3811" s="4" t="s">
        <v>4523</v>
      </c>
      <c r="B3811" s="7">
        <v>195</v>
      </c>
      <c r="C3811" s="7">
        <v>0.76</v>
      </c>
      <c r="D3811" s="7" t="s">
        <v>10336</v>
      </c>
      <c r="E3811" s="7" t="s">
        <v>4988</v>
      </c>
    </row>
    <row r="3812" spans="1:5" x14ac:dyDescent="0.25">
      <c r="A3812" s="4" t="s">
        <v>4524</v>
      </c>
      <c r="B3812" s="7">
        <v>176</v>
      </c>
      <c r="C3812" s="7">
        <v>0.84</v>
      </c>
      <c r="D3812" s="7" t="s">
        <v>10337</v>
      </c>
      <c r="E3812" s="7" t="s">
        <v>10338</v>
      </c>
    </row>
    <row r="3813" spans="1:5" x14ac:dyDescent="0.25">
      <c r="A3813" s="4" t="s">
        <v>4525</v>
      </c>
      <c r="B3813" s="7">
        <v>176</v>
      </c>
      <c r="C3813" s="7">
        <v>0.55000000000000004</v>
      </c>
      <c r="D3813" s="7" t="s">
        <v>10339</v>
      </c>
      <c r="E3813" s="7" t="s">
        <v>10340</v>
      </c>
    </row>
    <row r="3814" spans="1:5" x14ac:dyDescent="0.25">
      <c r="A3814" s="4" t="s">
        <v>4526</v>
      </c>
      <c r="B3814" s="7">
        <v>180</v>
      </c>
      <c r="C3814" s="7">
        <v>0.81</v>
      </c>
      <c r="D3814" s="7" t="s">
        <v>10341</v>
      </c>
      <c r="E3814" s="7" t="s">
        <v>5081</v>
      </c>
    </row>
    <row r="3815" spans="1:5" x14ac:dyDescent="0.25">
      <c r="A3815" s="4" t="s">
        <v>4527</v>
      </c>
      <c r="B3815" s="7">
        <v>190</v>
      </c>
      <c r="C3815" s="7">
        <v>0.86</v>
      </c>
      <c r="D3815" s="7" t="s">
        <v>10342</v>
      </c>
      <c r="E3815" s="7" t="s">
        <v>4996</v>
      </c>
    </row>
    <row r="3816" spans="1:5" x14ac:dyDescent="0.25">
      <c r="A3816" s="4" t="s">
        <v>4528</v>
      </c>
      <c r="B3816" s="7">
        <v>172</v>
      </c>
      <c r="C3816" s="7">
        <v>0.78</v>
      </c>
      <c r="D3816" s="7" t="s">
        <v>10343</v>
      </c>
      <c r="E3816" s="7" t="s">
        <v>10344</v>
      </c>
    </row>
    <row r="3817" spans="1:5" x14ac:dyDescent="0.25">
      <c r="A3817" s="4" t="s">
        <v>4529</v>
      </c>
      <c r="B3817" s="7">
        <v>158</v>
      </c>
      <c r="C3817" s="7">
        <v>1</v>
      </c>
      <c r="D3817" s="7" t="s">
        <v>10345</v>
      </c>
      <c r="E3817" s="7" t="s">
        <v>10346</v>
      </c>
    </row>
    <row r="3818" spans="1:5" x14ac:dyDescent="0.25">
      <c r="A3818" s="4" t="s">
        <v>4530</v>
      </c>
      <c r="B3818" s="7">
        <v>176</v>
      </c>
      <c r="C3818" s="7">
        <v>0.74</v>
      </c>
      <c r="D3818" s="7" t="s">
        <v>10347</v>
      </c>
      <c r="E3818" s="7" t="s">
        <v>10348</v>
      </c>
    </row>
    <row r="3819" spans="1:5" x14ac:dyDescent="0.25">
      <c r="A3819" s="4" t="s">
        <v>4531</v>
      </c>
      <c r="B3819" s="7">
        <v>182</v>
      </c>
      <c r="C3819" s="7">
        <v>0.69</v>
      </c>
      <c r="D3819" s="7" t="s">
        <v>10349</v>
      </c>
      <c r="E3819" s="7" t="s">
        <v>10350</v>
      </c>
    </row>
    <row r="3820" spans="1:5" x14ac:dyDescent="0.25">
      <c r="A3820" s="4" t="s">
        <v>4532</v>
      </c>
      <c r="B3820" s="7">
        <v>176</v>
      </c>
      <c r="C3820" s="7">
        <v>0.65</v>
      </c>
      <c r="D3820" s="7" t="s">
        <v>10351</v>
      </c>
      <c r="E3820" s="7" t="s">
        <v>10352</v>
      </c>
    </row>
    <row r="3821" spans="1:5" x14ac:dyDescent="0.25">
      <c r="A3821" s="4" t="s">
        <v>4533</v>
      </c>
      <c r="B3821" s="7" t="s">
        <v>118</v>
      </c>
      <c r="C3821" s="7">
        <v>0.55000000000000004</v>
      </c>
      <c r="D3821" s="7" t="s">
        <v>10353</v>
      </c>
      <c r="E3821" s="7" t="s">
        <v>10354</v>
      </c>
    </row>
    <row r="3822" spans="1:5" x14ac:dyDescent="0.25">
      <c r="A3822" s="4" t="s">
        <v>4534</v>
      </c>
      <c r="B3822" s="7">
        <v>176</v>
      </c>
      <c r="C3822" s="7">
        <v>0.61</v>
      </c>
      <c r="D3822" s="7" t="s">
        <v>10355</v>
      </c>
    </row>
    <row r="3823" spans="1:5" x14ac:dyDescent="0.25">
      <c r="A3823" s="4" t="s">
        <v>4535</v>
      </c>
      <c r="B3823" s="7">
        <v>172</v>
      </c>
      <c r="C3823" s="7">
        <v>0.59</v>
      </c>
      <c r="D3823" s="7" t="s">
        <v>10356</v>
      </c>
      <c r="E3823" s="7" t="s">
        <v>10357</v>
      </c>
    </row>
    <row r="3824" spans="1:5" x14ac:dyDescent="0.25">
      <c r="A3824" s="4" t="s">
        <v>4536</v>
      </c>
      <c r="B3824" s="7">
        <v>181</v>
      </c>
      <c r="C3824" s="7">
        <v>0.73</v>
      </c>
      <c r="D3824" s="7" t="s">
        <v>10358</v>
      </c>
      <c r="E3824" s="7" t="s">
        <v>10359</v>
      </c>
    </row>
    <row r="3825" spans="1:5" x14ac:dyDescent="0.25">
      <c r="A3825" s="4" t="s">
        <v>4537</v>
      </c>
      <c r="B3825" s="7">
        <v>185</v>
      </c>
      <c r="C3825" s="7">
        <v>1</v>
      </c>
      <c r="D3825" s="7" t="s">
        <v>10360</v>
      </c>
      <c r="E3825" s="7" t="s">
        <v>10361</v>
      </c>
    </row>
    <row r="3826" spans="1:5" x14ac:dyDescent="0.25">
      <c r="A3826" s="4" t="s">
        <v>4538</v>
      </c>
      <c r="B3826" s="7">
        <v>194</v>
      </c>
      <c r="C3826" s="7">
        <v>0.6</v>
      </c>
      <c r="D3826" s="7" t="s">
        <v>10362</v>
      </c>
      <c r="E3826" s="7" t="s">
        <v>7999</v>
      </c>
    </row>
    <row r="3827" spans="1:5" x14ac:dyDescent="0.25">
      <c r="A3827" s="4" t="s">
        <v>4539</v>
      </c>
      <c r="B3827" s="7">
        <v>176</v>
      </c>
      <c r="C3827" s="7">
        <v>0.98</v>
      </c>
      <c r="D3827" s="7" t="s">
        <v>10363</v>
      </c>
    </row>
    <row r="3828" spans="1:5" x14ac:dyDescent="0.25">
      <c r="A3828" s="4" t="s">
        <v>4540</v>
      </c>
      <c r="B3828" s="7">
        <v>145</v>
      </c>
      <c r="C3828" s="7">
        <v>1</v>
      </c>
      <c r="D3828" s="7" t="s">
        <v>10364</v>
      </c>
      <c r="E3828" s="7" t="s">
        <v>10365</v>
      </c>
    </row>
    <row r="3829" spans="1:5" x14ac:dyDescent="0.25">
      <c r="A3829" s="4" t="s">
        <v>4541</v>
      </c>
      <c r="B3829" s="7">
        <v>198</v>
      </c>
      <c r="C3829" s="7">
        <v>0.54</v>
      </c>
      <c r="D3829" s="7" t="s">
        <v>10366</v>
      </c>
      <c r="E3829" s="7" t="s">
        <v>10367</v>
      </c>
    </row>
    <row r="3830" spans="1:5" x14ac:dyDescent="0.25">
      <c r="A3830" s="4" t="s">
        <v>4542</v>
      </c>
      <c r="B3830" s="7">
        <v>191</v>
      </c>
      <c r="C3830" s="7">
        <v>1</v>
      </c>
      <c r="D3830" s="7" t="s">
        <v>10368</v>
      </c>
      <c r="E3830" s="7" t="s">
        <v>10369</v>
      </c>
    </row>
    <row r="3831" spans="1:5" x14ac:dyDescent="0.25">
      <c r="A3831" s="4" t="s">
        <v>4543</v>
      </c>
      <c r="B3831" s="7">
        <v>191</v>
      </c>
      <c r="C3831" s="7">
        <v>0.96</v>
      </c>
      <c r="D3831" s="7" t="s">
        <v>10370</v>
      </c>
      <c r="E3831" s="7" t="s">
        <v>10371</v>
      </c>
    </row>
    <row r="3832" spans="1:5" x14ac:dyDescent="0.25">
      <c r="A3832" s="4" t="s">
        <v>4544</v>
      </c>
      <c r="B3832" s="7">
        <v>185</v>
      </c>
      <c r="C3832" s="7">
        <v>0.68</v>
      </c>
      <c r="D3832" s="7" t="s">
        <v>10372</v>
      </c>
      <c r="E3832" s="7" t="s">
        <v>4990</v>
      </c>
    </row>
    <row r="3833" spans="1:5" x14ac:dyDescent="0.25">
      <c r="A3833" s="4" t="s">
        <v>4545</v>
      </c>
      <c r="B3833" s="7">
        <v>188</v>
      </c>
      <c r="C3833" s="7">
        <v>0.65</v>
      </c>
      <c r="D3833" s="7" t="s">
        <v>10373</v>
      </c>
      <c r="E3833" s="7" t="s">
        <v>10374</v>
      </c>
    </row>
    <row r="3834" spans="1:5" x14ac:dyDescent="0.25">
      <c r="A3834" s="4" t="s">
        <v>4546</v>
      </c>
      <c r="B3834" s="7">
        <v>197</v>
      </c>
      <c r="C3834" s="7">
        <v>0.55000000000000004</v>
      </c>
      <c r="D3834" s="7" t="s">
        <v>10375</v>
      </c>
      <c r="E3834" s="7" t="s">
        <v>7331</v>
      </c>
    </row>
    <row r="3835" spans="1:5" x14ac:dyDescent="0.25">
      <c r="A3835" s="4" t="s">
        <v>4547</v>
      </c>
      <c r="B3835" s="7">
        <v>189</v>
      </c>
      <c r="C3835" s="7">
        <v>0.69</v>
      </c>
      <c r="D3835" s="7" t="s">
        <v>10376</v>
      </c>
    </row>
    <row r="3836" spans="1:5" x14ac:dyDescent="0.25">
      <c r="A3836" s="4" t="s">
        <v>4548</v>
      </c>
      <c r="B3836" s="7">
        <v>172</v>
      </c>
      <c r="C3836" s="7">
        <v>0.57999999999999996</v>
      </c>
      <c r="D3836" s="7" t="s">
        <v>10377</v>
      </c>
    </row>
    <row r="3837" spans="1:5" x14ac:dyDescent="0.25">
      <c r="A3837" s="4" t="s">
        <v>4549</v>
      </c>
      <c r="B3837" s="7">
        <v>173</v>
      </c>
      <c r="C3837" s="7">
        <v>0.6</v>
      </c>
      <c r="D3837" s="7" t="s">
        <v>10378</v>
      </c>
    </row>
    <row r="3838" spans="1:5" x14ac:dyDescent="0.25">
      <c r="A3838" s="4" t="s">
        <v>4550</v>
      </c>
      <c r="B3838" s="7">
        <v>184</v>
      </c>
      <c r="C3838" s="7">
        <v>0.78</v>
      </c>
      <c r="D3838" s="7" t="s">
        <v>10379</v>
      </c>
    </row>
    <row r="3839" spans="1:5" x14ac:dyDescent="0.25">
      <c r="A3839" s="4" t="s">
        <v>4551</v>
      </c>
      <c r="B3839" s="7">
        <v>187</v>
      </c>
      <c r="C3839" s="7">
        <v>0.86</v>
      </c>
      <c r="D3839" s="7" t="s">
        <v>10380</v>
      </c>
    </row>
    <row r="3840" spans="1:5" x14ac:dyDescent="0.25">
      <c r="A3840" s="4" t="s">
        <v>4552</v>
      </c>
      <c r="B3840" s="7">
        <v>176</v>
      </c>
      <c r="C3840" s="7">
        <v>0.89</v>
      </c>
      <c r="D3840" s="7" t="s">
        <v>10381</v>
      </c>
    </row>
    <row r="3841" spans="1:5" x14ac:dyDescent="0.25">
      <c r="A3841" s="4" t="s">
        <v>4553</v>
      </c>
      <c r="B3841" s="7">
        <v>174</v>
      </c>
      <c r="C3841" s="7">
        <v>0.9</v>
      </c>
      <c r="D3841" s="7" t="s">
        <v>10382</v>
      </c>
    </row>
    <row r="3842" spans="1:5" x14ac:dyDescent="0.25">
      <c r="A3842" s="4" t="s">
        <v>4554</v>
      </c>
      <c r="B3842" s="7">
        <v>164</v>
      </c>
      <c r="C3842" s="7">
        <v>0.69</v>
      </c>
      <c r="D3842" s="7" t="s">
        <v>10383</v>
      </c>
      <c r="E3842" s="7" t="s">
        <v>10384</v>
      </c>
    </row>
    <row r="3843" spans="1:5" x14ac:dyDescent="0.25">
      <c r="A3843" s="4" t="s">
        <v>4555</v>
      </c>
      <c r="B3843" s="7">
        <v>185</v>
      </c>
      <c r="C3843" s="7">
        <v>0.53</v>
      </c>
      <c r="D3843" s="7" t="s">
        <v>10385</v>
      </c>
    </row>
    <row r="3844" spans="1:5" x14ac:dyDescent="0.25">
      <c r="A3844" s="4" t="s">
        <v>4556</v>
      </c>
      <c r="B3844" s="7">
        <v>159</v>
      </c>
      <c r="C3844" s="7">
        <v>0.93</v>
      </c>
      <c r="D3844" s="7" t="s">
        <v>10386</v>
      </c>
    </row>
    <row r="3845" spans="1:5" x14ac:dyDescent="0.25">
      <c r="A3845" s="4" t="s">
        <v>4557</v>
      </c>
      <c r="B3845" s="7">
        <v>184</v>
      </c>
      <c r="C3845" s="7">
        <v>0.78</v>
      </c>
      <c r="D3845" s="7" t="s">
        <v>10387</v>
      </c>
      <c r="E3845" s="7" t="s">
        <v>6754</v>
      </c>
    </row>
    <row r="3846" spans="1:5" x14ac:dyDescent="0.25">
      <c r="A3846" s="4" t="s">
        <v>4558</v>
      </c>
      <c r="B3846" s="7">
        <v>175</v>
      </c>
      <c r="C3846" s="7">
        <v>0.74</v>
      </c>
      <c r="D3846" s="7" t="s">
        <v>10388</v>
      </c>
      <c r="E3846" s="7" t="s">
        <v>6068</v>
      </c>
    </row>
    <row r="3847" spans="1:5" x14ac:dyDescent="0.25">
      <c r="A3847" s="4" t="s">
        <v>4559</v>
      </c>
      <c r="B3847" s="7">
        <v>197</v>
      </c>
      <c r="C3847" s="7">
        <v>0.67</v>
      </c>
      <c r="D3847" s="7" t="s">
        <v>10389</v>
      </c>
      <c r="E3847" s="7" t="s">
        <v>10390</v>
      </c>
    </row>
    <row r="3848" spans="1:5" x14ac:dyDescent="0.25">
      <c r="A3848" s="4" t="s">
        <v>4560</v>
      </c>
      <c r="B3848" s="7">
        <v>158</v>
      </c>
      <c r="C3848" s="7">
        <v>1</v>
      </c>
      <c r="D3848" s="7" t="s">
        <v>10391</v>
      </c>
    </row>
    <row r="3849" spans="1:5" x14ac:dyDescent="0.25">
      <c r="A3849" s="4" t="s">
        <v>4561</v>
      </c>
      <c r="B3849" s="7">
        <v>145</v>
      </c>
      <c r="C3849" s="7">
        <v>0.52</v>
      </c>
      <c r="D3849" s="7" t="s">
        <v>10392</v>
      </c>
      <c r="E3849" s="7" t="s">
        <v>9928</v>
      </c>
    </row>
    <row r="3850" spans="1:5" x14ac:dyDescent="0.25">
      <c r="A3850" s="4" t="s">
        <v>4562</v>
      </c>
      <c r="B3850" s="7">
        <v>193</v>
      </c>
      <c r="C3850" s="7">
        <v>0.66</v>
      </c>
      <c r="D3850" s="7" t="s">
        <v>10393</v>
      </c>
      <c r="E3850" s="7" t="s">
        <v>9928</v>
      </c>
    </row>
    <row r="3851" spans="1:5" x14ac:dyDescent="0.25">
      <c r="A3851" s="4" t="s">
        <v>4563</v>
      </c>
      <c r="B3851" s="7">
        <v>145</v>
      </c>
      <c r="C3851" s="7">
        <v>0.9</v>
      </c>
      <c r="D3851" s="7" t="s">
        <v>10394</v>
      </c>
      <c r="E3851" s="7" t="s">
        <v>10395</v>
      </c>
    </row>
    <row r="3852" spans="1:5" x14ac:dyDescent="0.25">
      <c r="A3852" s="4" t="s">
        <v>4564</v>
      </c>
      <c r="B3852" s="7">
        <v>145</v>
      </c>
      <c r="C3852" s="7">
        <v>1</v>
      </c>
      <c r="D3852" s="7" t="s">
        <v>10396</v>
      </c>
      <c r="E3852" s="7" t="s">
        <v>10397</v>
      </c>
    </row>
    <row r="3853" spans="1:5" x14ac:dyDescent="0.25">
      <c r="A3853" s="4" t="s">
        <v>4565</v>
      </c>
      <c r="B3853" s="7">
        <v>189</v>
      </c>
      <c r="C3853" s="7">
        <v>0.94</v>
      </c>
      <c r="D3853" s="7" t="s">
        <v>10398</v>
      </c>
      <c r="E3853" s="7" t="s">
        <v>10399</v>
      </c>
    </row>
    <row r="3854" spans="1:5" x14ac:dyDescent="0.25">
      <c r="A3854" s="4" t="s">
        <v>4566</v>
      </c>
      <c r="B3854" s="7">
        <v>185</v>
      </c>
      <c r="C3854" s="7">
        <v>0.93</v>
      </c>
      <c r="D3854" s="7" t="s">
        <v>10400</v>
      </c>
      <c r="E3854" s="7" t="s">
        <v>5051</v>
      </c>
    </row>
    <row r="3855" spans="1:5" x14ac:dyDescent="0.25">
      <c r="A3855" s="4" t="s">
        <v>4567</v>
      </c>
      <c r="B3855" s="7">
        <v>180</v>
      </c>
      <c r="C3855" s="7">
        <v>0.64</v>
      </c>
      <c r="D3855" s="7" t="s">
        <v>10401</v>
      </c>
      <c r="E3855" s="7" t="s">
        <v>5051</v>
      </c>
    </row>
    <row r="3856" spans="1:5" x14ac:dyDescent="0.25">
      <c r="A3856" s="4" t="s">
        <v>4568</v>
      </c>
      <c r="B3856" s="7">
        <v>182</v>
      </c>
      <c r="C3856" s="7">
        <v>0.75</v>
      </c>
      <c r="D3856" s="7" t="s">
        <v>10402</v>
      </c>
      <c r="E3856" s="7" t="s">
        <v>5173</v>
      </c>
    </row>
    <row r="3857" spans="1:5" x14ac:dyDescent="0.25">
      <c r="A3857" s="4" t="s">
        <v>4569</v>
      </c>
      <c r="B3857" s="7">
        <v>176</v>
      </c>
      <c r="C3857" s="7">
        <v>0.81</v>
      </c>
      <c r="D3857" s="7" t="s">
        <v>10403</v>
      </c>
      <c r="E3857" s="7" t="s">
        <v>10404</v>
      </c>
    </row>
    <row r="3858" spans="1:5" x14ac:dyDescent="0.25">
      <c r="A3858" s="4" t="s">
        <v>4570</v>
      </c>
      <c r="B3858" s="7">
        <v>145</v>
      </c>
      <c r="C3858" s="7">
        <v>0.91</v>
      </c>
      <c r="D3858" s="7" t="s">
        <v>10405</v>
      </c>
      <c r="E3858" s="7" t="s">
        <v>10406</v>
      </c>
    </row>
    <row r="3859" spans="1:5" x14ac:dyDescent="0.25">
      <c r="A3859" s="4" t="s">
        <v>4571</v>
      </c>
      <c r="B3859" s="7">
        <v>173</v>
      </c>
      <c r="C3859" s="7">
        <v>0.61</v>
      </c>
      <c r="D3859" s="7" t="s">
        <v>10407</v>
      </c>
    </row>
    <row r="3860" spans="1:5" x14ac:dyDescent="0.25">
      <c r="A3860" s="4" t="s">
        <v>4572</v>
      </c>
      <c r="B3860" s="7">
        <v>145</v>
      </c>
      <c r="C3860" s="7">
        <v>1</v>
      </c>
      <c r="D3860" s="7" t="s">
        <v>10408</v>
      </c>
      <c r="E3860" s="7" t="s">
        <v>10409</v>
      </c>
    </row>
    <row r="3861" spans="1:5" x14ac:dyDescent="0.25">
      <c r="A3861" s="4" t="s">
        <v>4573</v>
      </c>
      <c r="B3861" s="7">
        <v>145</v>
      </c>
      <c r="C3861" s="7">
        <v>1</v>
      </c>
      <c r="D3861" s="7" t="s">
        <v>10410</v>
      </c>
      <c r="E3861" s="7" t="s">
        <v>10411</v>
      </c>
    </row>
    <row r="3862" spans="1:5" x14ac:dyDescent="0.25">
      <c r="A3862" s="4" t="s">
        <v>4574</v>
      </c>
      <c r="B3862" s="7">
        <v>145</v>
      </c>
      <c r="C3862" s="7">
        <v>1</v>
      </c>
      <c r="D3862" s="7" t="s">
        <v>10412</v>
      </c>
      <c r="E3862" s="7" t="s">
        <v>10413</v>
      </c>
    </row>
    <row r="3863" spans="1:5" x14ac:dyDescent="0.25">
      <c r="A3863" s="4" t="s">
        <v>4575</v>
      </c>
      <c r="B3863" s="7">
        <v>180</v>
      </c>
      <c r="C3863" s="7">
        <v>0.51</v>
      </c>
      <c r="D3863" s="7" t="s">
        <v>10414</v>
      </c>
    </row>
    <row r="3864" spans="1:5" x14ac:dyDescent="0.25">
      <c r="A3864" s="4" t="s">
        <v>4576</v>
      </c>
      <c r="B3864" s="7">
        <v>185</v>
      </c>
      <c r="C3864" s="7">
        <v>0.64</v>
      </c>
      <c r="D3864" s="7" t="s">
        <v>10415</v>
      </c>
    </row>
    <row r="3865" spans="1:5" x14ac:dyDescent="0.25">
      <c r="A3865" s="4" t="s">
        <v>4577</v>
      </c>
      <c r="B3865" s="7">
        <v>198</v>
      </c>
      <c r="C3865" s="7">
        <v>0.91</v>
      </c>
      <c r="D3865" s="7" t="s">
        <v>10416</v>
      </c>
      <c r="E3865" s="7" t="s">
        <v>10417</v>
      </c>
    </row>
    <row r="3866" spans="1:5" x14ac:dyDescent="0.25">
      <c r="A3866" s="4" t="s">
        <v>4578</v>
      </c>
      <c r="B3866" s="7">
        <v>182</v>
      </c>
      <c r="C3866" s="7">
        <v>0.65</v>
      </c>
      <c r="D3866" s="7" t="s">
        <v>10418</v>
      </c>
    </row>
    <row r="3867" spans="1:5" x14ac:dyDescent="0.25">
      <c r="A3867" s="4" t="s">
        <v>4579</v>
      </c>
      <c r="B3867" s="7">
        <v>185</v>
      </c>
      <c r="C3867" s="7">
        <v>0.97</v>
      </c>
      <c r="D3867" s="7" t="s">
        <v>10419</v>
      </c>
    </row>
    <row r="3868" spans="1:5" x14ac:dyDescent="0.25">
      <c r="A3868" s="4" t="s">
        <v>4580</v>
      </c>
      <c r="B3868" s="7">
        <v>166</v>
      </c>
      <c r="C3868" s="7">
        <v>0.77</v>
      </c>
      <c r="D3868" s="7" t="s">
        <v>10420</v>
      </c>
      <c r="E3868" s="7" t="s">
        <v>10421</v>
      </c>
    </row>
    <row r="3869" spans="1:5" x14ac:dyDescent="0.25">
      <c r="A3869" s="4" t="s">
        <v>4581</v>
      </c>
      <c r="B3869" s="7">
        <v>173</v>
      </c>
      <c r="C3869" s="7">
        <v>0.91</v>
      </c>
      <c r="D3869" s="7" t="s">
        <v>10422</v>
      </c>
    </row>
    <row r="3870" spans="1:5" x14ac:dyDescent="0.25">
      <c r="A3870" s="4" t="s">
        <v>4582</v>
      </c>
      <c r="B3870" s="7">
        <v>145</v>
      </c>
      <c r="C3870" s="7">
        <v>0.91</v>
      </c>
      <c r="D3870" s="7" t="s">
        <v>10423</v>
      </c>
      <c r="E3870" s="7" t="s">
        <v>6378</v>
      </c>
    </row>
    <row r="3871" spans="1:5" x14ac:dyDescent="0.25">
      <c r="A3871" s="4" t="s">
        <v>4583</v>
      </c>
      <c r="B3871" s="7">
        <v>185</v>
      </c>
      <c r="C3871" s="7">
        <v>0.79</v>
      </c>
      <c r="D3871" s="7" t="s">
        <v>10424</v>
      </c>
      <c r="E3871" s="7" t="s">
        <v>10425</v>
      </c>
    </row>
    <row r="3872" spans="1:5" x14ac:dyDescent="0.25">
      <c r="A3872" s="4" t="s">
        <v>4584</v>
      </c>
      <c r="B3872" s="7">
        <v>174</v>
      </c>
      <c r="C3872" s="7">
        <v>0.59</v>
      </c>
      <c r="D3872" s="7" t="s">
        <v>10426</v>
      </c>
      <c r="E3872" s="7" t="s">
        <v>5261</v>
      </c>
    </row>
    <row r="3873" spans="1:5" x14ac:dyDescent="0.25">
      <c r="A3873" s="4" t="s">
        <v>4585</v>
      </c>
      <c r="B3873" s="7">
        <v>198</v>
      </c>
      <c r="C3873" s="7">
        <v>0.56999999999999995</v>
      </c>
      <c r="D3873" s="7" t="s">
        <v>10427</v>
      </c>
      <c r="E3873" s="7" t="s">
        <v>10428</v>
      </c>
    </row>
    <row r="3874" spans="1:5" x14ac:dyDescent="0.25">
      <c r="A3874" s="4" t="s">
        <v>4586</v>
      </c>
      <c r="B3874" s="7">
        <v>172</v>
      </c>
      <c r="C3874" s="7">
        <v>0.93</v>
      </c>
      <c r="D3874" s="7" t="s">
        <v>10429</v>
      </c>
      <c r="E3874" s="7" t="s">
        <v>7756</v>
      </c>
    </row>
    <row r="3875" spans="1:5" x14ac:dyDescent="0.25">
      <c r="A3875" s="4" t="s">
        <v>4587</v>
      </c>
      <c r="B3875" s="7">
        <v>185</v>
      </c>
      <c r="C3875" s="7">
        <v>0.71</v>
      </c>
      <c r="D3875" s="7" t="s">
        <v>10430</v>
      </c>
    </row>
    <row r="3876" spans="1:5" x14ac:dyDescent="0.25">
      <c r="A3876" s="4" t="s">
        <v>4588</v>
      </c>
      <c r="B3876" s="7">
        <v>198</v>
      </c>
      <c r="C3876" s="7">
        <v>0.64</v>
      </c>
      <c r="D3876" s="7" t="s">
        <v>10431</v>
      </c>
      <c r="E3876" s="7" t="s">
        <v>10432</v>
      </c>
    </row>
    <row r="3877" spans="1:5" x14ac:dyDescent="0.25">
      <c r="A3877" s="4" t="s">
        <v>4589</v>
      </c>
      <c r="B3877" s="7">
        <v>182</v>
      </c>
      <c r="C3877" s="7">
        <v>0.61</v>
      </c>
      <c r="D3877" s="7" t="s">
        <v>10433</v>
      </c>
      <c r="E3877" s="7" t="s">
        <v>5273</v>
      </c>
    </row>
    <row r="3878" spans="1:5" x14ac:dyDescent="0.25">
      <c r="A3878" s="4" t="s">
        <v>4590</v>
      </c>
      <c r="B3878" s="7">
        <v>182</v>
      </c>
      <c r="C3878" s="7">
        <v>0.81</v>
      </c>
      <c r="D3878" s="7" t="s">
        <v>10434</v>
      </c>
    </row>
    <row r="3879" spans="1:5" x14ac:dyDescent="0.25">
      <c r="A3879" s="4" t="s">
        <v>4591</v>
      </c>
      <c r="B3879" s="7">
        <v>158</v>
      </c>
      <c r="C3879" s="7">
        <v>1</v>
      </c>
      <c r="D3879" s="7" t="s">
        <v>10435</v>
      </c>
    </row>
    <row r="3880" spans="1:5" x14ac:dyDescent="0.25">
      <c r="A3880" s="4" t="s">
        <v>4592</v>
      </c>
      <c r="B3880" s="7">
        <v>198</v>
      </c>
      <c r="C3880" s="7">
        <v>1</v>
      </c>
      <c r="D3880" s="7" t="s">
        <v>10436</v>
      </c>
      <c r="E3880" s="7" t="s">
        <v>5042</v>
      </c>
    </row>
    <row r="3881" spans="1:5" x14ac:dyDescent="0.25">
      <c r="A3881" s="4" t="s">
        <v>4593</v>
      </c>
      <c r="B3881" s="7">
        <v>113</v>
      </c>
      <c r="C3881" s="7">
        <v>0.51</v>
      </c>
      <c r="D3881" s="7" t="s">
        <v>10437</v>
      </c>
      <c r="E3881" s="7" t="s">
        <v>10438</v>
      </c>
    </row>
    <row r="3882" spans="1:5" x14ac:dyDescent="0.25">
      <c r="A3882" s="4" t="s">
        <v>4594</v>
      </c>
      <c r="B3882" s="7">
        <v>189</v>
      </c>
      <c r="C3882" s="7">
        <v>0.67</v>
      </c>
      <c r="D3882" s="7" t="s">
        <v>10439</v>
      </c>
      <c r="E3882" s="7" t="s">
        <v>10440</v>
      </c>
    </row>
    <row r="3883" spans="1:5" x14ac:dyDescent="0.25">
      <c r="A3883" s="4" t="s">
        <v>4595</v>
      </c>
      <c r="B3883" s="7">
        <v>174</v>
      </c>
      <c r="C3883" s="7">
        <v>0.54</v>
      </c>
      <c r="D3883" s="7" t="s">
        <v>10441</v>
      </c>
      <c r="E3883" s="7" t="s">
        <v>10442</v>
      </c>
    </row>
    <row r="3884" spans="1:5" x14ac:dyDescent="0.25">
      <c r="A3884" s="4" t="s">
        <v>4596</v>
      </c>
      <c r="B3884" s="7">
        <v>184</v>
      </c>
      <c r="C3884" s="7">
        <v>0.99</v>
      </c>
      <c r="D3884" s="7" t="s">
        <v>10443</v>
      </c>
    </row>
    <row r="3885" spans="1:5" x14ac:dyDescent="0.25">
      <c r="A3885" s="4" t="s">
        <v>4597</v>
      </c>
      <c r="B3885" s="7">
        <v>179</v>
      </c>
      <c r="C3885" s="7">
        <v>0.6</v>
      </c>
      <c r="D3885" s="7" t="s">
        <v>10444</v>
      </c>
    </row>
    <row r="3886" spans="1:5" x14ac:dyDescent="0.25">
      <c r="A3886" s="4" t="s">
        <v>4598</v>
      </c>
      <c r="B3886" s="7">
        <v>173</v>
      </c>
      <c r="C3886" s="7">
        <v>0.71</v>
      </c>
      <c r="D3886" s="7" t="s">
        <v>10445</v>
      </c>
      <c r="E3886" s="7" t="s">
        <v>10446</v>
      </c>
    </row>
    <row r="3887" spans="1:5" x14ac:dyDescent="0.25">
      <c r="A3887" s="4" t="s">
        <v>4599</v>
      </c>
      <c r="B3887" s="7">
        <v>185</v>
      </c>
      <c r="C3887" s="7">
        <v>0.8</v>
      </c>
      <c r="D3887" s="7" t="s">
        <v>10447</v>
      </c>
    </row>
    <row r="3888" spans="1:5" x14ac:dyDescent="0.25">
      <c r="A3888" s="4" t="s">
        <v>4600</v>
      </c>
      <c r="B3888" s="7">
        <v>180</v>
      </c>
      <c r="C3888" s="7">
        <v>0.7</v>
      </c>
      <c r="D3888" s="7" t="s">
        <v>10448</v>
      </c>
    </row>
    <row r="3889" spans="1:5" x14ac:dyDescent="0.25">
      <c r="A3889" s="4" t="s">
        <v>4601</v>
      </c>
      <c r="B3889" s="7">
        <v>145</v>
      </c>
      <c r="C3889" s="7">
        <v>0.76</v>
      </c>
      <c r="D3889" s="7" t="s">
        <v>10449</v>
      </c>
    </row>
    <row r="3890" spans="1:5" x14ac:dyDescent="0.25">
      <c r="A3890" s="4" t="s">
        <v>4602</v>
      </c>
      <c r="B3890" s="7">
        <v>142</v>
      </c>
      <c r="C3890" s="7">
        <v>1</v>
      </c>
      <c r="D3890" s="7" t="s">
        <v>10450</v>
      </c>
      <c r="E3890" s="7" t="s">
        <v>10226</v>
      </c>
    </row>
    <row r="3891" spans="1:5" x14ac:dyDescent="0.25">
      <c r="A3891" s="4" t="s">
        <v>4603</v>
      </c>
      <c r="B3891" s="7">
        <v>191</v>
      </c>
      <c r="C3891" s="7">
        <v>0.82</v>
      </c>
      <c r="D3891" s="7" t="s">
        <v>10451</v>
      </c>
      <c r="E3891" s="7" t="s">
        <v>10452</v>
      </c>
    </row>
    <row r="3892" spans="1:5" x14ac:dyDescent="0.25">
      <c r="A3892" s="4" t="s">
        <v>4604</v>
      </c>
      <c r="B3892" s="7">
        <v>166</v>
      </c>
      <c r="C3892" s="7">
        <v>0.84</v>
      </c>
      <c r="D3892" s="7" t="s">
        <v>10453</v>
      </c>
    </row>
    <row r="3893" spans="1:5" x14ac:dyDescent="0.25">
      <c r="A3893" s="4" t="s">
        <v>4605</v>
      </c>
      <c r="B3893" s="7">
        <v>191</v>
      </c>
      <c r="C3893" s="7">
        <v>0.64</v>
      </c>
      <c r="D3893" s="7" t="s">
        <v>10454</v>
      </c>
    </row>
    <row r="3894" spans="1:5" x14ac:dyDescent="0.25">
      <c r="A3894" s="4" t="s">
        <v>4606</v>
      </c>
      <c r="B3894" s="7">
        <v>145</v>
      </c>
      <c r="C3894" s="7">
        <v>1</v>
      </c>
      <c r="D3894" s="7" t="s">
        <v>10455</v>
      </c>
      <c r="E3894" s="7" t="s">
        <v>10456</v>
      </c>
    </row>
    <row r="3895" spans="1:5" x14ac:dyDescent="0.25">
      <c r="A3895" s="4" t="s">
        <v>4607</v>
      </c>
      <c r="B3895" s="7">
        <v>145</v>
      </c>
      <c r="C3895" s="7">
        <v>0.86</v>
      </c>
      <c r="D3895" s="7" t="s">
        <v>10457</v>
      </c>
      <c r="E3895" s="7" t="s">
        <v>10458</v>
      </c>
    </row>
    <row r="3896" spans="1:5" x14ac:dyDescent="0.25">
      <c r="A3896" s="4" t="s">
        <v>4608</v>
      </c>
      <c r="B3896" s="7">
        <v>174</v>
      </c>
      <c r="C3896" s="7">
        <v>0.62</v>
      </c>
      <c r="D3896" s="7" t="s">
        <v>10459</v>
      </c>
      <c r="E3896" s="7" t="s">
        <v>8163</v>
      </c>
    </row>
    <row r="3897" spans="1:5" x14ac:dyDescent="0.25">
      <c r="A3897" s="4" t="s">
        <v>4609</v>
      </c>
      <c r="B3897" s="7">
        <v>189</v>
      </c>
      <c r="C3897" s="7">
        <v>0.54</v>
      </c>
      <c r="D3897" s="7" t="s">
        <v>10460</v>
      </c>
      <c r="E3897" s="7" t="s">
        <v>10461</v>
      </c>
    </row>
    <row r="3898" spans="1:5" x14ac:dyDescent="0.25">
      <c r="A3898" s="4" t="s">
        <v>4610</v>
      </c>
      <c r="B3898" s="7">
        <v>135</v>
      </c>
      <c r="C3898" s="7">
        <v>0.73</v>
      </c>
      <c r="D3898" s="7" t="s">
        <v>10462</v>
      </c>
      <c r="E3898" s="7" t="s">
        <v>10461</v>
      </c>
    </row>
    <row r="3899" spans="1:5" x14ac:dyDescent="0.25">
      <c r="A3899" s="4" t="s">
        <v>4611</v>
      </c>
      <c r="B3899" s="7">
        <v>170</v>
      </c>
      <c r="C3899" s="7">
        <v>0.81</v>
      </c>
      <c r="D3899" s="7" t="s">
        <v>10463</v>
      </c>
      <c r="E3899" s="7" t="s">
        <v>10464</v>
      </c>
    </row>
    <row r="3900" spans="1:5" x14ac:dyDescent="0.25">
      <c r="A3900" s="4" t="s">
        <v>4612</v>
      </c>
      <c r="B3900" s="7">
        <v>180</v>
      </c>
      <c r="C3900" s="7">
        <v>0.75</v>
      </c>
      <c r="D3900" s="7" t="s">
        <v>10465</v>
      </c>
      <c r="E3900" s="7" t="s">
        <v>5317</v>
      </c>
    </row>
    <row r="3901" spans="1:5" x14ac:dyDescent="0.25">
      <c r="A3901" s="4" t="s">
        <v>4613</v>
      </c>
      <c r="B3901" s="7">
        <v>159</v>
      </c>
      <c r="C3901" s="7">
        <v>0.83</v>
      </c>
      <c r="D3901" s="7" t="s">
        <v>10466</v>
      </c>
      <c r="E3901" s="7" t="s">
        <v>10467</v>
      </c>
    </row>
    <row r="3902" spans="1:5" x14ac:dyDescent="0.25">
      <c r="A3902" s="4" t="s">
        <v>4614</v>
      </c>
      <c r="B3902" s="7">
        <v>194</v>
      </c>
      <c r="C3902" s="7">
        <v>0.54</v>
      </c>
      <c r="D3902" s="7" t="s">
        <v>10468</v>
      </c>
      <c r="E3902" s="7" t="s">
        <v>5204</v>
      </c>
    </row>
    <row r="3903" spans="1:5" x14ac:dyDescent="0.25">
      <c r="A3903" s="4" t="s">
        <v>4615</v>
      </c>
      <c r="B3903" s="7">
        <v>164</v>
      </c>
      <c r="C3903" s="7">
        <v>0.97</v>
      </c>
      <c r="D3903" s="7" t="s">
        <v>10469</v>
      </c>
    </row>
    <row r="3904" spans="1:5" x14ac:dyDescent="0.25">
      <c r="A3904" s="4" t="s">
        <v>4616</v>
      </c>
      <c r="B3904" s="7">
        <v>194</v>
      </c>
      <c r="C3904" s="7">
        <v>0.63</v>
      </c>
      <c r="D3904" s="7" t="s">
        <v>10470</v>
      </c>
    </row>
    <row r="3905" spans="1:5" x14ac:dyDescent="0.25">
      <c r="A3905" s="4" t="s">
        <v>4617</v>
      </c>
      <c r="B3905" s="7">
        <v>163</v>
      </c>
      <c r="C3905" s="7">
        <v>0.86</v>
      </c>
      <c r="D3905" s="7" t="s">
        <v>10471</v>
      </c>
    </row>
    <row r="3906" spans="1:5" x14ac:dyDescent="0.25">
      <c r="A3906" s="4" t="s">
        <v>4618</v>
      </c>
      <c r="B3906" s="7">
        <v>197</v>
      </c>
      <c r="C3906" s="7">
        <v>0.67</v>
      </c>
      <c r="D3906" s="7" t="s">
        <v>10472</v>
      </c>
      <c r="E3906" s="7" t="s">
        <v>10473</v>
      </c>
    </row>
    <row r="3907" spans="1:5" x14ac:dyDescent="0.25">
      <c r="A3907" s="4" t="s">
        <v>4619</v>
      </c>
      <c r="B3907" s="7">
        <v>145</v>
      </c>
      <c r="C3907" s="7">
        <v>0.67</v>
      </c>
      <c r="D3907" s="7" t="s">
        <v>10474</v>
      </c>
      <c r="E3907" s="7" t="s">
        <v>10475</v>
      </c>
    </row>
    <row r="3908" spans="1:5" x14ac:dyDescent="0.25">
      <c r="A3908" s="4" t="s">
        <v>4620</v>
      </c>
      <c r="B3908" s="7">
        <v>197</v>
      </c>
      <c r="C3908" s="7">
        <v>0.51</v>
      </c>
      <c r="D3908" s="7" t="s">
        <v>10476</v>
      </c>
      <c r="E3908" s="7" t="s">
        <v>10477</v>
      </c>
    </row>
    <row r="3909" spans="1:5" x14ac:dyDescent="0.25">
      <c r="A3909" s="4" t="s">
        <v>4621</v>
      </c>
      <c r="B3909" s="7">
        <v>145</v>
      </c>
      <c r="C3909" s="7">
        <v>0.96</v>
      </c>
      <c r="D3909" s="7" t="s">
        <v>10478</v>
      </c>
    </row>
    <row r="3910" spans="1:5" x14ac:dyDescent="0.25">
      <c r="A3910" s="4" t="s">
        <v>4622</v>
      </c>
      <c r="B3910" s="7">
        <v>145</v>
      </c>
      <c r="C3910" s="7">
        <v>0.94</v>
      </c>
      <c r="D3910" s="7" t="s">
        <v>10479</v>
      </c>
      <c r="E3910" s="7" t="s">
        <v>10480</v>
      </c>
    </row>
    <row r="3911" spans="1:5" x14ac:dyDescent="0.25">
      <c r="A3911" s="4" t="s">
        <v>4623</v>
      </c>
      <c r="B3911" s="7">
        <v>195</v>
      </c>
      <c r="C3911" s="7">
        <v>0.82</v>
      </c>
      <c r="D3911" s="7" t="s">
        <v>10481</v>
      </c>
      <c r="E3911" s="7" t="s">
        <v>5136</v>
      </c>
    </row>
    <row r="3912" spans="1:5" x14ac:dyDescent="0.25">
      <c r="A3912" s="4" t="s">
        <v>4624</v>
      </c>
      <c r="B3912" s="7">
        <v>197</v>
      </c>
      <c r="C3912" s="7">
        <v>0.64</v>
      </c>
      <c r="D3912" s="7" t="s">
        <v>10482</v>
      </c>
      <c r="E3912" s="7" t="s">
        <v>9097</v>
      </c>
    </row>
    <row r="3913" spans="1:5" x14ac:dyDescent="0.25">
      <c r="A3913" s="4" t="s">
        <v>4625</v>
      </c>
      <c r="B3913" s="7">
        <v>198</v>
      </c>
      <c r="C3913" s="7">
        <v>0.94</v>
      </c>
      <c r="D3913" s="7" t="s">
        <v>10483</v>
      </c>
      <c r="E3913" s="7" t="s">
        <v>5176</v>
      </c>
    </row>
    <row r="3914" spans="1:5" x14ac:dyDescent="0.25">
      <c r="A3914" s="4" t="s">
        <v>4626</v>
      </c>
      <c r="B3914" s="7">
        <v>188</v>
      </c>
      <c r="C3914" s="7">
        <v>0.79</v>
      </c>
      <c r="D3914" s="7" t="s">
        <v>10484</v>
      </c>
      <c r="E3914" s="7" t="s">
        <v>10485</v>
      </c>
    </row>
    <row r="3915" spans="1:5" x14ac:dyDescent="0.25">
      <c r="A3915" s="4" t="s">
        <v>4627</v>
      </c>
      <c r="B3915" s="7">
        <v>176</v>
      </c>
      <c r="C3915" s="7">
        <v>0.97</v>
      </c>
      <c r="D3915" s="7" t="s">
        <v>10486</v>
      </c>
    </row>
    <row r="3916" spans="1:5" x14ac:dyDescent="0.25">
      <c r="A3916" s="4" t="s">
        <v>4628</v>
      </c>
      <c r="B3916" s="7">
        <v>186</v>
      </c>
      <c r="C3916" s="7">
        <v>0.67</v>
      </c>
      <c r="D3916" s="7" t="s">
        <v>10487</v>
      </c>
    </row>
    <row r="3917" spans="1:5" x14ac:dyDescent="0.25">
      <c r="A3917" s="4" t="s">
        <v>4629</v>
      </c>
      <c r="B3917" s="7">
        <v>188</v>
      </c>
      <c r="C3917" s="7">
        <v>0.51</v>
      </c>
      <c r="D3917" s="7" t="s">
        <v>10488</v>
      </c>
      <c r="E3917" s="7" t="s">
        <v>10489</v>
      </c>
    </row>
    <row r="3918" spans="1:5" x14ac:dyDescent="0.25">
      <c r="A3918" s="4" t="s">
        <v>4630</v>
      </c>
      <c r="B3918" s="7">
        <v>182</v>
      </c>
      <c r="C3918" s="7">
        <v>0.56000000000000005</v>
      </c>
      <c r="D3918" s="7" t="s">
        <v>10490</v>
      </c>
    </row>
    <row r="3919" spans="1:5" x14ac:dyDescent="0.25">
      <c r="A3919" s="4" t="s">
        <v>4631</v>
      </c>
      <c r="B3919" s="7">
        <v>176</v>
      </c>
      <c r="C3919" s="7">
        <v>0.7</v>
      </c>
      <c r="D3919" s="7" t="s">
        <v>10491</v>
      </c>
    </row>
    <row r="3920" spans="1:5" x14ac:dyDescent="0.25">
      <c r="A3920" s="4" t="s">
        <v>4632</v>
      </c>
      <c r="B3920" s="7">
        <v>176</v>
      </c>
      <c r="C3920" s="7">
        <v>0.54</v>
      </c>
      <c r="D3920" s="7" t="s">
        <v>10492</v>
      </c>
    </row>
    <row r="3921" spans="1:5" x14ac:dyDescent="0.25">
      <c r="A3921" s="4" t="s">
        <v>4633</v>
      </c>
      <c r="B3921" s="7">
        <v>182</v>
      </c>
      <c r="C3921" s="7">
        <v>0.77</v>
      </c>
      <c r="D3921" s="7" t="s">
        <v>10493</v>
      </c>
      <c r="E3921" s="7" t="s">
        <v>6491</v>
      </c>
    </row>
    <row r="3922" spans="1:5" x14ac:dyDescent="0.25">
      <c r="A3922" s="4" t="s">
        <v>4634</v>
      </c>
      <c r="B3922" s="7">
        <v>176</v>
      </c>
      <c r="C3922" s="7">
        <v>0.79</v>
      </c>
      <c r="D3922" s="7" t="s">
        <v>10494</v>
      </c>
    </row>
    <row r="3923" spans="1:5" x14ac:dyDescent="0.25">
      <c r="A3923" s="4" t="s">
        <v>4635</v>
      </c>
      <c r="B3923" s="7">
        <v>182</v>
      </c>
      <c r="C3923" s="7">
        <v>0.7</v>
      </c>
      <c r="D3923" s="7" t="s">
        <v>10495</v>
      </c>
    </row>
    <row r="3924" spans="1:5" x14ac:dyDescent="0.25">
      <c r="A3924" s="4" t="s">
        <v>4636</v>
      </c>
      <c r="B3924" s="7">
        <v>145</v>
      </c>
      <c r="C3924" s="7">
        <v>0.77</v>
      </c>
      <c r="D3924" s="7" t="s">
        <v>10496</v>
      </c>
    </row>
    <row r="3925" spans="1:5" x14ac:dyDescent="0.25">
      <c r="A3925" s="4" t="s">
        <v>4637</v>
      </c>
      <c r="B3925" s="7">
        <v>189</v>
      </c>
      <c r="C3925" s="7">
        <v>0.89</v>
      </c>
      <c r="D3925" s="7" t="s">
        <v>10497</v>
      </c>
      <c r="E3925" s="7" t="s">
        <v>10498</v>
      </c>
    </row>
    <row r="3926" spans="1:5" x14ac:dyDescent="0.25">
      <c r="A3926" s="4" t="s">
        <v>4638</v>
      </c>
      <c r="B3926" s="7">
        <v>184</v>
      </c>
      <c r="C3926" s="7">
        <v>0.63</v>
      </c>
      <c r="D3926" s="7" t="s">
        <v>10499</v>
      </c>
      <c r="E3926" s="7" t="s">
        <v>10500</v>
      </c>
    </row>
    <row r="3927" spans="1:5" x14ac:dyDescent="0.25">
      <c r="A3927" s="4" t="s">
        <v>4639</v>
      </c>
      <c r="B3927" s="7">
        <v>190</v>
      </c>
      <c r="C3927" s="7">
        <v>0.86</v>
      </c>
      <c r="D3927" s="7" t="s">
        <v>10501</v>
      </c>
    </row>
    <row r="3928" spans="1:5" x14ac:dyDescent="0.25">
      <c r="A3928" s="4" t="s">
        <v>4640</v>
      </c>
      <c r="B3928" s="7">
        <v>176</v>
      </c>
      <c r="C3928" s="7">
        <v>0.82</v>
      </c>
      <c r="D3928" s="7" t="s">
        <v>10502</v>
      </c>
      <c r="E3928" s="7" t="s">
        <v>10503</v>
      </c>
    </row>
    <row r="3929" spans="1:5" x14ac:dyDescent="0.25">
      <c r="A3929" s="4" t="s">
        <v>4641</v>
      </c>
      <c r="B3929" s="7">
        <v>190</v>
      </c>
      <c r="C3929" s="7">
        <v>0.84</v>
      </c>
      <c r="D3929" s="7" t="s">
        <v>10504</v>
      </c>
      <c r="E3929" s="7" t="s">
        <v>10505</v>
      </c>
    </row>
    <row r="3930" spans="1:5" x14ac:dyDescent="0.25">
      <c r="A3930" s="4" t="s">
        <v>4642</v>
      </c>
      <c r="B3930" s="7">
        <v>145</v>
      </c>
      <c r="C3930" s="7">
        <v>1</v>
      </c>
      <c r="D3930" s="7" t="s">
        <v>10506</v>
      </c>
    </row>
    <row r="3931" spans="1:5" x14ac:dyDescent="0.25">
      <c r="A3931" s="4" t="s">
        <v>4643</v>
      </c>
      <c r="B3931" s="7">
        <v>188</v>
      </c>
      <c r="C3931" s="7">
        <v>0.8</v>
      </c>
      <c r="D3931" s="7" t="s">
        <v>10507</v>
      </c>
      <c r="E3931" s="7" t="s">
        <v>10508</v>
      </c>
    </row>
    <row r="3932" spans="1:5" x14ac:dyDescent="0.25">
      <c r="A3932" s="4" t="s">
        <v>4644</v>
      </c>
      <c r="B3932" s="7">
        <v>145</v>
      </c>
      <c r="C3932" s="7">
        <v>1</v>
      </c>
      <c r="D3932" s="7" t="s">
        <v>10509</v>
      </c>
    </row>
    <row r="3933" spans="1:5" x14ac:dyDescent="0.25">
      <c r="A3933" s="4" t="s">
        <v>4645</v>
      </c>
      <c r="B3933" s="7">
        <v>169</v>
      </c>
      <c r="C3933" s="7">
        <v>0.55000000000000004</v>
      </c>
      <c r="D3933" s="7" t="s">
        <v>10510</v>
      </c>
      <c r="E3933" s="7" t="s">
        <v>10511</v>
      </c>
    </row>
    <row r="3934" spans="1:5" x14ac:dyDescent="0.25">
      <c r="A3934" s="4" t="s">
        <v>4646</v>
      </c>
      <c r="B3934" s="7">
        <v>184</v>
      </c>
      <c r="C3934" s="7">
        <v>0.6</v>
      </c>
      <c r="D3934" s="7" t="s">
        <v>10512</v>
      </c>
      <c r="E3934" s="7" t="s">
        <v>5158</v>
      </c>
    </row>
    <row r="3935" spans="1:5" x14ac:dyDescent="0.25">
      <c r="A3935" s="4" t="s">
        <v>4647</v>
      </c>
      <c r="B3935" s="7">
        <v>159</v>
      </c>
      <c r="C3935" s="7">
        <v>0.52</v>
      </c>
      <c r="D3935" s="7" t="s">
        <v>10513</v>
      </c>
      <c r="E3935" s="7" t="s">
        <v>5134</v>
      </c>
    </row>
    <row r="3936" spans="1:5" x14ac:dyDescent="0.25">
      <c r="A3936" s="4" t="s">
        <v>4648</v>
      </c>
      <c r="B3936" s="7">
        <v>175</v>
      </c>
      <c r="C3936" s="7">
        <v>0.55000000000000004</v>
      </c>
      <c r="D3936" s="7" t="s">
        <v>10514</v>
      </c>
      <c r="E3936" s="7" t="s">
        <v>10515</v>
      </c>
    </row>
    <row r="3937" spans="1:5" x14ac:dyDescent="0.25">
      <c r="A3937" s="4" t="s">
        <v>4649</v>
      </c>
      <c r="B3937" s="7">
        <v>180</v>
      </c>
      <c r="C3937" s="7">
        <v>0.87</v>
      </c>
      <c r="D3937" s="7" t="s">
        <v>10516</v>
      </c>
      <c r="E3937" s="7" t="s">
        <v>5056</v>
      </c>
    </row>
    <row r="3938" spans="1:5" x14ac:dyDescent="0.25">
      <c r="A3938" s="4" t="s">
        <v>4650</v>
      </c>
      <c r="B3938" s="7">
        <v>198</v>
      </c>
      <c r="C3938" s="7">
        <v>0.91</v>
      </c>
      <c r="D3938" s="7" t="s">
        <v>10517</v>
      </c>
      <c r="E3938" s="7" t="s">
        <v>5211</v>
      </c>
    </row>
    <row r="3939" spans="1:5" x14ac:dyDescent="0.25">
      <c r="A3939" s="4" t="s">
        <v>4651</v>
      </c>
      <c r="B3939" s="7">
        <v>197</v>
      </c>
      <c r="C3939" s="7">
        <v>0.85</v>
      </c>
      <c r="D3939" s="7" t="s">
        <v>10518</v>
      </c>
    </row>
    <row r="3940" spans="1:5" x14ac:dyDescent="0.25">
      <c r="A3940" s="4" t="s">
        <v>4652</v>
      </c>
      <c r="B3940" s="7">
        <v>197</v>
      </c>
      <c r="C3940" s="7">
        <v>0.72</v>
      </c>
      <c r="D3940" s="7" t="s">
        <v>10519</v>
      </c>
    </row>
    <row r="3941" spans="1:5" x14ac:dyDescent="0.25">
      <c r="A3941" s="4" t="s">
        <v>4653</v>
      </c>
      <c r="B3941" s="7">
        <v>179</v>
      </c>
      <c r="C3941" s="7">
        <v>0.99</v>
      </c>
      <c r="D3941" s="7" t="s">
        <v>10520</v>
      </c>
      <c r="E3941" s="7" t="s">
        <v>8223</v>
      </c>
    </row>
    <row r="3942" spans="1:5" x14ac:dyDescent="0.25">
      <c r="A3942" s="4" t="s">
        <v>4654</v>
      </c>
      <c r="B3942" s="7">
        <v>190</v>
      </c>
      <c r="C3942" s="7">
        <v>0.66</v>
      </c>
      <c r="D3942" s="7" t="s">
        <v>10521</v>
      </c>
      <c r="E3942" s="7" t="s">
        <v>10522</v>
      </c>
    </row>
    <row r="3943" spans="1:5" x14ac:dyDescent="0.25">
      <c r="A3943" s="4" t="s">
        <v>4655</v>
      </c>
      <c r="B3943" s="7">
        <v>168</v>
      </c>
      <c r="C3943" s="7">
        <v>0.63</v>
      </c>
      <c r="D3943" s="7" t="s">
        <v>10523</v>
      </c>
      <c r="E3943" s="7" t="s">
        <v>10524</v>
      </c>
    </row>
    <row r="3944" spans="1:5" x14ac:dyDescent="0.25">
      <c r="A3944" s="4" t="s">
        <v>4656</v>
      </c>
      <c r="B3944" s="7">
        <v>198</v>
      </c>
      <c r="C3944" s="7">
        <v>0.93</v>
      </c>
      <c r="D3944" s="7" t="s">
        <v>10525</v>
      </c>
      <c r="E3944" s="7" t="s">
        <v>10526</v>
      </c>
    </row>
    <row r="3945" spans="1:5" x14ac:dyDescent="0.25">
      <c r="A3945" s="4" t="s">
        <v>4657</v>
      </c>
      <c r="B3945" s="7">
        <v>158</v>
      </c>
      <c r="C3945" s="7">
        <v>1</v>
      </c>
      <c r="D3945" s="7" t="s">
        <v>10527</v>
      </c>
    </row>
    <row r="3946" spans="1:5" x14ac:dyDescent="0.25">
      <c r="A3946" s="4" t="s">
        <v>4658</v>
      </c>
      <c r="B3946" s="7">
        <v>194</v>
      </c>
      <c r="C3946" s="7">
        <v>0.78</v>
      </c>
      <c r="D3946" s="7" t="s">
        <v>10528</v>
      </c>
    </row>
    <row r="3947" spans="1:5" x14ac:dyDescent="0.25">
      <c r="A3947" s="4" t="s">
        <v>4659</v>
      </c>
      <c r="B3947" s="7">
        <v>196</v>
      </c>
      <c r="C3947" s="7">
        <v>0.76</v>
      </c>
      <c r="D3947" s="7" t="s">
        <v>10529</v>
      </c>
      <c r="E3947" s="7" t="s">
        <v>5249</v>
      </c>
    </row>
    <row r="3948" spans="1:5" x14ac:dyDescent="0.25">
      <c r="A3948" s="4" t="s">
        <v>4660</v>
      </c>
      <c r="B3948" s="7">
        <v>159</v>
      </c>
      <c r="C3948" s="7">
        <v>0.78</v>
      </c>
      <c r="D3948" s="7" t="s">
        <v>10530</v>
      </c>
      <c r="E3948" s="7" t="s">
        <v>10531</v>
      </c>
    </row>
    <row r="3949" spans="1:5" x14ac:dyDescent="0.25">
      <c r="A3949" s="4" t="s">
        <v>4661</v>
      </c>
      <c r="B3949" s="7">
        <v>148</v>
      </c>
      <c r="C3949" s="7">
        <v>0.71</v>
      </c>
      <c r="D3949" s="7" t="s">
        <v>10532</v>
      </c>
    </row>
    <row r="3950" spans="1:5" x14ac:dyDescent="0.25">
      <c r="A3950" s="4" t="s">
        <v>4662</v>
      </c>
      <c r="B3950" s="7">
        <v>185</v>
      </c>
      <c r="C3950" s="7">
        <v>0.71</v>
      </c>
      <c r="D3950" s="7" t="s">
        <v>10533</v>
      </c>
    </row>
    <row r="3951" spans="1:5" x14ac:dyDescent="0.25">
      <c r="A3951" s="4" t="s">
        <v>4663</v>
      </c>
      <c r="B3951" s="7">
        <v>184</v>
      </c>
      <c r="C3951" s="7">
        <v>0.74</v>
      </c>
      <c r="D3951" s="7" t="s">
        <v>10534</v>
      </c>
    </row>
    <row r="3952" spans="1:5" x14ac:dyDescent="0.25">
      <c r="A3952" s="4" t="s">
        <v>4664</v>
      </c>
      <c r="B3952" s="7">
        <v>198</v>
      </c>
      <c r="C3952" s="7">
        <v>0.73</v>
      </c>
      <c r="D3952" s="7" t="s">
        <v>10535</v>
      </c>
      <c r="E3952" s="7" t="s">
        <v>10536</v>
      </c>
    </row>
    <row r="3953" spans="1:5" x14ac:dyDescent="0.25">
      <c r="A3953" s="4" t="s">
        <v>4665</v>
      </c>
      <c r="B3953" s="7">
        <v>198</v>
      </c>
      <c r="C3953" s="7">
        <v>0.78</v>
      </c>
      <c r="D3953" s="7" t="s">
        <v>10537</v>
      </c>
      <c r="E3953" s="7" t="s">
        <v>10538</v>
      </c>
    </row>
    <row r="3954" spans="1:5" x14ac:dyDescent="0.25">
      <c r="A3954" s="4" t="s">
        <v>4666</v>
      </c>
      <c r="B3954" s="7">
        <v>186</v>
      </c>
      <c r="C3954" s="7">
        <v>0.56999999999999995</v>
      </c>
      <c r="D3954" s="7" t="s">
        <v>10539</v>
      </c>
      <c r="E3954" s="7" t="s">
        <v>5997</v>
      </c>
    </row>
    <row r="3955" spans="1:5" x14ac:dyDescent="0.25">
      <c r="A3955" s="4" t="s">
        <v>4667</v>
      </c>
      <c r="B3955" s="7">
        <v>172</v>
      </c>
      <c r="C3955" s="7">
        <v>0.95</v>
      </c>
      <c r="D3955" s="7" t="s">
        <v>10540</v>
      </c>
      <c r="E3955" s="7" t="s">
        <v>10541</v>
      </c>
    </row>
    <row r="3956" spans="1:5" x14ac:dyDescent="0.25">
      <c r="A3956" s="4" t="s">
        <v>4668</v>
      </c>
      <c r="B3956" s="7">
        <v>182</v>
      </c>
      <c r="C3956" s="7">
        <v>0.55000000000000004</v>
      </c>
      <c r="D3956" s="7" t="s">
        <v>10542</v>
      </c>
    </row>
    <row r="3957" spans="1:5" x14ac:dyDescent="0.25">
      <c r="A3957" s="4" t="s">
        <v>4669</v>
      </c>
      <c r="B3957" s="7">
        <v>172</v>
      </c>
      <c r="C3957" s="7">
        <v>0.96</v>
      </c>
      <c r="D3957" s="7" t="s">
        <v>10543</v>
      </c>
      <c r="E3957" s="7" t="s">
        <v>10544</v>
      </c>
    </row>
    <row r="3958" spans="1:5" x14ac:dyDescent="0.25">
      <c r="A3958" s="4" t="s">
        <v>4670</v>
      </c>
      <c r="B3958" s="7">
        <v>168</v>
      </c>
      <c r="C3958" s="7">
        <v>0.94</v>
      </c>
      <c r="D3958" s="7" t="s">
        <v>10545</v>
      </c>
      <c r="E3958" s="7" t="s">
        <v>10546</v>
      </c>
    </row>
    <row r="3959" spans="1:5" x14ac:dyDescent="0.25">
      <c r="A3959" s="4" t="s">
        <v>4671</v>
      </c>
      <c r="B3959" s="7">
        <v>185</v>
      </c>
      <c r="C3959" s="7">
        <v>0.6</v>
      </c>
      <c r="D3959" s="7" t="s">
        <v>10547</v>
      </c>
      <c r="E3959" s="7" t="s">
        <v>10548</v>
      </c>
    </row>
    <row r="3960" spans="1:5" x14ac:dyDescent="0.25">
      <c r="A3960" s="4" t="s">
        <v>4672</v>
      </c>
      <c r="B3960" s="7">
        <v>145</v>
      </c>
      <c r="C3960" s="7">
        <v>0.85</v>
      </c>
      <c r="D3960" s="7" t="s">
        <v>10549</v>
      </c>
      <c r="E3960" s="7" t="s">
        <v>5175</v>
      </c>
    </row>
    <row r="3961" spans="1:5" x14ac:dyDescent="0.25">
      <c r="A3961" s="4" t="s">
        <v>4673</v>
      </c>
      <c r="B3961" s="7">
        <v>162</v>
      </c>
      <c r="C3961" s="7">
        <v>0.82</v>
      </c>
      <c r="D3961" s="7" t="s">
        <v>10550</v>
      </c>
      <c r="E3961" s="7" t="s">
        <v>10551</v>
      </c>
    </row>
    <row r="3962" spans="1:5" x14ac:dyDescent="0.25">
      <c r="A3962" s="4" t="s">
        <v>4674</v>
      </c>
      <c r="B3962" s="7">
        <v>198</v>
      </c>
      <c r="C3962" s="7">
        <v>0.71</v>
      </c>
      <c r="D3962" s="7" t="s">
        <v>10552</v>
      </c>
      <c r="E3962" s="7" t="s">
        <v>5361</v>
      </c>
    </row>
    <row r="3963" spans="1:5" x14ac:dyDescent="0.25">
      <c r="A3963" s="4" t="s">
        <v>4675</v>
      </c>
      <c r="B3963" s="7">
        <v>198</v>
      </c>
      <c r="C3963" s="7">
        <v>0.94</v>
      </c>
      <c r="D3963" s="7" t="s">
        <v>10553</v>
      </c>
      <c r="E3963" s="7" t="s">
        <v>10554</v>
      </c>
    </row>
    <row r="3964" spans="1:5" x14ac:dyDescent="0.25">
      <c r="A3964" s="4" t="s">
        <v>4676</v>
      </c>
      <c r="B3964" s="7">
        <v>162</v>
      </c>
      <c r="C3964" s="7">
        <v>0.79</v>
      </c>
      <c r="D3964" s="7" t="s">
        <v>10555</v>
      </c>
      <c r="E3964" s="7" t="s">
        <v>10556</v>
      </c>
    </row>
    <row r="3965" spans="1:5" x14ac:dyDescent="0.25">
      <c r="A3965" s="4" t="s">
        <v>4677</v>
      </c>
      <c r="B3965" s="7">
        <v>183</v>
      </c>
      <c r="C3965" s="7">
        <v>0.9</v>
      </c>
      <c r="D3965" s="7" t="s">
        <v>10557</v>
      </c>
      <c r="E3965" s="7" t="s">
        <v>10558</v>
      </c>
    </row>
    <row r="3966" spans="1:5" x14ac:dyDescent="0.25">
      <c r="A3966" s="4" t="s">
        <v>4678</v>
      </c>
      <c r="B3966" s="7">
        <v>198</v>
      </c>
      <c r="C3966" s="7">
        <v>0.82</v>
      </c>
      <c r="D3966" s="7" t="s">
        <v>10559</v>
      </c>
      <c r="E3966" s="7" t="s">
        <v>10560</v>
      </c>
    </row>
    <row r="3967" spans="1:5" x14ac:dyDescent="0.25">
      <c r="A3967" s="4" t="s">
        <v>4679</v>
      </c>
      <c r="B3967" s="7">
        <v>177</v>
      </c>
      <c r="C3967" s="7">
        <v>0.8</v>
      </c>
      <c r="D3967" s="7" t="s">
        <v>10561</v>
      </c>
      <c r="E3967" s="7" t="s">
        <v>5281</v>
      </c>
    </row>
    <row r="3968" spans="1:5" x14ac:dyDescent="0.25">
      <c r="A3968" s="4" t="s">
        <v>4680</v>
      </c>
      <c r="B3968" s="7">
        <v>185</v>
      </c>
      <c r="C3968" s="7">
        <v>0.91</v>
      </c>
      <c r="D3968" s="7" t="s">
        <v>10562</v>
      </c>
      <c r="E3968" s="7" t="s">
        <v>5105</v>
      </c>
    </row>
    <row r="3969" spans="1:5" x14ac:dyDescent="0.25">
      <c r="A3969" s="4" t="s">
        <v>4681</v>
      </c>
      <c r="B3969" s="7">
        <v>159</v>
      </c>
      <c r="C3969" s="7">
        <v>0.65</v>
      </c>
      <c r="D3969" s="7" t="s">
        <v>10563</v>
      </c>
      <c r="E3969" s="7" t="s">
        <v>10564</v>
      </c>
    </row>
    <row r="3970" spans="1:5" x14ac:dyDescent="0.25">
      <c r="A3970" s="4" t="s">
        <v>4682</v>
      </c>
      <c r="B3970" s="7">
        <v>172</v>
      </c>
      <c r="C3970" s="7">
        <v>0.98</v>
      </c>
      <c r="D3970" s="7" t="s">
        <v>10565</v>
      </c>
      <c r="E3970" s="7" t="s">
        <v>10566</v>
      </c>
    </row>
    <row r="3971" spans="1:5" x14ac:dyDescent="0.25">
      <c r="A3971" s="4" t="s">
        <v>4683</v>
      </c>
      <c r="B3971" s="7">
        <v>172</v>
      </c>
      <c r="C3971" s="7">
        <v>0.96</v>
      </c>
      <c r="D3971" s="7" t="s">
        <v>10567</v>
      </c>
      <c r="E3971" s="7" t="s">
        <v>10568</v>
      </c>
    </row>
    <row r="3972" spans="1:5" x14ac:dyDescent="0.25">
      <c r="A3972" s="4" t="s">
        <v>4684</v>
      </c>
      <c r="B3972" s="7">
        <v>197</v>
      </c>
      <c r="C3972" s="7">
        <v>0.88</v>
      </c>
      <c r="D3972" s="7" t="s">
        <v>10569</v>
      </c>
    </row>
    <row r="3973" spans="1:5" x14ac:dyDescent="0.25">
      <c r="A3973" s="4" t="s">
        <v>4685</v>
      </c>
      <c r="B3973" s="7">
        <v>178</v>
      </c>
      <c r="C3973" s="7">
        <v>0.59</v>
      </c>
      <c r="D3973" s="7" t="s">
        <v>10570</v>
      </c>
    </row>
    <row r="3974" spans="1:5" x14ac:dyDescent="0.25">
      <c r="A3974" s="4" t="s">
        <v>4686</v>
      </c>
      <c r="B3974" s="7">
        <v>185</v>
      </c>
      <c r="C3974" s="7">
        <v>0.84</v>
      </c>
      <c r="D3974" s="7" t="s">
        <v>10571</v>
      </c>
    </row>
    <row r="3975" spans="1:5" x14ac:dyDescent="0.25">
      <c r="A3975" s="4" t="s">
        <v>4687</v>
      </c>
      <c r="B3975" s="7">
        <v>197</v>
      </c>
      <c r="C3975" s="7">
        <v>0.76</v>
      </c>
      <c r="D3975" s="7" t="s">
        <v>10572</v>
      </c>
    </row>
    <row r="3976" spans="1:5" x14ac:dyDescent="0.25">
      <c r="A3976" s="4" t="s">
        <v>4688</v>
      </c>
      <c r="B3976" s="7">
        <v>197</v>
      </c>
      <c r="C3976" s="7">
        <v>0.93</v>
      </c>
      <c r="D3976" s="7" t="s">
        <v>10573</v>
      </c>
    </row>
    <row r="3977" spans="1:5" x14ac:dyDescent="0.25">
      <c r="A3977" s="4" t="s">
        <v>4689</v>
      </c>
      <c r="B3977" s="7">
        <v>197</v>
      </c>
      <c r="C3977" s="7">
        <v>0.85</v>
      </c>
      <c r="D3977" s="7" t="s">
        <v>10574</v>
      </c>
    </row>
    <row r="3978" spans="1:5" x14ac:dyDescent="0.25">
      <c r="A3978" s="4" t="s">
        <v>4690</v>
      </c>
      <c r="B3978" s="7">
        <v>173</v>
      </c>
      <c r="C3978" s="7">
        <v>1</v>
      </c>
      <c r="D3978" s="7" t="s">
        <v>10575</v>
      </c>
    </row>
    <row r="3979" spans="1:5" x14ac:dyDescent="0.25">
      <c r="A3979" s="4" t="s">
        <v>4691</v>
      </c>
      <c r="B3979" s="7">
        <v>185</v>
      </c>
      <c r="C3979" s="7">
        <v>0.57999999999999996</v>
      </c>
      <c r="D3979" s="7" t="s">
        <v>10576</v>
      </c>
      <c r="E3979" s="7" t="s">
        <v>5335</v>
      </c>
    </row>
    <row r="3980" spans="1:5" x14ac:dyDescent="0.25">
      <c r="A3980" s="4" t="s">
        <v>4692</v>
      </c>
      <c r="B3980" s="7">
        <v>172</v>
      </c>
      <c r="C3980" s="7">
        <v>0.93</v>
      </c>
      <c r="D3980" s="7" t="s">
        <v>10577</v>
      </c>
      <c r="E3980" s="7" t="s">
        <v>5077</v>
      </c>
    </row>
    <row r="3981" spans="1:5" x14ac:dyDescent="0.25">
      <c r="A3981" s="4" t="s">
        <v>4693</v>
      </c>
      <c r="B3981" s="7">
        <v>185</v>
      </c>
      <c r="C3981" s="7">
        <v>0.99</v>
      </c>
      <c r="D3981" s="7" t="s">
        <v>10578</v>
      </c>
      <c r="E3981" s="7" t="s">
        <v>10579</v>
      </c>
    </row>
    <row r="3982" spans="1:5" x14ac:dyDescent="0.25">
      <c r="A3982" s="4" t="s">
        <v>4694</v>
      </c>
      <c r="B3982" s="7">
        <v>130</v>
      </c>
      <c r="C3982" s="7">
        <v>0.51</v>
      </c>
      <c r="D3982" s="7" t="s">
        <v>10580</v>
      </c>
    </row>
    <row r="3983" spans="1:5" x14ac:dyDescent="0.25">
      <c r="A3983" s="4" t="s">
        <v>4695</v>
      </c>
      <c r="B3983" s="7">
        <v>185</v>
      </c>
      <c r="C3983" s="7">
        <v>0.57999999999999996</v>
      </c>
      <c r="D3983" s="7" t="s">
        <v>10581</v>
      </c>
      <c r="E3983" s="7" t="s">
        <v>5177</v>
      </c>
    </row>
    <row r="3984" spans="1:5" x14ac:dyDescent="0.25">
      <c r="A3984" s="4" t="s">
        <v>4696</v>
      </c>
      <c r="B3984" s="7">
        <v>198</v>
      </c>
      <c r="C3984" s="7">
        <v>0.68</v>
      </c>
      <c r="D3984" s="7" t="s">
        <v>10582</v>
      </c>
      <c r="E3984" s="7" t="s">
        <v>10583</v>
      </c>
    </row>
    <row r="3985" spans="1:5" x14ac:dyDescent="0.25">
      <c r="A3985" s="4" t="s">
        <v>4697</v>
      </c>
      <c r="B3985" s="7">
        <v>197</v>
      </c>
      <c r="C3985" s="7">
        <v>0.5</v>
      </c>
      <c r="D3985" s="7" t="s">
        <v>10584</v>
      </c>
      <c r="E3985" s="7" t="s">
        <v>5363</v>
      </c>
    </row>
    <row r="3986" spans="1:5" x14ac:dyDescent="0.25">
      <c r="A3986" s="4" t="s">
        <v>4698</v>
      </c>
      <c r="B3986" s="7">
        <v>188</v>
      </c>
      <c r="C3986" s="7">
        <v>0.89</v>
      </c>
      <c r="D3986" s="7" t="s">
        <v>10585</v>
      </c>
    </row>
    <row r="3987" spans="1:5" x14ac:dyDescent="0.25">
      <c r="A3987" s="4" t="s">
        <v>4699</v>
      </c>
      <c r="B3987" s="7">
        <v>198</v>
      </c>
      <c r="C3987" s="7">
        <v>0.81</v>
      </c>
      <c r="D3987" s="7" t="s">
        <v>10586</v>
      </c>
    </row>
    <row r="3988" spans="1:5" x14ac:dyDescent="0.25">
      <c r="A3988" s="4" t="s">
        <v>4700</v>
      </c>
      <c r="B3988" s="7" t="s">
        <v>184</v>
      </c>
      <c r="C3988" s="7">
        <v>1</v>
      </c>
      <c r="D3988" s="7" t="s">
        <v>10587</v>
      </c>
      <c r="E3988" s="7" t="s">
        <v>10588</v>
      </c>
    </row>
    <row r="3989" spans="1:5" x14ac:dyDescent="0.25">
      <c r="A3989" s="4" t="s">
        <v>4701</v>
      </c>
      <c r="B3989" s="7">
        <v>145</v>
      </c>
      <c r="C3989" s="7">
        <v>0.89</v>
      </c>
      <c r="D3989" s="7" t="s">
        <v>10589</v>
      </c>
      <c r="E3989" s="7" t="s">
        <v>10590</v>
      </c>
    </row>
    <row r="3990" spans="1:5" x14ac:dyDescent="0.25">
      <c r="A3990" s="4" t="s">
        <v>4702</v>
      </c>
      <c r="B3990" s="7">
        <v>145</v>
      </c>
      <c r="C3990" s="7">
        <v>1</v>
      </c>
      <c r="D3990" s="7" t="s">
        <v>10591</v>
      </c>
      <c r="E3990" s="7" t="s">
        <v>6367</v>
      </c>
    </row>
    <row r="3991" spans="1:5" x14ac:dyDescent="0.25">
      <c r="A3991" s="4" t="s">
        <v>4703</v>
      </c>
      <c r="B3991" s="7">
        <v>198</v>
      </c>
      <c r="C3991" s="7">
        <v>0.59</v>
      </c>
      <c r="D3991" s="7" t="s">
        <v>10592</v>
      </c>
      <c r="E3991" s="7" t="s">
        <v>10593</v>
      </c>
    </row>
    <row r="3992" spans="1:5" x14ac:dyDescent="0.25">
      <c r="A3992" s="4" t="s">
        <v>4704</v>
      </c>
      <c r="B3992" s="7">
        <v>145</v>
      </c>
      <c r="C3992" s="7">
        <v>1</v>
      </c>
      <c r="D3992" s="7" t="s">
        <v>10594</v>
      </c>
      <c r="E3992" s="7" t="s">
        <v>10595</v>
      </c>
    </row>
    <row r="3993" spans="1:5" x14ac:dyDescent="0.25">
      <c r="A3993" s="4" t="s">
        <v>4705</v>
      </c>
      <c r="B3993" s="7">
        <v>198</v>
      </c>
      <c r="C3993" s="7">
        <v>1</v>
      </c>
      <c r="D3993" s="7" t="s">
        <v>10596</v>
      </c>
    </row>
    <row r="3994" spans="1:5" x14ac:dyDescent="0.25">
      <c r="A3994" s="4" t="s">
        <v>4706</v>
      </c>
      <c r="B3994" s="7">
        <v>190</v>
      </c>
      <c r="C3994" s="7">
        <v>0.88</v>
      </c>
      <c r="D3994" s="7" t="s">
        <v>10597</v>
      </c>
      <c r="E3994" s="7" t="s">
        <v>10598</v>
      </c>
    </row>
    <row r="3995" spans="1:5" x14ac:dyDescent="0.25">
      <c r="A3995" s="4" t="s">
        <v>4707</v>
      </c>
      <c r="B3995" s="7">
        <v>182</v>
      </c>
      <c r="C3995" s="7">
        <v>0.79</v>
      </c>
      <c r="D3995" s="7" t="s">
        <v>10599</v>
      </c>
    </row>
    <row r="3996" spans="1:5" x14ac:dyDescent="0.25">
      <c r="A3996" s="4" t="s">
        <v>4708</v>
      </c>
      <c r="B3996" s="7">
        <v>145</v>
      </c>
      <c r="C3996" s="7">
        <v>0.57999999999999996</v>
      </c>
      <c r="D3996" s="7" t="s">
        <v>10600</v>
      </c>
      <c r="E3996" s="7" t="s">
        <v>10601</v>
      </c>
    </row>
    <row r="3997" spans="1:5" x14ac:dyDescent="0.25">
      <c r="A3997" s="4" t="s">
        <v>4709</v>
      </c>
      <c r="B3997" s="7">
        <v>180</v>
      </c>
      <c r="C3997" s="7">
        <v>0.79</v>
      </c>
      <c r="D3997" s="7" t="s">
        <v>10602</v>
      </c>
      <c r="E3997" s="7" t="s">
        <v>5290</v>
      </c>
    </row>
    <row r="3998" spans="1:5" x14ac:dyDescent="0.25">
      <c r="A3998" s="4" t="s">
        <v>4710</v>
      </c>
      <c r="B3998" s="7">
        <v>130</v>
      </c>
      <c r="C3998" s="7">
        <v>0.51</v>
      </c>
      <c r="D3998" s="7" t="s">
        <v>10603</v>
      </c>
    </row>
    <row r="3999" spans="1:5" x14ac:dyDescent="0.25">
      <c r="A3999" s="4" t="s">
        <v>4711</v>
      </c>
      <c r="B3999" s="7">
        <v>145</v>
      </c>
      <c r="C3999" s="7">
        <v>0.96</v>
      </c>
      <c r="D3999" s="7" t="s">
        <v>10604</v>
      </c>
      <c r="E3999" s="7" t="s">
        <v>10605</v>
      </c>
    </row>
    <row r="4000" spans="1:5" x14ac:dyDescent="0.25">
      <c r="A4000" s="4" t="s">
        <v>4712</v>
      </c>
      <c r="B4000" s="7">
        <v>198</v>
      </c>
      <c r="C4000" s="7">
        <v>0.85</v>
      </c>
      <c r="D4000" s="7" t="s">
        <v>10606</v>
      </c>
      <c r="E4000" s="7" t="s">
        <v>10607</v>
      </c>
    </row>
    <row r="4001" spans="1:5" x14ac:dyDescent="0.25">
      <c r="A4001" s="4" t="s">
        <v>4713</v>
      </c>
      <c r="B4001" s="7">
        <v>145</v>
      </c>
      <c r="C4001" s="7">
        <v>0.92</v>
      </c>
      <c r="D4001" s="7" t="s">
        <v>10608</v>
      </c>
      <c r="E4001" s="7" t="s">
        <v>6537</v>
      </c>
    </row>
    <row r="4002" spans="1:5" x14ac:dyDescent="0.25">
      <c r="A4002" s="4" t="s">
        <v>4714</v>
      </c>
      <c r="B4002" s="7">
        <v>163</v>
      </c>
      <c r="C4002" s="7">
        <v>0.56000000000000005</v>
      </c>
      <c r="D4002" s="7" t="s">
        <v>10609</v>
      </c>
    </row>
    <row r="4003" spans="1:5" x14ac:dyDescent="0.25">
      <c r="A4003" s="4" t="s">
        <v>4715</v>
      </c>
      <c r="B4003" s="7">
        <v>198</v>
      </c>
      <c r="C4003" s="7">
        <v>0.73</v>
      </c>
      <c r="D4003" s="7" t="s">
        <v>10610</v>
      </c>
      <c r="E4003" s="7" t="s">
        <v>10611</v>
      </c>
    </row>
    <row r="4004" spans="1:5" x14ac:dyDescent="0.25">
      <c r="A4004" s="4" t="s">
        <v>4716</v>
      </c>
      <c r="B4004" s="7">
        <v>198</v>
      </c>
      <c r="C4004" s="7">
        <v>0.99</v>
      </c>
      <c r="D4004" s="7" t="s">
        <v>10612</v>
      </c>
      <c r="E4004" s="7" t="s">
        <v>7795</v>
      </c>
    </row>
    <row r="4005" spans="1:5" x14ac:dyDescent="0.25">
      <c r="A4005" s="4" t="s">
        <v>4717</v>
      </c>
      <c r="B4005" s="7">
        <v>197</v>
      </c>
      <c r="C4005" s="7">
        <v>0.84</v>
      </c>
      <c r="D4005" s="7" t="s">
        <v>10613</v>
      </c>
      <c r="E4005" s="7" t="s">
        <v>10614</v>
      </c>
    </row>
    <row r="4006" spans="1:5" x14ac:dyDescent="0.25">
      <c r="A4006" s="4" t="s">
        <v>4718</v>
      </c>
      <c r="B4006" s="7">
        <v>174</v>
      </c>
      <c r="C4006" s="7">
        <v>0.9</v>
      </c>
      <c r="D4006" s="7" t="s">
        <v>10615</v>
      </c>
      <c r="E4006" s="7" t="s">
        <v>5178</v>
      </c>
    </row>
    <row r="4007" spans="1:5" x14ac:dyDescent="0.25">
      <c r="A4007" s="4" t="s">
        <v>4719</v>
      </c>
      <c r="B4007" s="7">
        <v>191</v>
      </c>
      <c r="C4007" s="7">
        <v>0.86</v>
      </c>
      <c r="D4007" s="7" t="s">
        <v>10616</v>
      </c>
      <c r="E4007" s="7" t="s">
        <v>10617</v>
      </c>
    </row>
    <row r="4008" spans="1:5" x14ac:dyDescent="0.25">
      <c r="A4008" s="4" t="s">
        <v>4720</v>
      </c>
      <c r="B4008" s="7">
        <v>182</v>
      </c>
      <c r="C4008" s="7">
        <v>0.73</v>
      </c>
      <c r="D4008" s="7" t="s">
        <v>10618</v>
      </c>
      <c r="E4008" s="7" t="s">
        <v>5270</v>
      </c>
    </row>
    <row r="4009" spans="1:5" x14ac:dyDescent="0.25">
      <c r="A4009" s="4" t="s">
        <v>4721</v>
      </c>
      <c r="B4009" s="7">
        <v>179</v>
      </c>
      <c r="C4009" s="7">
        <v>0.81</v>
      </c>
      <c r="D4009" s="7" t="s">
        <v>10619</v>
      </c>
    </row>
    <row r="4010" spans="1:5" x14ac:dyDescent="0.25">
      <c r="A4010" s="4" t="s">
        <v>4722</v>
      </c>
      <c r="B4010" s="7">
        <v>182</v>
      </c>
      <c r="C4010" s="7">
        <v>0.73</v>
      </c>
      <c r="D4010" s="7" t="s">
        <v>10620</v>
      </c>
      <c r="E4010" s="7" t="s">
        <v>10621</v>
      </c>
    </row>
    <row r="4011" spans="1:5" x14ac:dyDescent="0.25">
      <c r="A4011" s="4" t="s">
        <v>4723</v>
      </c>
      <c r="B4011" s="7">
        <v>185</v>
      </c>
      <c r="C4011" s="7">
        <v>0.98</v>
      </c>
      <c r="D4011" s="7" t="s">
        <v>10622</v>
      </c>
      <c r="E4011" s="7" t="s">
        <v>5165</v>
      </c>
    </row>
    <row r="4012" spans="1:5" x14ac:dyDescent="0.25">
      <c r="A4012" s="4" t="s">
        <v>4724</v>
      </c>
      <c r="B4012" s="7">
        <v>198</v>
      </c>
      <c r="C4012" s="7">
        <v>1</v>
      </c>
      <c r="D4012" s="7" t="s">
        <v>10623</v>
      </c>
      <c r="E4012" s="7" t="s">
        <v>5082</v>
      </c>
    </row>
    <row r="4013" spans="1:5" x14ac:dyDescent="0.25">
      <c r="A4013" s="4" t="s">
        <v>4725</v>
      </c>
      <c r="B4013" s="7">
        <v>171</v>
      </c>
      <c r="C4013" s="7">
        <v>0.8</v>
      </c>
      <c r="D4013" s="7" t="s">
        <v>10624</v>
      </c>
    </row>
    <row r="4014" spans="1:5" x14ac:dyDescent="0.25">
      <c r="A4014" s="4" t="s">
        <v>4726</v>
      </c>
      <c r="B4014" s="7">
        <v>145</v>
      </c>
      <c r="C4014" s="7">
        <v>0.85</v>
      </c>
      <c r="D4014" s="7" t="s">
        <v>10625</v>
      </c>
      <c r="E4014" s="7" t="s">
        <v>5027</v>
      </c>
    </row>
    <row r="4015" spans="1:5" x14ac:dyDescent="0.25">
      <c r="A4015" s="4" t="s">
        <v>4727</v>
      </c>
      <c r="B4015" s="7">
        <v>185</v>
      </c>
      <c r="C4015" s="7">
        <v>1</v>
      </c>
      <c r="D4015" s="7" t="s">
        <v>10626</v>
      </c>
      <c r="E4015" s="7" t="s">
        <v>10627</v>
      </c>
    </row>
    <row r="4016" spans="1:5" x14ac:dyDescent="0.25">
      <c r="A4016" s="4" t="s">
        <v>4728</v>
      </c>
      <c r="B4016" s="7">
        <v>185</v>
      </c>
      <c r="C4016" s="7">
        <v>0.97</v>
      </c>
      <c r="D4016" s="7" t="s">
        <v>10628</v>
      </c>
      <c r="E4016" s="7" t="s">
        <v>5245</v>
      </c>
    </row>
    <row r="4017" spans="1:5" x14ac:dyDescent="0.25">
      <c r="A4017" s="4" t="s">
        <v>4729</v>
      </c>
      <c r="B4017" s="7">
        <v>185</v>
      </c>
      <c r="C4017" s="7">
        <v>0.62</v>
      </c>
      <c r="D4017" s="7" t="s">
        <v>10629</v>
      </c>
      <c r="E4017" s="7" t="s">
        <v>10630</v>
      </c>
    </row>
    <row r="4018" spans="1:5" x14ac:dyDescent="0.25">
      <c r="A4018" s="4" t="s">
        <v>4730</v>
      </c>
      <c r="B4018" s="7">
        <v>197</v>
      </c>
      <c r="C4018" s="7">
        <v>1</v>
      </c>
      <c r="D4018" s="7" t="s">
        <v>10631</v>
      </c>
      <c r="E4018" s="7" t="s">
        <v>9366</v>
      </c>
    </row>
    <row r="4019" spans="1:5" x14ac:dyDescent="0.25">
      <c r="A4019" s="4" t="s">
        <v>4731</v>
      </c>
      <c r="B4019" s="7">
        <v>185</v>
      </c>
      <c r="C4019" s="7">
        <v>0.57999999999999996</v>
      </c>
      <c r="D4019" s="7" t="s">
        <v>10632</v>
      </c>
      <c r="E4019" s="7" t="s">
        <v>5115</v>
      </c>
    </row>
    <row r="4020" spans="1:5" x14ac:dyDescent="0.25">
      <c r="A4020" s="4" t="s">
        <v>4732</v>
      </c>
      <c r="B4020" s="7">
        <v>145</v>
      </c>
      <c r="C4020" s="7">
        <v>0.99</v>
      </c>
      <c r="D4020" s="7" t="s">
        <v>10633</v>
      </c>
    </row>
    <row r="4021" spans="1:5" x14ac:dyDescent="0.25">
      <c r="A4021" s="4" t="s">
        <v>4733</v>
      </c>
      <c r="B4021" s="7">
        <v>180</v>
      </c>
      <c r="C4021" s="7">
        <v>0.71</v>
      </c>
      <c r="D4021" s="7" t="s">
        <v>10634</v>
      </c>
      <c r="E4021" s="7" t="s">
        <v>5055</v>
      </c>
    </row>
    <row r="4022" spans="1:5" x14ac:dyDescent="0.25">
      <c r="A4022" s="4" t="s">
        <v>4734</v>
      </c>
      <c r="B4022" s="7">
        <v>185</v>
      </c>
      <c r="C4022" s="7">
        <v>0.96</v>
      </c>
      <c r="D4022" s="7" t="s">
        <v>10635</v>
      </c>
      <c r="E4022" s="7" t="s">
        <v>5327</v>
      </c>
    </row>
    <row r="4023" spans="1:5" x14ac:dyDescent="0.25">
      <c r="A4023" s="4" t="s">
        <v>4735</v>
      </c>
      <c r="B4023" s="7">
        <v>196</v>
      </c>
      <c r="C4023" s="7">
        <v>0.54</v>
      </c>
      <c r="D4023" s="7" t="s">
        <v>10636</v>
      </c>
      <c r="E4023" s="7" t="s">
        <v>5262</v>
      </c>
    </row>
    <row r="4024" spans="1:5" x14ac:dyDescent="0.25">
      <c r="A4024" s="4" t="s">
        <v>4736</v>
      </c>
      <c r="B4024" s="7">
        <v>145</v>
      </c>
      <c r="C4024" s="7">
        <v>0.62</v>
      </c>
      <c r="D4024" s="7" t="s">
        <v>10637</v>
      </c>
      <c r="E4024" s="7" t="s">
        <v>5262</v>
      </c>
    </row>
    <row r="4025" spans="1:5" x14ac:dyDescent="0.25">
      <c r="A4025" s="4" t="s">
        <v>4737</v>
      </c>
      <c r="B4025" s="7">
        <v>182</v>
      </c>
      <c r="C4025" s="7">
        <v>0.98</v>
      </c>
      <c r="D4025" s="7" t="s">
        <v>10638</v>
      </c>
      <c r="E4025" s="7" t="s">
        <v>10639</v>
      </c>
    </row>
    <row r="4026" spans="1:5" x14ac:dyDescent="0.25">
      <c r="A4026" s="4" t="s">
        <v>4738</v>
      </c>
      <c r="B4026" s="7">
        <v>145</v>
      </c>
      <c r="C4026" s="7">
        <v>0.7</v>
      </c>
      <c r="D4026" s="7" t="s">
        <v>10640</v>
      </c>
      <c r="E4026" s="7" t="s">
        <v>10641</v>
      </c>
    </row>
    <row r="4027" spans="1:5" x14ac:dyDescent="0.25">
      <c r="A4027" s="4" t="s">
        <v>4739</v>
      </c>
      <c r="B4027" s="7">
        <v>172</v>
      </c>
      <c r="C4027" s="7">
        <v>0.81</v>
      </c>
      <c r="D4027" s="7" t="s">
        <v>10642</v>
      </c>
      <c r="E4027" s="7" t="s">
        <v>10643</v>
      </c>
    </row>
    <row r="4028" spans="1:5" x14ac:dyDescent="0.25">
      <c r="A4028" s="4" t="s">
        <v>4740</v>
      </c>
      <c r="B4028" s="7">
        <v>130</v>
      </c>
      <c r="C4028" s="7">
        <v>0.7</v>
      </c>
      <c r="D4028" s="7" t="s">
        <v>10644</v>
      </c>
      <c r="E4028" s="7" t="s">
        <v>5083</v>
      </c>
    </row>
    <row r="4029" spans="1:5" x14ac:dyDescent="0.25">
      <c r="A4029" s="4" t="s">
        <v>4741</v>
      </c>
      <c r="B4029" s="7">
        <v>189</v>
      </c>
      <c r="C4029" s="7">
        <v>0.77</v>
      </c>
      <c r="D4029" s="7" t="s">
        <v>10645</v>
      </c>
      <c r="E4029" s="7" t="s">
        <v>10646</v>
      </c>
    </row>
    <row r="4030" spans="1:5" x14ac:dyDescent="0.25">
      <c r="A4030" s="4" t="s">
        <v>4742</v>
      </c>
      <c r="B4030" s="7">
        <v>198</v>
      </c>
      <c r="C4030" s="7">
        <v>0.5</v>
      </c>
      <c r="D4030" s="7" t="s">
        <v>10647</v>
      </c>
      <c r="E4030" s="7" t="s">
        <v>10648</v>
      </c>
    </row>
    <row r="4031" spans="1:5" x14ac:dyDescent="0.25">
      <c r="A4031" s="4" t="s">
        <v>4743</v>
      </c>
      <c r="B4031" s="7">
        <v>180</v>
      </c>
      <c r="C4031" s="7">
        <v>0.89</v>
      </c>
      <c r="D4031" s="7" t="s">
        <v>10649</v>
      </c>
      <c r="E4031" s="7" t="s">
        <v>5035</v>
      </c>
    </row>
    <row r="4032" spans="1:5" x14ac:dyDescent="0.25">
      <c r="A4032" s="4" t="s">
        <v>4744</v>
      </c>
      <c r="B4032" s="7">
        <v>194</v>
      </c>
      <c r="C4032" s="7">
        <v>0.86</v>
      </c>
      <c r="D4032" s="7" t="s">
        <v>10650</v>
      </c>
      <c r="E4032" s="7" t="s">
        <v>5119</v>
      </c>
    </row>
    <row r="4033" spans="1:5" x14ac:dyDescent="0.25">
      <c r="A4033" s="4" t="s">
        <v>4745</v>
      </c>
      <c r="B4033" s="7">
        <v>156</v>
      </c>
      <c r="C4033" s="7">
        <v>0.64</v>
      </c>
      <c r="D4033" s="7" t="s">
        <v>10651</v>
      </c>
      <c r="E4033" s="7" t="s">
        <v>10652</v>
      </c>
    </row>
    <row r="4034" spans="1:5" x14ac:dyDescent="0.25">
      <c r="A4034" s="4" t="s">
        <v>4746</v>
      </c>
      <c r="B4034" s="7">
        <v>198</v>
      </c>
      <c r="C4034" s="7">
        <v>0.54</v>
      </c>
      <c r="D4034" s="7" t="s">
        <v>10653</v>
      </c>
      <c r="E4034" s="7" t="s">
        <v>10654</v>
      </c>
    </row>
    <row r="4035" spans="1:5" x14ac:dyDescent="0.25">
      <c r="A4035" s="4" t="s">
        <v>4747</v>
      </c>
      <c r="B4035" s="7">
        <v>190</v>
      </c>
      <c r="C4035" s="7">
        <v>0.52</v>
      </c>
      <c r="D4035" s="7" t="s">
        <v>10655</v>
      </c>
      <c r="E4035" s="7" t="s">
        <v>5057</v>
      </c>
    </row>
    <row r="4036" spans="1:5" x14ac:dyDescent="0.25">
      <c r="A4036" s="4" t="s">
        <v>4748</v>
      </c>
      <c r="B4036" s="7">
        <v>175</v>
      </c>
      <c r="C4036" s="7">
        <v>0.6</v>
      </c>
      <c r="D4036" s="7" t="s">
        <v>10656</v>
      </c>
      <c r="E4036" s="7" t="s">
        <v>8208</v>
      </c>
    </row>
    <row r="4037" spans="1:5" x14ac:dyDescent="0.25">
      <c r="A4037" s="4" t="s">
        <v>4749</v>
      </c>
      <c r="B4037" s="7">
        <v>145</v>
      </c>
      <c r="C4037" s="7">
        <v>0.8</v>
      </c>
      <c r="D4037" s="7" t="s">
        <v>10657</v>
      </c>
    </row>
    <row r="4038" spans="1:5" x14ac:dyDescent="0.25">
      <c r="A4038" s="4" t="s">
        <v>4750</v>
      </c>
      <c r="B4038" s="7">
        <v>198</v>
      </c>
      <c r="C4038" s="7">
        <v>0.9</v>
      </c>
      <c r="D4038" s="7" t="s">
        <v>10658</v>
      </c>
      <c r="E4038" s="7" t="s">
        <v>10659</v>
      </c>
    </row>
    <row r="4039" spans="1:5" x14ac:dyDescent="0.25">
      <c r="A4039" s="4" t="s">
        <v>4751</v>
      </c>
      <c r="B4039" s="7">
        <v>190</v>
      </c>
      <c r="C4039" s="7">
        <v>0.89</v>
      </c>
      <c r="D4039" s="7" t="s">
        <v>10660</v>
      </c>
    </row>
    <row r="4040" spans="1:5" x14ac:dyDescent="0.25">
      <c r="A4040" s="4" t="s">
        <v>4752</v>
      </c>
      <c r="B4040" s="7">
        <v>185</v>
      </c>
      <c r="C4040" s="7">
        <v>0.86</v>
      </c>
      <c r="D4040" s="7" t="s">
        <v>10661</v>
      </c>
      <c r="E4040" s="7" t="s">
        <v>10662</v>
      </c>
    </row>
    <row r="4041" spans="1:5" x14ac:dyDescent="0.25">
      <c r="A4041" s="4" t="s">
        <v>4753</v>
      </c>
      <c r="B4041" s="7">
        <v>176</v>
      </c>
      <c r="C4041" s="7">
        <v>0.57999999999999996</v>
      </c>
      <c r="D4041" s="7" t="s">
        <v>10663</v>
      </c>
    </row>
    <row r="4042" spans="1:5" x14ac:dyDescent="0.25">
      <c r="A4042" s="4" t="s">
        <v>4754</v>
      </c>
      <c r="B4042" s="7">
        <v>145</v>
      </c>
      <c r="C4042" s="7">
        <v>0.89</v>
      </c>
      <c r="D4042" s="7" t="s">
        <v>10664</v>
      </c>
      <c r="E4042" s="7" t="s">
        <v>10665</v>
      </c>
    </row>
    <row r="4043" spans="1:5" x14ac:dyDescent="0.25">
      <c r="A4043" s="4" t="s">
        <v>4755</v>
      </c>
      <c r="B4043" s="7">
        <v>145</v>
      </c>
      <c r="C4043" s="7">
        <v>0.98</v>
      </c>
      <c r="D4043" s="7" t="s">
        <v>10666</v>
      </c>
      <c r="E4043" s="7" t="s">
        <v>10667</v>
      </c>
    </row>
    <row r="4044" spans="1:5" x14ac:dyDescent="0.25">
      <c r="A4044" s="4" t="s">
        <v>4756</v>
      </c>
      <c r="B4044" s="7">
        <v>172</v>
      </c>
      <c r="C4044" s="7">
        <v>0.97</v>
      </c>
      <c r="D4044" s="7" t="s">
        <v>10668</v>
      </c>
    </row>
    <row r="4045" spans="1:5" x14ac:dyDescent="0.25">
      <c r="A4045" s="4" t="s">
        <v>4757</v>
      </c>
      <c r="B4045" s="7">
        <v>191</v>
      </c>
      <c r="C4045" s="7">
        <v>0.57999999999999996</v>
      </c>
      <c r="D4045" s="7" t="s">
        <v>10669</v>
      </c>
    </row>
    <row r="4046" spans="1:5" x14ac:dyDescent="0.25">
      <c r="A4046" s="4" t="s">
        <v>4758</v>
      </c>
      <c r="B4046" s="7">
        <v>164</v>
      </c>
      <c r="C4046" s="7">
        <v>0.62</v>
      </c>
      <c r="D4046" s="7" t="s">
        <v>10670</v>
      </c>
    </row>
    <row r="4047" spans="1:5" x14ac:dyDescent="0.25">
      <c r="A4047" s="4" t="s">
        <v>4759</v>
      </c>
      <c r="B4047" s="7">
        <v>145</v>
      </c>
      <c r="C4047" s="7">
        <v>0.55000000000000004</v>
      </c>
      <c r="D4047" s="7" t="s">
        <v>10671</v>
      </c>
      <c r="E4047" s="7" t="s">
        <v>10672</v>
      </c>
    </row>
    <row r="4048" spans="1:5" x14ac:dyDescent="0.25">
      <c r="A4048" s="4" t="s">
        <v>4760</v>
      </c>
      <c r="B4048" s="7">
        <v>164</v>
      </c>
      <c r="C4048" s="7">
        <v>0.66</v>
      </c>
      <c r="D4048" s="7" t="s">
        <v>10673</v>
      </c>
      <c r="E4048" s="7" t="s">
        <v>10674</v>
      </c>
    </row>
    <row r="4049" spans="1:5" x14ac:dyDescent="0.25">
      <c r="A4049" s="4" t="s">
        <v>4761</v>
      </c>
      <c r="B4049" s="7">
        <v>185</v>
      </c>
      <c r="C4049" s="7">
        <v>0.91</v>
      </c>
      <c r="D4049" s="7" t="s">
        <v>10675</v>
      </c>
    </row>
    <row r="4050" spans="1:5" x14ac:dyDescent="0.25">
      <c r="A4050" s="4" t="s">
        <v>4762</v>
      </c>
      <c r="B4050" s="7">
        <v>121</v>
      </c>
      <c r="C4050" s="7">
        <v>1</v>
      </c>
      <c r="D4050" s="7" t="s">
        <v>10676</v>
      </c>
    </row>
    <row r="4051" spans="1:5" x14ac:dyDescent="0.25">
      <c r="A4051" s="4" t="s">
        <v>4763</v>
      </c>
      <c r="B4051" s="7">
        <v>198</v>
      </c>
      <c r="C4051" s="7">
        <v>0.77</v>
      </c>
      <c r="D4051" s="7" t="s">
        <v>10677</v>
      </c>
      <c r="E4051" s="7" t="s">
        <v>10678</v>
      </c>
    </row>
    <row r="4052" spans="1:5" x14ac:dyDescent="0.25">
      <c r="A4052" s="4" t="s">
        <v>4764</v>
      </c>
      <c r="B4052" s="7">
        <v>172</v>
      </c>
      <c r="C4052" s="7">
        <v>0.93</v>
      </c>
      <c r="D4052" s="7" t="s">
        <v>10679</v>
      </c>
      <c r="E4052" s="7" t="s">
        <v>10680</v>
      </c>
    </row>
    <row r="4053" spans="1:5" x14ac:dyDescent="0.25">
      <c r="A4053" s="4" t="s">
        <v>4765</v>
      </c>
      <c r="B4053" s="7">
        <v>180</v>
      </c>
      <c r="C4053" s="7">
        <v>0.86</v>
      </c>
      <c r="D4053" s="7" t="s">
        <v>10681</v>
      </c>
      <c r="E4053" s="7" t="s">
        <v>10680</v>
      </c>
    </row>
    <row r="4054" spans="1:5" x14ac:dyDescent="0.25">
      <c r="A4054" s="4" t="s">
        <v>4766</v>
      </c>
      <c r="B4054" s="7">
        <v>198</v>
      </c>
      <c r="C4054" s="7">
        <v>1</v>
      </c>
      <c r="D4054" s="7" t="s">
        <v>10682</v>
      </c>
      <c r="E4054" s="7" t="s">
        <v>10683</v>
      </c>
    </row>
    <row r="4055" spans="1:5" x14ac:dyDescent="0.25">
      <c r="A4055" s="4" t="s">
        <v>4767</v>
      </c>
      <c r="B4055" s="7">
        <v>172</v>
      </c>
      <c r="C4055" s="7">
        <v>0.97</v>
      </c>
      <c r="D4055" s="7" t="s">
        <v>10684</v>
      </c>
      <c r="E4055" s="7" t="s">
        <v>10685</v>
      </c>
    </row>
    <row r="4056" spans="1:5" x14ac:dyDescent="0.25">
      <c r="A4056" s="4" t="s">
        <v>4768</v>
      </c>
      <c r="B4056" s="7">
        <v>142</v>
      </c>
      <c r="C4056" s="7">
        <v>0.69</v>
      </c>
      <c r="D4056" s="7" t="s">
        <v>10686</v>
      </c>
      <c r="E4056" s="7" t="s">
        <v>10687</v>
      </c>
    </row>
    <row r="4057" spans="1:5" x14ac:dyDescent="0.25">
      <c r="A4057" s="4" t="s">
        <v>4769</v>
      </c>
      <c r="B4057" s="7">
        <v>182</v>
      </c>
      <c r="C4057" s="7">
        <v>0.67</v>
      </c>
      <c r="D4057" s="7" t="s">
        <v>10688</v>
      </c>
      <c r="E4057" s="7" t="s">
        <v>10689</v>
      </c>
    </row>
    <row r="4058" spans="1:5" x14ac:dyDescent="0.25">
      <c r="A4058" s="4" t="s">
        <v>4770</v>
      </c>
      <c r="B4058" s="7">
        <v>198</v>
      </c>
      <c r="C4058" s="7">
        <v>0.56000000000000005</v>
      </c>
      <c r="D4058" s="7" t="s">
        <v>10690</v>
      </c>
      <c r="E4058" s="7" t="s">
        <v>10691</v>
      </c>
    </row>
    <row r="4059" spans="1:5" x14ac:dyDescent="0.25">
      <c r="A4059" s="4" t="s">
        <v>4771</v>
      </c>
      <c r="B4059" s="7">
        <v>182</v>
      </c>
      <c r="C4059" s="7">
        <v>0.72</v>
      </c>
      <c r="D4059" s="7" t="s">
        <v>10692</v>
      </c>
      <c r="E4059" s="7" t="s">
        <v>10693</v>
      </c>
    </row>
    <row r="4060" spans="1:5" x14ac:dyDescent="0.25">
      <c r="A4060" s="4" t="s">
        <v>4772</v>
      </c>
      <c r="B4060" s="7">
        <v>172</v>
      </c>
      <c r="C4060" s="7">
        <v>0.75</v>
      </c>
      <c r="D4060" s="7" t="s">
        <v>10694</v>
      </c>
    </row>
    <row r="4061" spans="1:5" x14ac:dyDescent="0.25">
      <c r="A4061" s="4" t="s">
        <v>4773</v>
      </c>
      <c r="B4061" s="7">
        <v>198</v>
      </c>
      <c r="C4061" s="7">
        <v>0.75</v>
      </c>
      <c r="D4061" s="7" t="s">
        <v>10695</v>
      </c>
      <c r="E4061" s="7" t="s">
        <v>10696</v>
      </c>
    </row>
    <row r="4062" spans="1:5" x14ac:dyDescent="0.25">
      <c r="A4062" s="4" t="s">
        <v>4774</v>
      </c>
      <c r="B4062" s="7">
        <v>193</v>
      </c>
      <c r="C4062" s="7">
        <v>0.73</v>
      </c>
      <c r="D4062" s="7" t="s">
        <v>10697</v>
      </c>
      <c r="E4062" s="7" t="s">
        <v>5067</v>
      </c>
    </row>
    <row r="4063" spans="1:5" x14ac:dyDescent="0.25">
      <c r="A4063" s="4" t="s">
        <v>4775</v>
      </c>
      <c r="B4063" s="7">
        <v>195</v>
      </c>
      <c r="C4063" s="7">
        <v>0.56000000000000005</v>
      </c>
      <c r="D4063" s="7" t="s">
        <v>10698</v>
      </c>
      <c r="E4063" s="7" t="s">
        <v>5071</v>
      </c>
    </row>
    <row r="4064" spans="1:5" x14ac:dyDescent="0.25">
      <c r="A4064" s="4" t="s">
        <v>4776</v>
      </c>
      <c r="B4064" s="7">
        <v>140</v>
      </c>
      <c r="C4064" s="7">
        <v>0.79</v>
      </c>
      <c r="D4064" s="7" t="s">
        <v>10699</v>
      </c>
      <c r="E4064" s="7" t="s">
        <v>10700</v>
      </c>
    </row>
    <row r="4065" spans="1:5" x14ac:dyDescent="0.25">
      <c r="A4065" s="4" t="s">
        <v>4777</v>
      </c>
      <c r="B4065" s="7">
        <v>145</v>
      </c>
      <c r="C4065" s="7">
        <v>0.51</v>
      </c>
      <c r="D4065" s="7" t="s">
        <v>10701</v>
      </c>
    </row>
    <row r="4066" spans="1:5" x14ac:dyDescent="0.25">
      <c r="A4066" s="4" t="s">
        <v>4778</v>
      </c>
      <c r="B4066" s="7" t="s">
        <v>180</v>
      </c>
      <c r="C4066" s="7">
        <v>0.94</v>
      </c>
      <c r="D4066" s="7" t="s">
        <v>10702</v>
      </c>
      <c r="E4066" s="7" t="s">
        <v>10417</v>
      </c>
    </row>
    <row r="4067" spans="1:5" x14ac:dyDescent="0.25">
      <c r="A4067" s="4" t="s">
        <v>4779</v>
      </c>
      <c r="B4067" s="7">
        <v>197</v>
      </c>
      <c r="C4067" s="7">
        <v>0.84</v>
      </c>
      <c r="D4067" s="7" t="s">
        <v>10703</v>
      </c>
      <c r="E4067" s="7" t="s">
        <v>6928</v>
      </c>
    </row>
    <row r="4068" spans="1:5" x14ac:dyDescent="0.25">
      <c r="A4068" s="4" t="s">
        <v>4780</v>
      </c>
      <c r="B4068" s="7">
        <v>197</v>
      </c>
      <c r="C4068" s="7">
        <v>0.78</v>
      </c>
      <c r="D4068" s="7" t="s">
        <v>10704</v>
      </c>
      <c r="E4068" s="7" t="s">
        <v>10705</v>
      </c>
    </row>
    <row r="4069" spans="1:5" x14ac:dyDescent="0.25">
      <c r="A4069" s="4" t="s">
        <v>4781</v>
      </c>
      <c r="B4069" s="7">
        <v>172</v>
      </c>
      <c r="C4069" s="7">
        <v>0.9</v>
      </c>
      <c r="D4069" s="7" t="s">
        <v>10706</v>
      </c>
      <c r="E4069" s="7" t="s">
        <v>8866</v>
      </c>
    </row>
    <row r="4070" spans="1:5" x14ac:dyDescent="0.25">
      <c r="A4070" s="4" t="s">
        <v>4782</v>
      </c>
      <c r="B4070" s="7">
        <v>198</v>
      </c>
      <c r="C4070" s="7">
        <v>0.91</v>
      </c>
      <c r="D4070" s="7" t="s">
        <v>10707</v>
      </c>
      <c r="E4070" s="7" t="s">
        <v>5360</v>
      </c>
    </row>
    <row r="4071" spans="1:5" x14ac:dyDescent="0.25">
      <c r="A4071" s="4" t="s">
        <v>4783</v>
      </c>
      <c r="B4071" s="7">
        <v>190</v>
      </c>
      <c r="C4071" s="7">
        <v>0.87</v>
      </c>
      <c r="D4071" s="7" t="s">
        <v>10708</v>
      </c>
      <c r="E4071" s="7" t="s">
        <v>9774</v>
      </c>
    </row>
    <row r="4072" spans="1:5" x14ac:dyDescent="0.25">
      <c r="A4072" s="4" t="s">
        <v>4784</v>
      </c>
      <c r="B4072" s="7">
        <v>180</v>
      </c>
      <c r="C4072" s="7">
        <v>0.88</v>
      </c>
      <c r="D4072" s="7" t="s">
        <v>10709</v>
      </c>
      <c r="E4072" s="7" t="s">
        <v>5253</v>
      </c>
    </row>
    <row r="4073" spans="1:5" x14ac:dyDescent="0.25">
      <c r="A4073" s="4" t="s">
        <v>4785</v>
      </c>
      <c r="B4073" s="7">
        <v>190</v>
      </c>
      <c r="C4073" s="7">
        <v>0.88</v>
      </c>
      <c r="D4073" s="7" t="s">
        <v>10710</v>
      </c>
      <c r="E4073" s="7" t="s">
        <v>5130</v>
      </c>
    </row>
    <row r="4074" spans="1:5" x14ac:dyDescent="0.25">
      <c r="A4074" s="4" t="s">
        <v>4786</v>
      </c>
      <c r="B4074" s="7">
        <v>198</v>
      </c>
      <c r="C4074" s="7">
        <v>0.9</v>
      </c>
      <c r="D4074" s="7" t="s">
        <v>10711</v>
      </c>
      <c r="E4074" s="7" t="s">
        <v>7252</v>
      </c>
    </row>
    <row r="4075" spans="1:5" x14ac:dyDescent="0.25">
      <c r="A4075" s="4" t="s">
        <v>4787</v>
      </c>
      <c r="B4075" s="7">
        <v>198</v>
      </c>
      <c r="C4075" s="7">
        <v>0.88</v>
      </c>
      <c r="D4075" s="7" t="s">
        <v>10712</v>
      </c>
      <c r="E4075" s="7" t="s">
        <v>10713</v>
      </c>
    </row>
    <row r="4076" spans="1:5" x14ac:dyDescent="0.25">
      <c r="A4076" s="4" t="s">
        <v>4788</v>
      </c>
      <c r="B4076" s="7">
        <v>159</v>
      </c>
      <c r="C4076" s="7">
        <v>0.75</v>
      </c>
      <c r="D4076" s="7" t="s">
        <v>10714</v>
      </c>
      <c r="E4076" s="7" t="s">
        <v>10715</v>
      </c>
    </row>
    <row r="4077" spans="1:5" x14ac:dyDescent="0.25">
      <c r="A4077" s="4" t="s">
        <v>4789</v>
      </c>
      <c r="B4077" s="7">
        <v>198</v>
      </c>
      <c r="C4077" s="7">
        <v>1</v>
      </c>
      <c r="D4077" s="7" t="s">
        <v>10716</v>
      </c>
    </row>
    <row r="4078" spans="1:5" x14ac:dyDescent="0.25">
      <c r="A4078" s="4" t="s">
        <v>4790</v>
      </c>
      <c r="B4078" s="7">
        <v>145</v>
      </c>
      <c r="C4078" s="7">
        <v>1</v>
      </c>
      <c r="D4078" s="7" t="s">
        <v>10717</v>
      </c>
    </row>
    <row r="4079" spans="1:5" x14ac:dyDescent="0.25">
      <c r="A4079" s="4" t="s">
        <v>4791</v>
      </c>
      <c r="B4079" s="7">
        <v>198</v>
      </c>
      <c r="C4079" s="7">
        <v>0.9</v>
      </c>
      <c r="D4079" s="7" t="s">
        <v>10718</v>
      </c>
      <c r="E4079" s="7" t="s">
        <v>10719</v>
      </c>
    </row>
    <row r="4080" spans="1:5" x14ac:dyDescent="0.25">
      <c r="A4080" s="4" t="s">
        <v>4792</v>
      </c>
      <c r="B4080" s="7">
        <v>196</v>
      </c>
      <c r="C4080" s="7">
        <v>0.6</v>
      </c>
      <c r="D4080" s="7" t="s">
        <v>10720</v>
      </c>
      <c r="E4080" s="7" t="s">
        <v>5049</v>
      </c>
    </row>
    <row r="4081" spans="1:5" x14ac:dyDescent="0.25">
      <c r="A4081" s="4" t="s">
        <v>4793</v>
      </c>
      <c r="B4081" s="7">
        <v>172</v>
      </c>
      <c r="C4081" s="7">
        <v>0.78</v>
      </c>
      <c r="D4081" s="7" t="s">
        <v>10721</v>
      </c>
      <c r="E4081" s="7" t="s">
        <v>10722</v>
      </c>
    </row>
    <row r="4082" spans="1:5" x14ac:dyDescent="0.25">
      <c r="A4082" s="4" t="s">
        <v>4794</v>
      </c>
      <c r="B4082" s="7">
        <v>198</v>
      </c>
      <c r="C4082" s="7">
        <v>0.98</v>
      </c>
      <c r="D4082" s="7" t="s">
        <v>10723</v>
      </c>
      <c r="E4082" s="7" t="s">
        <v>10724</v>
      </c>
    </row>
    <row r="4083" spans="1:5" x14ac:dyDescent="0.25">
      <c r="A4083" s="4" t="s">
        <v>4795</v>
      </c>
      <c r="B4083" s="7">
        <v>198</v>
      </c>
      <c r="C4083" s="7">
        <v>0.89</v>
      </c>
      <c r="D4083" s="7" t="s">
        <v>10725</v>
      </c>
      <c r="E4083" s="7" t="s">
        <v>10726</v>
      </c>
    </row>
    <row r="4084" spans="1:5" x14ac:dyDescent="0.25">
      <c r="A4084" s="4" t="s">
        <v>4796</v>
      </c>
      <c r="B4084" s="7">
        <v>198</v>
      </c>
      <c r="C4084" s="7">
        <v>0.96</v>
      </c>
      <c r="D4084" s="7" t="s">
        <v>10727</v>
      </c>
      <c r="E4084" s="7" t="s">
        <v>10728</v>
      </c>
    </row>
    <row r="4085" spans="1:5" x14ac:dyDescent="0.25">
      <c r="A4085" s="4" t="s">
        <v>4797</v>
      </c>
      <c r="B4085" s="7">
        <v>197</v>
      </c>
      <c r="C4085" s="7">
        <v>0.65</v>
      </c>
      <c r="D4085" s="7" t="s">
        <v>10729</v>
      </c>
      <c r="E4085" s="7" t="s">
        <v>10730</v>
      </c>
    </row>
    <row r="4086" spans="1:5" x14ac:dyDescent="0.25">
      <c r="A4086" s="4" t="s">
        <v>4798</v>
      </c>
      <c r="B4086" s="7">
        <v>198</v>
      </c>
      <c r="C4086" s="7">
        <v>0.62</v>
      </c>
      <c r="D4086" s="7" t="s">
        <v>10731</v>
      </c>
      <c r="E4086" s="7" t="s">
        <v>10732</v>
      </c>
    </row>
    <row r="4087" spans="1:5" x14ac:dyDescent="0.25">
      <c r="A4087" s="4" t="s">
        <v>4799</v>
      </c>
      <c r="B4087" s="7">
        <v>198</v>
      </c>
      <c r="C4087" s="7">
        <v>0.6</v>
      </c>
      <c r="D4087" s="7" t="s">
        <v>10733</v>
      </c>
      <c r="E4087" s="7" t="s">
        <v>10734</v>
      </c>
    </row>
    <row r="4088" spans="1:5" x14ac:dyDescent="0.25">
      <c r="A4088" s="4" t="s">
        <v>4800</v>
      </c>
      <c r="B4088" s="7">
        <v>198</v>
      </c>
      <c r="C4088" s="7">
        <v>0.94</v>
      </c>
      <c r="D4088" s="7" t="s">
        <v>10735</v>
      </c>
      <c r="E4088" s="7" t="s">
        <v>10736</v>
      </c>
    </row>
    <row r="4089" spans="1:5" x14ac:dyDescent="0.25">
      <c r="A4089" s="4" t="s">
        <v>4801</v>
      </c>
      <c r="B4089" s="7">
        <v>185</v>
      </c>
      <c r="C4089" s="7">
        <v>0.82</v>
      </c>
      <c r="D4089" s="7" t="s">
        <v>10737</v>
      </c>
      <c r="E4089" s="7" t="s">
        <v>5233</v>
      </c>
    </row>
    <row r="4090" spans="1:5" x14ac:dyDescent="0.25">
      <c r="A4090" s="4" t="s">
        <v>4802</v>
      </c>
      <c r="B4090" s="7">
        <v>198</v>
      </c>
      <c r="C4090" s="7">
        <v>0.66</v>
      </c>
      <c r="D4090" s="7" t="s">
        <v>10738</v>
      </c>
      <c r="E4090" s="7" t="s">
        <v>10739</v>
      </c>
    </row>
    <row r="4091" spans="1:5" x14ac:dyDescent="0.25">
      <c r="A4091" s="4" t="s">
        <v>4803</v>
      </c>
      <c r="B4091" s="7">
        <v>168</v>
      </c>
      <c r="C4091" s="7">
        <v>0.75</v>
      </c>
      <c r="D4091" s="7" t="s">
        <v>10740</v>
      </c>
    </row>
    <row r="4092" spans="1:5" x14ac:dyDescent="0.25">
      <c r="A4092" s="4" t="s">
        <v>4804</v>
      </c>
      <c r="B4092" s="7">
        <v>172</v>
      </c>
      <c r="C4092" s="7">
        <v>0.53</v>
      </c>
      <c r="D4092" s="7" t="s">
        <v>10741</v>
      </c>
      <c r="E4092" s="7" t="s">
        <v>10742</v>
      </c>
    </row>
    <row r="4093" spans="1:5" x14ac:dyDescent="0.25">
      <c r="A4093" s="4" t="s">
        <v>4805</v>
      </c>
      <c r="B4093" s="7">
        <v>198</v>
      </c>
      <c r="C4093" s="7">
        <v>0.9</v>
      </c>
      <c r="D4093" s="7" t="s">
        <v>10743</v>
      </c>
      <c r="E4093" s="7" t="s">
        <v>10744</v>
      </c>
    </row>
    <row r="4094" spans="1:5" x14ac:dyDescent="0.25">
      <c r="A4094" s="4" t="s">
        <v>4806</v>
      </c>
      <c r="B4094" s="7">
        <v>197</v>
      </c>
      <c r="C4094" s="7">
        <v>0.53</v>
      </c>
      <c r="D4094" s="7" t="s">
        <v>10745</v>
      </c>
      <c r="E4094" s="7" t="s">
        <v>10746</v>
      </c>
    </row>
    <row r="4095" spans="1:5" x14ac:dyDescent="0.25">
      <c r="A4095" s="4" t="s">
        <v>4807</v>
      </c>
      <c r="B4095" s="7">
        <v>198</v>
      </c>
      <c r="C4095" s="7">
        <v>0.95</v>
      </c>
      <c r="D4095" s="7" t="s">
        <v>10747</v>
      </c>
      <c r="E4095" s="7" t="s">
        <v>10748</v>
      </c>
    </row>
    <row r="4096" spans="1:5" x14ac:dyDescent="0.25">
      <c r="A4096" s="4" t="s">
        <v>4808</v>
      </c>
      <c r="B4096" s="7">
        <v>197</v>
      </c>
      <c r="C4096" s="7">
        <v>0.82</v>
      </c>
      <c r="D4096" s="7" t="s">
        <v>10749</v>
      </c>
      <c r="E4096" s="7" t="s">
        <v>10750</v>
      </c>
    </row>
    <row r="4097" spans="1:5" x14ac:dyDescent="0.25">
      <c r="A4097" s="4" t="s">
        <v>4809</v>
      </c>
      <c r="B4097" s="7">
        <v>145</v>
      </c>
      <c r="C4097" s="7">
        <v>0.9</v>
      </c>
      <c r="D4097" s="7" t="s">
        <v>10751</v>
      </c>
      <c r="E4097" s="7" t="s">
        <v>5242</v>
      </c>
    </row>
    <row r="4098" spans="1:5" x14ac:dyDescent="0.25">
      <c r="A4098" s="4" t="s">
        <v>4810</v>
      </c>
      <c r="B4098" s="7">
        <v>194</v>
      </c>
      <c r="C4098" s="7">
        <v>0.85</v>
      </c>
      <c r="D4098" s="7" t="s">
        <v>10752</v>
      </c>
      <c r="E4098" s="7" t="s">
        <v>10753</v>
      </c>
    </row>
    <row r="4099" spans="1:5" x14ac:dyDescent="0.25">
      <c r="A4099" s="4" t="s">
        <v>4811</v>
      </c>
      <c r="B4099" s="7">
        <v>105</v>
      </c>
      <c r="C4099" s="7">
        <v>0.98</v>
      </c>
      <c r="D4099" s="7" t="s">
        <v>10754</v>
      </c>
      <c r="E4099" s="7" t="s">
        <v>5231</v>
      </c>
    </row>
    <row r="4100" spans="1:5" x14ac:dyDescent="0.25">
      <c r="A4100" s="4" t="s">
        <v>4812</v>
      </c>
      <c r="B4100" s="7">
        <v>145</v>
      </c>
      <c r="C4100" s="7">
        <v>0.98</v>
      </c>
      <c r="D4100" s="7" t="s">
        <v>10755</v>
      </c>
      <c r="E4100" s="7" t="s">
        <v>5101</v>
      </c>
    </row>
    <row r="4101" spans="1:5" x14ac:dyDescent="0.25">
      <c r="A4101" s="4" t="s">
        <v>4813</v>
      </c>
      <c r="B4101" s="7">
        <v>198</v>
      </c>
      <c r="C4101" s="7">
        <v>0.98</v>
      </c>
      <c r="D4101" s="7" t="s">
        <v>10756</v>
      </c>
      <c r="E4101" s="7" t="s">
        <v>10757</v>
      </c>
    </row>
    <row r="4102" spans="1:5" x14ac:dyDescent="0.25">
      <c r="A4102" s="4" t="s">
        <v>4814</v>
      </c>
      <c r="B4102" s="7">
        <v>198</v>
      </c>
      <c r="C4102" s="7">
        <v>0.99</v>
      </c>
      <c r="D4102" s="7" t="s">
        <v>10758</v>
      </c>
      <c r="E4102" s="7" t="s">
        <v>10759</v>
      </c>
    </row>
    <row r="4103" spans="1:5" x14ac:dyDescent="0.25">
      <c r="A4103" s="4" t="s">
        <v>4815</v>
      </c>
      <c r="B4103" s="7">
        <v>198</v>
      </c>
      <c r="C4103" s="7">
        <v>0.87</v>
      </c>
      <c r="D4103" s="7" t="s">
        <v>10760</v>
      </c>
      <c r="E4103" s="7" t="s">
        <v>10761</v>
      </c>
    </row>
    <row r="4104" spans="1:5" x14ac:dyDescent="0.25">
      <c r="A4104" s="4" t="s">
        <v>4816</v>
      </c>
      <c r="B4104" s="7">
        <v>198</v>
      </c>
      <c r="C4104" s="7">
        <v>0.94</v>
      </c>
      <c r="D4104" s="7" t="s">
        <v>10762</v>
      </c>
      <c r="E4104" s="7" t="s">
        <v>10763</v>
      </c>
    </row>
    <row r="4105" spans="1:5" x14ac:dyDescent="0.25">
      <c r="A4105" s="4" t="s">
        <v>4817</v>
      </c>
      <c r="B4105" s="7">
        <v>198</v>
      </c>
      <c r="C4105" s="7">
        <v>0.77</v>
      </c>
      <c r="D4105" s="7" t="s">
        <v>10764</v>
      </c>
      <c r="E4105" s="7" t="s">
        <v>10765</v>
      </c>
    </row>
    <row r="4106" spans="1:5" x14ac:dyDescent="0.25">
      <c r="A4106" s="4" t="s">
        <v>4818</v>
      </c>
      <c r="B4106" s="7">
        <v>185</v>
      </c>
      <c r="C4106" s="7">
        <v>0.95</v>
      </c>
      <c r="D4106" s="7" t="s">
        <v>10766</v>
      </c>
      <c r="E4106" s="7" t="s">
        <v>10767</v>
      </c>
    </row>
    <row r="4107" spans="1:5" x14ac:dyDescent="0.25">
      <c r="A4107" s="4" t="s">
        <v>4819</v>
      </c>
      <c r="B4107" s="7">
        <v>198</v>
      </c>
      <c r="C4107" s="7">
        <v>0.75</v>
      </c>
      <c r="D4107" s="7" t="s">
        <v>10768</v>
      </c>
      <c r="E4107" s="7" t="s">
        <v>5244</v>
      </c>
    </row>
    <row r="4108" spans="1:5" x14ac:dyDescent="0.25">
      <c r="A4108" s="4" t="s">
        <v>4820</v>
      </c>
      <c r="B4108" s="7">
        <v>197</v>
      </c>
      <c r="C4108" s="7">
        <v>0.65</v>
      </c>
      <c r="D4108" s="7" t="s">
        <v>10769</v>
      </c>
      <c r="E4108" s="7" t="s">
        <v>10770</v>
      </c>
    </row>
    <row r="4109" spans="1:5" x14ac:dyDescent="0.25">
      <c r="A4109" s="4" t="s">
        <v>4821</v>
      </c>
      <c r="B4109" s="7">
        <v>195</v>
      </c>
      <c r="C4109" s="7">
        <v>0.93</v>
      </c>
      <c r="D4109" s="7" t="s">
        <v>10771</v>
      </c>
      <c r="E4109" s="7" t="s">
        <v>5098</v>
      </c>
    </row>
    <row r="4110" spans="1:5" x14ac:dyDescent="0.25">
      <c r="A4110" s="4" t="s">
        <v>4822</v>
      </c>
      <c r="B4110" s="7">
        <v>180</v>
      </c>
      <c r="C4110" s="7">
        <v>0.51</v>
      </c>
      <c r="D4110" s="7" t="s">
        <v>10772</v>
      </c>
      <c r="E4110" s="7" t="s">
        <v>5103</v>
      </c>
    </row>
    <row r="4111" spans="1:5" x14ac:dyDescent="0.25">
      <c r="A4111" s="4" t="s">
        <v>4823</v>
      </c>
      <c r="B4111" s="7">
        <v>196</v>
      </c>
      <c r="C4111" s="7">
        <v>0.77</v>
      </c>
      <c r="D4111" s="7" t="s">
        <v>10773</v>
      </c>
      <c r="E4111" s="7" t="s">
        <v>5255</v>
      </c>
    </row>
    <row r="4112" spans="1:5" x14ac:dyDescent="0.25">
      <c r="A4112" s="4" t="s">
        <v>4824</v>
      </c>
      <c r="B4112" s="7">
        <v>180</v>
      </c>
      <c r="C4112" s="7">
        <v>0.71</v>
      </c>
      <c r="D4112" s="7" t="s">
        <v>10774</v>
      </c>
      <c r="E4112" s="7" t="s">
        <v>10775</v>
      </c>
    </row>
    <row r="4113" spans="1:5" x14ac:dyDescent="0.25">
      <c r="A4113" s="4" t="s">
        <v>4825</v>
      </c>
      <c r="B4113" s="7">
        <v>181</v>
      </c>
      <c r="C4113" s="7">
        <v>0.53</v>
      </c>
      <c r="D4113" s="7" t="s">
        <v>10776</v>
      </c>
      <c r="E4113" s="7" t="s">
        <v>10777</v>
      </c>
    </row>
    <row r="4114" spans="1:5" x14ac:dyDescent="0.25">
      <c r="A4114" s="4" t="s">
        <v>4826</v>
      </c>
      <c r="B4114" s="7">
        <v>145</v>
      </c>
      <c r="C4114" s="7">
        <v>0.55000000000000004</v>
      </c>
      <c r="D4114" s="7" t="s">
        <v>10778</v>
      </c>
    </row>
    <row r="4115" spans="1:5" x14ac:dyDescent="0.25">
      <c r="A4115" s="4" t="s">
        <v>4827</v>
      </c>
      <c r="B4115" s="7">
        <v>191</v>
      </c>
      <c r="C4115" s="7">
        <v>0.77</v>
      </c>
      <c r="D4115" s="7" t="s">
        <v>10779</v>
      </c>
    </row>
    <row r="4116" spans="1:5" x14ac:dyDescent="0.25">
      <c r="A4116" s="4" t="s">
        <v>4828</v>
      </c>
      <c r="B4116" s="7">
        <v>198</v>
      </c>
      <c r="C4116" s="7">
        <v>0.8</v>
      </c>
      <c r="D4116" s="7" t="s">
        <v>10780</v>
      </c>
    </row>
    <row r="4117" spans="1:5" x14ac:dyDescent="0.25">
      <c r="A4117" s="4" t="s">
        <v>4829</v>
      </c>
      <c r="B4117" s="7">
        <v>198</v>
      </c>
      <c r="C4117" s="7">
        <v>0.92</v>
      </c>
      <c r="D4117" s="7" t="s">
        <v>10781</v>
      </c>
    </row>
    <row r="4118" spans="1:5" x14ac:dyDescent="0.25">
      <c r="A4118" s="4" t="s">
        <v>4830</v>
      </c>
      <c r="B4118" s="7">
        <v>159</v>
      </c>
      <c r="C4118" s="7">
        <v>0.6</v>
      </c>
      <c r="D4118" s="7" t="s">
        <v>10782</v>
      </c>
    </row>
    <row r="4119" spans="1:5" x14ac:dyDescent="0.25">
      <c r="A4119" s="4" t="s">
        <v>4831</v>
      </c>
      <c r="B4119" s="7">
        <v>185</v>
      </c>
      <c r="C4119" s="7">
        <v>0.61</v>
      </c>
      <c r="D4119" s="7" t="s">
        <v>10783</v>
      </c>
    </row>
    <row r="4120" spans="1:5" x14ac:dyDescent="0.25">
      <c r="A4120" s="4" t="s">
        <v>4832</v>
      </c>
      <c r="B4120" s="7">
        <v>182</v>
      </c>
      <c r="C4120" s="7">
        <v>0.86</v>
      </c>
      <c r="D4120" s="7" t="s">
        <v>10784</v>
      </c>
      <c r="E4120" s="7" t="s">
        <v>10785</v>
      </c>
    </row>
    <row r="4121" spans="1:5" x14ac:dyDescent="0.25">
      <c r="A4121" s="4" t="s">
        <v>4833</v>
      </c>
      <c r="B4121" s="7">
        <v>198</v>
      </c>
      <c r="C4121" s="7">
        <v>0.84</v>
      </c>
      <c r="D4121" s="7" t="s">
        <v>10786</v>
      </c>
      <c r="E4121" s="7" t="s">
        <v>5085</v>
      </c>
    </row>
    <row r="4122" spans="1:5" x14ac:dyDescent="0.25">
      <c r="A4122" s="4" t="s">
        <v>4834</v>
      </c>
      <c r="B4122" s="7">
        <v>185</v>
      </c>
      <c r="C4122" s="7">
        <v>0.72</v>
      </c>
      <c r="D4122" s="7" t="s">
        <v>10787</v>
      </c>
    </row>
    <row r="4123" spans="1:5" x14ac:dyDescent="0.25">
      <c r="A4123" s="4" t="s">
        <v>4835</v>
      </c>
      <c r="B4123" s="7">
        <v>197</v>
      </c>
      <c r="C4123" s="7">
        <v>0.97</v>
      </c>
      <c r="D4123" s="7" t="s">
        <v>10788</v>
      </c>
    </row>
    <row r="4124" spans="1:5" x14ac:dyDescent="0.25">
      <c r="A4124" s="4" t="s">
        <v>4836</v>
      </c>
      <c r="B4124" s="7">
        <v>180</v>
      </c>
      <c r="C4124" s="7">
        <v>0.8</v>
      </c>
      <c r="D4124" s="7" t="s">
        <v>10789</v>
      </c>
    </row>
    <row r="4125" spans="1:5" x14ac:dyDescent="0.25">
      <c r="A4125" s="4" t="s">
        <v>4837</v>
      </c>
      <c r="B4125" s="7">
        <v>187</v>
      </c>
      <c r="C4125" s="7">
        <v>0.88</v>
      </c>
      <c r="D4125" s="7" t="s">
        <v>10790</v>
      </c>
      <c r="E4125" s="7" t="s">
        <v>10791</v>
      </c>
    </row>
    <row r="4126" spans="1:5" x14ac:dyDescent="0.25">
      <c r="A4126" s="4" t="s">
        <v>4838</v>
      </c>
      <c r="B4126" s="7" t="s">
        <v>184</v>
      </c>
      <c r="C4126" s="7">
        <v>1</v>
      </c>
      <c r="D4126" s="7" t="s">
        <v>10792</v>
      </c>
    </row>
    <row r="4127" spans="1:5" x14ac:dyDescent="0.25">
      <c r="A4127" s="4" t="s">
        <v>4839</v>
      </c>
      <c r="B4127" s="7">
        <v>192</v>
      </c>
      <c r="C4127" s="7">
        <v>0.61</v>
      </c>
      <c r="D4127" s="7" t="s">
        <v>10793</v>
      </c>
    </row>
    <row r="4128" spans="1:5" x14ac:dyDescent="0.25">
      <c r="A4128" s="4" t="s">
        <v>4840</v>
      </c>
      <c r="B4128" s="7">
        <v>159</v>
      </c>
      <c r="C4128" s="7">
        <v>0.85</v>
      </c>
      <c r="D4128" s="7" t="s">
        <v>10794</v>
      </c>
    </row>
    <row r="4129" spans="1:5" x14ac:dyDescent="0.25">
      <c r="A4129" s="4" t="s">
        <v>4841</v>
      </c>
      <c r="B4129" s="7">
        <v>194</v>
      </c>
      <c r="C4129" s="7">
        <v>0.77</v>
      </c>
      <c r="D4129" s="7" t="s">
        <v>10795</v>
      </c>
    </row>
    <row r="4130" spans="1:5" x14ac:dyDescent="0.25">
      <c r="A4130" s="4" t="s">
        <v>4842</v>
      </c>
      <c r="B4130" s="7">
        <v>197</v>
      </c>
      <c r="C4130" s="7">
        <v>0.97</v>
      </c>
      <c r="D4130" s="7" t="s">
        <v>10796</v>
      </c>
      <c r="E4130" s="7" t="s">
        <v>7633</v>
      </c>
    </row>
    <row r="4131" spans="1:5" x14ac:dyDescent="0.25">
      <c r="A4131" s="4" t="s">
        <v>4843</v>
      </c>
      <c r="B4131" s="7">
        <v>198</v>
      </c>
      <c r="C4131" s="7">
        <v>0.87</v>
      </c>
      <c r="D4131" s="7" t="s">
        <v>10797</v>
      </c>
      <c r="E4131" s="7" t="s">
        <v>7329</v>
      </c>
    </row>
    <row r="4132" spans="1:5" x14ac:dyDescent="0.25">
      <c r="A4132" s="4" t="s">
        <v>4844</v>
      </c>
      <c r="B4132" s="7">
        <v>172</v>
      </c>
      <c r="C4132" s="7">
        <v>0.98</v>
      </c>
      <c r="D4132" s="7" t="s">
        <v>10798</v>
      </c>
    </row>
    <row r="4133" spans="1:5" x14ac:dyDescent="0.25">
      <c r="A4133" s="4" t="s">
        <v>4845</v>
      </c>
      <c r="B4133" s="7">
        <v>185</v>
      </c>
      <c r="C4133" s="7">
        <v>0.83</v>
      </c>
      <c r="D4133" s="7" t="s">
        <v>10799</v>
      </c>
    </row>
    <row r="4134" spans="1:5" x14ac:dyDescent="0.25">
      <c r="A4134" s="4" t="s">
        <v>4846</v>
      </c>
      <c r="B4134" s="7">
        <v>197</v>
      </c>
      <c r="C4134" s="7">
        <v>1</v>
      </c>
      <c r="D4134" s="7" t="s">
        <v>10800</v>
      </c>
      <c r="E4134" s="7" t="s">
        <v>10801</v>
      </c>
    </row>
    <row r="4135" spans="1:5" x14ac:dyDescent="0.25">
      <c r="A4135" s="4" t="s">
        <v>4847</v>
      </c>
      <c r="B4135" s="7">
        <v>145</v>
      </c>
      <c r="C4135" s="7">
        <v>1</v>
      </c>
      <c r="D4135" s="7" t="s">
        <v>10802</v>
      </c>
      <c r="E4135" s="7" t="s">
        <v>10803</v>
      </c>
    </row>
    <row r="4136" spans="1:5" x14ac:dyDescent="0.25">
      <c r="A4136" s="4" t="s">
        <v>4848</v>
      </c>
      <c r="B4136" s="7">
        <v>197</v>
      </c>
      <c r="C4136" s="7">
        <v>0.81</v>
      </c>
      <c r="D4136" s="7" t="s">
        <v>10804</v>
      </c>
    </row>
    <row r="4137" spans="1:5" x14ac:dyDescent="0.25">
      <c r="A4137" s="4" t="s">
        <v>4849</v>
      </c>
      <c r="B4137" s="7">
        <v>190</v>
      </c>
      <c r="C4137" s="7">
        <v>0.56000000000000005</v>
      </c>
      <c r="D4137" s="7" t="s">
        <v>10805</v>
      </c>
    </row>
    <row r="4138" spans="1:5" x14ac:dyDescent="0.25">
      <c r="A4138" s="4" t="s">
        <v>4850</v>
      </c>
      <c r="B4138" s="7">
        <v>145</v>
      </c>
      <c r="C4138" s="7">
        <v>1</v>
      </c>
      <c r="D4138" s="7" t="s">
        <v>10806</v>
      </c>
      <c r="E4138" s="7" t="s">
        <v>10807</v>
      </c>
    </row>
    <row r="4139" spans="1:5" x14ac:dyDescent="0.25">
      <c r="A4139" s="4" t="s">
        <v>4851</v>
      </c>
      <c r="B4139" s="7">
        <v>182</v>
      </c>
      <c r="C4139" s="7">
        <v>0.66</v>
      </c>
      <c r="D4139" s="7" t="s">
        <v>10808</v>
      </c>
      <c r="E4139" s="7" t="s">
        <v>5292</v>
      </c>
    </row>
    <row r="4140" spans="1:5" x14ac:dyDescent="0.25">
      <c r="A4140" s="4" t="s">
        <v>4852</v>
      </c>
      <c r="B4140" s="7">
        <v>159</v>
      </c>
      <c r="C4140" s="7">
        <v>0.68</v>
      </c>
      <c r="D4140" s="7" t="s">
        <v>10809</v>
      </c>
      <c r="E4140" s="7" t="s">
        <v>6976</v>
      </c>
    </row>
    <row r="4141" spans="1:5" x14ac:dyDescent="0.25">
      <c r="A4141" s="4" t="s">
        <v>4853</v>
      </c>
      <c r="B4141" s="7">
        <v>145</v>
      </c>
      <c r="C4141" s="7">
        <v>0.72</v>
      </c>
      <c r="D4141" s="7" t="s">
        <v>10810</v>
      </c>
      <c r="E4141" s="7" t="s">
        <v>6976</v>
      </c>
    </row>
    <row r="4142" spans="1:5" x14ac:dyDescent="0.25">
      <c r="A4142" s="4" t="s">
        <v>4854</v>
      </c>
      <c r="B4142" s="7">
        <v>188</v>
      </c>
      <c r="C4142" s="7">
        <v>0.7</v>
      </c>
      <c r="D4142" s="7" t="s">
        <v>10811</v>
      </c>
      <c r="E4142" s="7" t="s">
        <v>5219</v>
      </c>
    </row>
    <row r="4143" spans="1:5" x14ac:dyDescent="0.25">
      <c r="A4143" s="4" t="s">
        <v>4855</v>
      </c>
      <c r="B4143" s="7">
        <v>176</v>
      </c>
      <c r="C4143" s="7">
        <v>0.52</v>
      </c>
      <c r="D4143" s="7" t="s">
        <v>10812</v>
      </c>
    </row>
    <row r="4144" spans="1:5" x14ac:dyDescent="0.25">
      <c r="A4144" s="4" t="s">
        <v>4856</v>
      </c>
      <c r="B4144" s="7">
        <v>188</v>
      </c>
      <c r="C4144" s="7">
        <v>0.73</v>
      </c>
      <c r="D4144" s="7" t="s">
        <v>10813</v>
      </c>
      <c r="E4144" s="7" t="s">
        <v>10814</v>
      </c>
    </row>
    <row r="4145" spans="1:5" x14ac:dyDescent="0.25">
      <c r="A4145" s="4" t="s">
        <v>4857</v>
      </c>
      <c r="B4145" s="7">
        <v>182</v>
      </c>
      <c r="C4145" s="7">
        <v>0.89</v>
      </c>
      <c r="D4145" s="7" t="s">
        <v>10815</v>
      </c>
      <c r="E4145" s="7" t="s">
        <v>10816</v>
      </c>
    </row>
    <row r="4146" spans="1:5" x14ac:dyDescent="0.25">
      <c r="A4146" s="4" t="s">
        <v>4858</v>
      </c>
      <c r="B4146" s="7">
        <v>184</v>
      </c>
      <c r="C4146" s="7">
        <v>0.56999999999999995</v>
      </c>
      <c r="D4146" s="7" t="s">
        <v>10817</v>
      </c>
      <c r="E4146" s="7" t="s">
        <v>10816</v>
      </c>
    </row>
    <row r="4147" spans="1:5" x14ac:dyDescent="0.25">
      <c r="A4147" s="4" t="s">
        <v>4859</v>
      </c>
      <c r="B4147" s="7">
        <v>156</v>
      </c>
      <c r="C4147" s="7">
        <v>0.75</v>
      </c>
      <c r="D4147" s="7" t="s">
        <v>10818</v>
      </c>
    </row>
    <row r="4148" spans="1:5" x14ac:dyDescent="0.25">
      <c r="A4148" s="4" t="s">
        <v>4860</v>
      </c>
      <c r="B4148" s="7">
        <v>158</v>
      </c>
      <c r="C4148" s="7">
        <v>1</v>
      </c>
      <c r="D4148" s="7" t="s">
        <v>10819</v>
      </c>
      <c r="E4148" s="7" t="s">
        <v>10820</v>
      </c>
    </row>
    <row r="4149" spans="1:5" x14ac:dyDescent="0.25">
      <c r="A4149" s="4" t="s">
        <v>4861</v>
      </c>
      <c r="B4149" s="7">
        <v>186</v>
      </c>
      <c r="C4149" s="7">
        <v>0.84</v>
      </c>
      <c r="D4149" s="7" t="s">
        <v>10821</v>
      </c>
    </row>
    <row r="4150" spans="1:5" x14ac:dyDescent="0.25">
      <c r="A4150" s="4" t="s">
        <v>4862</v>
      </c>
      <c r="B4150" s="7">
        <v>198</v>
      </c>
      <c r="C4150" s="7">
        <v>0.71</v>
      </c>
      <c r="D4150" s="7" t="s">
        <v>10822</v>
      </c>
      <c r="E4150" s="7" t="s">
        <v>7855</v>
      </c>
    </row>
    <row r="4151" spans="1:5" x14ac:dyDescent="0.25">
      <c r="A4151" s="4" t="s">
        <v>4863</v>
      </c>
      <c r="B4151" s="7">
        <v>182</v>
      </c>
      <c r="C4151" s="7">
        <v>0.53</v>
      </c>
      <c r="D4151" s="7" t="s">
        <v>10823</v>
      </c>
      <c r="E4151" s="7" t="s">
        <v>10824</v>
      </c>
    </row>
    <row r="4152" spans="1:5" x14ac:dyDescent="0.25">
      <c r="A4152" s="4" t="s">
        <v>4864</v>
      </c>
      <c r="B4152" s="7">
        <v>145</v>
      </c>
      <c r="C4152" s="7">
        <v>1</v>
      </c>
      <c r="D4152" s="7" t="s">
        <v>10825</v>
      </c>
      <c r="E4152" s="7" t="s">
        <v>10826</v>
      </c>
    </row>
    <row r="4153" spans="1:5" x14ac:dyDescent="0.25">
      <c r="A4153" s="4" t="s">
        <v>4865</v>
      </c>
      <c r="B4153" s="7">
        <v>198</v>
      </c>
      <c r="C4153" s="7">
        <v>0.89</v>
      </c>
      <c r="D4153" s="7" t="s">
        <v>10827</v>
      </c>
      <c r="E4153" s="7" t="s">
        <v>10828</v>
      </c>
    </row>
    <row r="4154" spans="1:5" x14ac:dyDescent="0.25">
      <c r="A4154" s="4" t="s">
        <v>4866</v>
      </c>
      <c r="B4154" s="7">
        <v>145</v>
      </c>
      <c r="C4154" s="7">
        <v>0.76</v>
      </c>
      <c r="D4154" s="7" t="s">
        <v>10829</v>
      </c>
      <c r="E4154" s="7" t="s">
        <v>10830</v>
      </c>
    </row>
    <row r="4155" spans="1:5" x14ac:dyDescent="0.25">
      <c r="A4155" s="4" t="s">
        <v>4867</v>
      </c>
      <c r="B4155" s="7">
        <v>165</v>
      </c>
      <c r="C4155" s="7">
        <v>1</v>
      </c>
      <c r="D4155" s="7" t="s">
        <v>10831</v>
      </c>
      <c r="E4155" s="7" t="s">
        <v>10832</v>
      </c>
    </row>
    <row r="4156" spans="1:5" x14ac:dyDescent="0.25">
      <c r="A4156" s="4" t="s">
        <v>4868</v>
      </c>
      <c r="B4156" s="7">
        <v>182</v>
      </c>
      <c r="C4156" s="7">
        <v>0.76</v>
      </c>
      <c r="D4156" s="7" t="s">
        <v>10833</v>
      </c>
      <c r="E4156" s="7" t="s">
        <v>9624</v>
      </c>
    </row>
    <row r="4157" spans="1:5" x14ac:dyDescent="0.25">
      <c r="A4157" s="4" t="s">
        <v>4869</v>
      </c>
      <c r="B4157" s="7">
        <v>188</v>
      </c>
      <c r="C4157" s="7">
        <v>0.72</v>
      </c>
      <c r="D4157" s="7" t="s">
        <v>10834</v>
      </c>
      <c r="E4157" s="7" t="s">
        <v>9624</v>
      </c>
    </row>
    <row r="4158" spans="1:5" x14ac:dyDescent="0.25">
      <c r="A4158" s="4" t="s">
        <v>4870</v>
      </c>
      <c r="B4158" s="7">
        <v>187</v>
      </c>
      <c r="C4158" s="7">
        <v>0.5</v>
      </c>
      <c r="D4158" s="7" t="s">
        <v>10835</v>
      </c>
    </row>
    <row r="4159" spans="1:5" x14ac:dyDescent="0.25">
      <c r="A4159" s="4" t="s">
        <v>4871</v>
      </c>
      <c r="B4159" s="7">
        <v>196</v>
      </c>
      <c r="C4159" s="7">
        <v>0.76</v>
      </c>
      <c r="D4159" s="7" t="s">
        <v>10836</v>
      </c>
      <c r="E4159" s="7" t="s">
        <v>10837</v>
      </c>
    </row>
    <row r="4160" spans="1:5" x14ac:dyDescent="0.25">
      <c r="A4160" s="4" t="s">
        <v>4872</v>
      </c>
      <c r="B4160" s="7">
        <v>172</v>
      </c>
      <c r="C4160" s="7">
        <v>0.65</v>
      </c>
      <c r="D4160" s="7" t="s">
        <v>10838</v>
      </c>
      <c r="E4160" s="7" t="s">
        <v>10839</v>
      </c>
    </row>
    <row r="4161" spans="1:5" x14ac:dyDescent="0.25">
      <c r="A4161" s="4" t="s">
        <v>4873</v>
      </c>
      <c r="B4161" s="7">
        <v>196</v>
      </c>
      <c r="C4161" s="7">
        <v>0.59</v>
      </c>
      <c r="D4161" s="7" t="s">
        <v>10840</v>
      </c>
      <c r="E4161" s="7" t="s">
        <v>6554</v>
      </c>
    </row>
    <row r="4162" spans="1:5" x14ac:dyDescent="0.25">
      <c r="A4162" s="4" t="s">
        <v>4874</v>
      </c>
      <c r="B4162" s="7">
        <v>172</v>
      </c>
      <c r="C4162" s="7">
        <v>0.96</v>
      </c>
      <c r="D4162" s="7" t="s">
        <v>10841</v>
      </c>
      <c r="E4162" s="7" t="s">
        <v>10842</v>
      </c>
    </row>
    <row r="4163" spans="1:5" x14ac:dyDescent="0.25">
      <c r="A4163" s="4" t="s">
        <v>4875</v>
      </c>
      <c r="B4163" s="7" t="s">
        <v>118</v>
      </c>
      <c r="C4163" s="7">
        <v>0.6</v>
      </c>
      <c r="D4163" s="7" t="s">
        <v>10843</v>
      </c>
    </row>
    <row r="4164" spans="1:5" x14ac:dyDescent="0.25">
      <c r="A4164" s="4" t="s">
        <v>4876</v>
      </c>
      <c r="B4164" s="7">
        <v>197</v>
      </c>
      <c r="C4164" s="7">
        <v>0.61</v>
      </c>
      <c r="D4164" s="7" t="s">
        <v>10844</v>
      </c>
      <c r="E4164" s="7" t="s">
        <v>10845</v>
      </c>
    </row>
    <row r="4165" spans="1:5" x14ac:dyDescent="0.25">
      <c r="A4165" s="4" t="s">
        <v>4877</v>
      </c>
      <c r="B4165" s="7">
        <v>190</v>
      </c>
      <c r="C4165" s="7">
        <v>0.91</v>
      </c>
      <c r="D4165" s="7" t="s">
        <v>10846</v>
      </c>
    </row>
    <row r="4166" spans="1:5" x14ac:dyDescent="0.25">
      <c r="A4166" s="4" t="s">
        <v>4878</v>
      </c>
      <c r="B4166" s="7">
        <v>198</v>
      </c>
      <c r="C4166" s="7">
        <v>0.53</v>
      </c>
      <c r="D4166" s="7" t="s">
        <v>10847</v>
      </c>
      <c r="E4166" s="7" t="s">
        <v>5001</v>
      </c>
    </row>
    <row r="4167" spans="1:5" x14ac:dyDescent="0.25">
      <c r="A4167" s="4" t="s">
        <v>4879</v>
      </c>
      <c r="B4167" s="7">
        <v>196</v>
      </c>
      <c r="C4167" s="7">
        <v>0.52</v>
      </c>
      <c r="D4167" s="7" t="s">
        <v>10848</v>
      </c>
      <c r="E4167" s="7" t="s">
        <v>5061</v>
      </c>
    </row>
    <row r="4168" spans="1:5" x14ac:dyDescent="0.25">
      <c r="A4168" s="4" t="s">
        <v>4880</v>
      </c>
      <c r="B4168" s="7">
        <v>191</v>
      </c>
      <c r="C4168" s="7">
        <v>0.52</v>
      </c>
      <c r="D4168" s="7" t="s">
        <v>10849</v>
      </c>
    </row>
    <row r="4169" spans="1:5" x14ac:dyDescent="0.25">
      <c r="A4169" s="4" t="s">
        <v>4881</v>
      </c>
      <c r="B4169" s="7">
        <v>185</v>
      </c>
      <c r="C4169" s="7">
        <v>0.69</v>
      </c>
      <c r="D4169" s="7" t="s">
        <v>10850</v>
      </c>
      <c r="E4169" s="7" t="s">
        <v>5246</v>
      </c>
    </row>
    <row r="4170" spans="1:5" x14ac:dyDescent="0.25">
      <c r="A4170" s="4" t="s">
        <v>4882</v>
      </c>
      <c r="B4170" s="7">
        <v>145</v>
      </c>
      <c r="C4170" s="7">
        <v>1</v>
      </c>
      <c r="D4170" s="7" t="s">
        <v>10851</v>
      </c>
      <c r="E4170" s="7" t="s">
        <v>5247</v>
      </c>
    </row>
    <row r="4171" spans="1:5" x14ac:dyDescent="0.25">
      <c r="A4171" s="4" t="s">
        <v>4883</v>
      </c>
      <c r="B4171" s="7">
        <v>172</v>
      </c>
      <c r="C4171" s="7">
        <v>0.97</v>
      </c>
      <c r="D4171" s="7" t="s">
        <v>10852</v>
      </c>
      <c r="E4171" s="7" t="s">
        <v>5247</v>
      </c>
    </row>
    <row r="4172" spans="1:5" x14ac:dyDescent="0.25">
      <c r="A4172" s="4" t="s">
        <v>4884</v>
      </c>
      <c r="B4172" s="7">
        <v>187</v>
      </c>
      <c r="C4172" s="7">
        <v>0.71</v>
      </c>
      <c r="D4172" s="7" t="s">
        <v>10853</v>
      </c>
      <c r="E4172" s="7" t="s">
        <v>10854</v>
      </c>
    </row>
    <row r="4173" spans="1:5" x14ac:dyDescent="0.25">
      <c r="A4173" s="4" t="s">
        <v>4885</v>
      </c>
      <c r="B4173" s="7">
        <v>159</v>
      </c>
      <c r="C4173" s="7">
        <v>0.85</v>
      </c>
      <c r="D4173" s="7" t="s">
        <v>10855</v>
      </c>
      <c r="E4173" s="7" t="s">
        <v>10856</v>
      </c>
    </row>
    <row r="4174" spans="1:5" x14ac:dyDescent="0.25">
      <c r="A4174" s="4" t="s">
        <v>4886</v>
      </c>
      <c r="B4174" s="7">
        <v>185</v>
      </c>
      <c r="C4174" s="7">
        <v>0.5</v>
      </c>
      <c r="D4174" s="7" t="s">
        <v>10857</v>
      </c>
    </row>
    <row r="4175" spans="1:5" x14ac:dyDescent="0.25">
      <c r="A4175" s="4" t="s">
        <v>4887</v>
      </c>
      <c r="B4175" s="7">
        <v>184</v>
      </c>
      <c r="C4175" s="7">
        <v>0.91</v>
      </c>
      <c r="D4175" s="7" t="s">
        <v>10858</v>
      </c>
    </row>
    <row r="4176" spans="1:5" x14ac:dyDescent="0.25">
      <c r="A4176" s="4" t="s">
        <v>4888</v>
      </c>
      <c r="B4176" s="7">
        <v>196</v>
      </c>
      <c r="C4176" s="7">
        <v>0.56000000000000005</v>
      </c>
      <c r="D4176" s="7" t="s">
        <v>10859</v>
      </c>
      <c r="E4176" s="7" t="s">
        <v>4980</v>
      </c>
    </row>
    <row r="4177" spans="1:5" x14ac:dyDescent="0.25">
      <c r="A4177" s="4" t="s">
        <v>4889</v>
      </c>
      <c r="B4177" s="7">
        <v>182</v>
      </c>
      <c r="C4177" s="7">
        <v>0.68</v>
      </c>
      <c r="D4177" s="7" t="s">
        <v>10860</v>
      </c>
      <c r="E4177" s="7" t="s">
        <v>10861</v>
      </c>
    </row>
    <row r="4178" spans="1:5" x14ac:dyDescent="0.25">
      <c r="A4178" s="4" t="s">
        <v>4890</v>
      </c>
      <c r="B4178" s="7">
        <v>185</v>
      </c>
      <c r="C4178" s="7">
        <v>0.92</v>
      </c>
      <c r="D4178" s="7" t="s">
        <v>10862</v>
      </c>
      <c r="E4178" s="7" t="s">
        <v>10863</v>
      </c>
    </row>
    <row r="4179" spans="1:5" x14ac:dyDescent="0.25">
      <c r="A4179" s="4" t="s">
        <v>4891</v>
      </c>
      <c r="B4179" s="7">
        <v>145</v>
      </c>
      <c r="C4179" s="7">
        <v>1</v>
      </c>
      <c r="D4179" s="7" t="s">
        <v>10864</v>
      </c>
      <c r="E4179" s="7" t="s">
        <v>10865</v>
      </c>
    </row>
    <row r="4180" spans="1:5" x14ac:dyDescent="0.25">
      <c r="A4180" s="4" t="s">
        <v>4892</v>
      </c>
      <c r="B4180" s="7">
        <v>172</v>
      </c>
      <c r="C4180" s="7">
        <v>0.94</v>
      </c>
      <c r="D4180" s="7" t="s">
        <v>10866</v>
      </c>
      <c r="E4180" s="7" t="s">
        <v>10867</v>
      </c>
    </row>
    <row r="4181" spans="1:5" x14ac:dyDescent="0.25">
      <c r="A4181" s="4" t="s">
        <v>4893</v>
      </c>
      <c r="B4181" s="7">
        <v>198</v>
      </c>
      <c r="C4181" s="7">
        <v>0.63</v>
      </c>
      <c r="D4181" s="7" t="s">
        <v>10868</v>
      </c>
      <c r="E4181" s="7" t="s">
        <v>6801</v>
      </c>
    </row>
    <row r="4182" spans="1:5" x14ac:dyDescent="0.25">
      <c r="A4182" s="4" t="s">
        <v>4894</v>
      </c>
      <c r="B4182" s="7">
        <v>146</v>
      </c>
      <c r="C4182" s="7">
        <v>0.79</v>
      </c>
      <c r="D4182" s="7" t="s">
        <v>10869</v>
      </c>
    </row>
    <row r="4183" spans="1:5" x14ac:dyDescent="0.25">
      <c r="A4183" s="4" t="s">
        <v>4895</v>
      </c>
      <c r="B4183" s="7">
        <v>163</v>
      </c>
      <c r="C4183" s="7">
        <v>0.78</v>
      </c>
      <c r="D4183" s="7" t="s">
        <v>10870</v>
      </c>
      <c r="E4183" s="7" t="s">
        <v>10871</v>
      </c>
    </row>
    <row r="4184" spans="1:5" x14ac:dyDescent="0.25">
      <c r="A4184" s="4" t="s">
        <v>4896</v>
      </c>
      <c r="B4184" s="7">
        <v>198</v>
      </c>
      <c r="C4184" s="7">
        <v>0.86</v>
      </c>
      <c r="D4184" s="7" t="s">
        <v>10872</v>
      </c>
      <c r="E4184" s="7" t="s">
        <v>10873</v>
      </c>
    </row>
    <row r="4185" spans="1:5" x14ac:dyDescent="0.25">
      <c r="A4185" s="4" t="s">
        <v>4897</v>
      </c>
      <c r="B4185" s="7">
        <v>189</v>
      </c>
      <c r="C4185" s="7">
        <v>0.97</v>
      </c>
      <c r="D4185" s="7" t="s">
        <v>10874</v>
      </c>
      <c r="E4185" s="7" t="s">
        <v>10875</v>
      </c>
    </row>
    <row r="4186" spans="1:5" x14ac:dyDescent="0.25">
      <c r="A4186" s="4" t="s">
        <v>4898</v>
      </c>
      <c r="B4186" s="7">
        <v>198</v>
      </c>
      <c r="C4186" s="7">
        <v>0.7</v>
      </c>
      <c r="D4186" s="7" t="s">
        <v>10876</v>
      </c>
      <c r="E4186" s="7" t="s">
        <v>10877</v>
      </c>
    </row>
    <row r="4187" spans="1:5" x14ac:dyDescent="0.25">
      <c r="A4187" s="4" t="s">
        <v>4899</v>
      </c>
      <c r="B4187" s="7">
        <v>198</v>
      </c>
      <c r="C4187" s="7">
        <v>0.93</v>
      </c>
      <c r="D4187" s="7" t="s">
        <v>10878</v>
      </c>
      <c r="E4187" s="7" t="s">
        <v>5150</v>
      </c>
    </row>
    <row r="4188" spans="1:5" x14ac:dyDescent="0.25">
      <c r="A4188" s="4" t="s">
        <v>4900</v>
      </c>
      <c r="B4188" s="7">
        <v>190</v>
      </c>
      <c r="C4188" s="7">
        <v>0.92</v>
      </c>
      <c r="D4188" s="7" t="s">
        <v>10879</v>
      </c>
      <c r="E4188" s="7" t="s">
        <v>5089</v>
      </c>
    </row>
    <row r="4189" spans="1:5" x14ac:dyDescent="0.25">
      <c r="A4189" s="4" t="s">
        <v>4901</v>
      </c>
      <c r="B4189" s="7">
        <v>192</v>
      </c>
      <c r="C4189" s="7">
        <v>0.56000000000000005</v>
      </c>
      <c r="D4189" s="7" t="s">
        <v>10880</v>
      </c>
      <c r="E4189" s="7" t="s">
        <v>10881</v>
      </c>
    </row>
    <row r="4190" spans="1:5" x14ac:dyDescent="0.25">
      <c r="A4190" s="4" t="s">
        <v>4902</v>
      </c>
      <c r="B4190" s="7">
        <v>194</v>
      </c>
      <c r="C4190" s="7">
        <v>0.59</v>
      </c>
      <c r="D4190" s="7" t="s">
        <v>10882</v>
      </c>
      <c r="E4190" s="7" t="s">
        <v>7013</v>
      </c>
    </row>
    <row r="4191" spans="1:5" x14ac:dyDescent="0.25">
      <c r="A4191" s="4" t="s">
        <v>4903</v>
      </c>
      <c r="B4191" s="7">
        <v>197</v>
      </c>
      <c r="C4191" s="7">
        <v>0.61</v>
      </c>
      <c r="D4191" s="7" t="s">
        <v>10883</v>
      </c>
      <c r="E4191" s="7" t="s">
        <v>10884</v>
      </c>
    </row>
    <row r="4192" spans="1:5" x14ac:dyDescent="0.25">
      <c r="A4192" s="4" t="s">
        <v>4904</v>
      </c>
      <c r="B4192" s="7">
        <v>172</v>
      </c>
      <c r="C4192" s="7">
        <v>0.96</v>
      </c>
      <c r="D4192" s="7" t="s">
        <v>10885</v>
      </c>
      <c r="E4192" s="7" t="s">
        <v>9437</v>
      </c>
    </row>
    <row r="4193" spans="1:5" x14ac:dyDescent="0.25">
      <c r="A4193" s="4" t="s">
        <v>4905</v>
      </c>
      <c r="B4193" s="7">
        <v>194</v>
      </c>
      <c r="C4193" s="7">
        <v>0.74</v>
      </c>
      <c r="D4193" s="7" t="s">
        <v>10886</v>
      </c>
    </row>
    <row r="4194" spans="1:5" x14ac:dyDescent="0.25">
      <c r="A4194" s="4" t="s">
        <v>4906</v>
      </c>
      <c r="B4194" s="7">
        <v>180</v>
      </c>
      <c r="C4194" s="7">
        <v>0.53</v>
      </c>
      <c r="D4194" s="7" t="s">
        <v>10887</v>
      </c>
      <c r="E4194" s="7" t="s">
        <v>6786</v>
      </c>
    </row>
    <row r="4195" spans="1:5" x14ac:dyDescent="0.25">
      <c r="A4195" s="4" t="s">
        <v>4907</v>
      </c>
      <c r="B4195" s="7">
        <v>145</v>
      </c>
      <c r="C4195" s="7">
        <v>0.7</v>
      </c>
      <c r="D4195" s="7" t="s">
        <v>10888</v>
      </c>
      <c r="E4195" s="7" t="s">
        <v>10889</v>
      </c>
    </row>
    <row r="4196" spans="1:5" x14ac:dyDescent="0.25">
      <c r="A4196" s="4" t="s">
        <v>4908</v>
      </c>
      <c r="B4196" s="7">
        <v>180</v>
      </c>
      <c r="C4196" s="7">
        <v>0.71</v>
      </c>
      <c r="D4196" s="7" t="s">
        <v>10890</v>
      </c>
      <c r="E4196" s="7" t="s">
        <v>5023</v>
      </c>
    </row>
    <row r="4197" spans="1:5" x14ac:dyDescent="0.25">
      <c r="A4197" s="4" t="s">
        <v>4909</v>
      </c>
      <c r="B4197" s="7">
        <v>174</v>
      </c>
      <c r="C4197" s="7">
        <v>0.79</v>
      </c>
      <c r="D4197" s="7" t="s">
        <v>10891</v>
      </c>
      <c r="E4197" s="7" t="s">
        <v>10892</v>
      </c>
    </row>
    <row r="4198" spans="1:5" x14ac:dyDescent="0.25">
      <c r="A4198" s="4" t="s">
        <v>4910</v>
      </c>
      <c r="B4198" s="7">
        <v>180</v>
      </c>
      <c r="C4198" s="7">
        <v>0.87</v>
      </c>
      <c r="D4198" s="7" t="s">
        <v>10893</v>
      </c>
      <c r="E4198" s="7" t="s">
        <v>5137</v>
      </c>
    </row>
    <row r="4199" spans="1:5" x14ac:dyDescent="0.25">
      <c r="A4199" s="4" t="s">
        <v>4911</v>
      </c>
      <c r="B4199" s="7">
        <v>182</v>
      </c>
      <c r="C4199" s="7">
        <v>0.7</v>
      </c>
      <c r="D4199" s="7" t="s">
        <v>10894</v>
      </c>
    </row>
    <row r="4200" spans="1:5" x14ac:dyDescent="0.25">
      <c r="A4200" s="4" t="s">
        <v>4912</v>
      </c>
      <c r="B4200" s="7">
        <v>198</v>
      </c>
      <c r="C4200" s="7">
        <v>0.97</v>
      </c>
      <c r="D4200" s="7" t="s">
        <v>10895</v>
      </c>
      <c r="E4200" s="7" t="s">
        <v>10896</v>
      </c>
    </row>
    <row r="4201" spans="1:5" x14ac:dyDescent="0.25">
      <c r="A4201" s="4" t="s">
        <v>4913</v>
      </c>
      <c r="B4201" s="7">
        <v>193</v>
      </c>
      <c r="C4201" s="7">
        <v>0.6</v>
      </c>
      <c r="D4201" s="7" t="s">
        <v>10897</v>
      </c>
      <c r="E4201" s="7" t="s">
        <v>5153</v>
      </c>
    </row>
    <row r="4202" spans="1:5" x14ac:dyDescent="0.25">
      <c r="A4202" s="4" t="s">
        <v>4914</v>
      </c>
      <c r="B4202" s="7">
        <v>162</v>
      </c>
      <c r="C4202" s="7">
        <v>0.52</v>
      </c>
      <c r="D4202" s="7" t="s">
        <v>10898</v>
      </c>
      <c r="E4202" s="7" t="s">
        <v>10899</v>
      </c>
    </row>
    <row r="4203" spans="1:5" x14ac:dyDescent="0.25">
      <c r="A4203" s="4" t="s">
        <v>4915</v>
      </c>
      <c r="B4203" s="7">
        <v>181</v>
      </c>
      <c r="C4203" s="7">
        <v>0.98</v>
      </c>
      <c r="D4203" s="7" t="s">
        <v>10900</v>
      </c>
      <c r="E4203" s="7" t="s">
        <v>8223</v>
      </c>
    </row>
    <row r="4204" spans="1:5" x14ac:dyDescent="0.25">
      <c r="A4204" s="4" t="s">
        <v>4916</v>
      </c>
      <c r="B4204" s="7">
        <v>198</v>
      </c>
      <c r="C4204" s="7">
        <v>0.93</v>
      </c>
      <c r="D4204" s="7" t="s">
        <v>10901</v>
      </c>
      <c r="E4204" s="7" t="s">
        <v>10902</v>
      </c>
    </row>
    <row r="4205" spans="1:5" x14ac:dyDescent="0.25">
      <c r="A4205" s="4" t="s">
        <v>4917</v>
      </c>
      <c r="B4205" s="7">
        <v>182</v>
      </c>
      <c r="C4205" s="7">
        <v>0.85</v>
      </c>
      <c r="D4205" s="7" t="s">
        <v>10903</v>
      </c>
      <c r="E4205" s="7" t="s">
        <v>7712</v>
      </c>
    </row>
    <row r="4206" spans="1:5" x14ac:dyDescent="0.25">
      <c r="A4206" s="4" t="s">
        <v>4918</v>
      </c>
      <c r="B4206" s="7">
        <v>198</v>
      </c>
      <c r="C4206" s="7">
        <v>0.62</v>
      </c>
      <c r="D4206" s="7" t="s">
        <v>10904</v>
      </c>
    </row>
    <row r="4207" spans="1:5" x14ac:dyDescent="0.25">
      <c r="A4207" s="4" t="s">
        <v>4919</v>
      </c>
      <c r="B4207" s="7">
        <v>187</v>
      </c>
      <c r="C4207" s="7">
        <v>0.55000000000000004</v>
      </c>
      <c r="D4207" s="7" t="s">
        <v>10905</v>
      </c>
      <c r="E4207" s="7" t="s">
        <v>5133</v>
      </c>
    </row>
    <row r="4208" spans="1:5" x14ac:dyDescent="0.25">
      <c r="A4208" s="4" t="s">
        <v>4920</v>
      </c>
      <c r="B4208" s="7">
        <v>198</v>
      </c>
      <c r="C4208" s="7">
        <v>0.72</v>
      </c>
      <c r="D4208" s="7" t="s">
        <v>10906</v>
      </c>
      <c r="E4208" s="7" t="s">
        <v>7962</v>
      </c>
    </row>
    <row r="4209" spans="1:5" x14ac:dyDescent="0.25">
      <c r="A4209" s="4" t="s">
        <v>4921</v>
      </c>
      <c r="B4209" s="7">
        <v>189</v>
      </c>
      <c r="C4209" s="7">
        <v>0.55000000000000004</v>
      </c>
      <c r="D4209" s="7" t="s">
        <v>10907</v>
      </c>
      <c r="E4209" s="7" t="s">
        <v>5131</v>
      </c>
    </row>
    <row r="4210" spans="1:5" x14ac:dyDescent="0.25">
      <c r="A4210" s="4" t="s">
        <v>4922</v>
      </c>
      <c r="B4210" s="7">
        <v>145</v>
      </c>
      <c r="C4210" s="7">
        <v>0.67</v>
      </c>
      <c r="D4210" s="7" t="s">
        <v>10908</v>
      </c>
      <c r="E4210" s="7" t="s">
        <v>5157</v>
      </c>
    </row>
    <row r="4211" spans="1:5" x14ac:dyDescent="0.25">
      <c r="A4211" s="4" t="s">
        <v>4923</v>
      </c>
      <c r="B4211" s="7">
        <v>162</v>
      </c>
      <c r="C4211" s="7">
        <v>0.63</v>
      </c>
      <c r="D4211" s="7" t="s">
        <v>10909</v>
      </c>
      <c r="E4211" s="7" t="s">
        <v>5167</v>
      </c>
    </row>
    <row r="4212" spans="1:5" x14ac:dyDescent="0.25">
      <c r="A4212" s="4" t="s">
        <v>4924</v>
      </c>
      <c r="B4212" s="7">
        <v>176</v>
      </c>
      <c r="C4212" s="7">
        <v>0.71</v>
      </c>
      <c r="D4212" s="7" t="s">
        <v>10910</v>
      </c>
      <c r="E4212" s="7" t="s">
        <v>10911</v>
      </c>
    </row>
    <row r="4213" spans="1:5" x14ac:dyDescent="0.25">
      <c r="A4213" s="4" t="s">
        <v>4925</v>
      </c>
      <c r="B4213" s="7">
        <v>182</v>
      </c>
      <c r="C4213" s="7">
        <v>0.6</v>
      </c>
      <c r="D4213" s="7" t="s">
        <v>10912</v>
      </c>
    </row>
    <row r="4214" spans="1:5" x14ac:dyDescent="0.25">
      <c r="A4214" s="4" t="s">
        <v>4926</v>
      </c>
      <c r="B4214" s="7">
        <v>185</v>
      </c>
      <c r="C4214" s="7">
        <v>0.81</v>
      </c>
      <c r="D4214" s="7" t="s">
        <v>10913</v>
      </c>
      <c r="E4214" s="7" t="s">
        <v>5091</v>
      </c>
    </row>
    <row r="4215" spans="1:5" x14ac:dyDescent="0.25">
      <c r="A4215" s="4" t="s">
        <v>4927</v>
      </c>
      <c r="B4215" s="7">
        <v>145</v>
      </c>
      <c r="C4215" s="7">
        <v>0.81</v>
      </c>
      <c r="D4215" s="7" t="s">
        <v>10914</v>
      </c>
      <c r="E4215" s="7" t="s">
        <v>10915</v>
      </c>
    </row>
    <row r="4216" spans="1:5" x14ac:dyDescent="0.25">
      <c r="A4216" s="4" t="s">
        <v>4928</v>
      </c>
      <c r="B4216" s="7">
        <v>180</v>
      </c>
      <c r="C4216" s="7">
        <v>0.93</v>
      </c>
      <c r="D4216" s="7" t="s">
        <v>10916</v>
      </c>
    </row>
    <row r="4217" spans="1:5" x14ac:dyDescent="0.25">
      <c r="A4217" s="4" t="s">
        <v>4929</v>
      </c>
      <c r="B4217" s="7">
        <v>192</v>
      </c>
      <c r="C4217" s="7">
        <v>0.71</v>
      </c>
      <c r="D4217" s="7" t="s">
        <v>10917</v>
      </c>
    </row>
    <row r="4218" spans="1:5" x14ac:dyDescent="0.25">
      <c r="A4218" s="4" t="s">
        <v>4930</v>
      </c>
      <c r="B4218" s="7">
        <v>187</v>
      </c>
      <c r="C4218" s="7">
        <v>0.82</v>
      </c>
      <c r="D4218" s="7" t="s">
        <v>10918</v>
      </c>
      <c r="E4218" s="7" t="s">
        <v>10919</v>
      </c>
    </row>
    <row r="4219" spans="1:5" x14ac:dyDescent="0.25">
      <c r="A4219" s="4" t="s">
        <v>4931</v>
      </c>
      <c r="B4219" s="7">
        <v>185</v>
      </c>
      <c r="C4219" s="7">
        <v>0.97</v>
      </c>
      <c r="D4219" s="7" t="s">
        <v>10920</v>
      </c>
      <c r="E4219" s="7" t="s">
        <v>4993</v>
      </c>
    </row>
    <row r="4220" spans="1:5" x14ac:dyDescent="0.25">
      <c r="A4220" s="4" t="s">
        <v>4932</v>
      </c>
      <c r="B4220" s="7">
        <v>145</v>
      </c>
      <c r="C4220" s="7">
        <v>1</v>
      </c>
      <c r="D4220" s="7" t="s">
        <v>10921</v>
      </c>
    </row>
    <row r="4221" spans="1:5" x14ac:dyDescent="0.25">
      <c r="A4221" s="4" t="s">
        <v>4933</v>
      </c>
      <c r="B4221" s="7">
        <v>198</v>
      </c>
      <c r="C4221" s="7">
        <v>0.57999999999999996</v>
      </c>
      <c r="D4221" s="7" t="s">
        <v>10922</v>
      </c>
    </row>
    <row r="4222" spans="1:5" x14ac:dyDescent="0.25">
      <c r="A4222" s="4" t="s">
        <v>4934</v>
      </c>
      <c r="B4222" s="7">
        <v>180</v>
      </c>
      <c r="C4222" s="7">
        <v>0.62</v>
      </c>
      <c r="D4222" s="7" t="s">
        <v>10923</v>
      </c>
    </row>
    <row r="4223" spans="1:5" x14ac:dyDescent="0.25">
      <c r="A4223" s="4" t="s">
        <v>4935</v>
      </c>
      <c r="B4223" s="7">
        <v>174</v>
      </c>
      <c r="C4223" s="7">
        <v>0.5</v>
      </c>
      <c r="D4223" s="7" t="s">
        <v>10924</v>
      </c>
    </row>
    <row r="4224" spans="1:5" x14ac:dyDescent="0.25">
      <c r="A4224" s="4" t="s">
        <v>4936</v>
      </c>
      <c r="B4224" s="7">
        <v>174</v>
      </c>
      <c r="C4224" s="7">
        <v>0.65</v>
      </c>
      <c r="D4224" s="7" t="s">
        <v>10925</v>
      </c>
    </row>
    <row r="4225" spans="1:5" x14ac:dyDescent="0.25">
      <c r="A4225" s="4" t="s">
        <v>4937</v>
      </c>
      <c r="B4225" s="7">
        <v>185</v>
      </c>
      <c r="C4225" s="7">
        <v>0.64</v>
      </c>
      <c r="D4225" s="7" t="s">
        <v>10926</v>
      </c>
    </row>
    <row r="4226" spans="1:5" x14ac:dyDescent="0.25">
      <c r="A4226" s="4" t="s">
        <v>4938</v>
      </c>
      <c r="B4226" s="7">
        <v>146</v>
      </c>
      <c r="C4226" s="7">
        <v>0.66</v>
      </c>
      <c r="D4226" s="7" t="s">
        <v>10927</v>
      </c>
      <c r="E4226" s="7" t="s">
        <v>10928</v>
      </c>
    </row>
    <row r="4227" spans="1:5" x14ac:dyDescent="0.25">
      <c r="A4227" s="4" t="s">
        <v>4939</v>
      </c>
      <c r="B4227" s="7">
        <v>198</v>
      </c>
      <c r="C4227" s="7">
        <v>0.71</v>
      </c>
      <c r="D4227" s="7" t="s">
        <v>10929</v>
      </c>
      <c r="E4227" s="7" t="s">
        <v>5052</v>
      </c>
    </row>
    <row r="4228" spans="1:5" x14ac:dyDescent="0.25">
      <c r="A4228" s="4" t="s">
        <v>4940</v>
      </c>
      <c r="B4228" s="7">
        <v>185</v>
      </c>
      <c r="C4228" s="7">
        <v>0.56999999999999995</v>
      </c>
      <c r="D4228" s="7" t="s">
        <v>10930</v>
      </c>
    </row>
    <row r="4229" spans="1:5" x14ac:dyDescent="0.25">
      <c r="A4229" s="4" t="s">
        <v>4941</v>
      </c>
      <c r="B4229" s="7">
        <v>155</v>
      </c>
      <c r="C4229" s="7">
        <v>0.55000000000000004</v>
      </c>
      <c r="D4229" s="7" t="s">
        <v>10931</v>
      </c>
      <c r="E4229" s="7" t="s">
        <v>10932</v>
      </c>
    </row>
    <row r="4230" spans="1:5" x14ac:dyDescent="0.25">
      <c r="A4230" s="4" t="s">
        <v>4942</v>
      </c>
      <c r="B4230" s="7">
        <v>173</v>
      </c>
      <c r="C4230" s="7">
        <v>0.6</v>
      </c>
      <c r="D4230" s="7" t="s">
        <v>10933</v>
      </c>
      <c r="E4230" s="7" t="s">
        <v>10934</v>
      </c>
    </row>
    <row r="4231" spans="1:5" x14ac:dyDescent="0.25">
      <c r="A4231" s="4" t="s">
        <v>4943</v>
      </c>
      <c r="B4231" s="7">
        <v>145</v>
      </c>
      <c r="C4231" s="7">
        <v>0.71</v>
      </c>
      <c r="D4231" s="7" t="s">
        <v>10935</v>
      </c>
      <c r="E4231" s="7" t="s">
        <v>5300</v>
      </c>
    </row>
    <row r="4232" spans="1:5" x14ac:dyDescent="0.25">
      <c r="A4232" s="4" t="s">
        <v>4944</v>
      </c>
      <c r="B4232" s="7">
        <v>177</v>
      </c>
      <c r="C4232" s="7">
        <v>0.79</v>
      </c>
      <c r="D4232" s="7" t="s">
        <v>10936</v>
      </c>
      <c r="E4232" s="7" t="s">
        <v>5265</v>
      </c>
    </row>
    <row r="4233" spans="1:5" x14ac:dyDescent="0.25">
      <c r="A4233" s="4" t="s">
        <v>4945</v>
      </c>
      <c r="B4233" s="7">
        <v>180</v>
      </c>
      <c r="C4233" s="7">
        <v>0.52</v>
      </c>
      <c r="D4233" s="7" t="s">
        <v>10937</v>
      </c>
      <c r="E4233" s="7" t="s">
        <v>5267</v>
      </c>
    </row>
    <row r="4234" spans="1:5" x14ac:dyDescent="0.25">
      <c r="A4234" s="4" t="s">
        <v>4946</v>
      </c>
      <c r="B4234" s="7">
        <v>196</v>
      </c>
      <c r="C4234" s="7">
        <v>0.84</v>
      </c>
      <c r="D4234" s="7" t="s">
        <v>10938</v>
      </c>
      <c r="E4234" s="7" t="s">
        <v>5257</v>
      </c>
    </row>
    <row r="4235" spans="1:5" x14ac:dyDescent="0.25">
      <c r="A4235" s="4" t="s">
        <v>4947</v>
      </c>
      <c r="B4235" s="7">
        <v>190</v>
      </c>
      <c r="C4235" s="7">
        <v>0.61</v>
      </c>
      <c r="D4235" s="7" t="s">
        <v>10939</v>
      </c>
      <c r="E4235" s="7" t="s">
        <v>10940</v>
      </c>
    </row>
    <row r="4236" spans="1:5" x14ac:dyDescent="0.25">
      <c r="A4236" s="4" t="s">
        <v>4948</v>
      </c>
      <c r="B4236" s="7">
        <v>180</v>
      </c>
      <c r="C4236" s="7">
        <v>0.57999999999999996</v>
      </c>
      <c r="D4236" s="7" t="s">
        <v>10941</v>
      </c>
    </row>
    <row r="4237" spans="1:5" x14ac:dyDescent="0.25">
      <c r="A4237" s="4" t="s">
        <v>4949</v>
      </c>
      <c r="B4237" s="7">
        <v>145</v>
      </c>
      <c r="C4237" s="7">
        <v>0.92</v>
      </c>
      <c r="D4237" s="7" t="s">
        <v>10942</v>
      </c>
    </row>
    <row r="4238" spans="1:5" x14ac:dyDescent="0.25">
      <c r="A4238" s="4" t="s">
        <v>4950</v>
      </c>
      <c r="B4238" s="7">
        <v>176</v>
      </c>
      <c r="C4238" s="7">
        <v>0.73</v>
      </c>
      <c r="D4238" s="7" t="s">
        <v>10943</v>
      </c>
    </row>
    <row r="4239" spans="1:5" x14ac:dyDescent="0.25">
      <c r="A4239" s="4" t="s">
        <v>4951</v>
      </c>
      <c r="B4239" s="7">
        <v>186</v>
      </c>
      <c r="C4239" s="7">
        <v>0.65</v>
      </c>
      <c r="D4239" s="7" t="s">
        <v>10944</v>
      </c>
      <c r="E4239" s="7" t="s">
        <v>5275</v>
      </c>
    </row>
    <row r="4240" spans="1:5" x14ac:dyDescent="0.25">
      <c r="A4240" s="4" t="s">
        <v>4952</v>
      </c>
      <c r="B4240" s="7">
        <v>173</v>
      </c>
      <c r="C4240" s="7">
        <v>0.66</v>
      </c>
      <c r="D4240" s="7" t="s">
        <v>10945</v>
      </c>
    </row>
    <row r="4241" spans="1:5" x14ac:dyDescent="0.25">
      <c r="A4241" s="4" t="s">
        <v>4953</v>
      </c>
      <c r="B4241" s="7">
        <v>173</v>
      </c>
      <c r="C4241" s="7">
        <v>1</v>
      </c>
      <c r="D4241" s="7" t="s">
        <v>10946</v>
      </c>
    </row>
    <row r="4242" spans="1:5" x14ac:dyDescent="0.25">
      <c r="A4242" s="4" t="s">
        <v>4954</v>
      </c>
      <c r="B4242" s="7">
        <v>185</v>
      </c>
      <c r="C4242" s="7">
        <v>0.55000000000000004</v>
      </c>
      <c r="D4242" s="7" t="s">
        <v>10947</v>
      </c>
    </row>
    <row r="4243" spans="1:5" x14ac:dyDescent="0.25">
      <c r="A4243" s="4" t="s">
        <v>4955</v>
      </c>
      <c r="B4243" s="7">
        <v>186</v>
      </c>
      <c r="C4243" s="7">
        <v>0.79</v>
      </c>
      <c r="D4243" s="7" t="s">
        <v>10948</v>
      </c>
      <c r="E4243" s="7" t="s">
        <v>5332</v>
      </c>
    </row>
    <row r="4244" spans="1:5" x14ac:dyDescent="0.25">
      <c r="A4244" s="4" t="s">
        <v>4956</v>
      </c>
      <c r="B4244" s="7">
        <v>174</v>
      </c>
      <c r="C4244" s="7">
        <v>0.57999999999999996</v>
      </c>
      <c r="D4244" s="7" t="s">
        <v>10949</v>
      </c>
      <c r="E4244" s="7" t="s">
        <v>5332</v>
      </c>
    </row>
    <row r="4245" spans="1:5" x14ac:dyDescent="0.25">
      <c r="A4245" s="4" t="s">
        <v>4957</v>
      </c>
      <c r="B4245" s="7">
        <v>189</v>
      </c>
      <c r="C4245" s="7">
        <v>0.86</v>
      </c>
      <c r="D4245" s="7" t="s">
        <v>10950</v>
      </c>
      <c r="E4245" s="7" t="s">
        <v>10951</v>
      </c>
    </row>
    <row r="4246" spans="1:5" x14ac:dyDescent="0.25">
      <c r="A4246" s="4" t="s">
        <v>4958</v>
      </c>
      <c r="B4246" s="7">
        <v>195</v>
      </c>
      <c r="C4246" s="7">
        <v>0.7</v>
      </c>
      <c r="D4246" s="7" t="s">
        <v>10952</v>
      </c>
    </row>
    <row r="4247" spans="1:5" x14ac:dyDescent="0.25">
      <c r="A4247" s="4" t="s">
        <v>4959</v>
      </c>
      <c r="B4247" s="7">
        <v>184</v>
      </c>
      <c r="C4247" s="7">
        <v>0.77</v>
      </c>
      <c r="D4247" s="7" t="s">
        <v>10953</v>
      </c>
      <c r="E4247" s="7" t="s">
        <v>9373</v>
      </c>
    </row>
    <row r="4248" spans="1:5" x14ac:dyDescent="0.25">
      <c r="A4248" s="4" t="s">
        <v>4960</v>
      </c>
      <c r="B4248" s="7">
        <v>186</v>
      </c>
      <c r="C4248" s="7">
        <v>0.61</v>
      </c>
      <c r="D4248" s="7" t="s">
        <v>10954</v>
      </c>
    </row>
    <row r="4249" spans="1:5" x14ac:dyDescent="0.25">
      <c r="A4249" s="4" t="s">
        <v>4961</v>
      </c>
      <c r="B4249" s="7">
        <v>194</v>
      </c>
      <c r="C4249" s="7">
        <v>0.89</v>
      </c>
      <c r="D4249" s="7" t="s">
        <v>10955</v>
      </c>
    </row>
    <row r="4250" spans="1:5" x14ac:dyDescent="0.25">
      <c r="A4250" s="4" t="s">
        <v>4962</v>
      </c>
      <c r="B4250" s="7">
        <v>182</v>
      </c>
      <c r="C4250" s="7">
        <v>0.66</v>
      </c>
      <c r="D4250" s="7" t="s">
        <v>10956</v>
      </c>
    </row>
    <row r="4251" spans="1:5" x14ac:dyDescent="0.25">
      <c r="A4251" s="4" t="s">
        <v>4963</v>
      </c>
      <c r="B4251" s="7">
        <v>190</v>
      </c>
      <c r="C4251" s="7">
        <v>0.87</v>
      </c>
      <c r="D4251" s="7" t="s">
        <v>10957</v>
      </c>
      <c r="E4251" s="7" t="s">
        <v>5028</v>
      </c>
    </row>
    <row r="4252" spans="1:5" x14ac:dyDescent="0.25">
      <c r="A4252" s="4" t="s">
        <v>4964</v>
      </c>
      <c r="B4252" s="7">
        <v>156</v>
      </c>
      <c r="C4252" s="7">
        <v>0.85</v>
      </c>
      <c r="D4252" s="7" t="s">
        <v>10958</v>
      </c>
      <c r="E4252" s="7" t="s">
        <v>10959</v>
      </c>
    </row>
    <row r="4253" spans="1:5" x14ac:dyDescent="0.25">
      <c r="A4253" s="4" t="s">
        <v>4965</v>
      </c>
      <c r="B4253" s="7">
        <v>194</v>
      </c>
      <c r="C4253" s="7">
        <v>0.93</v>
      </c>
      <c r="D4253" s="7" t="s">
        <v>10960</v>
      </c>
    </row>
    <row r="4254" spans="1:5" x14ac:dyDescent="0.25">
      <c r="A4254" s="4" t="s">
        <v>4966</v>
      </c>
      <c r="B4254" s="7">
        <v>121</v>
      </c>
      <c r="C4254" s="7">
        <v>0.5</v>
      </c>
      <c r="D4254" s="7" t="s">
        <v>10961</v>
      </c>
    </row>
    <row r="4255" spans="1:5" x14ac:dyDescent="0.25">
      <c r="A4255" s="4" t="s">
        <v>4967</v>
      </c>
      <c r="B4255" s="7">
        <v>185</v>
      </c>
      <c r="C4255" s="7">
        <v>0.74</v>
      </c>
      <c r="D4255" s="7" t="s">
        <v>10962</v>
      </c>
      <c r="E4255" s="7" t="s">
        <v>8105</v>
      </c>
    </row>
    <row r="4256" spans="1:5" x14ac:dyDescent="0.25">
      <c r="A4256" s="4" t="s">
        <v>4968</v>
      </c>
      <c r="B4256" s="7">
        <v>145</v>
      </c>
      <c r="C4256" s="7">
        <v>0.54</v>
      </c>
      <c r="D4256" s="7" t="s">
        <v>10963</v>
      </c>
      <c r="E4256" s="7" t="s">
        <v>10964</v>
      </c>
    </row>
    <row r="4257" spans="1:5" x14ac:dyDescent="0.25">
      <c r="A4257" s="4" t="s">
        <v>4969</v>
      </c>
      <c r="B4257" s="7">
        <v>180</v>
      </c>
      <c r="C4257" s="7">
        <v>0.57999999999999996</v>
      </c>
      <c r="D4257" s="7" t="s">
        <v>10965</v>
      </c>
      <c r="E4257" s="7" t="s">
        <v>5008</v>
      </c>
    </row>
  </sheetData>
  <conditionalFormatting sqref="B1">
    <cfRule type="colorScale" priority="9">
      <colorScale>
        <cfvo type="min"/>
        <cfvo type="max"/>
        <color theme="7" tint="0.79998168889431442"/>
        <color theme="5"/>
      </colorScale>
    </cfRule>
    <cfRule type="colorScale" priority="9">
      <colorScale>
        <cfvo type="min"/>
        <cfvo type="max"/>
        <color rgb="FFFF7128"/>
        <color rgb="FFFFEF9C"/>
      </colorScale>
    </cfRule>
  </conditionalFormatting>
  <conditionalFormatting sqref="C1">
    <cfRule type="colorScale" priority="8">
      <colorScale>
        <cfvo type="min"/>
        <cfvo type="max"/>
        <color rgb="FFFCFCFF"/>
        <color rgb="FFF8696B"/>
      </colorScale>
    </cfRule>
  </conditionalFormatting>
  <conditionalFormatting sqref="D1">
    <cfRule type="colorScale" priority="7">
      <colorScale>
        <cfvo type="min"/>
        <cfvo type="max"/>
        <color rgb="FFFCFCFF"/>
        <color rgb="FFF8696B"/>
      </colorScale>
    </cfRule>
  </conditionalFormatting>
  <conditionalFormatting sqref="E1">
    <cfRule type="colorScale" priority="6">
      <colorScale>
        <cfvo type="min"/>
        <cfvo type="max"/>
        <color theme="9" tint="0.79998168889431442"/>
        <color rgb="FF00B050"/>
      </colorScale>
    </cfRule>
  </conditionalFormatting>
  <conditionalFormatting sqref="F1">
    <cfRule type="colorScale" priority="4">
      <colorScale>
        <cfvo type="min"/>
        <cfvo type="max"/>
        <color theme="4" tint="0.79998168889431442"/>
        <color theme="8" tint="-0.249977111117893"/>
      </colorScale>
    </cfRule>
    <cfRule type="colorScale" priority="4">
      <colorScale>
        <cfvo type="min"/>
        <cfvo type="max"/>
        <color theme="4" tint="0.79998168889431442"/>
        <color theme="8"/>
      </colorScale>
    </cfRule>
  </conditionalFormatting>
  <conditionalFormatting sqref="C1:D1">
    <cfRule type="colorScale" priority="3">
      <colorScale>
        <cfvo type="min"/>
        <cfvo type="max"/>
        <color theme="0"/>
        <color rgb="FFFF0000"/>
      </colorScale>
    </cfRule>
  </conditionalFormatting>
  <conditionalFormatting sqref="G1">
    <cfRule type="colorScale" priority="2">
      <colorScale>
        <cfvo type="min"/>
        <cfvo type="max"/>
        <color theme="0"/>
        <color theme="1" tint="0.499984740745262"/>
      </colorScale>
    </cfRule>
  </conditionalFormatting>
  <conditionalFormatting sqref="H1">
    <cfRule type="colorScale" priority="10">
      <colorScale>
        <cfvo type="min"/>
        <cfvo type="max"/>
        <color theme="0"/>
        <color theme="1" tint="0.499984740745262"/>
      </colorScale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780"/>
  <sheetViews>
    <sheetView topLeftCell="A740" workbookViewId="0">
      <selection sqref="A1:XFD1"/>
    </sheetView>
  </sheetViews>
  <sheetFormatPr defaultRowHeight="15.75" x14ac:dyDescent="0.25"/>
  <cols>
    <col min="1" max="1" width="7.85546875" style="7" bestFit="1" customWidth="1"/>
    <col min="2" max="2" width="12.140625" style="7" bestFit="1" customWidth="1"/>
    <col min="3" max="3" width="9" style="7" bestFit="1" customWidth="1"/>
    <col min="4" max="4" width="7.7109375" style="7" bestFit="1" customWidth="1"/>
    <col min="5" max="5" width="11.28515625" style="7" bestFit="1" customWidth="1"/>
    <col min="6" max="6" width="7" style="7" bestFit="1" customWidth="1"/>
    <col min="7" max="7" width="33.5703125" style="85" bestFit="1" customWidth="1"/>
    <col min="8" max="8" width="9.140625" style="7"/>
    <col min="9" max="10" width="36.140625" style="7" bestFit="1" customWidth="1"/>
    <col min="11" max="11" width="5.5703125" style="7" bestFit="1" customWidth="1"/>
  </cols>
  <sheetData>
    <row r="1" spans="1:11" s="275" customFormat="1" x14ac:dyDescent="0.25">
      <c r="A1" s="275" t="s">
        <v>13042</v>
      </c>
    </row>
    <row r="2" spans="1:11" x14ac:dyDescent="0.25">
      <c r="A2" s="300" t="s">
        <v>12901</v>
      </c>
      <c r="B2" s="300"/>
      <c r="C2" s="300"/>
      <c r="D2" s="300"/>
      <c r="E2" s="300"/>
      <c r="F2" s="300"/>
      <c r="I2" s="300" t="s">
        <v>12902</v>
      </c>
      <c r="J2" s="300"/>
      <c r="K2" s="300"/>
    </row>
    <row r="3" spans="1:11" x14ac:dyDescent="0.25">
      <c r="A3" s="47" t="s">
        <v>243</v>
      </c>
      <c r="B3" s="47" t="s">
        <v>12903</v>
      </c>
      <c r="C3" s="47" t="s">
        <v>12904</v>
      </c>
      <c r="D3" s="47" t="s">
        <v>245</v>
      </c>
      <c r="E3" s="47" t="s">
        <v>246</v>
      </c>
      <c r="F3" s="47" t="s">
        <v>12912</v>
      </c>
      <c r="G3" s="47" t="s">
        <v>12911</v>
      </c>
      <c r="H3" s="256"/>
      <c r="I3" s="47" t="s">
        <v>12906</v>
      </c>
      <c r="J3" s="47" t="s">
        <v>12907</v>
      </c>
      <c r="K3" s="46" t="s">
        <v>12908</v>
      </c>
    </row>
    <row r="4" spans="1:11" x14ac:dyDescent="0.25">
      <c r="A4" s="7">
        <v>100</v>
      </c>
      <c r="B4" s="220">
        <v>0</v>
      </c>
      <c r="C4" s="7">
        <v>0</v>
      </c>
      <c r="D4" s="7">
        <v>0</v>
      </c>
      <c r="E4" s="7">
        <v>0</v>
      </c>
      <c r="F4" s="7">
        <v>1</v>
      </c>
      <c r="I4" s="7">
        <v>107</v>
      </c>
      <c r="J4" s="7">
        <v>158</v>
      </c>
      <c r="K4" s="7">
        <v>0.45</v>
      </c>
    </row>
    <row r="5" spans="1:11" x14ac:dyDescent="0.25">
      <c r="A5" s="7">
        <v>101</v>
      </c>
      <c r="B5" s="220">
        <v>0</v>
      </c>
      <c r="C5" s="7">
        <v>0</v>
      </c>
      <c r="D5" s="7">
        <v>0</v>
      </c>
      <c r="E5" s="7">
        <v>0</v>
      </c>
      <c r="F5" s="7">
        <v>1</v>
      </c>
      <c r="I5" s="220">
        <v>186</v>
      </c>
      <c r="J5" s="220" t="s">
        <v>594</v>
      </c>
      <c r="K5" s="220">
        <v>0.31</v>
      </c>
    </row>
    <row r="6" spans="1:11" x14ac:dyDescent="0.25">
      <c r="A6" s="7">
        <v>102</v>
      </c>
      <c r="B6" s="220">
        <v>0</v>
      </c>
      <c r="C6" s="7">
        <v>0.01</v>
      </c>
      <c r="D6" s="7">
        <v>0</v>
      </c>
      <c r="E6" s="7">
        <v>0</v>
      </c>
      <c r="F6" s="7">
        <v>1.01</v>
      </c>
      <c r="I6" s="7">
        <v>185</v>
      </c>
      <c r="J6" s="7" t="s">
        <v>620</v>
      </c>
      <c r="K6" s="7">
        <v>0.28999999999999998</v>
      </c>
    </row>
    <row r="7" spans="1:11" x14ac:dyDescent="0.25">
      <c r="A7" s="7">
        <v>103</v>
      </c>
      <c r="B7" s="220">
        <v>0</v>
      </c>
      <c r="C7" s="7">
        <v>0</v>
      </c>
      <c r="D7" s="7">
        <v>0.01</v>
      </c>
      <c r="E7" s="7">
        <v>0</v>
      </c>
      <c r="F7" s="7">
        <v>1</v>
      </c>
      <c r="I7" s="220" t="s">
        <v>594</v>
      </c>
      <c r="J7" s="220">
        <v>131</v>
      </c>
      <c r="K7" s="220">
        <v>0.26</v>
      </c>
    </row>
    <row r="8" spans="1:11" x14ac:dyDescent="0.25">
      <c r="A8" s="7">
        <v>104</v>
      </c>
      <c r="B8" s="220">
        <v>0</v>
      </c>
      <c r="C8" s="7">
        <v>0</v>
      </c>
      <c r="D8" s="7">
        <v>0</v>
      </c>
      <c r="E8" s="7">
        <v>0</v>
      </c>
      <c r="F8" s="7">
        <v>1</v>
      </c>
      <c r="I8" s="7">
        <v>186</v>
      </c>
      <c r="J8" s="7">
        <v>131</v>
      </c>
      <c r="K8" s="7">
        <v>0.26</v>
      </c>
    </row>
    <row r="9" spans="1:11" x14ac:dyDescent="0.25">
      <c r="A9" s="7">
        <v>105</v>
      </c>
      <c r="B9" s="220">
        <v>0</v>
      </c>
      <c r="C9" s="7">
        <v>0.22</v>
      </c>
      <c r="D9" s="7">
        <v>0.26</v>
      </c>
      <c r="E9" s="7">
        <v>0</v>
      </c>
      <c r="F9" s="7">
        <v>1</v>
      </c>
      <c r="I9" s="7" t="s">
        <v>601</v>
      </c>
      <c r="J9" s="7" t="s">
        <v>620</v>
      </c>
      <c r="K9" s="7">
        <v>0.25</v>
      </c>
    </row>
    <row r="10" spans="1:11" x14ac:dyDescent="0.25">
      <c r="A10" s="7">
        <v>106</v>
      </c>
      <c r="B10" s="220">
        <v>0</v>
      </c>
      <c r="C10" s="7">
        <v>0.24</v>
      </c>
      <c r="D10" s="7">
        <v>0.02</v>
      </c>
      <c r="E10" s="7">
        <v>0</v>
      </c>
      <c r="F10" s="7">
        <v>1.02</v>
      </c>
      <c r="I10" s="7" t="s">
        <v>620</v>
      </c>
      <c r="J10" s="7" t="s">
        <v>601</v>
      </c>
      <c r="K10" s="7">
        <v>0.24</v>
      </c>
    </row>
    <row r="11" spans="1:11" x14ac:dyDescent="0.25">
      <c r="A11" s="7">
        <v>107</v>
      </c>
      <c r="B11" s="220">
        <v>0</v>
      </c>
      <c r="C11" s="7">
        <v>0.3</v>
      </c>
      <c r="D11" s="7">
        <v>1.04</v>
      </c>
      <c r="E11" s="7">
        <v>0</v>
      </c>
      <c r="F11" s="7">
        <v>1.43</v>
      </c>
      <c r="I11" s="7">
        <v>130</v>
      </c>
      <c r="J11" s="7">
        <v>152</v>
      </c>
      <c r="K11" s="7">
        <v>0.2</v>
      </c>
    </row>
    <row r="12" spans="1:11" x14ac:dyDescent="0.25">
      <c r="A12" s="7">
        <v>108</v>
      </c>
      <c r="B12" s="220">
        <v>0</v>
      </c>
      <c r="C12" s="7">
        <v>0</v>
      </c>
      <c r="D12" s="7">
        <v>0</v>
      </c>
      <c r="E12" s="7">
        <v>0</v>
      </c>
      <c r="F12" s="7">
        <v>0</v>
      </c>
      <c r="I12" s="7" t="s">
        <v>578</v>
      </c>
      <c r="J12" s="7">
        <v>105</v>
      </c>
      <c r="K12" s="7">
        <v>0.19</v>
      </c>
    </row>
    <row r="13" spans="1:11" x14ac:dyDescent="0.25">
      <c r="A13" s="7">
        <v>109</v>
      </c>
      <c r="B13" s="220">
        <v>0</v>
      </c>
      <c r="C13" s="7">
        <v>0.02</v>
      </c>
      <c r="D13" s="7">
        <v>0</v>
      </c>
      <c r="E13" s="7">
        <v>0</v>
      </c>
      <c r="F13" s="7">
        <v>0.02</v>
      </c>
      <c r="I13" s="7" t="s">
        <v>531</v>
      </c>
      <c r="J13" s="7" t="s">
        <v>559</v>
      </c>
      <c r="K13" s="7">
        <v>0.17</v>
      </c>
    </row>
    <row r="14" spans="1:11" x14ac:dyDescent="0.25">
      <c r="A14" s="7">
        <v>110</v>
      </c>
      <c r="B14" s="220">
        <v>0</v>
      </c>
      <c r="C14" s="7">
        <v>0</v>
      </c>
      <c r="D14" s="7">
        <v>0</v>
      </c>
      <c r="E14" s="7">
        <v>0</v>
      </c>
      <c r="F14" s="7">
        <v>1</v>
      </c>
      <c r="I14" s="7">
        <v>186</v>
      </c>
      <c r="J14" s="7" t="s">
        <v>524</v>
      </c>
      <c r="K14" s="7">
        <v>0.17</v>
      </c>
    </row>
    <row r="15" spans="1:11" x14ac:dyDescent="0.25">
      <c r="A15" s="7">
        <v>111</v>
      </c>
      <c r="B15" s="220">
        <v>0</v>
      </c>
      <c r="C15" s="7">
        <v>0.23</v>
      </c>
      <c r="D15" s="7">
        <v>1.2</v>
      </c>
      <c r="E15" s="7">
        <v>0</v>
      </c>
      <c r="F15" s="7">
        <v>1.04</v>
      </c>
      <c r="I15" s="7">
        <v>186</v>
      </c>
      <c r="J15" s="7">
        <v>121</v>
      </c>
      <c r="K15" s="7">
        <v>0.17</v>
      </c>
    </row>
    <row r="16" spans="1:11" x14ac:dyDescent="0.25">
      <c r="A16" s="7">
        <v>112</v>
      </c>
      <c r="B16" s="220">
        <v>0</v>
      </c>
      <c r="C16" s="7">
        <v>0</v>
      </c>
      <c r="D16" s="7">
        <v>0</v>
      </c>
      <c r="E16" s="7">
        <v>0</v>
      </c>
      <c r="F16" s="7">
        <v>2</v>
      </c>
      <c r="I16" s="7" t="s">
        <v>600</v>
      </c>
      <c r="J16" s="7" t="s">
        <v>530</v>
      </c>
      <c r="K16" s="7">
        <v>0.16</v>
      </c>
    </row>
    <row r="17" spans="1:11" x14ac:dyDescent="0.25">
      <c r="A17" s="7">
        <v>113</v>
      </c>
      <c r="B17" s="220">
        <v>0</v>
      </c>
      <c r="C17" s="7">
        <v>0.08</v>
      </c>
      <c r="D17" s="7">
        <v>0.05</v>
      </c>
      <c r="E17" s="7">
        <v>0</v>
      </c>
      <c r="F17" s="7">
        <v>0.83</v>
      </c>
      <c r="I17" s="7">
        <v>154</v>
      </c>
      <c r="J17" s="7">
        <v>130</v>
      </c>
      <c r="K17" s="7">
        <v>0.16</v>
      </c>
    </row>
    <row r="18" spans="1:11" x14ac:dyDescent="0.25">
      <c r="A18" s="7">
        <v>114</v>
      </c>
      <c r="B18" s="220">
        <v>0</v>
      </c>
      <c r="C18" s="7">
        <v>0</v>
      </c>
      <c r="D18" s="7">
        <v>0.5</v>
      </c>
      <c r="E18" s="7">
        <v>0</v>
      </c>
      <c r="F18" s="7">
        <v>1</v>
      </c>
      <c r="I18" s="7" t="s">
        <v>559</v>
      </c>
      <c r="J18" s="7" t="s">
        <v>531</v>
      </c>
      <c r="K18" s="7">
        <v>0.15</v>
      </c>
    </row>
    <row r="19" spans="1:11" x14ac:dyDescent="0.25">
      <c r="A19" s="7">
        <v>115</v>
      </c>
      <c r="B19" s="220">
        <v>0</v>
      </c>
      <c r="C19" s="7">
        <v>0.01</v>
      </c>
      <c r="D19" s="7">
        <v>0</v>
      </c>
      <c r="E19" s="7">
        <v>0</v>
      </c>
      <c r="F19" s="7">
        <v>0.01</v>
      </c>
      <c r="I19" s="7">
        <v>128</v>
      </c>
      <c r="J19" s="7" t="s">
        <v>530</v>
      </c>
      <c r="K19" s="7">
        <v>0.15</v>
      </c>
    </row>
    <row r="20" spans="1:11" x14ac:dyDescent="0.25">
      <c r="A20" s="7">
        <v>116</v>
      </c>
      <c r="B20" s="220">
        <v>0</v>
      </c>
      <c r="C20" s="7">
        <v>0.02</v>
      </c>
      <c r="D20" s="7">
        <v>7.0000000000000007E-2</v>
      </c>
      <c r="E20" s="7">
        <v>0</v>
      </c>
      <c r="F20" s="7">
        <v>0.05</v>
      </c>
      <c r="I20" s="7">
        <v>165</v>
      </c>
      <c r="J20" s="7" t="s">
        <v>548</v>
      </c>
      <c r="K20" s="7">
        <v>0.15</v>
      </c>
    </row>
    <row r="21" spans="1:11" x14ac:dyDescent="0.25">
      <c r="A21" s="7">
        <v>117</v>
      </c>
      <c r="B21" s="220">
        <v>0</v>
      </c>
      <c r="C21" s="7">
        <v>0</v>
      </c>
      <c r="D21" s="7">
        <v>7.0000000000000007E-2</v>
      </c>
      <c r="E21" s="7">
        <v>0</v>
      </c>
      <c r="F21" s="7">
        <v>0.01</v>
      </c>
      <c r="I21" s="7">
        <v>136</v>
      </c>
      <c r="J21" s="7">
        <v>158</v>
      </c>
      <c r="K21" s="7">
        <v>0.13</v>
      </c>
    </row>
    <row r="22" spans="1:11" x14ac:dyDescent="0.25">
      <c r="A22" s="7">
        <v>118</v>
      </c>
      <c r="B22" s="220">
        <v>0</v>
      </c>
      <c r="C22" s="7">
        <v>0.06</v>
      </c>
      <c r="D22" s="7">
        <v>0.04</v>
      </c>
      <c r="E22" s="7">
        <v>0</v>
      </c>
      <c r="F22" s="7">
        <v>1.1200000000000001</v>
      </c>
      <c r="I22" s="7">
        <v>158</v>
      </c>
      <c r="J22" s="7" t="s">
        <v>559</v>
      </c>
      <c r="K22" s="7">
        <v>0.13</v>
      </c>
    </row>
    <row r="23" spans="1:11" x14ac:dyDescent="0.25">
      <c r="A23" s="7">
        <v>119</v>
      </c>
      <c r="B23" s="220">
        <v>0</v>
      </c>
      <c r="C23" s="7">
        <v>0</v>
      </c>
      <c r="D23" s="7">
        <v>0</v>
      </c>
      <c r="E23" s="7">
        <v>0</v>
      </c>
      <c r="F23" s="7">
        <v>0</v>
      </c>
      <c r="I23" s="7" t="s">
        <v>587</v>
      </c>
      <c r="J23" s="7" t="s">
        <v>579</v>
      </c>
      <c r="K23" s="7">
        <v>0.12</v>
      </c>
    </row>
    <row r="24" spans="1:11" x14ac:dyDescent="0.25">
      <c r="A24" s="7">
        <v>120</v>
      </c>
      <c r="B24" s="220">
        <v>0</v>
      </c>
      <c r="C24" s="7">
        <v>0</v>
      </c>
      <c r="D24" s="7">
        <v>0.01</v>
      </c>
      <c r="E24" s="7">
        <v>0</v>
      </c>
      <c r="F24" s="7">
        <v>0</v>
      </c>
      <c r="I24" s="7" t="s">
        <v>592</v>
      </c>
      <c r="J24" s="7">
        <v>168</v>
      </c>
      <c r="K24" s="7">
        <v>0.12</v>
      </c>
    </row>
    <row r="25" spans="1:11" x14ac:dyDescent="0.25">
      <c r="A25" s="7">
        <v>121</v>
      </c>
      <c r="B25" s="220">
        <v>0</v>
      </c>
      <c r="C25" s="220">
        <v>0.57999999999999996</v>
      </c>
      <c r="D25" s="7">
        <v>0.03</v>
      </c>
      <c r="E25" s="7">
        <v>0.02</v>
      </c>
      <c r="F25" s="220">
        <v>1.3</v>
      </c>
      <c r="G25" s="85" t="s">
        <v>12913</v>
      </c>
      <c r="I25" s="7" t="s">
        <v>579</v>
      </c>
      <c r="J25" s="7">
        <v>122</v>
      </c>
      <c r="K25" s="7">
        <v>0.11</v>
      </c>
    </row>
    <row r="26" spans="1:11" x14ac:dyDescent="0.25">
      <c r="A26" s="7">
        <v>122</v>
      </c>
      <c r="B26" s="220">
        <v>0</v>
      </c>
      <c r="C26" s="7">
        <v>0.22</v>
      </c>
      <c r="D26" s="7">
        <v>0.47</v>
      </c>
      <c r="E26" s="7">
        <v>0</v>
      </c>
      <c r="F26" s="7">
        <v>1.08</v>
      </c>
      <c r="I26" s="7" t="s">
        <v>548</v>
      </c>
      <c r="J26" s="7" t="s">
        <v>592</v>
      </c>
      <c r="K26" s="7">
        <v>0.11</v>
      </c>
    </row>
    <row r="27" spans="1:11" x14ac:dyDescent="0.25">
      <c r="A27" s="7">
        <v>123</v>
      </c>
      <c r="B27" s="220">
        <v>0</v>
      </c>
      <c r="C27" s="7">
        <v>0.14000000000000001</v>
      </c>
      <c r="D27" s="7">
        <v>0.33</v>
      </c>
      <c r="E27" s="7">
        <v>0</v>
      </c>
      <c r="F27" s="7">
        <v>1.1399999999999999</v>
      </c>
      <c r="I27" s="7" t="s">
        <v>524</v>
      </c>
      <c r="J27" s="7" t="s">
        <v>531</v>
      </c>
      <c r="K27" s="7">
        <v>0.1</v>
      </c>
    </row>
    <row r="28" spans="1:11" x14ac:dyDescent="0.25">
      <c r="A28" s="7">
        <v>124</v>
      </c>
      <c r="B28" s="220">
        <v>0</v>
      </c>
      <c r="C28" s="7">
        <v>0</v>
      </c>
      <c r="D28" s="7">
        <v>0</v>
      </c>
      <c r="E28" s="7">
        <v>0</v>
      </c>
      <c r="F28" s="7">
        <v>0</v>
      </c>
      <c r="I28" s="7" t="s">
        <v>559</v>
      </c>
      <c r="J28" s="7">
        <v>111</v>
      </c>
      <c r="K28" s="7">
        <v>0.1</v>
      </c>
    </row>
    <row r="29" spans="1:11" x14ac:dyDescent="0.25">
      <c r="A29" s="7">
        <v>125</v>
      </c>
      <c r="B29" s="220">
        <v>0</v>
      </c>
      <c r="C29" s="7">
        <v>0</v>
      </c>
      <c r="D29" s="7">
        <v>0</v>
      </c>
      <c r="E29" s="7">
        <v>0</v>
      </c>
      <c r="F29" s="7">
        <v>0</v>
      </c>
      <c r="I29" s="7" t="s">
        <v>546</v>
      </c>
      <c r="J29" s="7" t="s">
        <v>619</v>
      </c>
      <c r="K29" s="7">
        <v>0.09</v>
      </c>
    </row>
    <row r="30" spans="1:11" x14ac:dyDescent="0.25">
      <c r="A30" s="7">
        <v>126</v>
      </c>
      <c r="B30" s="220">
        <v>0</v>
      </c>
      <c r="C30" s="7">
        <v>0</v>
      </c>
      <c r="D30" s="7">
        <v>0.01</v>
      </c>
      <c r="E30" s="7">
        <v>0</v>
      </c>
      <c r="F30" s="7">
        <v>1</v>
      </c>
      <c r="I30" s="7" t="s">
        <v>531</v>
      </c>
      <c r="J30" s="7" t="s">
        <v>527</v>
      </c>
      <c r="K30" s="7">
        <v>0.08</v>
      </c>
    </row>
    <row r="31" spans="1:11" x14ac:dyDescent="0.25">
      <c r="A31" s="7">
        <v>127</v>
      </c>
      <c r="B31" s="220">
        <v>0</v>
      </c>
      <c r="C31" s="7">
        <v>0</v>
      </c>
      <c r="D31" s="7">
        <v>0</v>
      </c>
      <c r="E31" s="7">
        <v>0</v>
      </c>
      <c r="F31" s="7">
        <v>1</v>
      </c>
      <c r="I31" s="7" t="s">
        <v>531</v>
      </c>
      <c r="J31" s="7">
        <v>176</v>
      </c>
      <c r="K31" s="7">
        <v>0.08</v>
      </c>
    </row>
    <row r="32" spans="1:11" x14ac:dyDescent="0.25">
      <c r="A32" s="7">
        <v>128</v>
      </c>
      <c r="B32" s="220">
        <v>0</v>
      </c>
      <c r="C32" s="7">
        <v>0.01</v>
      </c>
      <c r="D32" s="7">
        <v>0.01</v>
      </c>
      <c r="E32" s="7">
        <v>0</v>
      </c>
      <c r="F32" s="7">
        <v>1</v>
      </c>
      <c r="I32" s="7" t="s">
        <v>562</v>
      </c>
      <c r="J32" s="7" t="s">
        <v>620</v>
      </c>
      <c r="K32" s="7">
        <v>0.08</v>
      </c>
    </row>
    <row r="33" spans="1:11" x14ac:dyDescent="0.25">
      <c r="A33" s="7">
        <v>129</v>
      </c>
      <c r="B33" s="220">
        <v>0</v>
      </c>
      <c r="C33" s="7">
        <v>0.16</v>
      </c>
      <c r="D33" s="7">
        <v>0.19</v>
      </c>
      <c r="E33" s="7">
        <v>0</v>
      </c>
      <c r="F33" s="7">
        <v>1.01</v>
      </c>
      <c r="I33" s="7">
        <v>107</v>
      </c>
      <c r="J33" s="7" t="s">
        <v>531</v>
      </c>
      <c r="K33" s="7">
        <v>0.08</v>
      </c>
    </row>
    <row r="34" spans="1:11" x14ac:dyDescent="0.25">
      <c r="A34" s="7">
        <v>130</v>
      </c>
      <c r="B34" s="220">
        <v>0</v>
      </c>
      <c r="C34" s="7">
        <v>0.26</v>
      </c>
      <c r="D34" s="7">
        <v>0.26</v>
      </c>
      <c r="E34" s="7">
        <v>0</v>
      </c>
      <c r="F34" s="7">
        <v>1.01</v>
      </c>
      <c r="I34" s="7">
        <v>146</v>
      </c>
      <c r="J34" s="7">
        <v>158</v>
      </c>
      <c r="K34" s="7">
        <v>0.08</v>
      </c>
    </row>
    <row r="35" spans="1:11" x14ac:dyDescent="0.25">
      <c r="A35" s="7">
        <v>131</v>
      </c>
      <c r="B35" s="220">
        <v>0</v>
      </c>
      <c r="C35" s="220">
        <v>0.87</v>
      </c>
      <c r="D35" s="7">
        <v>0.1</v>
      </c>
      <c r="E35" s="7">
        <v>0.02</v>
      </c>
      <c r="F35" s="220">
        <v>1.69</v>
      </c>
      <c r="G35" s="85" t="s">
        <v>12914</v>
      </c>
      <c r="I35" s="7">
        <v>165</v>
      </c>
      <c r="J35" s="7">
        <v>123</v>
      </c>
      <c r="K35" s="7">
        <v>0.08</v>
      </c>
    </row>
    <row r="36" spans="1:11" x14ac:dyDescent="0.25">
      <c r="A36" s="7">
        <v>132</v>
      </c>
      <c r="B36" s="220">
        <v>0</v>
      </c>
      <c r="C36" s="7">
        <v>0.01</v>
      </c>
      <c r="D36" s="7">
        <v>0.01</v>
      </c>
      <c r="E36" s="7">
        <v>0</v>
      </c>
      <c r="F36" s="7">
        <v>0.01</v>
      </c>
      <c r="I36" s="7">
        <v>195</v>
      </c>
      <c r="J36" s="7">
        <v>186</v>
      </c>
      <c r="K36" s="7">
        <v>0.08</v>
      </c>
    </row>
    <row r="37" spans="1:11" x14ac:dyDescent="0.25">
      <c r="A37" s="7">
        <v>133</v>
      </c>
      <c r="B37" s="220">
        <v>0</v>
      </c>
      <c r="C37" s="7">
        <v>0.08</v>
      </c>
      <c r="D37" s="7">
        <v>0.02</v>
      </c>
      <c r="E37" s="7">
        <v>0</v>
      </c>
      <c r="F37" s="7">
        <v>1.1000000000000001</v>
      </c>
      <c r="I37" s="7" t="s">
        <v>578</v>
      </c>
      <c r="J37" s="7">
        <v>144</v>
      </c>
      <c r="K37" s="7">
        <v>7.0000000000000007E-2</v>
      </c>
    </row>
    <row r="38" spans="1:11" x14ac:dyDescent="0.25">
      <c r="A38" s="7">
        <v>134</v>
      </c>
      <c r="B38" s="220">
        <v>0</v>
      </c>
      <c r="C38" s="7">
        <v>0</v>
      </c>
      <c r="D38" s="7">
        <v>0</v>
      </c>
      <c r="E38" s="7">
        <v>0</v>
      </c>
      <c r="F38" s="7">
        <v>0</v>
      </c>
      <c r="I38" s="7" t="s">
        <v>591</v>
      </c>
      <c r="J38" s="7" t="s">
        <v>527</v>
      </c>
      <c r="K38" s="7">
        <v>7.0000000000000007E-2</v>
      </c>
    </row>
    <row r="39" spans="1:11" x14ac:dyDescent="0.25">
      <c r="A39" s="7">
        <v>135</v>
      </c>
      <c r="B39" s="220">
        <v>0</v>
      </c>
      <c r="C39" s="7">
        <v>0</v>
      </c>
      <c r="D39" s="7">
        <v>0</v>
      </c>
      <c r="E39" s="7">
        <v>0</v>
      </c>
      <c r="F39" s="7">
        <v>0</v>
      </c>
      <c r="I39" s="7" t="s">
        <v>531</v>
      </c>
      <c r="J39" s="7" t="s">
        <v>524</v>
      </c>
      <c r="K39" s="7">
        <v>7.0000000000000007E-2</v>
      </c>
    </row>
    <row r="40" spans="1:11" x14ac:dyDescent="0.25">
      <c r="A40" s="7">
        <v>136</v>
      </c>
      <c r="B40" s="220">
        <v>0</v>
      </c>
      <c r="C40" s="7">
        <v>0.27</v>
      </c>
      <c r="D40" s="7">
        <v>0.13</v>
      </c>
      <c r="E40" s="7">
        <v>0</v>
      </c>
      <c r="F40" s="7">
        <v>2.31</v>
      </c>
      <c r="I40" s="7" t="s">
        <v>531</v>
      </c>
      <c r="J40" s="7">
        <v>170</v>
      </c>
      <c r="K40" s="7">
        <v>7.0000000000000007E-2</v>
      </c>
    </row>
    <row r="41" spans="1:11" x14ac:dyDescent="0.25">
      <c r="A41" s="7">
        <v>137</v>
      </c>
      <c r="B41" s="220">
        <v>0</v>
      </c>
      <c r="C41" s="7">
        <v>0</v>
      </c>
      <c r="D41" s="7">
        <v>0</v>
      </c>
      <c r="E41" s="7">
        <v>0</v>
      </c>
      <c r="F41" s="7">
        <v>0</v>
      </c>
      <c r="I41" s="7">
        <v>121</v>
      </c>
      <c r="J41" s="7">
        <v>131</v>
      </c>
      <c r="K41" s="7">
        <v>7.0000000000000007E-2</v>
      </c>
    </row>
    <row r="42" spans="1:11" x14ac:dyDescent="0.25">
      <c r="A42" s="7">
        <v>138</v>
      </c>
      <c r="B42" s="220">
        <v>0</v>
      </c>
      <c r="C42" s="7">
        <v>0</v>
      </c>
      <c r="D42" s="7">
        <v>0.03</v>
      </c>
      <c r="E42" s="7">
        <v>0</v>
      </c>
      <c r="F42" s="7">
        <v>2</v>
      </c>
      <c r="I42" s="7">
        <v>130</v>
      </c>
      <c r="J42" s="7">
        <v>154</v>
      </c>
      <c r="K42" s="7">
        <v>7.0000000000000007E-2</v>
      </c>
    </row>
    <row r="43" spans="1:11" x14ac:dyDescent="0.25">
      <c r="A43" s="7">
        <v>139</v>
      </c>
      <c r="B43" s="220">
        <v>0</v>
      </c>
      <c r="C43" s="7">
        <v>0</v>
      </c>
      <c r="D43" s="7">
        <v>0</v>
      </c>
      <c r="E43" s="7">
        <v>0</v>
      </c>
      <c r="F43" s="7">
        <v>0</v>
      </c>
      <c r="I43" s="7">
        <v>167</v>
      </c>
      <c r="J43" s="7">
        <v>129</v>
      </c>
      <c r="K43" s="7">
        <v>7.0000000000000007E-2</v>
      </c>
    </row>
    <row r="44" spans="1:11" x14ac:dyDescent="0.25">
      <c r="A44" s="7">
        <v>140</v>
      </c>
      <c r="B44" s="220">
        <v>0</v>
      </c>
      <c r="C44" s="7">
        <v>0.03</v>
      </c>
      <c r="D44" s="7">
        <v>0.03</v>
      </c>
      <c r="E44" s="7">
        <v>0</v>
      </c>
      <c r="F44" s="7">
        <v>2.0299999999999998</v>
      </c>
      <c r="I44" s="7" t="s">
        <v>578</v>
      </c>
      <c r="J44" s="7">
        <v>129</v>
      </c>
      <c r="K44" s="7">
        <v>0.06</v>
      </c>
    </row>
    <row r="45" spans="1:11" x14ac:dyDescent="0.25">
      <c r="A45" s="7">
        <v>141</v>
      </c>
      <c r="B45" s="220">
        <v>0</v>
      </c>
      <c r="C45" s="7">
        <v>0.09</v>
      </c>
      <c r="D45" s="7">
        <v>0.05</v>
      </c>
      <c r="E45" s="7">
        <v>0</v>
      </c>
      <c r="F45" s="7">
        <v>0.1</v>
      </c>
      <c r="I45" s="7" t="s">
        <v>524</v>
      </c>
      <c r="J45" s="7">
        <v>196</v>
      </c>
      <c r="K45" s="7">
        <v>0.06</v>
      </c>
    </row>
    <row r="46" spans="1:11" x14ac:dyDescent="0.25">
      <c r="A46" s="7">
        <v>142</v>
      </c>
      <c r="B46" s="220">
        <v>0</v>
      </c>
      <c r="C46" s="7">
        <v>0</v>
      </c>
      <c r="D46" s="7">
        <v>0</v>
      </c>
      <c r="E46" s="7">
        <v>0</v>
      </c>
      <c r="F46" s="7">
        <v>0</v>
      </c>
      <c r="I46" s="7" t="s">
        <v>594</v>
      </c>
      <c r="J46" s="7">
        <v>186</v>
      </c>
      <c r="K46" s="7">
        <v>0.06</v>
      </c>
    </row>
    <row r="47" spans="1:11" x14ac:dyDescent="0.25">
      <c r="A47" s="7">
        <v>143</v>
      </c>
      <c r="B47" s="220">
        <v>0</v>
      </c>
      <c r="C47" s="7">
        <v>0</v>
      </c>
      <c r="D47" s="7">
        <v>0.01</v>
      </c>
      <c r="E47" s="7">
        <v>0</v>
      </c>
      <c r="F47" s="7">
        <v>1</v>
      </c>
      <c r="I47" s="7" t="s">
        <v>594</v>
      </c>
      <c r="J47" s="7">
        <v>188</v>
      </c>
      <c r="K47" s="7">
        <v>0.06</v>
      </c>
    </row>
    <row r="48" spans="1:11" x14ac:dyDescent="0.25">
      <c r="A48" s="7">
        <v>144</v>
      </c>
      <c r="B48" s="220">
        <v>0</v>
      </c>
      <c r="C48" s="7">
        <v>0.09</v>
      </c>
      <c r="D48" s="7">
        <v>0.06</v>
      </c>
      <c r="E48" s="7">
        <v>0</v>
      </c>
      <c r="F48" s="7">
        <v>1.04</v>
      </c>
      <c r="I48" s="7" t="s">
        <v>559</v>
      </c>
      <c r="J48" s="7" t="s">
        <v>592</v>
      </c>
      <c r="K48" s="7">
        <v>0.06</v>
      </c>
    </row>
    <row r="49" spans="1:11" x14ac:dyDescent="0.25">
      <c r="A49" s="7">
        <v>145</v>
      </c>
      <c r="B49" s="220">
        <v>0</v>
      </c>
      <c r="C49" s="7">
        <v>0.3</v>
      </c>
      <c r="D49" s="7">
        <v>0</v>
      </c>
      <c r="E49" s="7">
        <v>0</v>
      </c>
      <c r="F49" s="7">
        <v>0.8</v>
      </c>
      <c r="I49" s="7">
        <v>111</v>
      </c>
      <c r="J49" s="7">
        <v>146</v>
      </c>
      <c r="K49" s="7">
        <v>0.06</v>
      </c>
    </row>
    <row r="50" spans="1:11" x14ac:dyDescent="0.25">
      <c r="A50" s="7">
        <v>146</v>
      </c>
      <c r="B50" s="220">
        <v>0</v>
      </c>
      <c r="C50" s="7">
        <v>0.12</v>
      </c>
      <c r="D50" s="7">
        <v>0.01</v>
      </c>
      <c r="E50" s="7">
        <v>0.01</v>
      </c>
      <c r="F50" s="7">
        <v>2.17</v>
      </c>
      <c r="I50" s="7">
        <v>113</v>
      </c>
      <c r="J50" s="7" t="s">
        <v>527</v>
      </c>
      <c r="K50" s="7">
        <v>0.06</v>
      </c>
    </row>
    <row r="51" spans="1:11" x14ac:dyDescent="0.25">
      <c r="A51" s="7">
        <v>147</v>
      </c>
      <c r="B51" s="220">
        <v>0</v>
      </c>
      <c r="C51" s="7">
        <v>0</v>
      </c>
      <c r="D51" s="7">
        <v>0</v>
      </c>
      <c r="E51" s="7">
        <v>0</v>
      </c>
      <c r="F51" s="7">
        <v>0</v>
      </c>
      <c r="I51" s="7">
        <v>122</v>
      </c>
      <c r="J51" s="7" t="s">
        <v>579</v>
      </c>
      <c r="K51" s="7">
        <v>0.06</v>
      </c>
    </row>
    <row r="52" spans="1:11" x14ac:dyDescent="0.25">
      <c r="A52" s="7">
        <v>148</v>
      </c>
      <c r="B52" s="220">
        <v>0</v>
      </c>
      <c r="C52" s="7">
        <v>0.02</v>
      </c>
      <c r="D52" s="7">
        <v>0.68</v>
      </c>
      <c r="E52" s="7">
        <v>0</v>
      </c>
      <c r="F52" s="7">
        <v>0.08</v>
      </c>
      <c r="I52" s="7" t="s">
        <v>524</v>
      </c>
      <c r="J52" s="7" t="s">
        <v>559</v>
      </c>
      <c r="K52" s="7">
        <v>0.05</v>
      </c>
    </row>
    <row r="53" spans="1:11" x14ac:dyDescent="0.25">
      <c r="A53" s="7">
        <v>149</v>
      </c>
      <c r="B53" s="220">
        <v>0</v>
      </c>
      <c r="C53" s="7">
        <v>0</v>
      </c>
      <c r="D53" s="7">
        <v>0</v>
      </c>
      <c r="E53" s="7">
        <v>0</v>
      </c>
      <c r="F53" s="7">
        <v>0</v>
      </c>
      <c r="I53" s="7" t="s">
        <v>524</v>
      </c>
      <c r="J53" s="7">
        <v>136</v>
      </c>
      <c r="K53" s="7">
        <v>0.05</v>
      </c>
    </row>
    <row r="54" spans="1:11" x14ac:dyDescent="0.25">
      <c r="A54" s="7">
        <v>150</v>
      </c>
      <c r="B54" s="220">
        <v>0</v>
      </c>
      <c r="C54" s="7">
        <v>0.05</v>
      </c>
      <c r="D54" s="7">
        <v>0.02</v>
      </c>
      <c r="E54" s="7">
        <v>0</v>
      </c>
      <c r="F54" s="7">
        <v>1.33</v>
      </c>
      <c r="I54" s="7" t="s">
        <v>548</v>
      </c>
      <c r="J54" s="7">
        <v>168</v>
      </c>
      <c r="K54" s="7">
        <v>0.05</v>
      </c>
    </row>
    <row r="55" spans="1:11" x14ac:dyDescent="0.25">
      <c r="A55" s="7">
        <v>151</v>
      </c>
      <c r="B55" s="220">
        <v>0</v>
      </c>
      <c r="C55" s="7">
        <v>0</v>
      </c>
      <c r="D55" s="7">
        <v>0</v>
      </c>
      <c r="E55" s="7">
        <v>0</v>
      </c>
      <c r="F55" s="7">
        <v>0</v>
      </c>
      <c r="I55" s="7" t="s">
        <v>587</v>
      </c>
      <c r="J55" s="7" t="s">
        <v>592</v>
      </c>
      <c r="K55" s="7">
        <v>0.05</v>
      </c>
    </row>
    <row r="56" spans="1:11" x14ac:dyDescent="0.25">
      <c r="A56" s="7">
        <v>152</v>
      </c>
      <c r="B56" s="220">
        <v>0</v>
      </c>
      <c r="C56" s="7">
        <v>0.22</v>
      </c>
      <c r="D56" s="7">
        <v>0.12</v>
      </c>
      <c r="E56" s="7">
        <v>0</v>
      </c>
      <c r="F56" s="7">
        <v>1</v>
      </c>
      <c r="I56" s="7" t="s">
        <v>587</v>
      </c>
      <c r="J56" s="7">
        <v>122</v>
      </c>
      <c r="K56" s="7">
        <v>0.05</v>
      </c>
    </row>
    <row r="57" spans="1:11" x14ac:dyDescent="0.25">
      <c r="A57" s="7">
        <v>153</v>
      </c>
      <c r="B57" s="220">
        <v>0</v>
      </c>
      <c r="C57" s="7">
        <v>0.01</v>
      </c>
      <c r="D57" s="7">
        <v>0</v>
      </c>
      <c r="E57" s="7">
        <v>0</v>
      </c>
      <c r="F57" s="7">
        <v>1.01</v>
      </c>
      <c r="I57" s="7" t="s">
        <v>592</v>
      </c>
      <c r="J57" s="7">
        <v>170</v>
      </c>
      <c r="K57" s="7">
        <v>0.05</v>
      </c>
    </row>
    <row r="58" spans="1:11" x14ac:dyDescent="0.25">
      <c r="A58" s="7">
        <v>154</v>
      </c>
      <c r="B58" s="220">
        <v>0</v>
      </c>
      <c r="C58" s="7">
        <v>0.2</v>
      </c>
      <c r="D58" s="7">
        <v>0.31</v>
      </c>
      <c r="E58" s="7">
        <v>0.01</v>
      </c>
      <c r="F58" s="7">
        <v>0.9</v>
      </c>
      <c r="I58" s="7" t="s">
        <v>592</v>
      </c>
      <c r="J58" s="7">
        <v>186</v>
      </c>
      <c r="K58" s="7">
        <v>0.05</v>
      </c>
    </row>
    <row r="59" spans="1:11" x14ac:dyDescent="0.25">
      <c r="A59" s="7">
        <v>155</v>
      </c>
      <c r="B59" s="220">
        <v>0</v>
      </c>
      <c r="C59" s="7">
        <v>0.02</v>
      </c>
      <c r="D59" s="7">
        <v>0.02</v>
      </c>
      <c r="E59" s="7">
        <v>0</v>
      </c>
      <c r="F59" s="7">
        <v>0.01</v>
      </c>
      <c r="I59" s="7" t="s">
        <v>563</v>
      </c>
      <c r="J59" s="7" t="s">
        <v>592</v>
      </c>
      <c r="K59" s="7">
        <v>0.05</v>
      </c>
    </row>
    <row r="60" spans="1:11" x14ac:dyDescent="0.25">
      <c r="A60" s="7">
        <v>156</v>
      </c>
      <c r="B60" s="220">
        <v>0</v>
      </c>
      <c r="C60" s="7">
        <v>0.03</v>
      </c>
      <c r="D60" s="7">
        <v>0</v>
      </c>
      <c r="E60" s="7">
        <v>0</v>
      </c>
      <c r="F60" s="7">
        <v>1.04</v>
      </c>
      <c r="I60" s="7">
        <v>114</v>
      </c>
      <c r="J60" s="7" t="s">
        <v>559</v>
      </c>
      <c r="K60" s="7">
        <v>0.05</v>
      </c>
    </row>
    <row r="61" spans="1:11" x14ac:dyDescent="0.25">
      <c r="A61" s="7">
        <v>157</v>
      </c>
      <c r="B61" s="220">
        <v>0</v>
      </c>
      <c r="C61" s="7">
        <v>0</v>
      </c>
      <c r="D61" s="7">
        <v>0</v>
      </c>
      <c r="E61" s="7">
        <v>0</v>
      </c>
      <c r="F61" s="7">
        <v>0</v>
      </c>
      <c r="I61" s="7">
        <v>121</v>
      </c>
      <c r="J61" s="7">
        <v>186</v>
      </c>
      <c r="K61" s="7">
        <v>0.05</v>
      </c>
    </row>
    <row r="62" spans="1:11" x14ac:dyDescent="0.25">
      <c r="A62" s="7">
        <v>158</v>
      </c>
      <c r="B62" s="220">
        <v>0</v>
      </c>
      <c r="C62" s="220">
        <v>0.74</v>
      </c>
      <c r="D62" s="7">
        <v>0.5</v>
      </c>
      <c r="E62" s="7">
        <v>0</v>
      </c>
      <c r="F62" s="7">
        <v>2.0299999999999998</v>
      </c>
      <c r="G62" s="85" t="s">
        <v>12915</v>
      </c>
      <c r="I62" s="7">
        <v>136</v>
      </c>
      <c r="J62" s="7" t="s">
        <v>531</v>
      </c>
      <c r="K62" s="7">
        <v>0.05</v>
      </c>
    </row>
    <row r="63" spans="1:11" x14ac:dyDescent="0.25">
      <c r="A63" s="7">
        <v>159</v>
      </c>
      <c r="B63" s="220">
        <v>0</v>
      </c>
      <c r="C63" s="7">
        <v>0.01</v>
      </c>
      <c r="D63" s="7">
        <v>0.01</v>
      </c>
      <c r="E63" s="7">
        <v>0</v>
      </c>
      <c r="F63" s="7">
        <v>0.06</v>
      </c>
      <c r="I63" s="7">
        <v>186</v>
      </c>
      <c r="J63" s="7">
        <v>154</v>
      </c>
      <c r="K63" s="7">
        <v>0.05</v>
      </c>
    </row>
    <row r="64" spans="1:11" x14ac:dyDescent="0.25">
      <c r="A64" s="7">
        <v>160</v>
      </c>
      <c r="B64" s="220">
        <v>0</v>
      </c>
      <c r="C64" s="7">
        <v>0.04</v>
      </c>
      <c r="D64" s="7">
        <v>0.04</v>
      </c>
      <c r="E64" s="7">
        <v>0</v>
      </c>
      <c r="F64" s="7">
        <v>0</v>
      </c>
      <c r="I64" s="7" t="s">
        <v>527</v>
      </c>
      <c r="J64" s="7" t="s">
        <v>591</v>
      </c>
      <c r="K64" s="7">
        <v>0.04</v>
      </c>
    </row>
    <row r="65" spans="1:11" x14ac:dyDescent="0.25">
      <c r="A65" s="7">
        <v>161</v>
      </c>
      <c r="B65" s="220">
        <v>0</v>
      </c>
      <c r="C65" s="7">
        <v>0.02</v>
      </c>
      <c r="D65" s="7">
        <v>0.01</v>
      </c>
      <c r="E65" s="7">
        <v>0</v>
      </c>
      <c r="F65" s="7">
        <v>1.01</v>
      </c>
      <c r="I65" s="7" t="s">
        <v>527</v>
      </c>
      <c r="J65" s="7">
        <v>145</v>
      </c>
      <c r="K65" s="7">
        <v>0.04</v>
      </c>
    </row>
    <row r="66" spans="1:11" x14ac:dyDescent="0.25">
      <c r="A66" s="7">
        <v>162</v>
      </c>
      <c r="B66" s="220">
        <v>0</v>
      </c>
      <c r="C66" s="7">
        <v>0.05</v>
      </c>
      <c r="D66" s="7">
        <v>0.03</v>
      </c>
      <c r="E66" s="7">
        <v>0.02</v>
      </c>
      <c r="F66" s="7">
        <v>2.0499999999999998</v>
      </c>
      <c r="I66" s="7" t="s">
        <v>620</v>
      </c>
      <c r="J66" s="7" t="s">
        <v>592</v>
      </c>
      <c r="K66" s="7">
        <v>0.04</v>
      </c>
    </row>
    <row r="67" spans="1:11" x14ac:dyDescent="0.25">
      <c r="A67" s="7">
        <v>163</v>
      </c>
      <c r="B67" s="220">
        <v>0</v>
      </c>
      <c r="C67" s="7">
        <v>0.01</v>
      </c>
      <c r="D67" s="7">
        <v>0.14000000000000001</v>
      </c>
      <c r="E67" s="7">
        <v>0</v>
      </c>
      <c r="F67" s="7">
        <v>0.74</v>
      </c>
      <c r="I67" s="7" t="s">
        <v>595</v>
      </c>
      <c r="J67" s="7" t="s">
        <v>531</v>
      </c>
      <c r="K67" s="7">
        <v>0.04</v>
      </c>
    </row>
    <row r="68" spans="1:11" x14ac:dyDescent="0.25">
      <c r="A68" s="7">
        <v>164</v>
      </c>
      <c r="B68" s="220">
        <v>0</v>
      </c>
      <c r="C68" s="7">
        <v>0</v>
      </c>
      <c r="D68" s="7">
        <v>0</v>
      </c>
      <c r="E68" s="7">
        <v>0</v>
      </c>
      <c r="F68" s="7">
        <v>0</v>
      </c>
      <c r="I68" s="7" t="s">
        <v>595</v>
      </c>
      <c r="J68" s="7">
        <v>178</v>
      </c>
      <c r="K68" s="7">
        <v>0.04</v>
      </c>
    </row>
    <row r="69" spans="1:11" x14ac:dyDescent="0.25">
      <c r="A69" s="7">
        <v>165</v>
      </c>
      <c r="B69" s="220">
        <v>0</v>
      </c>
      <c r="C69" s="7">
        <v>0.3</v>
      </c>
      <c r="D69" s="7">
        <v>0.08</v>
      </c>
      <c r="E69" s="7">
        <v>0.19</v>
      </c>
      <c r="F69" s="7">
        <v>1.3</v>
      </c>
      <c r="I69" s="7" t="s">
        <v>595</v>
      </c>
      <c r="J69" s="7">
        <v>185</v>
      </c>
      <c r="K69" s="7">
        <v>0.04</v>
      </c>
    </row>
    <row r="70" spans="1:11" x14ac:dyDescent="0.25">
      <c r="A70" s="7">
        <v>166</v>
      </c>
      <c r="B70" s="220">
        <v>0</v>
      </c>
      <c r="C70" s="7">
        <v>0</v>
      </c>
      <c r="D70" s="7">
        <v>0</v>
      </c>
      <c r="E70" s="7">
        <v>0</v>
      </c>
      <c r="F70" s="7">
        <v>0</v>
      </c>
      <c r="I70" s="7" t="s">
        <v>553</v>
      </c>
      <c r="J70" s="7" t="s">
        <v>531</v>
      </c>
      <c r="K70" s="7">
        <v>0.04</v>
      </c>
    </row>
    <row r="71" spans="1:11" x14ac:dyDescent="0.25">
      <c r="A71" s="7">
        <v>167</v>
      </c>
      <c r="B71" s="220">
        <v>0</v>
      </c>
      <c r="C71" s="7">
        <v>0</v>
      </c>
      <c r="D71" s="7">
        <v>0</v>
      </c>
      <c r="E71" s="7">
        <v>0</v>
      </c>
      <c r="F71" s="7">
        <v>1</v>
      </c>
      <c r="I71" s="7" t="s">
        <v>553</v>
      </c>
      <c r="J71" s="7">
        <v>186</v>
      </c>
      <c r="K71" s="7">
        <v>0.04</v>
      </c>
    </row>
    <row r="72" spans="1:11" x14ac:dyDescent="0.25">
      <c r="A72" s="7">
        <v>168</v>
      </c>
      <c r="B72" s="220">
        <v>0</v>
      </c>
      <c r="C72" s="7">
        <v>0.22</v>
      </c>
      <c r="D72" s="7">
        <v>0.1</v>
      </c>
      <c r="E72" s="7">
        <v>0</v>
      </c>
      <c r="F72" s="7">
        <v>1.01</v>
      </c>
      <c r="I72" s="7" t="s">
        <v>562</v>
      </c>
      <c r="J72" s="7" t="s">
        <v>524</v>
      </c>
      <c r="K72" s="7">
        <v>0.04</v>
      </c>
    </row>
    <row r="73" spans="1:11" x14ac:dyDescent="0.25">
      <c r="A73" s="7">
        <v>169</v>
      </c>
      <c r="B73" s="220">
        <v>0</v>
      </c>
      <c r="C73" s="7">
        <v>0.03</v>
      </c>
      <c r="D73" s="7">
        <v>0.08</v>
      </c>
      <c r="E73" s="7">
        <v>0</v>
      </c>
      <c r="F73" s="7">
        <v>0.06</v>
      </c>
      <c r="I73" s="7" t="s">
        <v>592</v>
      </c>
      <c r="J73" s="7" t="s">
        <v>524</v>
      </c>
      <c r="K73" s="7">
        <v>0.04</v>
      </c>
    </row>
    <row r="74" spans="1:11" x14ac:dyDescent="0.25">
      <c r="A74" s="7">
        <v>170</v>
      </c>
      <c r="B74" s="220">
        <v>0</v>
      </c>
      <c r="C74" s="7">
        <v>0.22</v>
      </c>
      <c r="D74" s="7">
        <v>0.03</v>
      </c>
      <c r="E74" s="7">
        <v>0.03</v>
      </c>
      <c r="F74" s="7">
        <v>2.0099999999999998</v>
      </c>
      <c r="I74" s="7" t="s">
        <v>592</v>
      </c>
      <c r="J74" s="7" t="s">
        <v>591</v>
      </c>
      <c r="K74" s="7">
        <v>0.04</v>
      </c>
    </row>
    <row r="75" spans="1:11" x14ac:dyDescent="0.25">
      <c r="A75" s="7">
        <v>171</v>
      </c>
      <c r="B75" s="220">
        <v>0</v>
      </c>
      <c r="C75" s="7">
        <v>0</v>
      </c>
      <c r="D75" s="7">
        <v>0</v>
      </c>
      <c r="E75" s="7">
        <v>0</v>
      </c>
      <c r="F75" s="7">
        <v>0</v>
      </c>
      <c r="I75" s="7" t="s">
        <v>592</v>
      </c>
      <c r="J75" s="7" t="s">
        <v>556</v>
      </c>
      <c r="K75" s="7">
        <v>0.04</v>
      </c>
    </row>
    <row r="76" spans="1:11" x14ac:dyDescent="0.25">
      <c r="A76" s="7">
        <v>172</v>
      </c>
      <c r="B76" s="220">
        <v>0</v>
      </c>
      <c r="C76" s="7">
        <v>0.05</v>
      </c>
      <c r="D76" s="7">
        <v>0.08</v>
      </c>
      <c r="E76" s="7">
        <v>0.02</v>
      </c>
      <c r="F76" s="7">
        <v>0.89</v>
      </c>
      <c r="I76" s="7" t="s">
        <v>592</v>
      </c>
      <c r="J76" s="7">
        <v>106</v>
      </c>
      <c r="K76" s="7">
        <v>0.04</v>
      </c>
    </row>
    <row r="77" spans="1:11" x14ac:dyDescent="0.25">
      <c r="A77" s="7">
        <v>173</v>
      </c>
      <c r="B77" s="220">
        <v>0</v>
      </c>
      <c r="C77" s="7">
        <v>0.01</v>
      </c>
      <c r="D77" s="7">
        <v>0.01</v>
      </c>
      <c r="E77" s="7">
        <v>0</v>
      </c>
      <c r="F77" s="7">
        <v>0</v>
      </c>
      <c r="I77" s="7" t="s">
        <v>592</v>
      </c>
      <c r="J77" s="7">
        <v>121</v>
      </c>
      <c r="K77" s="7">
        <v>0.04</v>
      </c>
    </row>
    <row r="78" spans="1:11" x14ac:dyDescent="0.25">
      <c r="A78" s="7">
        <v>174</v>
      </c>
      <c r="B78" s="220">
        <v>0</v>
      </c>
      <c r="C78" s="7">
        <v>0</v>
      </c>
      <c r="D78" s="7">
        <v>0</v>
      </c>
      <c r="E78" s="7">
        <v>0</v>
      </c>
      <c r="F78" s="7">
        <v>1</v>
      </c>
      <c r="I78" s="7" t="s">
        <v>592</v>
      </c>
      <c r="J78" s="7">
        <v>172</v>
      </c>
      <c r="K78" s="7">
        <v>0.04</v>
      </c>
    </row>
    <row r="79" spans="1:11" x14ac:dyDescent="0.25">
      <c r="A79" s="7">
        <v>175</v>
      </c>
      <c r="B79" s="220">
        <v>0</v>
      </c>
      <c r="C79" s="7">
        <v>0</v>
      </c>
      <c r="D79" s="7">
        <v>0.52</v>
      </c>
      <c r="E79" s="7">
        <v>0</v>
      </c>
      <c r="F79" s="7">
        <v>0.11</v>
      </c>
      <c r="I79" s="7" t="s">
        <v>592</v>
      </c>
      <c r="J79" s="7">
        <v>185</v>
      </c>
      <c r="K79" s="7">
        <v>0.04</v>
      </c>
    </row>
    <row r="80" spans="1:11" x14ac:dyDescent="0.25">
      <c r="A80" s="7">
        <v>176</v>
      </c>
      <c r="B80" s="220">
        <v>0</v>
      </c>
      <c r="C80" s="7">
        <v>0.21</v>
      </c>
      <c r="D80" s="7">
        <v>0</v>
      </c>
      <c r="E80" s="7">
        <v>0.08</v>
      </c>
      <c r="F80" s="7">
        <v>1.79</v>
      </c>
      <c r="I80" s="7" t="s">
        <v>601</v>
      </c>
      <c r="J80" s="7">
        <v>186</v>
      </c>
      <c r="K80" s="7">
        <v>0.04</v>
      </c>
    </row>
    <row r="81" spans="1:11" x14ac:dyDescent="0.25">
      <c r="A81" s="7">
        <v>177</v>
      </c>
      <c r="B81" s="220">
        <v>0</v>
      </c>
      <c r="C81" s="7">
        <v>0</v>
      </c>
      <c r="D81" s="7">
        <v>0</v>
      </c>
      <c r="E81" s="7">
        <v>0</v>
      </c>
      <c r="F81" s="7">
        <v>0</v>
      </c>
      <c r="I81" s="7">
        <v>176</v>
      </c>
      <c r="J81" s="7" t="s">
        <v>559</v>
      </c>
      <c r="K81" s="7">
        <v>0.04</v>
      </c>
    </row>
    <row r="82" spans="1:11" x14ac:dyDescent="0.25">
      <c r="A82" s="7">
        <v>178</v>
      </c>
      <c r="B82" s="220">
        <v>0</v>
      </c>
      <c r="C82" s="7">
        <v>0.39</v>
      </c>
      <c r="D82" s="7">
        <v>0.14000000000000001</v>
      </c>
      <c r="E82" s="7">
        <v>0.02</v>
      </c>
      <c r="F82" s="7">
        <v>0.9</v>
      </c>
      <c r="I82" s="7">
        <v>185</v>
      </c>
      <c r="J82" s="7" t="s">
        <v>524</v>
      </c>
      <c r="K82" s="7">
        <v>0.04</v>
      </c>
    </row>
    <row r="83" spans="1:11" x14ac:dyDescent="0.25">
      <c r="A83" s="7">
        <v>179</v>
      </c>
      <c r="B83" s="220">
        <v>0</v>
      </c>
      <c r="C83" s="7">
        <v>0</v>
      </c>
      <c r="D83" s="7">
        <v>0</v>
      </c>
      <c r="E83" s="7">
        <v>0</v>
      </c>
      <c r="F83" s="7">
        <v>0</v>
      </c>
      <c r="I83" s="7" t="s">
        <v>527</v>
      </c>
      <c r="J83" s="7" t="s">
        <v>524</v>
      </c>
      <c r="K83" s="7">
        <v>0.03</v>
      </c>
    </row>
    <row r="84" spans="1:11" x14ac:dyDescent="0.25">
      <c r="A84" s="7">
        <v>180</v>
      </c>
      <c r="B84" s="220">
        <v>0</v>
      </c>
      <c r="C84" s="7">
        <v>0.02</v>
      </c>
      <c r="D84" s="7">
        <v>0</v>
      </c>
      <c r="E84" s="7">
        <v>0</v>
      </c>
      <c r="F84" s="7">
        <v>1</v>
      </c>
      <c r="I84" s="7" t="s">
        <v>527</v>
      </c>
      <c r="J84" s="7" t="s">
        <v>594</v>
      </c>
      <c r="K84" s="7">
        <v>0.03</v>
      </c>
    </row>
    <row r="85" spans="1:11" x14ac:dyDescent="0.25">
      <c r="A85" s="7">
        <v>181</v>
      </c>
      <c r="B85" s="220">
        <v>0</v>
      </c>
      <c r="C85" s="7">
        <v>0.02</v>
      </c>
      <c r="D85" s="7">
        <v>0.08</v>
      </c>
      <c r="E85" s="7">
        <v>0</v>
      </c>
      <c r="F85" s="7">
        <v>0.63</v>
      </c>
      <c r="I85" s="7" t="s">
        <v>527</v>
      </c>
      <c r="J85" s="7">
        <v>107</v>
      </c>
      <c r="K85" s="7">
        <v>0.03</v>
      </c>
    </row>
    <row r="86" spans="1:11" x14ac:dyDescent="0.25">
      <c r="A86" s="7">
        <v>182</v>
      </c>
      <c r="B86" s="220">
        <v>0</v>
      </c>
      <c r="C86" s="7">
        <v>0.03</v>
      </c>
      <c r="D86" s="7">
        <v>0.03</v>
      </c>
      <c r="E86" s="7">
        <v>0</v>
      </c>
      <c r="F86" s="7">
        <v>1.5</v>
      </c>
      <c r="I86" s="7" t="s">
        <v>527</v>
      </c>
      <c r="J86" s="7">
        <v>186</v>
      </c>
      <c r="K86" s="7">
        <v>0.03</v>
      </c>
    </row>
    <row r="87" spans="1:11" x14ac:dyDescent="0.25">
      <c r="A87" s="7">
        <v>183</v>
      </c>
      <c r="B87" s="220">
        <v>0</v>
      </c>
      <c r="C87" s="7">
        <v>0</v>
      </c>
      <c r="D87" s="7">
        <v>0</v>
      </c>
      <c r="E87" s="7">
        <v>0</v>
      </c>
      <c r="F87" s="7">
        <v>0</v>
      </c>
      <c r="I87" s="7" t="s">
        <v>620</v>
      </c>
      <c r="J87" s="7" t="s">
        <v>562</v>
      </c>
      <c r="K87" s="7">
        <v>0.03</v>
      </c>
    </row>
    <row r="88" spans="1:11" x14ac:dyDescent="0.25">
      <c r="A88" s="7">
        <v>184</v>
      </c>
      <c r="B88" s="220">
        <v>0</v>
      </c>
      <c r="C88" s="7">
        <v>0</v>
      </c>
      <c r="D88" s="7">
        <v>0</v>
      </c>
      <c r="E88" s="7">
        <v>0</v>
      </c>
      <c r="F88" s="7">
        <v>0</v>
      </c>
      <c r="I88" s="7" t="s">
        <v>595</v>
      </c>
      <c r="J88" s="7">
        <v>158</v>
      </c>
      <c r="K88" s="7">
        <v>0.03</v>
      </c>
    </row>
    <row r="89" spans="1:11" x14ac:dyDescent="0.25">
      <c r="A89" s="7">
        <v>185</v>
      </c>
      <c r="B89" s="220">
        <v>0</v>
      </c>
      <c r="C89" s="7">
        <v>0.23</v>
      </c>
      <c r="D89" s="7">
        <v>0</v>
      </c>
      <c r="E89" s="7">
        <v>0</v>
      </c>
      <c r="F89" s="7">
        <v>0.98</v>
      </c>
      <c r="I89" s="7" t="s">
        <v>524</v>
      </c>
      <c r="J89" s="7" t="s">
        <v>620</v>
      </c>
      <c r="K89" s="7">
        <v>0.03</v>
      </c>
    </row>
    <row r="90" spans="1:11" x14ac:dyDescent="0.25">
      <c r="A90" s="7">
        <v>186</v>
      </c>
      <c r="B90" s="220">
        <v>0</v>
      </c>
      <c r="C90" s="220">
        <v>0.66</v>
      </c>
      <c r="D90" s="7">
        <v>0.05</v>
      </c>
      <c r="E90" s="7">
        <v>0.02</v>
      </c>
      <c r="F90" s="7">
        <v>1.5</v>
      </c>
      <c r="G90" s="85" t="s">
        <v>250</v>
      </c>
      <c r="I90" s="7" t="s">
        <v>579</v>
      </c>
      <c r="J90" s="7">
        <v>123</v>
      </c>
      <c r="K90" s="7">
        <v>0.03</v>
      </c>
    </row>
    <row r="91" spans="1:11" x14ac:dyDescent="0.25">
      <c r="A91" s="7">
        <v>187</v>
      </c>
      <c r="B91" s="220">
        <v>0</v>
      </c>
      <c r="C91" s="7">
        <v>0</v>
      </c>
      <c r="D91" s="7">
        <v>0</v>
      </c>
      <c r="E91" s="7">
        <v>0</v>
      </c>
      <c r="F91" s="7">
        <v>0</v>
      </c>
      <c r="I91" s="7" t="s">
        <v>579</v>
      </c>
      <c r="J91" s="7">
        <v>150</v>
      </c>
      <c r="K91" s="7">
        <v>0.03</v>
      </c>
    </row>
    <row r="92" spans="1:11" x14ac:dyDescent="0.25">
      <c r="A92" s="7">
        <v>188</v>
      </c>
      <c r="B92" s="220">
        <v>0</v>
      </c>
      <c r="C92" s="7">
        <v>0.31</v>
      </c>
      <c r="D92" s="7">
        <v>0.01</v>
      </c>
      <c r="E92" s="7">
        <v>0.01</v>
      </c>
      <c r="F92" s="7">
        <v>0.87</v>
      </c>
      <c r="I92" s="7" t="s">
        <v>581</v>
      </c>
      <c r="J92" s="7" t="s">
        <v>527</v>
      </c>
      <c r="K92" s="7">
        <v>0.03</v>
      </c>
    </row>
    <row r="93" spans="1:11" x14ac:dyDescent="0.25">
      <c r="A93" s="7">
        <v>189</v>
      </c>
      <c r="B93" s="220">
        <v>0</v>
      </c>
      <c r="C93" s="7">
        <v>0</v>
      </c>
      <c r="D93" s="7">
        <v>0</v>
      </c>
      <c r="E93" s="7">
        <v>0</v>
      </c>
      <c r="F93" s="7">
        <v>0</v>
      </c>
      <c r="I93" s="7" t="s">
        <v>581</v>
      </c>
      <c r="J93" s="7">
        <v>121</v>
      </c>
      <c r="K93" s="7">
        <v>0.03</v>
      </c>
    </row>
    <row r="94" spans="1:11" x14ac:dyDescent="0.25">
      <c r="A94" s="7">
        <v>190</v>
      </c>
      <c r="B94" s="220">
        <v>0</v>
      </c>
      <c r="C94" s="7">
        <v>0</v>
      </c>
      <c r="D94" s="7">
        <v>0</v>
      </c>
      <c r="E94" s="7">
        <v>0</v>
      </c>
      <c r="F94" s="7">
        <v>0</v>
      </c>
      <c r="I94" s="7" t="s">
        <v>581</v>
      </c>
      <c r="J94" s="7">
        <v>131</v>
      </c>
      <c r="K94" s="7">
        <v>0.03</v>
      </c>
    </row>
    <row r="95" spans="1:11" x14ac:dyDescent="0.25">
      <c r="A95" s="7">
        <v>191</v>
      </c>
      <c r="B95" s="220">
        <v>0</v>
      </c>
      <c r="C95" s="7">
        <v>0.08</v>
      </c>
      <c r="D95" s="7">
        <v>0.09</v>
      </c>
      <c r="E95" s="7">
        <v>0</v>
      </c>
      <c r="F95" s="7">
        <v>0</v>
      </c>
      <c r="I95" s="7" t="s">
        <v>531</v>
      </c>
      <c r="J95" s="7">
        <v>121</v>
      </c>
      <c r="K95" s="7">
        <v>0.03</v>
      </c>
    </row>
    <row r="96" spans="1:11" x14ac:dyDescent="0.25">
      <c r="A96" s="7">
        <v>192</v>
      </c>
      <c r="B96" s="220">
        <v>0</v>
      </c>
      <c r="C96" s="7">
        <v>0</v>
      </c>
      <c r="D96" s="7">
        <v>0</v>
      </c>
      <c r="E96" s="7">
        <v>0</v>
      </c>
      <c r="F96" s="7">
        <v>0.01</v>
      </c>
      <c r="I96" s="7" t="s">
        <v>531</v>
      </c>
      <c r="J96" s="7">
        <v>145</v>
      </c>
      <c r="K96" s="7">
        <v>0.03</v>
      </c>
    </row>
    <row r="97" spans="1:11" x14ac:dyDescent="0.25">
      <c r="A97" s="7">
        <v>193</v>
      </c>
      <c r="B97" s="220">
        <v>0</v>
      </c>
      <c r="C97" s="7">
        <v>0</v>
      </c>
      <c r="D97" s="7">
        <v>0.72</v>
      </c>
      <c r="E97" s="7">
        <v>0</v>
      </c>
      <c r="F97" s="7">
        <v>0.01</v>
      </c>
      <c r="I97" s="7" t="s">
        <v>525</v>
      </c>
      <c r="J97" s="7" t="s">
        <v>592</v>
      </c>
      <c r="K97" s="7">
        <v>0.03</v>
      </c>
    </row>
    <row r="98" spans="1:11" x14ac:dyDescent="0.25">
      <c r="A98" s="7">
        <v>194</v>
      </c>
      <c r="B98" s="220">
        <v>0</v>
      </c>
      <c r="C98" s="7">
        <v>0</v>
      </c>
      <c r="D98" s="7">
        <v>0.02</v>
      </c>
      <c r="E98" s="7">
        <v>0</v>
      </c>
      <c r="F98" s="7">
        <v>0.73</v>
      </c>
      <c r="I98" s="7" t="s">
        <v>525</v>
      </c>
      <c r="J98" s="7">
        <v>107</v>
      </c>
      <c r="K98" s="7">
        <v>0.03</v>
      </c>
    </row>
    <row r="99" spans="1:11" x14ac:dyDescent="0.25">
      <c r="A99" s="7">
        <v>195</v>
      </c>
      <c r="B99" s="220">
        <v>0</v>
      </c>
      <c r="C99" s="7">
        <v>0.06</v>
      </c>
      <c r="D99" s="7">
        <v>0</v>
      </c>
      <c r="E99" s="7">
        <v>0</v>
      </c>
      <c r="F99" s="7">
        <v>0.75</v>
      </c>
      <c r="I99" s="7" t="s">
        <v>553</v>
      </c>
      <c r="J99" s="7" t="s">
        <v>524</v>
      </c>
      <c r="K99" s="7">
        <v>0.03</v>
      </c>
    </row>
    <row r="100" spans="1:11" x14ac:dyDescent="0.25">
      <c r="A100" s="7">
        <v>196</v>
      </c>
      <c r="B100" s="220">
        <v>0</v>
      </c>
      <c r="C100" s="7">
        <v>0.13</v>
      </c>
      <c r="D100" s="7">
        <v>0</v>
      </c>
      <c r="E100" s="7">
        <v>0</v>
      </c>
      <c r="F100" s="7">
        <v>0.69</v>
      </c>
      <c r="I100" s="7" t="s">
        <v>619</v>
      </c>
      <c r="J100" s="7" t="s">
        <v>592</v>
      </c>
      <c r="K100" s="7">
        <v>0.03</v>
      </c>
    </row>
    <row r="101" spans="1:11" x14ac:dyDescent="0.25">
      <c r="A101" s="7">
        <v>197</v>
      </c>
      <c r="B101" s="220">
        <v>0</v>
      </c>
      <c r="C101" s="7">
        <v>0.04</v>
      </c>
      <c r="D101" s="7">
        <v>0</v>
      </c>
      <c r="E101" s="7">
        <v>0.02</v>
      </c>
      <c r="F101" s="220">
        <v>0.56000000000000005</v>
      </c>
      <c r="G101" s="85" t="s">
        <v>12535</v>
      </c>
      <c r="I101" s="7" t="s">
        <v>562</v>
      </c>
      <c r="J101" s="7">
        <v>131</v>
      </c>
      <c r="K101" s="7">
        <v>0.03</v>
      </c>
    </row>
    <row r="102" spans="1:11" x14ac:dyDescent="0.25">
      <c r="A102" s="7">
        <v>198</v>
      </c>
      <c r="B102" s="220">
        <v>0</v>
      </c>
      <c r="C102" s="252">
        <v>0</v>
      </c>
      <c r="D102" s="252">
        <v>0</v>
      </c>
      <c r="E102" s="252">
        <v>0.5</v>
      </c>
      <c r="F102" s="220">
        <v>0.5</v>
      </c>
      <c r="I102" s="7" t="s">
        <v>562</v>
      </c>
      <c r="J102" s="7">
        <v>145</v>
      </c>
      <c r="K102" s="7">
        <v>0.03</v>
      </c>
    </row>
    <row r="103" spans="1:11" x14ac:dyDescent="0.25">
      <c r="I103" s="7" t="s">
        <v>562</v>
      </c>
      <c r="J103" s="7">
        <v>178</v>
      </c>
      <c r="K103" s="7">
        <v>0.03</v>
      </c>
    </row>
    <row r="104" spans="1:11" x14ac:dyDescent="0.25">
      <c r="I104" s="7" t="s">
        <v>562</v>
      </c>
      <c r="J104" s="7">
        <v>185</v>
      </c>
      <c r="K104" s="7">
        <v>0.03</v>
      </c>
    </row>
    <row r="105" spans="1:11" x14ac:dyDescent="0.25">
      <c r="I105" s="7" t="s">
        <v>562</v>
      </c>
      <c r="J105" s="7">
        <v>186</v>
      </c>
      <c r="K105" s="7">
        <v>0.03</v>
      </c>
    </row>
    <row r="106" spans="1:11" x14ac:dyDescent="0.25">
      <c r="I106" s="7" t="s">
        <v>562</v>
      </c>
      <c r="J106" s="7">
        <v>188</v>
      </c>
      <c r="K106" s="7">
        <v>0.03</v>
      </c>
    </row>
    <row r="107" spans="1:11" x14ac:dyDescent="0.25">
      <c r="I107" s="7" t="s">
        <v>551</v>
      </c>
      <c r="J107" s="7" t="s">
        <v>587</v>
      </c>
      <c r="K107" s="7">
        <v>0.03</v>
      </c>
    </row>
    <row r="108" spans="1:11" x14ac:dyDescent="0.25">
      <c r="I108" s="7" t="s">
        <v>592</v>
      </c>
      <c r="J108" s="7" t="s">
        <v>579</v>
      </c>
      <c r="K108" s="7">
        <v>0.03</v>
      </c>
    </row>
    <row r="109" spans="1:11" x14ac:dyDescent="0.25">
      <c r="I109" s="7" t="s">
        <v>592</v>
      </c>
      <c r="J109" s="7" t="s">
        <v>619</v>
      </c>
      <c r="K109" s="7">
        <v>0.03</v>
      </c>
    </row>
    <row r="110" spans="1:11" x14ac:dyDescent="0.25">
      <c r="I110" s="7" t="s">
        <v>601</v>
      </c>
      <c r="J110" s="7" t="s">
        <v>524</v>
      </c>
      <c r="K110" s="7">
        <v>0.03</v>
      </c>
    </row>
    <row r="111" spans="1:11" x14ac:dyDescent="0.25">
      <c r="I111" s="7" t="s">
        <v>559</v>
      </c>
      <c r="J111" s="7" t="s">
        <v>595</v>
      </c>
      <c r="K111" s="7">
        <v>0.03</v>
      </c>
    </row>
    <row r="112" spans="1:11" x14ac:dyDescent="0.25">
      <c r="I112" s="7">
        <v>106</v>
      </c>
      <c r="J112" s="7" t="s">
        <v>591</v>
      </c>
      <c r="K112" s="7">
        <v>0.03</v>
      </c>
    </row>
    <row r="113" spans="9:11" x14ac:dyDescent="0.25">
      <c r="I113" s="7">
        <v>111</v>
      </c>
      <c r="J113" s="7">
        <v>136</v>
      </c>
      <c r="K113" s="7">
        <v>0.03</v>
      </c>
    </row>
    <row r="114" spans="9:11" x14ac:dyDescent="0.25">
      <c r="I114" s="7">
        <v>117</v>
      </c>
      <c r="J114" s="7">
        <v>131</v>
      </c>
      <c r="K114" s="7">
        <v>0.03</v>
      </c>
    </row>
    <row r="115" spans="9:11" x14ac:dyDescent="0.25">
      <c r="I115" s="7">
        <v>131</v>
      </c>
      <c r="J115" s="7" t="s">
        <v>594</v>
      </c>
      <c r="K115" s="7">
        <v>0.03</v>
      </c>
    </row>
    <row r="116" spans="9:11" x14ac:dyDescent="0.25">
      <c r="I116" s="7">
        <v>131</v>
      </c>
      <c r="J116" s="7">
        <v>186</v>
      </c>
      <c r="K116" s="7">
        <v>0.03</v>
      </c>
    </row>
    <row r="117" spans="9:11" x14ac:dyDescent="0.25">
      <c r="I117" s="7">
        <v>152</v>
      </c>
      <c r="J117" s="7">
        <v>130</v>
      </c>
      <c r="K117" s="7">
        <v>0.03</v>
      </c>
    </row>
    <row r="118" spans="9:11" x14ac:dyDescent="0.25">
      <c r="I118" s="7">
        <v>170</v>
      </c>
      <c r="J118" s="7" t="s">
        <v>559</v>
      </c>
      <c r="K118" s="7">
        <v>0.03</v>
      </c>
    </row>
    <row r="119" spans="9:11" x14ac:dyDescent="0.25">
      <c r="I119" s="7">
        <v>175</v>
      </c>
      <c r="J119" s="7">
        <v>107</v>
      </c>
      <c r="K119" s="7">
        <v>0.03</v>
      </c>
    </row>
    <row r="120" spans="9:11" x14ac:dyDescent="0.25">
      <c r="I120" s="7">
        <v>178</v>
      </c>
      <c r="J120" s="7">
        <v>170</v>
      </c>
      <c r="K120" s="7">
        <v>0.03</v>
      </c>
    </row>
    <row r="121" spans="9:11" x14ac:dyDescent="0.25">
      <c r="I121" s="7">
        <v>178</v>
      </c>
      <c r="J121" s="7">
        <v>186</v>
      </c>
      <c r="K121" s="7">
        <v>0.03</v>
      </c>
    </row>
    <row r="122" spans="9:11" x14ac:dyDescent="0.25">
      <c r="I122" s="7">
        <v>178</v>
      </c>
      <c r="J122" s="7">
        <v>188</v>
      </c>
      <c r="K122" s="7">
        <v>0.03</v>
      </c>
    </row>
    <row r="123" spans="9:11" x14ac:dyDescent="0.25">
      <c r="I123" s="7">
        <v>182</v>
      </c>
      <c r="J123" s="7">
        <v>136</v>
      </c>
      <c r="K123" s="7">
        <v>0.03</v>
      </c>
    </row>
    <row r="124" spans="9:11" x14ac:dyDescent="0.25">
      <c r="I124" s="7">
        <v>186</v>
      </c>
      <c r="J124" s="7" t="s">
        <v>559</v>
      </c>
      <c r="K124" s="7">
        <v>0.03</v>
      </c>
    </row>
    <row r="125" spans="9:11" x14ac:dyDescent="0.25">
      <c r="I125" s="7">
        <v>186</v>
      </c>
      <c r="J125" s="7">
        <v>107</v>
      </c>
      <c r="K125" s="7">
        <v>0.03</v>
      </c>
    </row>
    <row r="126" spans="9:11" x14ac:dyDescent="0.25">
      <c r="I126" s="7">
        <v>195</v>
      </c>
      <c r="J126" s="7" t="s">
        <v>524</v>
      </c>
      <c r="K126" s="7">
        <v>0.03</v>
      </c>
    </row>
    <row r="127" spans="9:11" x14ac:dyDescent="0.25">
      <c r="I127" s="7" t="s">
        <v>527</v>
      </c>
      <c r="J127" s="7">
        <v>113</v>
      </c>
      <c r="K127" s="7">
        <v>0.02</v>
      </c>
    </row>
    <row r="128" spans="9:11" x14ac:dyDescent="0.25">
      <c r="I128" s="7" t="s">
        <v>527</v>
      </c>
      <c r="J128" s="7">
        <v>121</v>
      </c>
      <c r="K128" s="7">
        <v>0.02</v>
      </c>
    </row>
    <row r="129" spans="9:11" x14ac:dyDescent="0.25">
      <c r="I129" s="7" t="s">
        <v>527</v>
      </c>
      <c r="J129" s="7">
        <v>178</v>
      </c>
      <c r="K129" s="7">
        <v>0.02</v>
      </c>
    </row>
    <row r="130" spans="9:11" x14ac:dyDescent="0.25">
      <c r="I130" s="7" t="s">
        <v>578</v>
      </c>
      <c r="J130" s="7" t="s">
        <v>531</v>
      </c>
      <c r="K130" s="7">
        <v>0.02</v>
      </c>
    </row>
    <row r="131" spans="9:11" x14ac:dyDescent="0.25">
      <c r="I131" s="7" t="s">
        <v>595</v>
      </c>
      <c r="J131" s="7" t="s">
        <v>620</v>
      </c>
      <c r="K131" s="7">
        <v>0.02</v>
      </c>
    </row>
    <row r="132" spans="9:11" x14ac:dyDescent="0.25">
      <c r="I132" s="7" t="s">
        <v>595</v>
      </c>
      <c r="J132" s="7" t="s">
        <v>524</v>
      </c>
      <c r="K132" s="7">
        <v>0.02</v>
      </c>
    </row>
    <row r="133" spans="9:11" x14ac:dyDescent="0.25">
      <c r="I133" s="7" t="s">
        <v>595</v>
      </c>
      <c r="J133" s="7" t="s">
        <v>594</v>
      </c>
      <c r="K133" s="7">
        <v>0.02</v>
      </c>
    </row>
    <row r="134" spans="9:11" x14ac:dyDescent="0.25">
      <c r="I134" s="7" t="s">
        <v>595</v>
      </c>
      <c r="J134" s="7">
        <v>111</v>
      </c>
      <c r="K134" s="7">
        <v>0.02</v>
      </c>
    </row>
    <row r="135" spans="9:11" x14ac:dyDescent="0.25">
      <c r="I135" s="7" t="s">
        <v>595</v>
      </c>
      <c r="J135" s="7">
        <v>121</v>
      </c>
      <c r="K135" s="7">
        <v>0.02</v>
      </c>
    </row>
    <row r="136" spans="9:11" x14ac:dyDescent="0.25">
      <c r="I136" s="7" t="s">
        <v>595</v>
      </c>
      <c r="J136" s="7">
        <v>131</v>
      </c>
      <c r="K136" s="7">
        <v>0.02</v>
      </c>
    </row>
    <row r="137" spans="9:11" x14ac:dyDescent="0.25">
      <c r="I137" s="7" t="s">
        <v>595</v>
      </c>
      <c r="J137" s="7">
        <v>136</v>
      </c>
      <c r="K137" s="7">
        <v>0.02</v>
      </c>
    </row>
    <row r="138" spans="9:11" x14ac:dyDescent="0.25">
      <c r="I138" s="7" t="s">
        <v>595</v>
      </c>
      <c r="J138" s="7">
        <v>196</v>
      </c>
      <c r="K138" s="7">
        <v>0.02</v>
      </c>
    </row>
    <row r="139" spans="9:11" x14ac:dyDescent="0.25">
      <c r="I139" s="7" t="s">
        <v>524</v>
      </c>
      <c r="J139" s="7" t="s">
        <v>592</v>
      </c>
      <c r="K139" s="7">
        <v>0.02</v>
      </c>
    </row>
    <row r="140" spans="9:11" x14ac:dyDescent="0.25">
      <c r="I140" s="7" t="s">
        <v>524</v>
      </c>
      <c r="J140" s="7">
        <v>178</v>
      </c>
      <c r="K140" s="7">
        <v>0.02</v>
      </c>
    </row>
    <row r="141" spans="9:11" x14ac:dyDescent="0.25">
      <c r="I141" s="7" t="s">
        <v>524</v>
      </c>
      <c r="J141" s="7">
        <v>195</v>
      </c>
      <c r="K141" s="7">
        <v>0.02</v>
      </c>
    </row>
    <row r="142" spans="9:11" x14ac:dyDescent="0.25">
      <c r="I142" s="7" t="s">
        <v>579</v>
      </c>
      <c r="J142" s="7" t="s">
        <v>525</v>
      </c>
      <c r="K142" s="7">
        <v>0.02</v>
      </c>
    </row>
    <row r="143" spans="9:11" x14ac:dyDescent="0.25">
      <c r="I143" s="7" t="s">
        <v>579</v>
      </c>
      <c r="J143" s="7" t="s">
        <v>587</v>
      </c>
      <c r="K143" s="7">
        <v>0.02</v>
      </c>
    </row>
    <row r="144" spans="9:11" x14ac:dyDescent="0.25">
      <c r="I144" s="7" t="s">
        <v>579</v>
      </c>
      <c r="J144" s="7">
        <v>176</v>
      </c>
      <c r="K144" s="7">
        <v>0.02</v>
      </c>
    </row>
    <row r="145" spans="9:11" x14ac:dyDescent="0.25">
      <c r="I145" s="7" t="s">
        <v>579</v>
      </c>
      <c r="J145" s="7">
        <v>188</v>
      </c>
      <c r="K145" s="7">
        <v>0.02</v>
      </c>
    </row>
    <row r="146" spans="9:11" x14ac:dyDescent="0.25">
      <c r="I146" s="7" t="s">
        <v>591</v>
      </c>
      <c r="J146" s="7">
        <v>106</v>
      </c>
      <c r="K146" s="7">
        <v>0.02</v>
      </c>
    </row>
    <row r="147" spans="9:11" x14ac:dyDescent="0.25">
      <c r="I147" s="7" t="s">
        <v>591</v>
      </c>
      <c r="J147" s="7">
        <v>197</v>
      </c>
      <c r="K147" s="7">
        <v>0.02</v>
      </c>
    </row>
    <row r="148" spans="9:11" x14ac:dyDescent="0.25">
      <c r="I148" s="7" t="s">
        <v>581</v>
      </c>
      <c r="J148" s="7" t="s">
        <v>594</v>
      </c>
      <c r="K148" s="7">
        <v>0.02</v>
      </c>
    </row>
    <row r="149" spans="9:11" x14ac:dyDescent="0.25">
      <c r="I149" s="7" t="s">
        <v>581</v>
      </c>
      <c r="J149" s="7">
        <v>188</v>
      </c>
      <c r="K149" s="7">
        <v>0.02</v>
      </c>
    </row>
    <row r="150" spans="9:11" x14ac:dyDescent="0.25">
      <c r="I150" s="7" t="s">
        <v>556</v>
      </c>
      <c r="J150" s="7" t="s">
        <v>562</v>
      </c>
      <c r="K150" s="7">
        <v>0.02</v>
      </c>
    </row>
    <row r="151" spans="9:11" x14ac:dyDescent="0.25">
      <c r="I151" s="7" t="s">
        <v>556</v>
      </c>
      <c r="J151" s="7" t="s">
        <v>592</v>
      </c>
      <c r="K151" s="7">
        <v>0.02</v>
      </c>
    </row>
    <row r="152" spans="9:11" x14ac:dyDescent="0.25">
      <c r="I152" s="7" t="s">
        <v>556</v>
      </c>
      <c r="J152" s="7">
        <v>165</v>
      </c>
      <c r="K152" s="7">
        <v>0.02</v>
      </c>
    </row>
    <row r="153" spans="9:11" x14ac:dyDescent="0.25">
      <c r="I153" s="7" t="s">
        <v>531</v>
      </c>
      <c r="J153" s="7" t="s">
        <v>553</v>
      </c>
      <c r="K153" s="7">
        <v>0.02</v>
      </c>
    </row>
    <row r="154" spans="9:11" x14ac:dyDescent="0.25">
      <c r="I154" s="7" t="s">
        <v>531</v>
      </c>
      <c r="J154" s="7" t="s">
        <v>592</v>
      </c>
      <c r="K154" s="7">
        <v>0.02</v>
      </c>
    </row>
    <row r="155" spans="9:11" x14ac:dyDescent="0.25">
      <c r="I155" s="7" t="s">
        <v>531</v>
      </c>
      <c r="J155" s="7">
        <v>165</v>
      </c>
      <c r="K155" s="7">
        <v>0.02</v>
      </c>
    </row>
    <row r="156" spans="9:11" x14ac:dyDescent="0.25">
      <c r="I156" s="7" t="s">
        <v>531</v>
      </c>
      <c r="J156" s="7">
        <v>178</v>
      </c>
      <c r="K156" s="7">
        <v>0.02</v>
      </c>
    </row>
    <row r="157" spans="9:11" x14ac:dyDescent="0.25">
      <c r="I157" s="7" t="s">
        <v>531</v>
      </c>
      <c r="J157" s="7">
        <v>185</v>
      </c>
      <c r="K157" s="7">
        <v>0.02</v>
      </c>
    </row>
    <row r="158" spans="9:11" x14ac:dyDescent="0.25">
      <c r="I158" s="7" t="s">
        <v>525</v>
      </c>
      <c r="J158" s="7">
        <v>111</v>
      </c>
      <c r="K158" s="7">
        <v>0.02</v>
      </c>
    </row>
    <row r="159" spans="9:11" x14ac:dyDescent="0.25">
      <c r="I159" s="7" t="s">
        <v>555</v>
      </c>
      <c r="J159" s="7" t="s">
        <v>592</v>
      </c>
      <c r="K159" s="7">
        <v>0.02</v>
      </c>
    </row>
    <row r="160" spans="9:11" x14ac:dyDescent="0.25">
      <c r="I160" s="7" t="s">
        <v>555</v>
      </c>
      <c r="J160" s="7">
        <v>178</v>
      </c>
      <c r="K160" s="7">
        <v>0.02</v>
      </c>
    </row>
    <row r="161" spans="9:11" x14ac:dyDescent="0.25">
      <c r="I161" s="7" t="s">
        <v>553</v>
      </c>
      <c r="J161" s="7">
        <v>121</v>
      </c>
      <c r="K161" s="7">
        <v>0.02</v>
      </c>
    </row>
    <row r="162" spans="9:11" x14ac:dyDescent="0.25">
      <c r="I162" s="7" t="s">
        <v>553</v>
      </c>
      <c r="J162" s="7">
        <v>165</v>
      </c>
      <c r="K162" s="7">
        <v>0.02</v>
      </c>
    </row>
    <row r="163" spans="9:11" x14ac:dyDescent="0.25">
      <c r="I163" s="7" t="s">
        <v>567</v>
      </c>
      <c r="J163" s="7">
        <v>121</v>
      </c>
      <c r="K163" s="7">
        <v>0.02</v>
      </c>
    </row>
    <row r="164" spans="9:11" x14ac:dyDescent="0.25">
      <c r="I164" s="7" t="s">
        <v>567</v>
      </c>
      <c r="J164" s="7">
        <v>131</v>
      </c>
      <c r="K164" s="7">
        <v>0.02</v>
      </c>
    </row>
    <row r="165" spans="9:11" x14ac:dyDescent="0.25">
      <c r="I165" s="7" t="s">
        <v>619</v>
      </c>
      <c r="J165" s="7" t="s">
        <v>546</v>
      </c>
      <c r="K165" s="7">
        <v>0.02</v>
      </c>
    </row>
    <row r="166" spans="9:11" x14ac:dyDescent="0.25">
      <c r="I166" s="7" t="s">
        <v>562</v>
      </c>
      <c r="J166" s="7" t="s">
        <v>527</v>
      </c>
      <c r="K166" s="7">
        <v>0.02</v>
      </c>
    </row>
    <row r="167" spans="9:11" x14ac:dyDescent="0.25">
      <c r="I167" s="7" t="s">
        <v>562</v>
      </c>
      <c r="J167" s="7">
        <v>106</v>
      </c>
      <c r="K167" s="7">
        <v>0.02</v>
      </c>
    </row>
    <row r="168" spans="9:11" x14ac:dyDescent="0.25">
      <c r="I168" s="7" t="s">
        <v>562</v>
      </c>
      <c r="J168" s="7">
        <v>107</v>
      </c>
      <c r="K168" s="7">
        <v>0.02</v>
      </c>
    </row>
    <row r="169" spans="9:11" x14ac:dyDescent="0.25">
      <c r="I169" s="7" t="s">
        <v>548</v>
      </c>
      <c r="J169" s="7">
        <v>186</v>
      </c>
      <c r="K169" s="7">
        <v>0.02</v>
      </c>
    </row>
    <row r="170" spans="9:11" x14ac:dyDescent="0.25">
      <c r="I170" s="7" t="s">
        <v>548</v>
      </c>
      <c r="J170" s="7">
        <v>191</v>
      </c>
      <c r="K170" s="7">
        <v>0.02</v>
      </c>
    </row>
    <row r="171" spans="9:11" x14ac:dyDescent="0.25">
      <c r="I171" s="7" t="s">
        <v>594</v>
      </c>
      <c r="J171" s="7" t="s">
        <v>531</v>
      </c>
      <c r="K171" s="7">
        <v>0.02</v>
      </c>
    </row>
    <row r="172" spans="9:11" x14ac:dyDescent="0.25">
      <c r="I172" s="7" t="s">
        <v>594</v>
      </c>
      <c r="J172" s="7">
        <v>145</v>
      </c>
      <c r="K172" s="7">
        <v>0.02</v>
      </c>
    </row>
    <row r="173" spans="9:11" x14ac:dyDescent="0.25">
      <c r="I173" s="7" t="s">
        <v>594</v>
      </c>
      <c r="J173" s="7">
        <v>154</v>
      </c>
      <c r="K173" s="7">
        <v>0.02</v>
      </c>
    </row>
    <row r="174" spans="9:11" x14ac:dyDescent="0.25">
      <c r="I174" s="7" t="s">
        <v>594</v>
      </c>
      <c r="J174" s="7">
        <v>185</v>
      </c>
      <c r="K174" s="7">
        <v>0.02</v>
      </c>
    </row>
    <row r="175" spans="9:11" x14ac:dyDescent="0.25">
      <c r="I175" s="7" t="s">
        <v>587</v>
      </c>
      <c r="J175" s="7" t="s">
        <v>531</v>
      </c>
      <c r="K175" s="7">
        <v>0.02</v>
      </c>
    </row>
    <row r="176" spans="9:11" x14ac:dyDescent="0.25">
      <c r="I176" s="7" t="s">
        <v>587</v>
      </c>
      <c r="J176" s="7" t="s">
        <v>553</v>
      </c>
      <c r="K176" s="7">
        <v>0.02</v>
      </c>
    </row>
    <row r="177" spans="9:11" x14ac:dyDescent="0.25">
      <c r="I177" s="7" t="s">
        <v>587</v>
      </c>
      <c r="J177" s="7" t="s">
        <v>563</v>
      </c>
      <c r="K177" s="7">
        <v>0.02</v>
      </c>
    </row>
    <row r="178" spans="9:11" x14ac:dyDescent="0.25">
      <c r="I178" s="7" t="s">
        <v>587</v>
      </c>
      <c r="J178" s="7">
        <v>121</v>
      </c>
      <c r="K178" s="7">
        <v>0.02</v>
      </c>
    </row>
    <row r="179" spans="9:11" x14ac:dyDescent="0.25">
      <c r="I179" s="7" t="s">
        <v>587</v>
      </c>
      <c r="J179" s="7">
        <v>168</v>
      </c>
      <c r="K179" s="7">
        <v>0.02</v>
      </c>
    </row>
    <row r="180" spans="9:11" x14ac:dyDescent="0.25">
      <c r="I180" s="7" t="s">
        <v>592</v>
      </c>
      <c r="J180" s="7" t="s">
        <v>527</v>
      </c>
      <c r="K180" s="7">
        <v>0.02</v>
      </c>
    </row>
    <row r="181" spans="9:11" x14ac:dyDescent="0.25">
      <c r="I181" s="7" t="s">
        <v>592</v>
      </c>
      <c r="J181" s="7" t="s">
        <v>620</v>
      </c>
      <c r="K181" s="7">
        <v>0.02</v>
      </c>
    </row>
    <row r="182" spans="9:11" x14ac:dyDescent="0.25">
      <c r="I182" s="7" t="s">
        <v>592</v>
      </c>
      <c r="J182" s="7" t="s">
        <v>531</v>
      </c>
      <c r="K182" s="7">
        <v>0.02</v>
      </c>
    </row>
    <row r="183" spans="9:11" x14ac:dyDescent="0.25">
      <c r="I183" s="7" t="s">
        <v>592</v>
      </c>
      <c r="J183" s="7" t="s">
        <v>555</v>
      </c>
      <c r="K183" s="7">
        <v>0.02</v>
      </c>
    </row>
    <row r="184" spans="9:11" x14ac:dyDescent="0.25">
      <c r="I184" s="7" t="s">
        <v>592</v>
      </c>
      <c r="J184" s="7" t="s">
        <v>614</v>
      </c>
      <c r="K184" s="7">
        <v>0.02</v>
      </c>
    </row>
    <row r="185" spans="9:11" x14ac:dyDescent="0.25">
      <c r="I185" s="7" t="s">
        <v>592</v>
      </c>
      <c r="J185" s="7">
        <v>118</v>
      </c>
      <c r="K185" s="7">
        <v>0.02</v>
      </c>
    </row>
    <row r="186" spans="9:11" x14ac:dyDescent="0.25">
      <c r="I186" s="7" t="s">
        <v>592</v>
      </c>
      <c r="J186" s="7">
        <v>133</v>
      </c>
      <c r="K186" s="7">
        <v>0.02</v>
      </c>
    </row>
    <row r="187" spans="9:11" x14ac:dyDescent="0.25">
      <c r="I187" s="7" t="s">
        <v>592</v>
      </c>
      <c r="J187" s="7">
        <v>176</v>
      </c>
      <c r="K187" s="7">
        <v>0.02</v>
      </c>
    </row>
    <row r="188" spans="9:11" x14ac:dyDescent="0.25">
      <c r="I188" s="7" t="s">
        <v>592</v>
      </c>
      <c r="J188" s="7">
        <v>188</v>
      </c>
      <c r="K188" s="7">
        <v>0.02</v>
      </c>
    </row>
    <row r="189" spans="9:11" x14ac:dyDescent="0.25">
      <c r="I189" s="7" t="s">
        <v>546</v>
      </c>
      <c r="J189" s="7">
        <v>118</v>
      </c>
      <c r="K189" s="7">
        <v>0.02</v>
      </c>
    </row>
    <row r="190" spans="9:11" x14ac:dyDescent="0.25">
      <c r="I190" s="7" t="s">
        <v>559</v>
      </c>
      <c r="J190" s="7" t="s">
        <v>525</v>
      </c>
      <c r="K190" s="7">
        <v>0.02</v>
      </c>
    </row>
    <row r="191" spans="9:11" x14ac:dyDescent="0.25">
      <c r="I191" s="7" t="s">
        <v>563</v>
      </c>
      <c r="J191" s="7">
        <v>156</v>
      </c>
      <c r="K191" s="7">
        <v>0.02</v>
      </c>
    </row>
    <row r="192" spans="9:11" x14ac:dyDescent="0.25">
      <c r="I192" s="7" t="s">
        <v>563</v>
      </c>
      <c r="J192" s="7">
        <v>165</v>
      </c>
      <c r="K192" s="7">
        <v>0.02</v>
      </c>
    </row>
    <row r="193" spans="9:11" x14ac:dyDescent="0.25">
      <c r="I193" s="7" t="s">
        <v>614</v>
      </c>
      <c r="J193" s="7" t="s">
        <v>531</v>
      </c>
      <c r="K193" s="7">
        <v>0.02</v>
      </c>
    </row>
    <row r="194" spans="9:11" x14ac:dyDescent="0.25">
      <c r="I194" s="7" t="s">
        <v>614</v>
      </c>
      <c r="J194" s="7" t="s">
        <v>559</v>
      </c>
      <c r="K194" s="7">
        <v>0.02</v>
      </c>
    </row>
    <row r="195" spans="9:11" x14ac:dyDescent="0.25">
      <c r="I195" s="7" t="s">
        <v>614</v>
      </c>
      <c r="J195" s="7">
        <v>111</v>
      </c>
      <c r="K195" s="7">
        <v>0.02</v>
      </c>
    </row>
    <row r="196" spans="9:11" x14ac:dyDescent="0.25">
      <c r="I196" s="7" t="s">
        <v>611</v>
      </c>
      <c r="J196" s="7">
        <v>106</v>
      </c>
      <c r="K196" s="7">
        <v>0.02</v>
      </c>
    </row>
    <row r="197" spans="9:11" x14ac:dyDescent="0.25">
      <c r="I197" s="7" t="s">
        <v>611</v>
      </c>
      <c r="J197" s="7">
        <v>158</v>
      </c>
      <c r="K197" s="7">
        <v>0.02</v>
      </c>
    </row>
    <row r="198" spans="9:11" x14ac:dyDescent="0.25">
      <c r="I198" s="7" t="s">
        <v>611</v>
      </c>
      <c r="J198" s="7">
        <v>165</v>
      </c>
      <c r="K198" s="7">
        <v>0.02</v>
      </c>
    </row>
    <row r="199" spans="9:11" x14ac:dyDescent="0.25">
      <c r="I199" s="7">
        <v>106</v>
      </c>
      <c r="J199" s="7" t="s">
        <v>527</v>
      </c>
      <c r="K199" s="7">
        <v>0.02</v>
      </c>
    </row>
    <row r="200" spans="9:11" x14ac:dyDescent="0.25">
      <c r="I200" s="7">
        <v>106</v>
      </c>
      <c r="J200" s="7">
        <v>188</v>
      </c>
      <c r="K200" s="7">
        <v>0.02</v>
      </c>
    </row>
    <row r="201" spans="9:11" x14ac:dyDescent="0.25">
      <c r="I201" s="7">
        <v>106</v>
      </c>
      <c r="J201" s="7">
        <v>196</v>
      </c>
      <c r="K201" s="7">
        <v>0.02</v>
      </c>
    </row>
    <row r="202" spans="9:11" x14ac:dyDescent="0.25">
      <c r="I202" s="7">
        <v>107</v>
      </c>
      <c r="J202" s="7" t="s">
        <v>553</v>
      </c>
      <c r="K202" s="7">
        <v>0.02</v>
      </c>
    </row>
    <row r="203" spans="9:11" x14ac:dyDescent="0.25">
      <c r="I203" s="7">
        <v>107</v>
      </c>
      <c r="J203" s="7" t="s">
        <v>559</v>
      </c>
      <c r="K203" s="7">
        <v>0.02</v>
      </c>
    </row>
    <row r="204" spans="9:11" x14ac:dyDescent="0.25">
      <c r="I204" s="7">
        <v>107</v>
      </c>
      <c r="J204" s="7" t="s">
        <v>611</v>
      </c>
      <c r="K204" s="7">
        <v>0.02</v>
      </c>
    </row>
    <row r="205" spans="9:11" x14ac:dyDescent="0.25">
      <c r="I205" s="7">
        <v>111</v>
      </c>
      <c r="J205" s="7">
        <v>162</v>
      </c>
      <c r="K205" s="7">
        <v>0.02</v>
      </c>
    </row>
    <row r="206" spans="9:11" x14ac:dyDescent="0.25">
      <c r="I206" s="7">
        <v>111</v>
      </c>
      <c r="J206" s="7">
        <v>178</v>
      </c>
      <c r="K206" s="7">
        <v>0.02</v>
      </c>
    </row>
    <row r="207" spans="9:11" x14ac:dyDescent="0.25">
      <c r="I207" s="7">
        <v>113</v>
      </c>
      <c r="J207" s="7">
        <v>131</v>
      </c>
      <c r="K207" s="7">
        <v>0.02</v>
      </c>
    </row>
    <row r="208" spans="9:11" x14ac:dyDescent="0.25">
      <c r="I208" s="7">
        <v>121</v>
      </c>
      <c r="J208" s="7">
        <v>145</v>
      </c>
      <c r="K208" s="7">
        <v>0.02</v>
      </c>
    </row>
    <row r="209" spans="9:11" x14ac:dyDescent="0.25">
      <c r="I209" s="7">
        <v>122</v>
      </c>
      <c r="J209" s="7" t="s">
        <v>587</v>
      </c>
      <c r="K209" s="7">
        <v>0.02</v>
      </c>
    </row>
    <row r="210" spans="9:11" x14ac:dyDescent="0.25">
      <c r="I210" s="7">
        <v>131</v>
      </c>
      <c r="J210" s="7">
        <v>121</v>
      </c>
      <c r="K210" s="7">
        <v>0.02</v>
      </c>
    </row>
    <row r="211" spans="9:11" x14ac:dyDescent="0.25">
      <c r="I211" s="7">
        <v>131</v>
      </c>
      <c r="J211" s="7">
        <v>130</v>
      </c>
      <c r="K211" s="7">
        <v>0.02</v>
      </c>
    </row>
    <row r="212" spans="9:11" x14ac:dyDescent="0.25">
      <c r="I212" s="7">
        <v>136</v>
      </c>
      <c r="J212" s="7" t="s">
        <v>525</v>
      </c>
      <c r="K212" s="7">
        <v>0.02</v>
      </c>
    </row>
    <row r="213" spans="9:11" x14ac:dyDescent="0.25">
      <c r="I213" s="7">
        <v>136</v>
      </c>
      <c r="J213" s="7">
        <v>178</v>
      </c>
      <c r="K213" s="7">
        <v>0.02</v>
      </c>
    </row>
    <row r="214" spans="9:11" x14ac:dyDescent="0.25">
      <c r="I214" s="7">
        <v>145</v>
      </c>
      <c r="J214" s="7">
        <v>178</v>
      </c>
      <c r="K214" s="7">
        <v>0.02</v>
      </c>
    </row>
    <row r="215" spans="9:11" x14ac:dyDescent="0.25">
      <c r="I215" s="7">
        <v>158</v>
      </c>
      <c r="J215" s="7">
        <v>136</v>
      </c>
      <c r="K215" s="7">
        <v>0.02</v>
      </c>
    </row>
    <row r="216" spans="9:11" x14ac:dyDescent="0.25">
      <c r="I216" s="7">
        <v>158</v>
      </c>
      <c r="J216" s="7">
        <v>170</v>
      </c>
      <c r="K216" s="7">
        <v>0.02</v>
      </c>
    </row>
    <row r="217" spans="9:11" x14ac:dyDescent="0.25">
      <c r="I217" s="7">
        <v>161</v>
      </c>
      <c r="J217" s="7">
        <v>129</v>
      </c>
      <c r="K217" s="7">
        <v>0.02</v>
      </c>
    </row>
    <row r="218" spans="9:11" x14ac:dyDescent="0.25">
      <c r="I218" s="7">
        <v>168</v>
      </c>
      <c r="J218" s="7" t="s">
        <v>592</v>
      </c>
      <c r="K218" s="7">
        <v>0.02</v>
      </c>
    </row>
    <row r="219" spans="9:11" x14ac:dyDescent="0.25">
      <c r="I219" s="7">
        <v>169</v>
      </c>
      <c r="J219" s="7" t="s">
        <v>524</v>
      </c>
      <c r="K219" s="7">
        <v>0.02</v>
      </c>
    </row>
    <row r="220" spans="9:11" x14ac:dyDescent="0.25">
      <c r="I220" s="7">
        <v>175</v>
      </c>
      <c r="J220" s="7" t="s">
        <v>524</v>
      </c>
      <c r="K220" s="7">
        <v>0.02</v>
      </c>
    </row>
    <row r="221" spans="9:11" x14ac:dyDescent="0.25">
      <c r="I221" s="7">
        <v>175</v>
      </c>
      <c r="J221" s="7">
        <v>186</v>
      </c>
      <c r="K221" s="7">
        <v>0.02</v>
      </c>
    </row>
    <row r="222" spans="9:11" x14ac:dyDescent="0.25">
      <c r="I222" s="7">
        <v>176</v>
      </c>
      <c r="J222" s="7">
        <v>136</v>
      </c>
      <c r="K222" s="7">
        <v>0.02</v>
      </c>
    </row>
    <row r="223" spans="9:11" x14ac:dyDescent="0.25">
      <c r="I223" s="7">
        <v>178</v>
      </c>
      <c r="J223" s="7" t="s">
        <v>531</v>
      </c>
      <c r="K223" s="7">
        <v>0.02</v>
      </c>
    </row>
    <row r="224" spans="9:11" x14ac:dyDescent="0.25">
      <c r="I224" s="7">
        <v>178</v>
      </c>
      <c r="J224" s="7" t="s">
        <v>592</v>
      </c>
      <c r="K224" s="7">
        <v>0.02</v>
      </c>
    </row>
    <row r="225" spans="9:11" x14ac:dyDescent="0.25">
      <c r="I225" s="7">
        <v>178</v>
      </c>
      <c r="J225" s="7">
        <v>106</v>
      </c>
      <c r="K225" s="7">
        <v>0.02</v>
      </c>
    </row>
    <row r="226" spans="9:11" x14ac:dyDescent="0.25">
      <c r="I226" s="7">
        <v>178</v>
      </c>
      <c r="J226" s="7">
        <v>121</v>
      </c>
      <c r="K226" s="7">
        <v>0.02</v>
      </c>
    </row>
    <row r="227" spans="9:11" x14ac:dyDescent="0.25">
      <c r="I227" s="7">
        <v>178</v>
      </c>
      <c r="J227" s="7">
        <v>131</v>
      </c>
      <c r="K227" s="7">
        <v>0.02</v>
      </c>
    </row>
    <row r="228" spans="9:11" x14ac:dyDescent="0.25">
      <c r="I228" s="7">
        <v>178</v>
      </c>
      <c r="J228" s="7">
        <v>145</v>
      </c>
      <c r="K228" s="7">
        <v>0.02</v>
      </c>
    </row>
    <row r="229" spans="9:11" x14ac:dyDescent="0.25">
      <c r="I229" s="7">
        <v>178</v>
      </c>
      <c r="J229" s="7">
        <v>146</v>
      </c>
      <c r="K229" s="7">
        <v>0.02</v>
      </c>
    </row>
    <row r="230" spans="9:11" x14ac:dyDescent="0.25">
      <c r="I230" s="7">
        <v>178</v>
      </c>
      <c r="J230" s="7">
        <v>182</v>
      </c>
      <c r="K230" s="7">
        <v>0.02</v>
      </c>
    </row>
    <row r="231" spans="9:11" x14ac:dyDescent="0.25">
      <c r="I231" s="7">
        <v>182</v>
      </c>
      <c r="J231" s="7" t="s">
        <v>531</v>
      </c>
      <c r="K231" s="7">
        <v>0.02</v>
      </c>
    </row>
    <row r="232" spans="9:11" x14ac:dyDescent="0.25">
      <c r="I232" s="7">
        <v>182</v>
      </c>
      <c r="J232" s="7" t="s">
        <v>559</v>
      </c>
      <c r="K232" s="7">
        <v>0.02</v>
      </c>
    </row>
    <row r="233" spans="9:11" x14ac:dyDescent="0.25">
      <c r="I233" s="7">
        <v>185</v>
      </c>
      <c r="J233" s="7">
        <v>186</v>
      </c>
      <c r="K233" s="7">
        <v>0.02</v>
      </c>
    </row>
    <row r="234" spans="9:11" x14ac:dyDescent="0.25">
      <c r="I234" s="7">
        <v>186</v>
      </c>
      <c r="J234" s="7" t="s">
        <v>527</v>
      </c>
      <c r="K234" s="7">
        <v>0.02</v>
      </c>
    </row>
    <row r="235" spans="9:11" x14ac:dyDescent="0.25">
      <c r="I235" s="7">
        <v>186</v>
      </c>
      <c r="J235" s="7" t="s">
        <v>595</v>
      </c>
      <c r="K235" s="7">
        <v>0.02</v>
      </c>
    </row>
    <row r="236" spans="9:11" x14ac:dyDescent="0.25">
      <c r="I236" s="7">
        <v>186</v>
      </c>
      <c r="J236" s="7">
        <v>145</v>
      </c>
      <c r="K236" s="7">
        <v>0.02</v>
      </c>
    </row>
    <row r="237" spans="9:11" x14ac:dyDescent="0.25">
      <c r="I237" s="7">
        <v>186</v>
      </c>
      <c r="J237" s="7">
        <v>196</v>
      </c>
      <c r="K237" s="7">
        <v>0.02</v>
      </c>
    </row>
    <row r="238" spans="9:11" x14ac:dyDescent="0.25">
      <c r="I238" s="7">
        <v>188</v>
      </c>
      <c r="J238" s="7" t="s">
        <v>594</v>
      </c>
      <c r="K238" s="7">
        <v>0.02</v>
      </c>
    </row>
    <row r="239" spans="9:11" x14ac:dyDescent="0.25">
      <c r="I239" s="7">
        <v>188</v>
      </c>
      <c r="J239" s="7">
        <v>145</v>
      </c>
      <c r="K239" s="7">
        <v>0.02</v>
      </c>
    </row>
    <row r="240" spans="9:11" x14ac:dyDescent="0.25">
      <c r="I240" s="7">
        <v>191</v>
      </c>
      <c r="J240" s="7" t="s">
        <v>592</v>
      </c>
      <c r="K240" s="7">
        <v>0.02</v>
      </c>
    </row>
    <row r="241" spans="9:11" x14ac:dyDescent="0.25">
      <c r="I241" s="7">
        <v>191</v>
      </c>
      <c r="J241" s="7">
        <v>121</v>
      </c>
      <c r="K241" s="7">
        <v>0.02</v>
      </c>
    </row>
    <row r="242" spans="9:11" x14ac:dyDescent="0.25">
      <c r="I242" s="7">
        <v>198</v>
      </c>
      <c r="J242" s="7" t="s">
        <v>527</v>
      </c>
      <c r="K242" s="7">
        <v>0.02</v>
      </c>
    </row>
    <row r="243" spans="9:11" x14ac:dyDescent="0.25">
      <c r="I243" s="7" t="s">
        <v>610</v>
      </c>
      <c r="J243" s="7">
        <v>176</v>
      </c>
      <c r="K243" s="7">
        <v>0.01</v>
      </c>
    </row>
    <row r="244" spans="9:11" x14ac:dyDescent="0.25">
      <c r="I244" s="7" t="s">
        <v>610</v>
      </c>
      <c r="J244" s="7">
        <v>178</v>
      </c>
      <c r="K244" s="7">
        <v>0.01</v>
      </c>
    </row>
    <row r="245" spans="9:11" x14ac:dyDescent="0.25">
      <c r="I245" s="7" t="s">
        <v>527</v>
      </c>
      <c r="J245" s="7" t="s">
        <v>620</v>
      </c>
      <c r="K245" s="7">
        <v>0.01</v>
      </c>
    </row>
    <row r="246" spans="9:11" x14ac:dyDescent="0.25">
      <c r="I246" s="7" t="s">
        <v>527</v>
      </c>
      <c r="J246" s="7" t="s">
        <v>579</v>
      </c>
      <c r="K246" s="7">
        <v>0.01</v>
      </c>
    </row>
    <row r="247" spans="9:11" x14ac:dyDescent="0.25">
      <c r="I247" s="7" t="s">
        <v>527</v>
      </c>
      <c r="J247" s="7" t="s">
        <v>547</v>
      </c>
      <c r="K247" s="7">
        <v>0.01</v>
      </c>
    </row>
    <row r="248" spans="9:11" x14ac:dyDescent="0.25">
      <c r="I248" s="7" t="s">
        <v>527</v>
      </c>
      <c r="J248" s="7">
        <v>131</v>
      </c>
      <c r="K248" s="7">
        <v>0.01</v>
      </c>
    </row>
    <row r="249" spans="9:11" x14ac:dyDescent="0.25">
      <c r="I249" s="7" t="s">
        <v>527</v>
      </c>
      <c r="J249" s="7">
        <v>153</v>
      </c>
      <c r="K249" s="7">
        <v>0.01</v>
      </c>
    </row>
    <row r="250" spans="9:11" x14ac:dyDescent="0.25">
      <c r="I250" s="7" t="s">
        <v>527</v>
      </c>
      <c r="J250" s="7">
        <v>154</v>
      </c>
      <c r="K250" s="7">
        <v>0.01</v>
      </c>
    </row>
    <row r="251" spans="9:11" x14ac:dyDescent="0.25">
      <c r="I251" s="7" t="s">
        <v>527</v>
      </c>
      <c r="J251" s="7">
        <v>165</v>
      </c>
      <c r="K251" s="7">
        <v>0.01</v>
      </c>
    </row>
    <row r="252" spans="9:11" x14ac:dyDescent="0.25">
      <c r="I252" s="7" t="s">
        <v>527</v>
      </c>
      <c r="J252" s="7">
        <v>176</v>
      </c>
      <c r="K252" s="7">
        <v>0.01</v>
      </c>
    </row>
    <row r="253" spans="9:11" x14ac:dyDescent="0.25">
      <c r="I253" s="7" t="s">
        <v>527</v>
      </c>
      <c r="J253" s="7">
        <v>185</v>
      </c>
      <c r="K253" s="7">
        <v>0.01</v>
      </c>
    </row>
    <row r="254" spans="9:11" x14ac:dyDescent="0.25">
      <c r="I254" s="7" t="s">
        <v>527</v>
      </c>
      <c r="J254" s="7">
        <v>191</v>
      </c>
      <c r="K254" s="7">
        <v>0.01</v>
      </c>
    </row>
    <row r="255" spans="9:11" x14ac:dyDescent="0.25">
      <c r="I255" s="7" t="s">
        <v>600</v>
      </c>
      <c r="J255" s="7">
        <v>131</v>
      </c>
      <c r="K255" s="7">
        <v>0.01</v>
      </c>
    </row>
    <row r="256" spans="9:11" x14ac:dyDescent="0.25">
      <c r="I256" s="7" t="s">
        <v>600</v>
      </c>
      <c r="J256" s="7">
        <v>186</v>
      </c>
      <c r="K256" s="7">
        <v>0.01</v>
      </c>
    </row>
    <row r="257" spans="9:11" x14ac:dyDescent="0.25">
      <c r="I257" s="7" t="s">
        <v>620</v>
      </c>
      <c r="J257" s="7" t="s">
        <v>540</v>
      </c>
      <c r="K257" s="7">
        <v>0.01</v>
      </c>
    </row>
    <row r="258" spans="9:11" x14ac:dyDescent="0.25">
      <c r="I258" s="7" t="s">
        <v>620</v>
      </c>
      <c r="J258" s="7" t="s">
        <v>607</v>
      </c>
      <c r="K258" s="7">
        <v>0.01</v>
      </c>
    </row>
    <row r="259" spans="9:11" x14ac:dyDescent="0.25">
      <c r="I259" s="7" t="s">
        <v>620</v>
      </c>
      <c r="J259" s="7" t="s">
        <v>595</v>
      </c>
      <c r="K259" s="7">
        <v>0.01</v>
      </c>
    </row>
    <row r="260" spans="9:11" x14ac:dyDescent="0.25">
      <c r="I260" s="7" t="s">
        <v>620</v>
      </c>
      <c r="J260" s="7" t="s">
        <v>606</v>
      </c>
      <c r="K260" s="7">
        <v>0.01</v>
      </c>
    </row>
    <row r="261" spans="9:11" x14ac:dyDescent="0.25">
      <c r="I261" s="7" t="s">
        <v>620</v>
      </c>
      <c r="J261" s="7" t="s">
        <v>579</v>
      </c>
      <c r="K261" s="7">
        <v>0.01</v>
      </c>
    </row>
    <row r="262" spans="9:11" x14ac:dyDescent="0.25">
      <c r="I262" s="7" t="s">
        <v>620</v>
      </c>
      <c r="J262" s="7" t="s">
        <v>531</v>
      </c>
      <c r="K262" s="7">
        <v>0.01</v>
      </c>
    </row>
    <row r="263" spans="9:11" x14ac:dyDescent="0.25">
      <c r="I263" s="7" t="s">
        <v>620</v>
      </c>
      <c r="J263" s="7" t="s">
        <v>553</v>
      </c>
      <c r="K263" s="7">
        <v>0.01</v>
      </c>
    </row>
    <row r="264" spans="9:11" x14ac:dyDescent="0.25">
      <c r="I264" s="7" t="s">
        <v>620</v>
      </c>
      <c r="J264" s="7" t="s">
        <v>597</v>
      </c>
      <c r="K264" s="7">
        <v>0.01</v>
      </c>
    </row>
    <row r="265" spans="9:11" x14ac:dyDescent="0.25">
      <c r="I265" s="7" t="s">
        <v>620</v>
      </c>
      <c r="J265" s="7">
        <v>107</v>
      </c>
      <c r="K265" s="7">
        <v>0.01</v>
      </c>
    </row>
    <row r="266" spans="9:11" x14ac:dyDescent="0.25">
      <c r="I266" s="7" t="s">
        <v>620</v>
      </c>
      <c r="J266" s="7">
        <v>123</v>
      </c>
      <c r="K266" s="7">
        <v>0.01</v>
      </c>
    </row>
    <row r="267" spans="9:11" x14ac:dyDescent="0.25">
      <c r="I267" s="7" t="s">
        <v>620</v>
      </c>
      <c r="J267" s="7">
        <v>141</v>
      </c>
      <c r="K267" s="7">
        <v>0.01</v>
      </c>
    </row>
    <row r="268" spans="9:11" x14ac:dyDescent="0.25">
      <c r="I268" s="7" t="s">
        <v>620</v>
      </c>
      <c r="J268" s="7">
        <v>155</v>
      </c>
      <c r="K268" s="7">
        <v>0.01</v>
      </c>
    </row>
    <row r="269" spans="9:11" x14ac:dyDescent="0.25">
      <c r="I269" s="7" t="s">
        <v>620</v>
      </c>
      <c r="J269" s="7">
        <v>165</v>
      </c>
      <c r="K269" s="7">
        <v>0.01</v>
      </c>
    </row>
    <row r="270" spans="9:11" x14ac:dyDescent="0.25">
      <c r="I270" s="7" t="s">
        <v>620</v>
      </c>
      <c r="J270" s="7">
        <v>178</v>
      </c>
      <c r="K270" s="7">
        <v>0.01</v>
      </c>
    </row>
    <row r="271" spans="9:11" x14ac:dyDescent="0.25">
      <c r="I271" s="7" t="s">
        <v>620</v>
      </c>
      <c r="J271" s="7">
        <v>186</v>
      </c>
      <c r="K271" s="7">
        <v>0.01</v>
      </c>
    </row>
    <row r="272" spans="9:11" x14ac:dyDescent="0.25">
      <c r="I272" s="7" t="s">
        <v>540</v>
      </c>
      <c r="J272" s="7" t="s">
        <v>587</v>
      </c>
      <c r="K272" s="7">
        <v>0.01</v>
      </c>
    </row>
    <row r="273" spans="9:11" x14ac:dyDescent="0.25">
      <c r="I273" s="7" t="s">
        <v>607</v>
      </c>
      <c r="J273" s="7">
        <v>107</v>
      </c>
      <c r="K273" s="7">
        <v>0.01</v>
      </c>
    </row>
    <row r="274" spans="9:11" x14ac:dyDescent="0.25">
      <c r="I274" s="7" t="s">
        <v>578</v>
      </c>
      <c r="J274" s="7" t="s">
        <v>527</v>
      </c>
      <c r="K274" s="7">
        <v>0.01</v>
      </c>
    </row>
    <row r="275" spans="9:11" x14ac:dyDescent="0.25">
      <c r="I275" s="7" t="s">
        <v>578</v>
      </c>
      <c r="J275" s="7" t="s">
        <v>591</v>
      </c>
      <c r="K275" s="7">
        <v>0.01</v>
      </c>
    </row>
    <row r="276" spans="9:11" x14ac:dyDescent="0.25">
      <c r="I276" s="7" t="s">
        <v>578</v>
      </c>
      <c r="J276" s="7" t="s">
        <v>525</v>
      </c>
      <c r="K276" s="7">
        <v>0.01</v>
      </c>
    </row>
    <row r="277" spans="9:11" x14ac:dyDescent="0.25">
      <c r="I277" s="7" t="s">
        <v>578</v>
      </c>
      <c r="J277" s="7" t="s">
        <v>562</v>
      </c>
      <c r="K277" s="7">
        <v>0.01</v>
      </c>
    </row>
    <row r="278" spans="9:11" x14ac:dyDescent="0.25">
      <c r="I278" s="7" t="s">
        <v>578</v>
      </c>
      <c r="J278" s="7" t="s">
        <v>534</v>
      </c>
      <c r="K278" s="7">
        <v>0.01</v>
      </c>
    </row>
    <row r="279" spans="9:11" x14ac:dyDescent="0.25">
      <c r="I279" s="7" t="s">
        <v>578</v>
      </c>
      <c r="J279" s="7">
        <v>106</v>
      </c>
      <c r="K279" s="7">
        <v>0.01</v>
      </c>
    </row>
    <row r="280" spans="9:11" x14ac:dyDescent="0.25">
      <c r="I280" s="7" t="s">
        <v>578</v>
      </c>
      <c r="J280" s="7">
        <v>107</v>
      </c>
      <c r="K280" s="7">
        <v>0.01</v>
      </c>
    </row>
    <row r="281" spans="9:11" x14ac:dyDescent="0.25">
      <c r="I281" s="7" t="s">
        <v>578</v>
      </c>
      <c r="J281" s="7">
        <v>121</v>
      </c>
      <c r="K281" s="7">
        <v>0.01</v>
      </c>
    </row>
    <row r="282" spans="9:11" x14ac:dyDescent="0.25">
      <c r="I282" s="7" t="s">
        <v>578</v>
      </c>
      <c r="J282" s="7">
        <v>132</v>
      </c>
      <c r="K282" s="7">
        <v>0.01</v>
      </c>
    </row>
    <row r="283" spans="9:11" x14ac:dyDescent="0.25">
      <c r="I283" s="7" t="s">
        <v>578</v>
      </c>
      <c r="J283" s="7">
        <v>145</v>
      </c>
      <c r="K283" s="7">
        <v>0.01</v>
      </c>
    </row>
    <row r="284" spans="9:11" x14ac:dyDescent="0.25">
      <c r="I284" s="7" t="s">
        <v>578</v>
      </c>
      <c r="J284" s="7">
        <v>188</v>
      </c>
      <c r="K284" s="7">
        <v>0.01</v>
      </c>
    </row>
    <row r="285" spans="9:11" x14ac:dyDescent="0.25">
      <c r="I285" s="7" t="s">
        <v>570</v>
      </c>
      <c r="J285" s="7" t="s">
        <v>592</v>
      </c>
      <c r="K285" s="7">
        <v>0.01</v>
      </c>
    </row>
    <row r="286" spans="9:11" x14ac:dyDescent="0.25">
      <c r="I286" s="7" t="s">
        <v>570</v>
      </c>
      <c r="J286" s="7" t="s">
        <v>559</v>
      </c>
      <c r="K286" s="7">
        <v>0.01</v>
      </c>
    </row>
    <row r="287" spans="9:11" x14ac:dyDescent="0.25">
      <c r="I287" s="7" t="s">
        <v>570</v>
      </c>
      <c r="J287" s="7">
        <v>121</v>
      </c>
      <c r="K287" s="7">
        <v>0.01</v>
      </c>
    </row>
    <row r="288" spans="9:11" x14ac:dyDescent="0.25">
      <c r="I288" s="7" t="s">
        <v>570</v>
      </c>
      <c r="J288" s="7">
        <v>165</v>
      </c>
      <c r="K288" s="7">
        <v>0.01</v>
      </c>
    </row>
    <row r="289" spans="9:11" x14ac:dyDescent="0.25">
      <c r="I289" s="7" t="s">
        <v>595</v>
      </c>
      <c r="J289" s="7" t="s">
        <v>525</v>
      </c>
      <c r="K289" s="7">
        <v>0.01</v>
      </c>
    </row>
    <row r="290" spans="9:11" x14ac:dyDescent="0.25">
      <c r="I290" s="7" t="s">
        <v>595</v>
      </c>
      <c r="J290" s="7" t="s">
        <v>547</v>
      </c>
      <c r="K290" s="7">
        <v>0.01</v>
      </c>
    </row>
    <row r="291" spans="9:11" x14ac:dyDescent="0.25">
      <c r="I291" s="7" t="s">
        <v>595</v>
      </c>
      <c r="J291" s="7" t="s">
        <v>543</v>
      </c>
      <c r="K291" s="7">
        <v>0.01</v>
      </c>
    </row>
    <row r="292" spans="9:11" x14ac:dyDescent="0.25">
      <c r="I292" s="7" t="s">
        <v>595</v>
      </c>
      <c r="J292" s="7" t="s">
        <v>592</v>
      </c>
      <c r="K292" s="7">
        <v>0.01</v>
      </c>
    </row>
    <row r="293" spans="9:11" x14ac:dyDescent="0.25">
      <c r="I293" s="7" t="s">
        <v>595</v>
      </c>
      <c r="J293" s="7" t="s">
        <v>611</v>
      </c>
      <c r="K293" s="7">
        <v>0.01</v>
      </c>
    </row>
    <row r="294" spans="9:11" x14ac:dyDescent="0.25">
      <c r="I294" s="7" t="s">
        <v>595</v>
      </c>
      <c r="J294" s="7">
        <v>102</v>
      </c>
      <c r="K294" s="7">
        <v>0.01</v>
      </c>
    </row>
    <row r="295" spans="9:11" x14ac:dyDescent="0.25">
      <c r="I295" s="7" t="s">
        <v>595</v>
      </c>
      <c r="J295" s="7">
        <v>105</v>
      </c>
      <c r="K295" s="7">
        <v>0.01</v>
      </c>
    </row>
    <row r="296" spans="9:11" x14ac:dyDescent="0.25">
      <c r="I296" s="7" t="s">
        <v>524</v>
      </c>
      <c r="J296" s="7" t="s">
        <v>610</v>
      </c>
      <c r="K296" s="7">
        <v>0.01</v>
      </c>
    </row>
    <row r="297" spans="9:11" x14ac:dyDescent="0.25">
      <c r="I297" s="7" t="s">
        <v>524</v>
      </c>
      <c r="J297" s="7" t="s">
        <v>578</v>
      </c>
      <c r="K297" s="7">
        <v>0.01</v>
      </c>
    </row>
    <row r="298" spans="9:11" x14ac:dyDescent="0.25">
      <c r="I298" s="7" t="s">
        <v>524</v>
      </c>
      <c r="J298" s="7" t="s">
        <v>606</v>
      </c>
      <c r="K298" s="7">
        <v>0.01</v>
      </c>
    </row>
    <row r="299" spans="9:11" x14ac:dyDescent="0.25">
      <c r="I299" s="7" t="s">
        <v>524</v>
      </c>
      <c r="J299" s="7" t="s">
        <v>555</v>
      </c>
      <c r="K299" s="7">
        <v>0.01</v>
      </c>
    </row>
    <row r="300" spans="9:11" x14ac:dyDescent="0.25">
      <c r="I300" s="7" t="s">
        <v>524</v>
      </c>
      <c r="J300" s="7" t="s">
        <v>553</v>
      </c>
      <c r="K300" s="7">
        <v>0.01</v>
      </c>
    </row>
    <row r="301" spans="9:11" x14ac:dyDescent="0.25">
      <c r="I301" s="7" t="s">
        <v>524</v>
      </c>
      <c r="J301" s="7" t="s">
        <v>562</v>
      </c>
      <c r="K301" s="7">
        <v>0.01</v>
      </c>
    </row>
    <row r="302" spans="9:11" x14ac:dyDescent="0.25">
      <c r="I302" s="7" t="s">
        <v>524</v>
      </c>
      <c r="J302" s="7" t="s">
        <v>534</v>
      </c>
      <c r="K302" s="7">
        <v>0.01</v>
      </c>
    </row>
    <row r="303" spans="9:11" x14ac:dyDescent="0.25">
      <c r="I303" s="7" t="s">
        <v>524</v>
      </c>
      <c r="J303" s="7" t="s">
        <v>611</v>
      </c>
      <c r="K303" s="7">
        <v>0.01</v>
      </c>
    </row>
    <row r="304" spans="9:11" x14ac:dyDescent="0.25">
      <c r="I304" s="7" t="s">
        <v>524</v>
      </c>
      <c r="J304" s="7">
        <v>106</v>
      </c>
      <c r="K304" s="7">
        <v>0.01</v>
      </c>
    </row>
    <row r="305" spans="9:11" x14ac:dyDescent="0.25">
      <c r="I305" s="7" t="s">
        <v>524</v>
      </c>
      <c r="J305" s="7">
        <v>116</v>
      </c>
      <c r="K305" s="7">
        <v>0.01</v>
      </c>
    </row>
    <row r="306" spans="9:11" x14ac:dyDescent="0.25">
      <c r="I306" s="7" t="s">
        <v>524</v>
      </c>
      <c r="J306" s="7">
        <v>121</v>
      </c>
      <c r="K306" s="7">
        <v>0.01</v>
      </c>
    </row>
    <row r="307" spans="9:11" x14ac:dyDescent="0.25">
      <c r="I307" s="7" t="s">
        <v>524</v>
      </c>
      <c r="J307" s="7">
        <v>144</v>
      </c>
      <c r="K307" s="7">
        <v>0.01</v>
      </c>
    </row>
    <row r="308" spans="9:11" x14ac:dyDescent="0.25">
      <c r="I308" s="7" t="s">
        <v>524</v>
      </c>
      <c r="J308" s="7">
        <v>145</v>
      </c>
      <c r="K308" s="7">
        <v>0.01</v>
      </c>
    </row>
    <row r="309" spans="9:11" x14ac:dyDescent="0.25">
      <c r="I309" s="7" t="s">
        <v>524</v>
      </c>
      <c r="J309" s="7">
        <v>158</v>
      </c>
      <c r="K309" s="7">
        <v>0.01</v>
      </c>
    </row>
    <row r="310" spans="9:11" x14ac:dyDescent="0.25">
      <c r="I310" s="7" t="s">
        <v>524</v>
      </c>
      <c r="J310" s="7">
        <v>165</v>
      </c>
      <c r="K310" s="7">
        <v>0.01</v>
      </c>
    </row>
    <row r="311" spans="9:11" x14ac:dyDescent="0.25">
      <c r="I311" s="7" t="s">
        <v>524</v>
      </c>
      <c r="J311" s="7">
        <v>185</v>
      </c>
      <c r="K311" s="7">
        <v>0.01</v>
      </c>
    </row>
    <row r="312" spans="9:11" x14ac:dyDescent="0.25">
      <c r="I312" s="7" t="s">
        <v>524</v>
      </c>
      <c r="J312" s="7">
        <v>191</v>
      </c>
      <c r="K312" s="7">
        <v>0.01</v>
      </c>
    </row>
    <row r="313" spans="9:11" x14ac:dyDescent="0.25">
      <c r="I313" s="7" t="s">
        <v>542</v>
      </c>
      <c r="J313" s="7" t="s">
        <v>546</v>
      </c>
      <c r="K313" s="7">
        <v>0.01</v>
      </c>
    </row>
    <row r="314" spans="9:11" x14ac:dyDescent="0.25">
      <c r="I314" s="7" t="s">
        <v>542</v>
      </c>
      <c r="J314" s="7" t="s">
        <v>559</v>
      </c>
      <c r="K314" s="7">
        <v>0.01</v>
      </c>
    </row>
    <row r="315" spans="9:11" x14ac:dyDescent="0.25">
      <c r="I315" s="7" t="s">
        <v>542</v>
      </c>
      <c r="J315" s="7">
        <v>140</v>
      </c>
      <c r="K315" s="7">
        <v>0.01</v>
      </c>
    </row>
    <row r="316" spans="9:11" x14ac:dyDescent="0.25">
      <c r="I316" s="7" t="s">
        <v>606</v>
      </c>
      <c r="J316" s="7" t="s">
        <v>579</v>
      </c>
      <c r="K316" s="7">
        <v>0.01</v>
      </c>
    </row>
    <row r="317" spans="9:11" x14ac:dyDescent="0.25">
      <c r="I317" s="7" t="s">
        <v>606</v>
      </c>
      <c r="J317" s="7" t="s">
        <v>556</v>
      </c>
      <c r="K317" s="7">
        <v>0.01</v>
      </c>
    </row>
    <row r="318" spans="9:11" x14ac:dyDescent="0.25">
      <c r="I318" s="7" t="s">
        <v>606</v>
      </c>
      <c r="J318" s="7" t="s">
        <v>592</v>
      </c>
      <c r="K318" s="7">
        <v>0.01</v>
      </c>
    </row>
    <row r="319" spans="9:11" x14ac:dyDescent="0.25">
      <c r="I319" s="7" t="s">
        <v>606</v>
      </c>
      <c r="J319" s="7" t="s">
        <v>546</v>
      </c>
      <c r="K319" s="7">
        <v>0.01</v>
      </c>
    </row>
    <row r="320" spans="9:11" x14ac:dyDescent="0.25">
      <c r="I320" s="7" t="s">
        <v>606</v>
      </c>
      <c r="J320" s="7">
        <v>107</v>
      </c>
      <c r="K320" s="7">
        <v>0.01</v>
      </c>
    </row>
    <row r="321" spans="9:11" x14ac:dyDescent="0.25">
      <c r="I321" s="7" t="s">
        <v>606</v>
      </c>
      <c r="J321" s="7">
        <v>136</v>
      </c>
      <c r="K321" s="7">
        <v>0.01</v>
      </c>
    </row>
    <row r="322" spans="9:11" x14ac:dyDescent="0.25">
      <c r="I322" s="7" t="s">
        <v>606</v>
      </c>
      <c r="J322" s="7">
        <v>185</v>
      </c>
      <c r="K322" s="7">
        <v>0.01</v>
      </c>
    </row>
    <row r="323" spans="9:11" x14ac:dyDescent="0.25">
      <c r="I323" s="7" t="s">
        <v>579</v>
      </c>
      <c r="J323" s="7" t="s">
        <v>553</v>
      </c>
      <c r="K323" s="7">
        <v>0.01</v>
      </c>
    </row>
    <row r="324" spans="9:11" x14ac:dyDescent="0.25">
      <c r="I324" s="7" t="s">
        <v>579</v>
      </c>
      <c r="J324" s="7" t="s">
        <v>592</v>
      </c>
      <c r="K324" s="7">
        <v>0.01</v>
      </c>
    </row>
    <row r="325" spans="9:11" x14ac:dyDescent="0.25">
      <c r="I325" s="7" t="s">
        <v>579</v>
      </c>
      <c r="J325" s="7">
        <v>111</v>
      </c>
      <c r="K325" s="7">
        <v>0.01</v>
      </c>
    </row>
    <row r="326" spans="9:11" x14ac:dyDescent="0.25">
      <c r="I326" s="7" t="s">
        <v>579</v>
      </c>
      <c r="J326" s="7">
        <v>121</v>
      </c>
      <c r="K326" s="7">
        <v>0.01</v>
      </c>
    </row>
    <row r="327" spans="9:11" x14ac:dyDescent="0.25">
      <c r="I327" s="7" t="s">
        <v>579</v>
      </c>
      <c r="J327" s="7">
        <v>141</v>
      </c>
      <c r="K327" s="7">
        <v>0.01</v>
      </c>
    </row>
    <row r="328" spans="9:11" x14ac:dyDescent="0.25">
      <c r="I328" s="7" t="s">
        <v>579</v>
      </c>
      <c r="J328" s="7">
        <v>145</v>
      </c>
      <c r="K328" s="7">
        <v>0.01</v>
      </c>
    </row>
    <row r="329" spans="9:11" x14ac:dyDescent="0.25">
      <c r="I329" s="7" t="s">
        <v>579</v>
      </c>
      <c r="J329" s="7">
        <v>185</v>
      </c>
      <c r="K329" s="7">
        <v>0.01</v>
      </c>
    </row>
    <row r="330" spans="9:11" x14ac:dyDescent="0.25">
      <c r="I330" s="7" t="s">
        <v>579</v>
      </c>
      <c r="J330" s="7">
        <v>186</v>
      </c>
      <c r="K330" s="7">
        <v>0.01</v>
      </c>
    </row>
    <row r="331" spans="9:11" x14ac:dyDescent="0.25">
      <c r="I331" s="7" t="s">
        <v>591</v>
      </c>
      <c r="J331" s="7" t="s">
        <v>524</v>
      </c>
      <c r="K331" s="7">
        <v>0.01</v>
      </c>
    </row>
    <row r="332" spans="9:11" x14ac:dyDescent="0.25">
      <c r="I332" s="7" t="s">
        <v>591</v>
      </c>
      <c r="J332" s="7" t="s">
        <v>531</v>
      </c>
      <c r="K332" s="7">
        <v>0.01</v>
      </c>
    </row>
    <row r="333" spans="9:11" x14ac:dyDescent="0.25">
      <c r="I333" s="7" t="s">
        <v>591</v>
      </c>
      <c r="J333" s="7" t="s">
        <v>555</v>
      </c>
      <c r="K333" s="7">
        <v>0.01</v>
      </c>
    </row>
    <row r="334" spans="9:11" x14ac:dyDescent="0.25">
      <c r="I334" s="7" t="s">
        <v>591</v>
      </c>
      <c r="J334" s="7" t="s">
        <v>562</v>
      </c>
      <c r="K334" s="7">
        <v>0.01</v>
      </c>
    </row>
    <row r="335" spans="9:11" x14ac:dyDescent="0.25">
      <c r="I335" s="7" t="s">
        <v>591</v>
      </c>
      <c r="J335" s="7" t="s">
        <v>592</v>
      </c>
      <c r="K335" s="7">
        <v>0.01</v>
      </c>
    </row>
    <row r="336" spans="9:11" x14ac:dyDescent="0.25">
      <c r="I336" s="7" t="s">
        <v>591</v>
      </c>
      <c r="J336" s="7">
        <v>121</v>
      </c>
      <c r="K336" s="7">
        <v>0.01</v>
      </c>
    </row>
    <row r="337" spans="9:11" x14ac:dyDescent="0.25">
      <c r="I337" s="7" t="s">
        <v>591</v>
      </c>
      <c r="J337" s="7">
        <v>131</v>
      </c>
      <c r="K337" s="7">
        <v>0.01</v>
      </c>
    </row>
    <row r="338" spans="9:11" x14ac:dyDescent="0.25">
      <c r="I338" s="7" t="s">
        <v>591</v>
      </c>
      <c r="J338" s="7">
        <v>168</v>
      </c>
      <c r="K338" s="7">
        <v>0.01</v>
      </c>
    </row>
    <row r="339" spans="9:11" x14ac:dyDescent="0.25">
      <c r="I339" s="7" t="s">
        <v>591</v>
      </c>
      <c r="J339" s="7">
        <v>186</v>
      </c>
      <c r="K339" s="7">
        <v>0.01</v>
      </c>
    </row>
    <row r="340" spans="9:11" x14ac:dyDescent="0.25">
      <c r="I340" s="7" t="s">
        <v>591</v>
      </c>
      <c r="J340" s="7">
        <v>188</v>
      </c>
      <c r="K340" s="7">
        <v>0.01</v>
      </c>
    </row>
    <row r="341" spans="9:11" x14ac:dyDescent="0.25">
      <c r="I341" s="7" t="s">
        <v>581</v>
      </c>
      <c r="J341" s="7" t="s">
        <v>595</v>
      </c>
      <c r="K341" s="7">
        <v>0.01</v>
      </c>
    </row>
    <row r="342" spans="9:11" x14ac:dyDescent="0.25">
      <c r="I342" s="7" t="s">
        <v>581</v>
      </c>
      <c r="J342" s="7" t="s">
        <v>531</v>
      </c>
      <c r="K342" s="7">
        <v>0.01</v>
      </c>
    </row>
    <row r="343" spans="9:11" x14ac:dyDescent="0.25">
      <c r="I343" s="7" t="s">
        <v>581</v>
      </c>
      <c r="J343" s="7">
        <v>133</v>
      </c>
      <c r="K343" s="7">
        <v>0.01</v>
      </c>
    </row>
    <row r="344" spans="9:11" x14ac:dyDescent="0.25">
      <c r="I344" s="7" t="s">
        <v>581</v>
      </c>
      <c r="J344" s="7">
        <v>165</v>
      </c>
      <c r="K344" s="7">
        <v>0.01</v>
      </c>
    </row>
    <row r="345" spans="9:11" x14ac:dyDescent="0.25">
      <c r="I345" s="7" t="s">
        <v>581</v>
      </c>
      <c r="J345" s="7">
        <v>178</v>
      </c>
      <c r="K345" s="7">
        <v>0.01</v>
      </c>
    </row>
    <row r="346" spans="9:11" x14ac:dyDescent="0.25">
      <c r="I346" s="7" t="s">
        <v>581</v>
      </c>
      <c r="J346" s="7">
        <v>186</v>
      </c>
      <c r="K346" s="7">
        <v>0.01</v>
      </c>
    </row>
    <row r="347" spans="9:11" x14ac:dyDescent="0.25">
      <c r="I347" s="7" t="s">
        <v>581</v>
      </c>
      <c r="J347" s="7">
        <v>197</v>
      </c>
      <c r="K347" s="7">
        <v>0.01</v>
      </c>
    </row>
    <row r="348" spans="9:11" x14ac:dyDescent="0.25">
      <c r="I348" s="7" t="s">
        <v>556</v>
      </c>
      <c r="J348" s="7" t="s">
        <v>620</v>
      </c>
      <c r="K348" s="7">
        <v>0.01</v>
      </c>
    </row>
    <row r="349" spans="9:11" x14ac:dyDescent="0.25">
      <c r="I349" s="7" t="s">
        <v>556</v>
      </c>
      <c r="J349" s="7" t="s">
        <v>601</v>
      </c>
      <c r="K349" s="7">
        <v>0.01</v>
      </c>
    </row>
    <row r="350" spans="9:11" x14ac:dyDescent="0.25">
      <c r="I350" s="7" t="s">
        <v>556</v>
      </c>
      <c r="J350" s="7" t="s">
        <v>597</v>
      </c>
      <c r="K350" s="7">
        <v>0.01</v>
      </c>
    </row>
    <row r="351" spans="9:11" x14ac:dyDescent="0.25">
      <c r="I351" s="7" t="s">
        <v>556</v>
      </c>
      <c r="J351" s="7" t="s">
        <v>611</v>
      </c>
      <c r="K351" s="7">
        <v>0.01</v>
      </c>
    </row>
    <row r="352" spans="9:11" x14ac:dyDescent="0.25">
      <c r="I352" s="7" t="s">
        <v>556</v>
      </c>
      <c r="J352" s="7">
        <v>106</v>
      </c>
      <c r="K352" s="7">
        <v>0.01</v>
      </c>
    </row>
    <row r="353" spans="9:11" x14ac:dyDescent="0.25">
      <c r="I353" s="7" t="s">
        <v>556</v>
      </c>
      <c r="J353" s="7">
        <v>121</v>
      </c>
      <c r="K353" s="7">
        <v>0.01</v>
      </c>
    </row>
    <row r="354" spans="9:11" x14ac:dyDescent="0.25">
      <c r="I354" s="7" t="s">
        <v>556</v>
      </c>
      <c r="J354" s="7">
        <v>130</v>
      </c>
      <c r="K354" s="7">
        <v>0.01</v>
      </c>
    </row>
    <row r="355" spans="9:11" x14ac:dyDescent="0.25">
      <c r="I355" s="7" t="s">
        <v>556</v>
      </c>
      <c r="J355" s="7">
        <v>141</v>
      </c>
      <c r="K355" s="7">
        <v>0.01</v>
      </c>
    </row>
    <row r="356" spans="9:11" x14ac:dyDescent="0.25">
      <c r="I356" s="7" t="s">
        <v>556</v>
      </c>
      <c r="J356" s="7">
        <v>170</v>
      </c>
      <c r="K356" s="7">
        <v>0.01</v>
      </c>
    </row>
    <row r="357" spans="9:11" x14ac:dyDescent="0.25">
      <c r="I357" s="7" t="s">
        <v>556</v>
      </c>
      <c r="J357" s="7">
        <v>178</v>
      </c>
      <c r="K357" s="7">
        <v>0.01</v>
      </c>
    </row>
    <row r="358" spans="9:11" x14ac:dyDescent="0.25">
      <c r="I358" s="7" t="s">
        <v>556</v>
      </c>
      <c r="J358" s="7">
        <v>191</v>
      </c>
      <c r="K358" s="7">
        <v>0.01</v>
      </c>
    </row>
    <row r="359" spans="9:11" x14ac:dyDescent="0.25">
      <c r="I359" s="7" t="s">
        <v>531</v>
      </c>
      <c r="J359" s="7" t="s">
        <v>567</v>
      </c>
      <c r="K359" s="7">
        <v>0.01</v>
      </c>
    </row>
    <row r="360" spans="9:11" x14ac:dyDescent="0.25">
      <c r="I360" s="7" t="s">
        <v>531</v>
      </c>
      <c r="J360" s="7" t="s">
        <v>562</v>
      </c>
      <c r="K360" s="7">
        <v>0.01</v>
      </c>
    </row>
    <row r="361" spans="9:11" x14ac:dyDescent="0.25">
      <c r="I361" s="7" t="s">
        <v>531</v>
      </c>
      <c r="J361" s="7" t="s">
        <v>594</v>
      </c>
      <c r="K361" s="7">
        <v>0.01</v>
      </c>
    </row>
    <row r="362" spans="9:11" x14ac:dyDescent="0.25">
      <c r="I362" s="7" t="s">
        <v>531</v>
      </c>
      <c r="J362" s="7" t="s">
        <v>611</v>
      </c>
      <c r="K362" s="7">
        <v>0.01</v>
      </c>
    </row>
    <row r="363" spans="9:11" x14ac:dyDescent="0.25">
      <c r="I363" s="7" t="s">
        <v>531</v>
      </c>
      <c r="J363" s="7">
        <v>106</v>
      </c>
      <c r="K363" s="7">
        <v>0.01</v>
      </c>
    </row>
    <row r="364" spans="9:11" x14ac:dyDescent="0.25">
      <c r="I364" s="7" t="s">
        <v>531</v>
      </c>
      <c r="J364" s="7">
        <v>113</v>
      </c>
      <c r="K364" s="7">
        <v>0.01</v>
      </c>
    </row>
    <row r="365" spans="9:11" x14ac:dyDescent="0.25">
      <c r="I365" s="7" t="s">
        <v>531</v>
      </c>
      <c r="J365" s="7">
        <v>129</v>
      </c>
      <c r="K365" s="7">
        <v>0.01</v>
      </c>
    </row>
    <row r="366" spans="9:11" x14ac:dyDescent="0.25">
      <c r="I366" s="7" t="s">
        <v>531</v>
      </c>
      <c r="J366" s="7">
        <v>131</v>
      </c>
      <c r="K366" s="7">
        <v>0.01</v>
      </c>
    </row>
    <row r="367" spans="9:11" x14ac:dyDescent="0.25">
      <c r="I367" s="7" t="s">
        <v>531</v>
      </c>
      <c r="J367" s="7">
        <v>136</v>
      </c>
      <c r="K367" s="7">
        <v>0.01</v>
      </c>
    </row>
    <row r="368" spans="9:11" x14ac:dyDescent="0.25">
      <c r="I368" s="7" t="s">
        <v>531</v>
      </c>
      <c r="J368" s="7">
        <v>161</v>
      </c>
      <c r="K368" s="7">
        <v>0.01</v>
      </c>
    </row>
    <row r="369" spans="9:11" x14ac:dyDescent="0.25">
      <c r="I369" s="7" t="s">
        <v>531</v>
      </c>
      <c r="J369" s="7">
        <v>182</v>
      </c>
      <c r="K369" s="7">
        <v>0.01</v>
      </c>
    </row>
    <row r="370" spans="9:11" x14ac:dyDescent="0.25">
      <c r="I370" s="7" t="s">
        <v>531</v>
      </c>
      <c r="J370" s="7">
        <v>195</v>
      </c>
      <c r="K370" s="7">
        <v>0.01</v>
      </c>
    </row>
    <row r="371" spans="9:11" x14ac:dyDescent="0.25">
      <c r="I371" s="7" t="s">
        <v>561</v>
      </c>
      <c r="J371" s="7" t="s">
        <v>611</v>
      </c>
      <c r="K371" s="7">
        <v>0.01</v>
      </c>
    </row>
    <row r="372" spans="9:11" x14ac:dyDescent="0.25">
      <c r="I372" s="7" t="s">
        <v>561</v>
      </c>
      <c r="J372" s="7">
        <v>109</v>
      </c>
      <c r="K372" s="7">
        <v>0.01</v>
      </c>
    </row>
    <row r="373" spans="9:11" x14ac:dyDescent="0.25">
      <c r="I373" s="7" t="s">
        <v>580</v>
      </c>
      <c r="J373" s="7" t="s">
        <v>563</v>
      </c>
      <c r="K373" s="7">
        <v>0.01</v>
      </c>
    </row>
    <row r="374" spans="9:11" x14ac:dyDescent="0.25">
      <c r="I374" s="7" t="s">
        <v>580</v>
      </c>
      <c r="J374" s="7">
        <v>130</v>
      </c>
      <c r="K374" s="7">
        <v>0.01</v>
      </c>
    </row>
    <row r="375" spans="9:11" x14ac:dyDescent="0.25">
      <c r="I375" s="7" t="s">
        <v>580</v>
      </c>
      <c r="J375" s="7">
        <v>150</v>
      </c>
      <c r="K375" s="7">
        <v>0.01</v>
      </c>
    </row>
    <row r="376" spans="9:11" x14ac:dyDescent="0.25">
      <c r="I376" s="7" t="s">
        <v>580</v>
      </c>
      <c r="J376" s="7">
        <v>165</v>
      </c>
      <c r="K376" s="7">
        <v>0.01</v>
      </c>
    </row>
    <row r="377" spans="9:11" x14ac:dyDescent="0.25">
      <c r="I377" s="7" t="s">
        <v>582</v>
      </c>
      <c r="J377" s="7">
        <v>155</v>
      </c>
      <c r="K377" s="7">
        <v>0.01</v>
      </c>
    </row>
    <row r="378" spans="9:11" x14ac:dyDescent="0.25">
      <c r="I378" s="7" t="s">
        <v>582</v>
      </c>
      <c r="J378" s="7">
        <v>176</v>
      </c>
      <c r="K378" s="7">
        <v>0.01</v>
      </c>
    </row>
    <row r="379" spans="9:11" x14ac:dyDescent="0.25">
      <c r="I379" s="7" t="s">
        <v>525</v>
      </c>
      <c r="J379" s="7" t="s">
        <v>610</v>
      </c>
      <c r="K379" s="7">
        <v>0.01</v>
      </c>
    </row>
    <row r="380" spans="9:11" x14ac:dyDescent="0.25">
      <c r="I380" s="7" t="s">
        <v>525</v>
      </c>
      <c r="J380" s="7" t="s">
        <v>579</v>
      </c>
      <c r="K380" s="7">
        <v>0.01</v>
      </c>
    </row>
    <row r="381" spans="9:11" x14ac:dyDescent="0.25">
      <c r="I381" s="7" t="s">
        <v>525</v>
      </c>
      <c r="J381" s="7" t="s">
        <v>614</v>
      </c>
      <c r="K381" s="7">
        <v>0.01</v>
      </c>
    </row>
    <row r="382" spans="9:11" x14ac:dyDescent="0.25">
      <c r="I382" s="7" t="s">
        <v>525</v>
      </c>
      <c r="J382" s="7">
        <v>106</v>
      </c>
      <c r="K382" s="7">
        <v>0.01</v>
      </c>
    </row>
    <row r="383" spans="9:11" x14ac:dyDescent="0.25">
      <c r="I383" s="7" t="s">
        <v>525</v>
      </c>
      <c r="J383" s="7">
        <v>136</v>
      </c>
      <c r="K383" s="7">
        <v>0.01</v>
      </c>
    </row>
    <row r="384" spans="9:11" x14ac:dyDescent="0.25">
      <c r="I384" s="7" t="s">
        <v>525</v>
      </c>
      <c r="J384" s="7">
        <v>146</v>
      </c>
      <c r="K384" s="7">
        <v>0.01</v>
      </c>
    </row>
    <row r="385" spans="9:11" x14ac:dyDescent="0.25">
      <c r="I385" s="7" t="s">
        <v>525</v>
      </c>
      <c r="J385" s="7">
        <v>158</v>
      </c>
      <c r="K385" s="7">
        <v>0.01</v>
      </c>
    </row>
    <row r="386" spans="9:11" x14ac:dyDescent="0.25">
      <c r="I386" s="7" t="s">
        <v>525</v>
      </c>
      <c r="J386" s="7">
        <v>165</v>
      </c>
      <c r="K386" s="7">
        <v>0.01</v>
      </c>
    </row>
    <row r="387" spans="9:11" x14ac:dyDescent="0.25">
      <c r="I387" s="7" t="s">
        <v>555</v>
      </c>
      <c r="J387" s="7" t="s">
        <v>606</v>
      </c>
      <c r="K387" s="7">
        <v>0.01</v>
      </c>
    </row>
    <row r="388" spans="9:11" x14ac:dyDescent="0.25">
      <c r="I388" s="7" t="s">
        <v>555</v>
      </c>
      <c r="J388" s="7" t="s">
        <v>556</v>
      </c>
      <c r="K388" s="7">
        <v>0.01</v>
      </c>
    </row>
    <row r="389" spans="9:11" x14ac:dyDescent="0.25">
      <c r="I389" s="7" t="s">
        <v>555</v>
      </c>
      <c r="J389" s="7" t="s">
        <v>565</v>
      </c>
      <c r="K389" s="7">
        <v>0.01</v>
      </c>
    </row>
    <row r="390" spans="9:11" x14ac:dyDescent="0.25">
      <c r="I390" s="7" t="s">
        <v>555</v>
      </c>
      <c r="J390" s="7" t="s">
        <v>554</v>
      </c>
      <c r="K390" s="7">
        <v>0.01</v>
      </c>
    </row>
    <row r="391" spans="9:11" x14ac:dyDescent="0.25">
      <c r="I391" s="7" t="s">
        <v>555</v>
      </c>
      <c r="J391" s="7">
        <v>106</v>
      </c>
      <c r="K391" s="7">
        <v>0.01</v>
      </c>
    </row>
    <row r="392" spans="9:11" x14ac:dyDescent="0.25">
      <c r="I392" s="7" t="s">
        <v>555</v>
      </c>
      <c r="J392" s="7">
        <v>136</v>
      </c>
      <c r="K392" s="7">
        <v>0.01</v>
      </c>
    </row>
    <row r="393" spans="9:11" x14ac:dyDescent="0.25">
      <c r="I393" s="7" t="s">
        <v>555</v>
      </c>
      <c r="J393" s="7">
        <v>165</v>
      </c>
      <c r="K393" s="7">
        <v>0.01</v>
      </c>
    </row>
    <row r="394" spans="9:11" x14ac:dyDescent="0.25">
      <c r="I394" s="7" t="s">
        <v>555</v>
      </c>
      <c r="J394" s="7">
        <v>168</v>
      </c>
      <c r="K394" s="7">
        <v>0.01</v>
      </c>
    </row>
    <row r="395" spans="9:11" x14ac:dyDescent="0.25">
      <c r="I395" s="7" t="s">
        <v>553</v>
      </c>
      <c r="J395" s="7" t="s">
        <v>527</v>
      </c>
      <c r="K395" s="7">
        <v>0.01</v>
      </c>
    </row>
    <row r="396" spans="9:11" x14ac:dyDescent="0.25">
      <c r="I396" s="7" t="s">
        <v>553</v>
      </c>
      <c r="J396" s="7" t="s">
        <v>595</v>
      </c>
      <c r="K396" s="7">
        <v>0.01</v>
      </c>
    </row>
    <row r="397" spans="9:11" x14ac:dyDescent="0.25">
      <c r="I397" s="7" t="s">
        <v>553</v>
      </c>
      <c r="J397" s="7" t="s">
        <v>579</v>
      </c>
      <c r="K397" s="7">
        <v>0.01</v>
      </c>
    </row>
    <row r="398" spans="9:11" x14ac:dyDescent="0.25">
      <c r="I398" s="7" t="s">
        <v>553</v>
      </c>
      <c r="J398" s="7" t="s">
        <v>562</v>
      </c>
      <c r="K398" s="7">
        <v>0.01</v>
      </c>
    </row>
    <row r="399" spans="9:11" x14ac:dyDescent="0.25">
      <c r="I399" s="7" t="s">
        <v>553</v>
      </c>
      <c r="J399" s="7" t="s">
        <v>594</v>
      </c>
      <c r="K399" s="7">
        <v>0.01</v>
      </c>
    </row>
    <row r="400" spans="9:11" x14ac:dyDescent="0.25">
      <c r="I400" s="7" t="s">
        <v>553</v>
      </c>
      <c r="J400" s="7">
        <v>158</v>
      </c>
      <c r="K400" s="7">
        <v>0.01</v>
      </c>
    </row>
    <row r="401" spans="9:11" x14ac:dyDescent="0.25">
      <c r="I401" s="7" t="s">
        <v>553</v>
      </c>
      <c r="J401" s="7">
        <v>178</v>
      </c>
      <c r="K401" s="7">
        <v>0.01</v>
      </c>
    </row>
    <row r="402" spans="9:11" x14ac:dyDescent="0.25">
      <c r="I402" s="7" t="s">
        <v>553</v>
      </c>
      <c r="J402" s="7">
        <v>188</v>
      </c>
      <c r="K402" s="7">
        <v>0.01</v>
      </c>
    </row>
    <row r="403" spans="9:11" x14ac:dyDescent="0.25">
      <c r="I403" s="7" t="s">
        <v>553</v>
      </c>
      <c r="J403" s="7">
        <v>195</v>
      </c>
      <c r="K403" s="7">
        <v>0.01</v>
      </c>
    </row>
    <row r="404" spans="9:11" x14ac:dyDescent="0.25">
      <c r="I404" s="7" t="s">
        <v>567</v>
      </c>
      <c r="J404" s="7" t="s">
        <v>527</v>
      </c>
      <c r="K404" s="7">
        <v>0.01</v>
      </c>
    </row>
    <row r="405" spans="9:11" x14ac:dyDescent="0.25">
      <c r="I405" s="7" t="s">
        <v>567</v>
      </c>
      <c r="J405" s="7" t="s">
        <v>524</v>
      </c>
      <c r="K405" s="7">
        <v>0.01</v>
      </c>
    </row>
    <row r="406" spans="9:11" x14ac:dyDescent="0.25">
      <c r="I406" s="7" t="s">
        <v>567</v>
      </c>
      <c r="J406" s="7" t="s">
        <v>525</v>
      </c>
      <c r="K406" s="7">
        <v>0.01</v>
      </c>
    </row>
    <row r="407" spans="9:11" x14ac:dyDescent="0.25">
      <c r="I407" s="7" t="s">
        <v>567</v>
      </c>
      <c r="J407" s="7" t="s">
        <v>553</v>
      </c>
      <c r="K407" s="7">
        <v>0.01</v>
      </c>
    </row>
    <row r="408" spans="9:11" x14ac:dyDescent="0.25">
      <c r="I408" s="7" t="s">
        <v>567</v>
      </c>
      <c r="J408" s="7" t="s">
        <v>619</v>
      </c>
      <c r="K408" s="7">
        <v>0.01</v>
      </c>
    </row>
    <row r="409" spans="9:11" x14ac:dyDescent="0.25">
      <c r="I409" s="7" t="s">
        <v>567</v>
      </c>
      <c r="J409" s="7">
        <v>113</v>
      </c>
      <c r="K409" s="7">
        <v>0.01</v>
      </c>
    </row>
    <row r="410" spans="9:11" x14ac:dyDescent="0.25">
      <c r="I410" s="7" t="s">
        <v>567</v>
      </c>
      <c r="J410" s="7">
        <v>154</v>
      </c>
      <c r="K410" s="7">
        <v>0.01</v>
      </c>
    </row>
    <row r="411" spans="9:11" x14ac:dyDescent="0.25">
      <c r="I411" s="7" t="s">
        <v>567</v>
      </c>
      <c r="J411" s="7">
        <v>165</v>
      </c>
      <c r="K411" s="7">
        <v>0.01</v>
      </c>
    </row>
    <row r="412" spans="9:11" x14ac:dyDescent="0.25">
      <c r="I412" s="7" t="s">
        <v>567</v>
      </c>
      <c r="J412" s="7">
        <v>178</v>
      </c>
      <c r="K412" s="7">
        <v>0.01</v>
      </c>
    </row>
    <row r="413" spans="9:11" x14ac:dyDescent="0.25">
      <c r="I413" s="7" t="s">
        <v>567</v>
      </c>
      <c r="J413" s="7">
        <v>186</v>
      </c>
      <c r="K413" s="7">
        <v>0.01</v>
      </c>
    </row>
    <row r="414" spans="9:11" x14ac:dyDescent="0.25">
      <c r="I414" s="7" t="s">
        <v>567</v>
      </c>
      <c r="J414" s="7">
        <v>196</v>
      </c>
      <c r="K414" s="7">
        <v>0.01</v>
      </c>
    </row>
    <row r="415" spans="9:11" x14ac:dyDescent="0.25">
      <c r="I415" s="7" t="s">
        <v>541</v>
      </c>
      <c r="J415" s="7">
        <v>176</v>
      </c>
      <c r="K415" s="7">
        <v>0.01</v>
      </c>
    </row>
    <row r="416" spans="9:11" x14ac:dyDescent="0.25">
      <c r="I416" s="7" t="s">
        <v>541</v>
      </c>
      <c r="J416" s="7">
        <v>178</v>
      </c>
      <c r="K416" s="7">
        <v>0.01</v>
      </c>
    </row>
    <row r="417" spans="9:11" x14ac:dyDescent="0.25">
      <c r="I417" s="7" t="s">
        <v>603</v>
      </c>
      <c r="J417" s="7">
        <v>178</v>
      </c>
      <c r="K417" s="7">
        <v>0.01</v>
      </c>
    </row>
    <row r="418" spans="9:11" x14ac:dyDescent="0.25">
      <c r="I418" s="7" t="s">
        <v>619</v>
      </c>
      <c r="J418" s="7" t="s">
        <v>579</v>
      </c>
      <c r="K418" s="7">
        <v>0.01</v>
      </c>
    </row>
    <row r="419" spans="9:11" x14ac:dyDescent="0.25">
      <c r="I419" s="7" t="s">
        <v>619</v>
      </c>
      <c r="J419" s="7" t="s">
        <v>555</v>
      </c>
      <c r="K419" s="7">
        <v>0.01</v>
      </c>
    </row>
    <row r="420" spans="9:11" x14ac:dyDescent="0.25">
      <c r="I420" s="7" t="s">
        <v>619</v>
      </c>
      <c r="J420" s="7" t="s">
        <v>563</v>
      </c>
      <c r="K420" s="7">
        <v>0.01</v>
      </c>
    </row>
    <row r="421" spans="9:11" x14ac:dyDescent="0.25">
      <c r="I421" s="7" t="s">
        <v>619</v>
      </c>
      <c r="J421" s="7" t="s">
        <v>611</v>
      </c>
      <c r="K421" s="7">
        <v>0.01</v>
      </c>
    </row>
    <row r="422" spans="9:11" x14ac:dyDescent="0.25">
      <c r="I422" s="7" t="s">
        <v>619</v>
      </c>
      <c r="J422" s="7">
        <v>115</v>
      </c>
      <c r="K422" s="7">
        <v>0.01</v>
      </c>
    </row>
    <row r="423" spans="9:11" x14ac:dyDescent="0.25">
      <c r="I423" s="7" t="s">
        <v>619</v>
      </c>
      <c r="J423" s="7">
        <v>136</v>
      </c>
      <c r="K423" s="7">
        <v>0.01</v>
      </c>
    </row>
    <row r="424" spans="9:11" x14ac:dyDescent="0.25">
      <c r="I424" s="7" t="s">
        <v>619</v>
      </c>
      <c r="J424" s="7">
        <v>165</v>
      </c>
      <c r="K424" s="7">
        <v>0.01</v>
      </c>
    </row>
    <row r="425" spans="9:11" x14ac:dyDescent="0.25">
      <c r="I425" s="7" t="s">
        <v>549</v>
      </c>
      <c r="J425" s="7">
        <v>136</v>
      </c>
      <c r="K425" s="7">
        <v>0.01</v>
      </c>
    </row>
    <row r="426" spans="9:11" x14ac:dyDescent="0.25">
      <c r="I426" s="7" t="s">
        <v>562</v>
      </c>
      <c r="J426" s="7" t="s">
        <v>600</v>
      </c>
      <c r="K426" s="7">
        <v>0.01</v>
      </c>
    </row>
    <row r="427" spans="9:11" x14ac:dyDescent="0.25">
      <c r="I427" s="7" t="s">
        <v>562</v>
      </c>
      <c r="J427" s="7" t="s">
        <v>606</v>
      </c>
      <c r="K427" s="7">
        <v>0.01</v>
      </c>
    </row>
    <row r="428" spans="9:11" x14ac:dyDescent="0.25">
      <c r="I428" s="7" t="s">
        <v>562</v>
      </c>
      <c r="J428" s="7" t="s">
        <v>579</v>
      </c>
      <c r="K428" s="7">
        <v>0.01</v>
      </c>
    </row>
    <row r="429" spans="9:11" x14ac:dyDescent="0.25">
      <c r="I429" s="7" t="s">
        <v>562</v>
      </c>
      <c r="J429" s="7" t="s">
        <v>591</v>
      </c>
      <c r="K429" s="7">
        <v>0.01</v>
      </c>
    </row>
    <row r="430" spans="9:11" x14ac:dyDescent="0.25">
      <c r="I430" s="7" t="s">
        <v>562</v>
      </c>
      <c r="J430" s="7" t="s">
        <v>581</v>
      </c>
      <c r="K430" s="7">
        <v>0.01</v>
      </c>
    </row>
    <row r="431" spans="9:11" x14ac:dyDescent="0.25">
      <c r="I431" s="7" t="s">
        <v>562</v>
      </c>
      <c r="J431" s="7" t="s">
        <v>531</v>
      </c>
      <c r="K431" s="7">
        <v>0.01</v>
      </c>
    </row>
    <row r="432" spans="9:11" x14ac:dyDescent="0.25">
      <c r="I432" s="7" t="s">
        <v>562</v>
      </c>
      <c r="J432" s="7" t="s">
        <v>567</v>
      </c>
      <c r="K432" s="7">
        <v>0.01</v>
      </c>
    </row>
    <row r="433" spans="9:11" x14ac:dyDescent="0.25">
      <c r="I433" s="7" t="s">
        <v>562</v>
      </c>
      <c r="J433" s="7" t="s">
        <v>611</v>
      </c>
      <c r="K433" s="7">
        <v>0.01</v>
      </c>
    </row>
    <row r="434" spans="9:11" x14ac:dyDescent="0.25">
      <c r="I434" s="7" t="s">
        <v>562</v>
      </c>
      <c r="J434" s="7">
        <v>141</v>
      </c>
      <c r="K434" s="7">
        <v>0.01</v>
      </c>
    </row>
    <row r="435" spans="9:11" x14ac:dyDescent="0.25">
      <c r="I435" s="7" t="s">
        <v>562</v>
      </c>
      <c r="J435" s="7">
        <v>173</v>
      </c>
      <c r="K435" s="7">
        <v>0.01</v>
      </c>
    </row>
    <row r="436" spans="9:11" x14ac:dyDescent="0.25">
      <c r="I436" s="7" t="s">
        <v>562</v>
      </c>
      <c r="J436" s="7">
        <v>180</v>
      </c>
      <c r="K436" s="7">
        <v>0.01</v>
      </c>
    </row>
    <row r="437" spans="9:11" x14ac:dyDescent="0.25">
      <c r="I437" s="7" t="s">
        <v>562</v>
      </c>
      <c r="J437" s="7">
        <v>181</v>
      </c>
      <c r="K437" s="7">
        <v>0.01</v>
      </c>
    </row>
    <row r="438" spans="9:11" x14ac:dyDescent="0.25">
      <c r="I438" s="7" t="s">
        <v>551</v>
      </c>
      <c r="J438" s="7" t="s">
        <v>620</v>
      </c>
      <c r="K438" s="7">
        <v>0.01</v>
      </c>
    </row>
    <row r="439" spans="9:11" x14ac:dyDescent="0.25">
      <c r="I439" s="7" t="s">
        <v>551</v>
      </c>
      <c r="J439" s="7" t="s">
        <v>579</v>
      </c>
      <c r="K439" s="7">
        <v>0.01</v>
      </c>
    </row>
    <row r="440" spans="9:11" x14ac:dyDescent="0.25">
      <c r="I440" s="7" t="s">
        <v>551</v>
      </c>
      <c r="J440" s="7" t="s">
        <v>531</v>
      </c>
      <c r="K440" s="7">
        <v>0.01</v>
      </c>
    </row>
    <row r="441" spans="9:11" x14ac:dyDescent="0.25">
      <c r="I441" s="7" t="s">
        <v>551</v>
      </c>
      <c r="J441" s="7">
        <v>111</v>
      </c>
      <c r="K441" s="7">
        <v>0.01</v>
      </c>
    </row>
    <row r="442" spans="9:11" x14ac:dyDescent="0.25">
      <c r="I442" s="7" t="s">
        <v>548</v>
      </c>
      <c r="J442" s="7" t="s">
        <v>579</v>
      </c>
      <c r="K442" s="7">
        <v>0.01</v>
      </c>
    </row>
    <row r="443" spans="9:11" x14ac:dyDescent="0.25">
      <c r="I443" s="7" t="s">
        <v>548</v>
      </c>
      <c r="J443" s="7" t="s">
        <v>581</v>
      </c>
      <c r="K443" s="7">
        <v>0.01</v>
      </c>
    </row>
    <row r="444" spans="9:11" x14ac:dyDescent="0.25">
      <c r="I444" s="7" t="s">
        <v>548</v>
      </c>
      <c r="J444" s="7" t="s">
        <v>563</v>
      </c>
      <c r="K444" s="7">
        <v>0.01</v>
      </c>
    </row>
    <row r="445" spans="9:11" x14ac:dyDescent="0.25">
      <c r="I445" s="7" t="s">
        <v>548</v>
      </c>
      <c r="J445" s="7">
        <v>106</v>
      </c>
      <c r="K445" s="7">
        <v>0.01</v>
      </c>
    </row>
    <row r="446" spans="9:11" x14ac:dyDescent="0.25">
      <c r="I446" s="7" t="s">
        <v>548</v>
      </c>
      <c r="J446" s="7">
        <v>130</v>
      </c>
      <c r="K446" s="7">
        <v>0.01</v>
      </c>
    </row>
    <row r="447" spans="9:11" x14ac:dyDescent="0.25">
      <c r="I447" s="7" t="s">
        <v>548</v>
      </c>
      <c r="J447" s="7">
        <v>185</v>
      </c>
      <c r="K447" s="7">
        <v>0.01</v>
      </c>
    </row>
    <row r="448" spans="9:11" x14ac:dyDescent="0.25">
      <c r="I448" s="7" t="s">
        <v>594</v>
      </c>
      <c r="J448" s="7" t="s">
        <v>527</v>
      </c>
      <c r="K448" s="7">
        <v>0.01</v>
      </c>
    </row>
    <row r="449" spans="9:11" x14ac:dyDescent="0.25">
      <c r="I449" s="7" t="s">
        <v>594</v>
      </c>
      <c r="J449" s="7" t="s">
        <v>620</v>
      </c>
      <c r="K449" s="7">
        <v>0.01</v>
      </c>
    </row>
    <row r="450" spans="9:11" x14ac:dyDescent="0.25">
      <c r="I450" s="7" t="s">
        <v>594</v>
      </c>
      <c r="J450" s="7" t="s">
        <v>595</v>
      </c>
      <c r="K450" s="7">
        <v>0.01</v>
      </c>
    </row>
    <row r="451" spans="9:11" x14ac:dyDescent="0.25">
      <c r="I451" s="7" t="s">
        <v>594</v>
      </c>
      <c r="J451" s="7" t="s">
        <v>579</v>
      </c>
      <c r="K451" s="7">
        <v>0.01</v>
      </c>
    </row>
    <row r="452" spans="9:11" x14ac:dyDescent="0.25">
      <c r="I452" s="7" t="s">
        <v>594</v>
      </c>
      <c r="J452" s="7" t="s">
        <v>556</v>
      </c>
      <c r="K452" s="7">
        <v>0.01</v>
      </c>
    </row>
    <row r="453" spans="9:11" x14ac:dyDescent="0.25">
      <c r="I453" s="7" t="s">
        <v>594</v>
      </c>
      <c r="J453" s="7" t="s">
        <v>592</v>
      </c>
      <c r="K453" s="7">
        <v>0.01</v>
      </c>
    </row>
    <row r="454" spans="9:11" x14ac:dyDescent="0.25">
      <c r="I454" s="7" t="s">
        <v>594</v>
      </c>
      <c r="J454" s="7">
        <v>106</v>
      </c>
      <c r="K454" s="7">
        <v>0.01</v>
      </c>
    </row>
    <row r="455" spans="9:11" x14ac:dyDescent="0.25">
      <c r="I455" s="7" t="s">
        <v>594</v>
      </c>
      <c r="J455" s="7">
        <v>107</v>
      </c>
      <c r="K455" s="7">
        <v>0.01</v>
      </c>
    </row>
    <row r="456" spans="9:11" x14ac:dyDescent="0.25">
      <c r="I456" s="7" t="s">
        <v>594</v>
      </c>
      <c r="J456" s="7">
        <v>111</v>
      </c>
      <c r="K456" s="7">
        <v>0.01</v>
      </c>
    </row>
    <row r="457" spans="9:11" x14ac:dyDescent="0.25">
      <c r="I457" s="7" t="s">
        <v>594</v>
      </c>
      <c r="J457" s="7">
        <v>165</v>
      </c>
      <c r="K457" s="7">
        <v>0.01</v>
      </c>
    </row>
    <row r="458" spans="9:11" x14ac:dyDescent="0.25">
      <c r="I458" s="7" t="s">
        <v>594</v>
      </c>
      <c r="J458" s="7">
        <v>178</v>
      </c>
      <c r="K458" s="7">
        <v>0.01</v>
      </c>
    </row>
    <row r="459" spans="9:11" x14ac:dyDescent="0.25">
      <c r="I459" s="7" t="s">
        <v>608</v>
      </c>
      <c r="J459" s="7" t="s">
        <v>531</v>
      </c>
      <c r="K459" s="7">
        <v>0.01</v>
      </c>
    </row>
    <row r="460" spans="9:11" x14ac:dyDescent="0.25">
      <c r="I460" s="7" t="s">
        <v>608</v>
      </c>
      <c r="J460" s="7" t="s">
        <v>551</v>
      </c>
      <c r="K460" s="7">
        <v>0.01</v>
      </c>
    </row>
    <row r="461" spans="9:11" x14ac:dyDescent="0.25">
      <c r="I461" s="7" t="s">
        <v>608</v>
      </c>
      <c r="J461" s="7" t="s">
        <v>587</v>
      </c>
      <c r="K461" s="7">
        <v>0.01</v>
      </c>
    </row>
    <row r="462" spans="9:11" x14ac:dyDescent="0.25">
      <c r="I462" s="7" t="s">
        <v>608</v>
      </c>
      <c r="J462" s="7" t="s">
        <v>559</v>
      </c>
      <c r="K462" s="7">
        <v>0.01</v>
      </c>
    </row>
    <row r="463" spans="9:11" x14ac:dyDescent="0.25">
      <c r="I463" s="7" t="s">
        <v>608</v>
      </c>
      <c r="J463" s="7">
        <v>106</v>
      </c>
      <c r="K463" s="7">
        <v>0.01</v>
      </c>
    </row>
    <row r="464" spans="9:11" x14ac:dyDescent="0.25">
      <c r="I464" s="7" t="s">
        <v>608</v>
      </c>
      <c r="J464" s="7">
        <v>145</v>
      </c>
      <c r="K464" s="7">
        <v>0.01</v>
      </c>
    </row>
    <row r="465" spans="9:11" x14ac:dyDescent="0.25">
      <c r="I465" s="7" t="s">
        <v>608</v>
      </c>
      <c r="J465" s="7">
        <v>170</v>
      </c>
      <c r="K465" s="7">
        <v>0.01</v>
      </c>
    </row>
    <row r="466" spans="9:11" x14ac:dyDescent="0.25">
      <c r="I466" s="7" t="s">
        <v>608</v>
      </c>
      <c r="J466" s="7">
        <v>176</v>
      </c>
      <c r="K466" s="7">
        <v>0.01</v>
      </c>
    </row>
    <row r="467" spans="9:11" x14ac:dyDescent="0.25">
      <c r="I467" s="7" t="s">
        <v>608</v>
      </c>
      <c r="J467" s="7">
        <v>188</v>
      </c>
      <c r="K467" s="7">
        <v>0.01</v>
      </c>
    </row>
    <row r="468" spans="9:11" x14ac:dyDescent="0.25">
      <c r="I468" s="7" t="s">
        <v>547</v>
      </c>
      <c r="J468" s="7" t="s">
        <v>611</v>
      </c>
      <c r="K468" s="7">
        <v>0.01</v>
      </c>
    </row>
    <row r="469" spans="9:11" x14ac:dyDescent="0.25">
      <c r="I469" s="7" t="s">
        <v>547</v>
      </c>
      <c r="J469" s="7">
        <v>121</v>
      </c>
      <c r="K469" s="7">
        <v>0.01</v>
      </c>
    </row>
    <row r="470" spans="9:11" x14ac:dyDescent="0.25">
      <c r="I470" s="7" t="s">
        <v>547</v>
      </c>
      <c r="J470" s="7">
        <v>165</v>
      </c>
      <c r="K470" s="7">
        <v>0.01</v>
      </c>
    </row>
    <row r="471" spans="9:11" x14ac:dyDescent="0.25">
      <c r="I471" s="7" t="s">
        <v>547</v>
      </c>
      <c r="J471" s="7">
        <v>172</v>
      </c>
      <c r="K471" s="7">
        <v>0.01</v>
      </c>
    </row>
    <row r="472" spans="9:11" x14ac:dyDescent="0.25">
      <c r="I472" s="7" t="s">
        <v>547</v>
      </c>
      <c r="J472" s="7">
        <v>176</v>
      </c>
      <c r="K472" s="7">
        <v>0.01</v>
      </c>
    </row>
    <row r="473" spans="9:11" x14ac:dyDescent="0.25">
      <c r="I473" s="7" t="s">
        <v>547</v>
      </c>
      <c r="J473" s="7">
        <v>186</v>
      </c>
      <c r="K473" s="7">
        <v>0.01</v>
      </c>
    </row>
    <row r="474" spans="9:11" x14ac:dyDescent="0.25">
      <c r="I474" s="7" t="s">
        <v>547</v>
      </c>
      <c r="J474" s="7">
        <v>188</v>
      </c>
      <c r="K474" s="7">
        <v>0.01</v>
      </c>
    </row>
    <row r="475" spans="9:11" x14ac:dyDescent="0.25">
      <c r="I475" s="7" t="s">
        <v>537</v>
      </c>
      <c r="J475" s="7" t="s">
        <v>580</v>
      </c>
      <c r="K475" s="7">
        <v>0.01</v>
      </c>
    </row>
    <row r="476" spans="9:11" x14ac:dyDescent="0.25">
      <c r="I476" s="7" t="s">
        <v>537</v>
      </c>
      <c r="J476" s="7" t="s">
        <v>553</v>
      </c>
      <c r="K476" s="7">
        <v>0.01</v>
      </c>
    </row>
    <row r="477" spans="9:11" x14ac:dyDescent="0.25">
      <c r="I477" s="7" t="s">
        <v>537</v>
      </c>
      <c r="J477" s="7">
        <v>145</v>
      </c>
      <c r="K477" s="7">
        <v>0.01</v>
      </c>
    </row>
    <row r="478" spans="9:11" x14ac:dyDescent="0.25">
      <c r="I478" s="7" t="s">
        <v>537</v>
      </c>
      <c r="J478" s="7">
        <v>170</v>
      </c>
      <c r="K478" s="7">
        <v>0.01</v>
      </c>
    </row>
    <row r="479" spans="9:11" x14ac:dyDescent="0.25">
      <c r="I479" s="7" t="s">
        <v>537</v>
      </c>
      <c r="J479" s="7">
        <v>178</v>
      </c>
      <c r="K479" s="7">
        <v>0.01</v>
      </c>
    </row>
    <row r="480" spans="9:11" x14ac:dyDescent="0.25">
      <c r="I480" s="7" t="s">
        <v>543</v>
      </c>
      <c r="J480" s="7" t="s">
        <v>567</v>
      </c>
      <c r="K480" s="7">
        <v>0.01</v>
      </c>
    </row>
    <row r="481" spans="9:11" x14ac:dyDescent="0.25">
      <c r="I481" s="7" t="s">
        <v>543</v>
      </c>
      <c r="J481" s="7" t="s">
        <v>594</v>
      </c>
      <c r="K481" s="7">
        <v>0.01</v>
      </c>
    </row>
    <row r="482" spans="9:11" x14ac:dyDescent="0.25">
      <c r="I482" s="7" t="s">
        <v>543</v>
      </c>
      <c r="J482" s="7" t="s">
        <v>601</v>
      </c>
      <c r="K482" s="7">
        <v>0.01</v>
      </c>
    </row>
    <row r="483" spans="9:11" x14ac:dyDescent="0.25">
      <c r="I483" s="7" t="s">
        <v>543</v>
      </c>
      <c r="J483" s="7" t="s">
        <v>546</v>
      </c>
      <c r="K483" s="7">
        <v>0.01</v>
      </c>
    </row>
    <row r="484" spans="9:11" x14ac:dyDescent="0.25">
      <c r="I484" s="7" t="s">
        <v>587</v>
      </c>
      <c r="J484" s="7" t="s">
        <v>527</v>
      </c>
      <c r="K484" s="7">
        <v>0.01</v>
      </c>
    </row>
    <row r="485" spans="9:11" x14ac:dyDescent="0.25">
      <c r="I485" s="7" t="s">
        <v>587</v>
      </c>
      <c r="J485" s="7" t="s">
        <v>556</v>
      </c>
      <c r="K485" s="7">
        <v>0.01</v>
      </c>
    </row>
    <row r="486" spans="9:11" x14ac:dyDescent="0.25">
      <c r="I486" s="7" t="s">
        <v>587</v>
      </c>
      <c r="J486" s="7" t="s">
        <v>582</v>
      </c>
      <c r="K486" s="7">
        <v>0.01</v>
      </c>
    </row>
    <row r="487" spans="9:11" x14ac:dyDescent="0.25">
      <c r="I487" s="7" t="s">
        <v>587</v>
      </c>
      <c r="J487" s="7" t="s">
        <v>525</v>
      </c>
      <c r="K487" s="7">
        <v>0.01</v>
      </c>
    </row>
    <row r="488" spans="9:11" x14ac:dyDescent="0.25">
      <c r="I488" s="7" t="s">
        <v>587</v>
      </c>
      <c r="J488" s="7" t="s">
        <v>555</v>
      </c>
      <c r="K488" s="7">
        <v>0.01</v>
      </c>
    </row>
    <row r="489" spans="9:11" x14ac:dyDescent="0.25">
      <c r="I489" s="7" t="s">
        <v>587</v>
      </c>
      <c r="J489" s="7" t="s">
        <v>619</v>
      </c>
      <c r="K489" s="7">
        <v>0.01</v>
      </c>
    </row>
    <row r="490" spans="9:11" x14ac:dyDescent="0.25">
      <c r="I490" s="7" t="s">
        <v>587</v>
      </c>
      <c r="J490" s="7" t="s">
        <v>547</v>
      </c>
      <c r="K490" s="7">
        <v>0.01</v>
      </c>
    </row>
    <row r="491" spans="9:11" x14ac:dyDescent="0.25">
      <c r="I491" s="7" t="s">
        <v>587</v>
      </c>
      <c r="J491" s="7" t="s">
        <v>559</v>
      </c>
      <c r="K491" s="7">
        <v>0.01</v>
      </c>
    </row>
    <row r="492" spans="9:11" x14ac:dyDescent="0.25">
      <c r="I492" s="7" t="s">
        <v>587</v>
      </c>
      <c r="J492" s="7" t="s">
        <v>584</v>
      </c>
      <c r="K492" s="7">
        <v>0.01</v>
      </c>
    </row>
    <row r="493" spans="9:11" x14ac:dyDescent="0.25">
      <c r="I493" s="7" t="s">
        <v>587</v>
      </c>
      <c r="J493" s="7">
        <v>106</v>
      </c>
      <c r="K493" s="7">
        <v>0.01</v>
      </c>
    </row>
    <row r="494" spans="9:11" x14ac:dyDescent="0.25">
      <c r="I494" s="7" t="s">
        <v>587</v>
      </c>
      <c r="J494" s="7">
        <v>107</v>
      </c>
      <c r="K494" s="7">
        <v>0.01</v>
      </c>
    </row>
    <row r="495" spans="9:11" x14ac:dyDescent="0.25">
      <c r="I495" s="7" t="s">
        <v>587</v>
      </c>
      <c r="J495" s="7">
        <v>109</v>
      </c>
      <c r="K495" s="7">
        <v>0.01</v>
      </c>
    </row>
    <row r="496" spans="9:11" x14ac:dyDescent="0.25">
      <c r="I496" s="7" t="s">
        <v>587</v>
      </c>
      <c r="J496" s="7">
        <v>111</v>
      </c>
      <c r="K496" s="7">
        <v>0.01</v>
      </c>
    </row>
    <row r="497" spans="9:11" x14ac:dyDescent="0.25">
      <c r="I497" s="7" t="s">
        <v>587</v>
      </c>
      <c r="J497" s="7">
        <v>118</v>
      </c>
      <c r="K497" s="7">
        <v>0.01</v>
      </c>
    </row>
    <row r="498" spans="9:11" x14ac:dyDescent="0.25">
      <c r="I498" s="7" t="s">
        <v>587</v>
      </c>
      <c r="J498" s="7">
        <v>141</v>
      </c>
      <c r="K498" s="7">
        <v>0.01</v>
      </c>
    </row>
    <row r="499" spans="9:11" x14ac:dyDescent="0.25">
      <c r="I499" s="7" t="s">
        <v>587</v>
      </c>
      <c r="J499" s="7">
        <v>169</v>
      </c>
      <c r="K499" s="7">
        <v>0.01</v>
      </c>
    </row>
    <row r="500" spans="9:11" x14ac:dyDescent="0.25">
      <c r="I500" s="7" t="s">
        <v>587</v>
      </c>
      <c r="J500" s="7">
        <v>185</v>
      </c>
      <c r="K500" s="7">
        <v>0.01</v>
      </c>
    </row>
    <row r="501" spans="9:11" x14ac:dyDescent="0.25">
      <c r="I501" s="7" t="s">
        <v>587</v>
      </c>
      <c r="J501" s="7">
        <v>186</v>
      </c>
      <c r="K501" s="7">
        <v>0.01</v>
      </c>
    </row>
    <row r="502" spans="9:11" x14ac:dyDescent="0.25">
      <c r="I502" s="7" t="s">
        <v>592</v>
      </c>
      <c r="J502" s="7" t="s">
        <v>578</v>
      </c>
      <c r="K502" s="7">
        <v>0.01</v>
      </c>
    </row>
    <row r="503" spans="9:11" x14ac:dyDescent="0.25">
      <c r="I503" s="7" t="s">
        <v>592</v>
      </c>
      <c r="J503" s="7" t="s">
        <v>570</v>
      </c>
      <c r="K503" s="7">
        <v>0.01</v>
      </c>
    </row>
    <row r="504" spans="9:11" x14ac:dyDescent="0.25">
      <c r="I504" s="7" t="s">
        <v>592</v>
      </c>
      <c r="J504" s="7" t="s">
        <v>595</v>
      </c>
      <c r="K504" s="7">
        <v>0.01</v>
      </c>
    </row>
    <row r="505" spans="9:11" x14ac:dyDescent="0.25">
      <c r="I505" s="7" t="s">
        <v>592</v>
      </c>
      <c r="J505" s="7" t="s">
        <v>525</v>
      </c>
      <c r="K505" s="7">
        <v>0.01</v>
      </c>
    </row>
    <row r="506" spans="9:11" x14ac:dyDescent="0.25">
      <c r="I506" s="7" t="s">
        <v>592</v>
      </c>
      <c r="J506" s="7" t="s">
        <v>567</v>
      </c>
      <c r="K506" s="7">
        <v>0.01</v>
      </c>
    </row>
    <row r="507" spans="9:11" x14ac:dyDescent="0.25">
      <c r="I507" s="7" t="s">
        <v>592</v>
      </c>
      <c r="J507" s="7" t="s">
        <v>594</v>
      </c>
      <c r="K507" s="7">
        <v>0.01</v>
      </c>
    </row>
    <row r="508" spans="9:11" x14ac:dyDescent="0.25">
      <c r="I508" s="7" t="s">
        <v>592</v>
      </c>
      <c r="J508" s="7" t="s">
        <v>608</v>
      </c>
      <c r="K508" s="7">
        <v>0.01</v>
      </c>
    </row>
    <row r="509" spans="9:11" x14ac:dyDescent="0.25">
      <c r="I509" s="7" t="s">
        <v>592</v>
      </c>
      <c r="J509" s="7" t="s">
        <v>537</v>
      </c>
      <c r="K509" s="7">
        <v>0.01</v>
      </c>
    </row>
    <row r="510" spans="9:11" x14ac:dyDescent="0.25">
      <c r="I510" s="7" t="s">
        <v>592</v>
      </c>
      <c r="J510" s="7" t="s">
        <v>543</v>
      </c>
      <c r="K510" s="7">
        <v>0.01</v>
      </c>
    </row>
    <row r="511" spans="9:11" x14ac:dyDescent="0.25">
      <c r="I511" s="7" t="s">
        <v>592</v>
      </c>
      <c r="J511" s="7" t="s">
        <v>534</v>
      </c>
      <c r="K511" s="7">
        <v>0.01</v>
      </c>
    </row>
    <row r="512" spans="9:11" x14ac:dyDescent="0.25">
      <c r="I512" s="7" t="s">
        <v>592</v>
      </c>
      <c r="J512" s="7" t="s">
        <v>559</v>
      </c>
      <c r="K512" s="7">
        <v>0.01</v>
      </c>
    </row>
    <row r="513" spans="9:11" x14ac:dyDescent="0.25">
      <c r="I513" s="7" t="s">
        <v>592</v>
      </c>
      <c r="J513" s="7" t="s">
        <v>602</v>
      </c>
      <c r="K513" s="7">
        <v>0.01</v>
      </c>
    </row>
    <row r="514" spans="9:11" x14ac:dyDescent="0.25">
      <c r="I514" s="7" t="s">
        <v>592</v>
      </c>
      <c r="J514" s="7" t="s">
        <v>611</v>
      </c>
      <c r="K514" s="7">
        <v>0.01</v>
      </c>
    </row>
    <row r="515" spans="9:11" x14ac:dyDescent="0.25">
      <c r="I515" s="7" t="s">
        <v>592</v>
      </c>
      <c r="J515" s="7">
        <v>107</v>
      </c>
      <c r="K515" s="7">
        <v>0.01</v>
      </c>
    </row>
    <row r="516" spans="9:11" x14ac:dyDescent="0.25">
      <c r="I516" s="7" t="s">
        <v>592</v>
      </c>
      <c r="J516" s="7">
        <v>111</v>
      </c>
      <c r="K516" s="7">
        <v>0.01</v>
      </c>
    </row>
    <row r="517" spans="9:11" x14ac:dyDescent="0.25">
      <c r="I517" s="7" t="s">
        <v>592</v>
      </c>
      <c r="J517" s="7">
        <v>113</v>
      </c>
      <c r="K517" s="7">
        <v>0.01</v>
      </c>
    </row>
    <row r="518" spans="9:11" x14ac:dyDescent="0.25">
      <c r="I518" s="7" t="s">
        <v>592</v>
      </c>
      <c r="J518" s="7">
        <v>122</v>
      </c>
      <c r="K518" s="7">
        <v>0.01</v>
      </c>
    </row>
    <row r="519" spans="9:11" x14ac:dyDescent="0.25">
      <c r="I519" s="7" t="s">
        <v>592</v>
      </c>
      <c r="J519" s="7">
        <v>131</v>
      </c>
      <c r="K519" s="7">
        <v>0.01</v>
      </c>
    </row>
    <row r="520" spans="9:11" x14ac:dyDescent="0.25">
      <c r="I520" s="7" t="s">
        <v>592</v>
      </c>
      <c r="J520" s="7">
        <v>140</v>
      </c>
      <c r="K520" s="7">
        <v>0.01</v>
      </c>
    </row>
    <row r="521" spans="9:11" x14ac:dyDescent="0.25">
      <c r="I521" s="7" t="s">
        <v>592</v>
      </c>
      <c r="J521" s="7">
        <v>141</v>
      </c>
      <c r="K521" s="7">
        <v>0.01</v>
      </c>
    </row>
    <row r="522" spans="9:11" x14ac:dyDescent="0.25">
      <c r="I522" s="7" t="s">
        <v>592</v>
      </c>
      <c r="J522" s="7">
        <v>145</v>
      </c>
      <c r="K522" s="7">
        <v>0.01</v>
      </c>
    </row>
    <row r="523" spans="9:11" x14ac:dyDescent="0.25">
      <c r="I523" s="7" t="s">
        <v>592</v>
      </c>
      <c r="J523" s="7">
        <v>148</v>
      </c>
      <c r="K523" s="7">
        <v>0.01</v>
      </c>
    </row>
    <row r="524" spans="9:11" x14ac:dyDescent="0.25">
      <c r="I524" s="7" t="s">
        <v>592</v>
      </c>
      <c r="J524" s="7">
        <v>150</v>
      </c>
      <c r="K524" s="7">
        <v>0.01</v>
      </c>
    </row>
    <row r="525" spans="9:11" x14ac:dyDescent="0.25">
      <c r="I525" s="7" t="s">
        <v>592</v>
      </c>
      <c r="J525" s="7">
        <v>159</v>
      </c>
      <c r="K525" s="7">
        <v>0.01</v>
      </c>
    </row>
    <row r="526" spans="9:11" x14ac:dyDescent="0.25">
      <c r="I526" s="7" t="s">
        <v>592</v>
      </c>
      <c r="J526" s="7">
        <v>165</v>
      </c>
      <c r="K526" s="7">
        <v>0.01</v>
      </c>
    </row>
    <row r="527" spans="9:11" x14ac:dyDescent="0.25">
      <c r="I527" s="7" t="s">
        <v>592</v>
      </c>
      <c r="J527" s="7">
        <v>169</v>
      </c>
      <c r="K527" s="7">
        <v>0.01</v>
      </c>
    </row>
    <row r="528" spans="9:11" x14ac:dyDescent="0.25">
      <c r="I528" s="7" t="s">
        <v>592</v>
      </c>
      <c r="J528" s="7">
        <v>191</v>
      </c>
      <c r="K528" s="7">
        <v>0.01</v>
      </c>
    </row>
    <row r="529" spans="9:11" x14ac:dyDescent="0.25">
      <c r="I529" s="7" t="s">
        <v>586</v>
      </c>
      <c r="J529" s="7" t="s">
        <v>531</v>
      </c>
      <c r="K529" s="7">
        <v>0.01</v>
      </c>
    </row>
    <row r="530" spans="9:11" x14ac:dyDescent="0.25">
      <c r="I530" s="7" t="s">
        <v>565</v>
      </c>
      <c r="J530" s="7" t="s">
        <v>595</v>
      </c>
      <c r="K530" s="7">
        <v>0.01</v>
      </c>
    </row>
    <row r="531" spans="9:11" x14ac:dyDescent="0.25">
      <c r="I531" s="7" t="s">
        <v>565</v>
      </c>
      <c r="J531" s="7">
        <v>178</v>
      </c>
      <c r="K531" s="7">
        <v>0.01</v>
      </c>
    </row>
    <row r="532" spans="9:11" x14ac:dyDescent="0.25">
      <c r="I532" s="7" t="s">
        <v>601</v>
      </c>
      <c r="J532" s="7" t="s">
        <v>561</v>
      </c>
      <c r="K532" s="7">
        <v>0.01</v>
      </c>
    </row>
    <row r="533" spans="9:11" x14ac:dyDescent="0.25">
      <c r="I533" s="7" t="s">
        <v>601</v>
      </c>
      <c r="J533" s="7" t="s">
        <v>559</v>
      </c>
      <c r="K533" s="7">
        <v>0.01</v>
      </c>
    </row>
    <row r="534" spans="9:11" x14ac:dyDescent="0.25">
      <c r="I534" s="7" t="s">
        <v>601</v>
      </c>
      <c r="J534" s="7">
        <v>121</v>
      </c>
      <c r="K534" s="7">
        <v>0.01</v>
      </c>
    </row>
    <row r="535" spans="9:11" x14ac:dyDescent="0.25">
      <c r="I535" s="7" t="s">
        <v>601</v>
      </c>
      <c r="J535" s="7">
        <v>122</v>
      </c>
      <c r="K535" s="7">
        <v>0.01</v>
      </c>
    </row>
    <row r="536" spans="9:11" x14ac:dyDescent="0.25">
      <c r="I536" s="7" t="s">
        <v>601</v>
      </c>
      <c r="J536" s="7">
        <v>161</v>
      </c>
      <c r="K536" s="7">
        <v>0.01</v>
      </c>
    </row>
    <row r="537" spans="9:11" x14ac:dyDescent="0.25">
      <c r="I537" s="7" t="s">
        <v>573</v>
      </c>
      <c r="J537" s="7">
        <v>107</v>
      </c>
      <c r="K537" s="7">
        <v>0.01</v>
      </c>
    </row>
    <row r="538" spans="9:11" x14ac:dyDescent="0.25">
      <c r="I538" s="7" t="s">
        <v>573</v>
      </c>
      <c r="J538" s="7">
        <v>152</v>
      </c>
      <c r="K538" s="7">
        <v>0.01</v>
      </c>
    </row>
    <row r="539" spans="9:11" x14ac:dyDescent="0.25">
      <c r="I539" s="7" t="s">
        <v>573</v>
      </c>
      <c r="J539" s="7">
        <v>154</v>
      </c>
      <c r="K539" s="7">
        <v>0.01</v>
      </c>
    </row>
    <row r="540" spans="9:11" x14ac:dyDescent="0.25">
      <c r="I540" s="7" t="s">
        <v>557</v>
      </c>
      <c r="J540" s="7">
        <v>188</v>
      </c>
      <c r="K540" s="7">
        <v>0.01</v>
      </c>
    </row>
    <row r="541" spans="9:11" x14ac:dyDescent="0.25">
      <c r="I541" s="7" t="s">
        <v>546</v>
      </c>
      <c r="J541" s="7" t="s">
        <v>620</v>
      </c>
      <c r="K541" s="7">
        <v>0.01</v>
      </c>
    </row>
    <row r="542" spans="9:11" x14ac:dyDescent="0.25">
      <c r="I542" s="7" t="s">
        <v>546</v>
      </c>
      <c r="J542" s="7" t="s">
        <v>591</v>
      </c>
      <c r="K542" s="7">
        <v>0.01</v>
      </c>
    </row>
    <row r="543" spans="9:11" x14ac:dyDescent="0.25">
      <c r="I543" s="7" t="s">
        <v>546</v>
      </c>
      <c r="J543" s="7" t="s">
        <v>592</v>
      </c>
      <c r="K543" s="7">
        <v>0.01</v>
      </c>
    </row>
    <row r="544" spans="9:11" x14ac:dyDescent="0.25">
      <c r="I544" s="7" t="s">
        <v>546</v>
      </c>
      <c r="J544" s="7">
        <v>160</v>
      </c>
      <c r="K544" s="7">
        <v>0.01</v>
      </c>
    </row>
    <row r="545" spans="9:11" x14ac:dyDescent="0.25">
      <c r="I545" s="7" t="s">
        <v>604</v>
      </c>
      <c r="J545" s="7" t="s">
        <v>594</v>
      </c>
      <c r="K545" s="7">
        <v>0.01</v>
      </c>
    </row>
    <row r="546" spans="9:11" x14ac:dyDescent="0.25">
      <c r="I546" s="7" t="s">
        <v>604</v>
      </c>
      <c r="J546" s="7" t="s">
        <v>543</v>
      </c>
      <c r="K546" s="7">
        <v>0.01</v>
      </c>
    </row>
    <row r="547" spans="9:11" x14ac:dyDescent="0.25">
      <c r="I547" s="7" t="s">
        <v>604</v>
      </c>
      <c r="J547" s="7">
        <v>145</v>
      </c>
      <c r="K547" s="7">
        <v>0.01</v>
      </c>
    </row>
    <row r="548" spans="9:11" x14ac:dyDescent="0.25">
      <c r="I548" s="7" t="s">
        <v>604</v>
      </c>
      <c r="J548" s="7">
        <v>186</v>
      </c>
      <c r="K548" s="7">
        <v>0.01</v>
      </c>
    </row>
    <row r="549" spans="9:11" x14ac:dyDescent="0.25">
      <c r="I549" s="7" t="s">
        <v>604</v>
      </c>
      <c r="J549" s="7">
        <v>188</v>
      </c>
      <c r="K549" s="7">
        <v>0.01</v>
      </c>
    </row>
    <row r="550" spans="9:11" x14ac:dyDescent="0.25">
      <c r="I550" s="7" t="s">
        <v>572</v>
      </c>
      <c r="J550" s="7">
        <v>191</v>
      </c>
      <c r="K550" s="7">
        <v>0.01</v>
      </c>
    </row>
    <row r="551" spans="9:11" x14ac:dyDescent="0.25">
      <c r="I551" s="7" t="s">
        <v>530</v>
      </c>
      <c r="J551" s="7" t="s">
        <v>600</v>
      </c>
      <c r="K551" s="7">
        <v>0.01</v>
      </c>
    </row>
    <row r="552" spans="9:11" x14ac:dyDescent="0.25">
      <c r="I552" s="7" t="s">
        <v>530</v>
      </c>
      <c r="J552" s="7" t="s">
        <v>594</v>
      </c>
      <c r="K552" s="7">
        <v>0.01</v>
      </c>
    </row>
    <row r="553" spans="9:11" x14ac:dyDescent="0.25">
      <c r="I553" s="7" t="s">
        <v>530</v>
      </c>
      <c r="J553" s="7">
        <v>128</v>
      </c>
      <c r="K553" s="7">
        <v>0.01</v>
      </c>
    </row>
    <row r="554" spans="9:11" x14ac:dyDescent="0.25">
      <c r="I554" s="7" t="s">
        <v>597</v>
      </c>
      <c r="J554" s="7" t="s">
        <v>567</v>
      </c>
      <c r="K554" s="7">
        <v>0.01</v>
      </c>
    </row>
    <row r="555" spans="9:11" x14ac:dyDescent="0.25">
      <c r="I555" s="7" t="s">
        <v>597</v>
      </c>
      <c r="J555" s="7" t="s">
        <v>592</v>
      </c>
      <c r="K555" s="7">
        <v>0.01</v>
      </c>
    </row>
    <row r="556" spans="9:11" x14ac:dyDescent="0.25">
      <c r="I556" s="7" t="s">
        <v>597</v>
      </c>
      <c r="J556" s="7" t="s">
        <v>601</v>
      </c>
      <c r="K556" s="7">
        <v>0.01</v>
      </c>
    </row>
    <row r="557" spans="9:11" x14ac:dyDescent="0.25">
      <c r="I557" s="7" t="s">
        <v>597</v>
      </c>
      <c r="J557" s="7" t="s">
        <v>604</v>
      </c>
      <c r="K557" s="7">
        <v>0.01</v>
      </c>
    </row>
    <row r="558" spans="9:11" x14ac:dyDescent="0.25">
      <c r="I558" s="7" t="s">
        <v>597</v>
      </c>
      <c r="J558" s="7">
        <v>121</v>
      </c>
      <c r="K558" s="7">
        <v>0.01</v>
      </c>
    </row>
    <row r="559" spans="9:11" x14ac:dyDescent="0.25">
      <c r="I559" s="7" t="s">
        <v>566</v>
      </c>
      <c r="J559" s="7">
        <v>121</v>
      </c>
      <c r="K559" s="7">
        <v>0.01</v>
      </c>
    </row>
    <row r="560" spans="9:11" x14ac:dyDescent="0.25">
      <c r="I560" s="7" t="s">
        <v>534</v>
      </c>
      <c r="J560" s="7" t="s">
        <v>595</v>
      </c>
      <c r="K560" s="7">
        <v>0.01</v>
      </c>
    </row>
    <row r="561" spans="9:11" x14ac:dyDescent="0.25">
      <c r="I561" s="7" t="s">
        <v>534</v>
      </c>
      <c r="J561" s="7" t="s">
        <v>592</v>
      </c>
      <c r="K561" s="7">
        <v>0.01</v>
      </c>
    </row>
    <row r="562" spans="9:11" x14ac:dyDescent="0.25">
      <c r="I562" s="7" t="s">
        <v>534</v>
      </c>
      <c r="J562" s="7">
        <v>141</v>
      </c>
      <c r="K562" s="7">
        <v>0.01</v>
      </c>
    </row>
    <row r="563" spans="9:11" x14ac:dyDescent="0.25">
      <c r="I563" s="7" t="s">
        <v>559</v>
      </c>
      <c r="J563" s="7" t="s">
        <v>579</v>
      </c>
      <c r="K563" s="7">
        <v>0.01</v>
      </c>
    </row>
    <row r="564" spans="9:11" x14ac:dyDescent="0.25">
      <c r="I564" s="7" t="s">
        <v>559</v>
      </c>
      <c r="J564" s="7" t="s">
        <v>556</v>
      </c>
      <c r="K564" s="7">
        <v>0.01</v>
      </c>
    </row>
    <row r="565" spans="9:11" x14ac:dyDescent="0.25">
      <c r="I565" s="7" t="s">
        <v>559</v>
      </c>
      <c r="J565" s="7" t="s">
        <v>582</v>
      </c>
      <c r="K565" s="7">
        <v>0.01</v>
      </c>
    </row>
    <row r="566" spans="9:11" x14ac:dyDescent="0.25">
      <c r="I566" s="7" t="s">
        <v>559</v>
      </c>
      <c r="J566" s="7" t="s">
        <v>553</v>
      </c>
      <c r="K566" s="7">
        <v>0.01</v>
      </c>
    </row>
    <row r="567" spans="9:11" x14ac:dyDescent="0.25">
      <c r="I567" s="7" t="s">
        <v>559</v>
      </c>
      <c r="J567" s="7" t="s">
        <v>549</v>
      </c>
      <c r="K567" s="7">
        <v>0.01</v>
      </c>
    </row>
    <row r="568" spans="9:11" x14ac:dyDescent="0.25">
      <c r="I568" s="7" t="s">
        <v>559</v>
      </c>
      <c r="J568" s="7" t="s">
        <v>548</v>
      </c>
      <c r="K568" s="7">
        <v>0.01</v>
      </c>
    </row>
    <row r="569" spans="9:11" x14ac:dyDescent="0.25">
      <c r="I569" s="7" t="s">
        <v>559</v>
      </c>
      <c r="J569" s="7" t="s">
        <v>608</v>
      </c>
      <c r="K569" s="7">
        <v>0.01</v>
      </c>
    </row>
    <row r="570" spans="9:11" x14ac:dyDescent="0.25">
      <c r="I570" s="7" t="s">
        <v>559</v>
      </c>
      <c r="J570" s="7" t="s">
        <v>537</v>
      </c>
      <c r="K570" s="7">
        <v>0.01</v>
      </c>
    </row>
    <row r="571" spans="9:11" x14ac:dyDescent="0.25">
      <c r="I571" s="7" t="s">
        <v>559</v>
      </c>
      <c r="J571" s="7" t="s">
        <v>573</v>
      </c>
      <c r="K571" s="7">
        <v>0.01</v>
      </c>
    </row>
    <row r="572" spans="9:11" x14ac:dyDescent="0.25">
      <c r="I572" s="7" t="s">
        <v>559</v>
      </c>
      <c r="J572" s="7">
        <v>107</v>
      </c>
      <c r="K572" s="7">
        <v>0.01</v>
      </c>
    </row>
    <row r="573" spans="9:11" x14ac:dyDescent="0.25">
      <c r="I573" s="7" t="s">
        <v>559</v>
      </c>
      <c r="J573" s="7">
        <v>113</v>
      </c>
      <c r="K573" s="7">
        <v>0.01</v>
      </c>
    </row>
    <row r="574" spans="9:11" x14ac:dyDescent="0.25">
      <c r="I574" s="7" t="s">
        <v>559</v>
      </c>
      <c r="J574" s="7">
        <v>122</v>
      </c>
      <c r="K574" s="7">
        <v>0.01</v>
      </c>
    </row>
    <row r="575" spans="9:11" x14ac:dyDescent="0.25">
      <c r="I575" s="7" t="s">
        <v>559</v>
      </c>
      <c r="J575" s="7">
        <v>133</v>
      </c>
      <c r="K575" s="7">
        <v>0.01</v>
      </c>
    </row>
    <row r="576" spans="9:11" x14ac:dyDescent="0.25">
      <c r="I576" s="7" t="s">
        <v>559</v>
      </c>
      <c r="J576" s="7">
        <v>140</v>
      </c>
      <c r="K576" s="7">
        <v>0.01</v>
      </c>
    </row>
    <row r="577" spans="9:11" x14ac:dyDescent="0.25">
      <c r="I577" s="7" t="s">
        <v>559</v>
      </c>
      <c r="J577" s="7">
        <v>160</v>
      </c>
      <c r="K577" s="7">
        <v>0.01</v>
      </c>
    </row>
    <row r="578" spans="9:11" x14ac:dyDescent="0.25">
      <c r="I578" s="7" t="s">
        <v>559</v>
      </c>
      <c r="J578" s="7">
        <v>178</v>
      </c>
      <c r="K578" s="7">
        <v>0.01</v>
      </c>
    </row>
    <row r="579" spans="9:11" x14ac:dyDescent="0.25">
      <c r="I579" s="7" t="s">
        <v>616</v>
      </c>
      <c r="J579" s="7">
        <v>107</v>
      </c>
      <c r="K579" s="7">
        <v>0.01</v>
      </c>
    </row>
    <row r="580" spans="9:11" x14ac:dyDescent="0.25">
      <c r="I580" s="7" t="s">
        <v>602</v>
      </c>
      <c r="J580" s="7">
        <v>111</v>
      </c>
      <c r="K580" s="7">
        <v>0.01</v>
      </c>
    </row>
    <row r="581" spans="9:11" x14ac:dyDescent="0.25">
      <c r="I581" s="7" t="s">
        <v>563</v>
      </c>
      <c r="J581" s="7" t="s">
        <v>594</v>
      </c>
      <c r="K581" s="7">
        <v>0.01</v>
      </c>
    </row>
    <row r="582" spans="9:11" x14ac:dyDescent="0.25">
      <c r="I582" s="7" t="s">
        <v>563</v>
      </c>
      <c r="J582" s="7" t="s">
        <v>614</v>
      </c>
      <c r="K582" s="7">
        <v>0.01</v>
      </c>
    </row>
    <row r="583" spans="9:11" x14ac:dyDescent="0.25">
      <c r="I583" s="7" t="s">
        <v>563</v>
      </c>
      <c r="J583" s="7">
        <v>133</v>
      </c>
      <c r="K583" s="7">
        <v>0.01</v>
      </c>
    </row>
    <row r="584" spans="9:11" x14ac:dyDescent="0.25">
      <c r="I584" s="7" t="s">
        <v>563</v>
      </c>
      <c r="J584" s="7">
        <v>188</v>
      </c>
      <c r="K584" s="7">
        <v>0.01</v>
      </c>
    </row>
    <row r="585" spans="9:11" x14ac:dyDescent="0.25">
      <c r="I585" s="7" t="s">
        <v>614</v>
      </c>
      <c r="J585" s="7" t="s">
        <v>578</v>
      </c>
      <c r="K585" s="7">
        <v>0.01</v>
      </c>
    </row>
    <row r="586" spans="9:11" x14ac:dyDescent="0.25">
      <c r="I586" s="7" t="s">
        <v>614</v>
      </c>
      <c r="J586" s="7" t="s">
        <v>524</v>
      </c>
      <c r="K586" s="7">
        <v>0.01</v>
      </c>
    </row>
    <row r="587" spans="9:11" x14ac:dyDescent="0.25">
      <c r="I587" s="7" t="s">
        <v>614</v>
      </c>
      <c r="J587" s="7" t="s">
        <v>555</v>
      </c>
      <c r="K587" s="7">
        <v>0.01</v>
      </c>
    </row>
    <row r="588" spans="9:11" x14ac:dyDescent="0.25">
      <c r="I588" s="7" t="s">
        <v>614</v>
      </c>
      <c r="J588" s="7" t="s">
        <v>553</v>
      </c>
      <c r="K588" s="7">
        <v>0.01</v>
      </c>
    </row>
    <row r="589" spans="9:11" x14ac:dyDescent="0.25">
      <c r="I589" s="7" t="s">
        <v>614</v>
      </c>
      <c r="J589" s="7" t="s">
        <v>587</v>
      </c>
      <c r="K589" s="7">
        <v>0.01</v>
      </c>
    </row>
    <row r="590" spans="9:11" x14ac:dyDescent="0.25">
      <c r="I590" s="7" t="s">
        <v>614</v>
      </c>
      <c r="J590" s="7" t="s">
        <v>592</v>
      </c>
      <c r="K590" s="7">
        <v>0.01</v>
      </c>
    </row>
    <row r="591" spans="9:11" x14ac:dyDescent="0.25">
      <c r="I591" s="7" t="s">
        <v>614</v>
      </c>
      <c r="J591" s="7">
        <v>121</v>
      </c>
      <c r="K591" s="7">
        <v>0.01</v>
      </c>
    </row>
    <row r="592" spans="9:11" x14ac:dyDescent="0.25">
      <c r="I592" s="7" t="s">
        <v>554</v>
      </c>
      <c r="J592" s="7">
        <v>111</v>
      </c>
      <c r="K592" s="7">
        <v>0.01</v>
      </c>
    </row>
    <row r="593" spans="9:11" x14ac:dyDescent="0.25">
      <c r="I593" s="7" t="s">
        <v>554</v>
      </c>
      <c r="J593" s="7">
        <v>176</v>
      </c>
      <c r="K593" s="7">
        <v>0.01</v>
      </c>
    </row>
    <row r="594" spans="9:11" x14ac:dyDescent="0.25">
      <c r="I594" s="7" t="s">
        <v>584</v>
      </c>
      <c r="J594" s="7" t="s">
        <v>542</v>
      </c>
      <c r="K594" s="7">
        <v>0.01</v>
      </c>
    </row>
    <row r="595" spans="9:11" x14ac:dyDescent="0.25">
      <c r="I595" s="7" t="s">
        <v>584</v>
      </c>
      <c r="J595" s="7" t="s">
        <v>559</v>
      </c>
      <c r="K595" s="7">
        <v>0.01</v>
      </c>
    </row>
    <row r="596" spans="9:11" x14ac:dyDescent="0.25">
      <c r="I596" s="7" t="s">
        <v>584</v>
      </c>
      <c r="J596" s="7">
        <v>118</v>
      </c>
      <c r="K596" s="7">
        <v>0.01</v>
      </c>
    </row>
    <row r="597" spans="9:11" x14ac:dyDescent="0.25">
      <c r="I597" s="7" t="s">
        <v>584</v>
      </c>
      <c r="J597" s="7">
        <v>165</v>
      </c>
      <c r="K597" s="7">
        <v>0.01</v>
      </c>
    </row>
    <row r="598" spans="9:11" x14ac:dyDescent="0.25">
      <c r="I598" s="7" t="s">
        <v>611</v>
      </c>
      <c r="J598" s="7" t="s">
        <v>595</v>
      </c>
      <c r="K598" s="7">
        <v>0.01</v>
      </c>
    </row>
    <row r="599" spans="9:11" x14ac:dyDescent="0.25">
      <c r="I599" s="7" t="s">
        <v>611</v>
      </c>
      <c r="J599" s="7" t="s">
        <v>606</v>
      </c>
      <c r="K599" s="7">
        <v>0.01</v>
      </c>
    </row>
    <row r="600" spans="9:11" x14ac:dyDescent="0.25">
      <c r="I600" s="7" t="s">
        <v>611</v>
      </c>
      <c r="J600" s="7" t="s">
        <v>556</v>
      </c>
      <c r="K600" s="7">
        <v>0.01</v>
      </c>
    </row>
    <row r="601" spans="9:11" x14ac:dyDescent="0.25">
      <c r="I601" s="7" t="s">
        <v>611</v>
      </c>
      <c r="J601" s="7" t="s">
        <v>531</v>
      </c>
      <c r="K601" s="7">
        <v>0.01</v>
      </c>
    </row>
    <row r="602" spans="9:11" x14ac:dyDescent="0.25">
      <c r="I602" s="7" t="s">
        <v>611</v>
      </c>
      <c r="J602" s="7" t="s">
        <v>562</v>
      </c>
      <c r="K602" s="7">
        <v>0.01</v>
      </c>
    </row>
    <row r="603" spans="9:11" x14ac:dyDescent="0.25">
      <c r="I603" s="7" t="s">
        <v>611</v>
      </c>
      <c r="J603" s="7">
        <v>107</v>
      </c>
      <c r="K603" s="7">
        <v>0.01</v>
      </c>
    </row>
    <row r="604" spans="9:11" x14ac:dyDescent="0.25">
      <c r="I604" s="7" t="s">
        <v>611</v>
      </c>
      <c r="J604" s="7">
        <v>122</v>
      </c>
      <c r="K604" s="7">
        <v>0.01</v>
      </c>
    </row>
    <row r="605" spans="9:11" x14ac:dyDescent="0.25">
      <c r="I605" s="7" t="s">
        <v>611</v>
      </c>
      <c r="J605" s="7">
        <v>133</v>
      </c>
      <c r="K605" s="7">
        <v>0.01</v>
      </c>
    </row>
    <row r="606" spans="9:11" x14ac:dyDescent="0.25">
      <c r="I606" s="7" t="s">
        <v>611</v>
      </c>
      <c r="J606" s="7">
        <v>136</v>
      </c>
      <c r="K606" s="7">
        <v>0.01</v>
      </c>
    </row>
    <row r="607" spans="9:11" x14ac:dyDescent="0.25">
      <c r="I607" s="7" t="s">
        <v>611</v>
      </c>
      <c r="J607" s="7">
        <v>148</v>
      </c>
      <c r="K607" s="7">
        <v>0.01</v>
      </c>
    </row>
    <row r="608" spans="9:11" x14ac:dyDescent="0.25">
      <c r="I608" s="7" t="s">
        <v>611</v>
      </c>
      <c r="J608" s="7">
        <v>186</v>
      </c>
      <c r="K608" s="7">
        <v>0.01</v>
      </c>
    </row>
    <row r="609" spans="9:11" x14ac:dyDescent="0.25">
      <c r="I609" s="7">
        <v>102</v>
      </c>
      <c r="J609" s="7">
        <v>152</v>
      </c>
      <c r="K609" s="7">
        <v>0.01</v>
      </c>
    </row>
    <row r="610" spans="9:11" x14ac:dyDescent="0.25">
      <c r="I610" s="7">
        <v>102</v>
      </c>
      <c r="J610" s="7">
        <v>154</v>
      </c>
      <c r="K610" s="7">
        <v>0.01</v>
      </c>
    </row>
    <row r="611" spans="9:11" x14ac:dyDescent="0.25">
      <c r="I611" s="7">
        <v>103</v>
      </c>
      <c r="J611" s="7">
        <v>131</v>
      </c>
      <c r="K611" s="7">
        <v>0.01</v>
      </c>
    </row>
    <row r="612" spans="9:11" x14ac:dyDescent="0.25">
      <c r="I612" s="7">
        <v>105</v>
      </c>
      <c r="J612" s="7">
        <v>130</v>
      </c>
      <c r="K612" s="7">
        <v>0.01</v>
      </c>
    </row>
    <row r="613" spans="9:11" x14ac:dyDescent="0.25">
      <c r="I613" s="7">
        <v>106</v>
      </c>
      <c r="J613" s="7" t="s">
        <v>567</v>
      </c>
      <c r="K613" s="7">
        <v>0.01</v>
      </c>
    </row>
    <row r="614" spans="9:11" x14ac:dyDescent="0.25">
      <c r="I614" s="7">
        <v>106</v>
      </c>
      <c r="J614" s="7" t="s">
        <v>592</v>
      </c>
      <c r="K614" s="7">
        <v>0.01</v>
      </c>
    </row>
    <row r="615" spans="9:11" x14ac:dyDescent="0.25">
      <c r="I615" s="7">
        <v>106</v>
      </c>
      <c r="J615" s="7" t="s">
        <v>616</v>
      </c>
      <c r="K615" s="7">
        <v>0.01</v>
      </c>
    </row>
    <row r="616" spans="9:11" x14ac:dyDescent="0.25">
      <c r="I616" s="7">
        <v>106</v>
      </c>
      <c r="J616" s="7">
        <v>165</v>
      </c>
      <c r="K616" s="7">
        <v>0.01</v>
      </c>
    </row>
    <row r="617" spans="9:11" x14ac:dyDescent="0.25">
      <c r="I617" s="7">
        <v>106</v>
      </c>
      <c r="J617" s="7">
        <v>181</v>
      </c>
      <c r="K617" s="7">
        <v>0.01</v>
      </c>
    </row>
    <row r="618" spans="9:11" x14ac:dyDescent="0.25">
      <c r="I618" s="7">
        <v>106</v>
      </c>
      <c r="J618" s="7">
        <v>186</v>
      </c>
      <c r="K618" s="7">
        <v>0.01</v>
      </c>
    </row>
    <row r="619" spans="9:11" x14ac:dyDescent="0.25">
      <c r="I619" s="7">
        <v>106</v>
      </c>
      <c r="J619" s="7">
        <v>197</v>
      </c>
      <c r="K619" s="7">
        <v>0.01</v>
      </c>
    </row>
    <row r="620" spans="9:11" x14ac:dyDescent="0.25">
      <c r="I620" s="7">
        <v>107</v>
      </c>
      <c r="J620" s="7" t="s">
        <v>525</v>
      </c>
      <c r="K620" s="7">
        <v>0.01</v>
      </c>
    </row>
    <row r="621" spans="9:11" x14ac:dyDescent="0.25">
      <c r="I621" s="7">
        <v>107</v>
      </c>
      <c r="J621" s="7" t="s">
        <v>592</v>
      </c>
      <c r="K621" s="7">
        <v>0.01</v>
      </c>
    </row>
    <row r="622" spans="9:11" x14ac:dyDescent="0.25">
      <c r="I622" s="7">
        <v>107</v>
      </c>
      <c r="J622" s="7">
        <v>136</v>
      </c>
      <c r="K622" s="7">
        <v>0.01</v>
      </c>
    </row>
    <row r="623" spans="9:11" x14ac:dyDescent="0.25">
      <c r="I623" s="7">
        <v>107</v>
      </c>
      <c r="J623" s="7">
        <v>165</v>
      </c>
      <c r="K623" s="7">
        <v>0.01</v>
      </c>
    </row>
    <row r="624" spans="9:11" x14ac:dyDescent="0.25">
      <c r="I624" s="7">
        <v>111</v>
      </c>
      <c r="J624" s="7" t="s">
        <v>559</v>
      </c>
      <c r="K624" s="7">
        <v>0.01</v>
      </c>
    </row>
    <row r="625" spans="9:11" x14ac:dyDescent="0.25">
      <c r="I625" s="7">
        <v>111</v>
      </c>
      <c r="J625" s="7" t="s">
        <v>614</v>
      </c>
      <c r="K625" s="7">
        <v>0.01</v>
      </c>
    </row>
    <row r="626" spans="9:11" x14ac:dyDescent="0.25">
      <c r="I626" s="7">
        <v>111</v>
      </c>
      <c r="J626" s="7">
        <v>107</v>
      </c>
      <c r="K626" s="7">
        <v>0.01</v>
      </c>
    </row>
    <row r="627" spans="9:11" x14ac:dyDescent="0.25">
      <c r="I627" s="7">
        <v>113</v>
      </c>
      <c r="J627" s="7" t="s">
        <v>594</v>
      </c>
      <c r="K627" s="7">
        <v>0.01</v>
      </c>
    </row>
    <row r="628" spans="9:11" x14ac:dyDescent="0.25">
      <c r="I628" s="7">
        <v>113</v>
      </c>
      <c r="J628" s="7">
        <v>162</v>
      </c>
      <c r="K628" s="7">
        <v>0.01</v>
      </c>
    </row>
    <row r="629" spans="9:11" x14ac:dyDescent="0.25">
      <c r="I629" s="7">
        <v>113</v>
      </c>
      <c r="J629" s="7">
        <v>178</v>
      </c>
      <c r="K629" s="7">
        <v>0.01</v>
      </c>
    </row>
    <row r="630" spans="9:11" x14ac:dyDescent="0.25">
      <c r="I630" s="7">
        <v>113</v>
      </c>
      <c r="J630" s="7">
        <v>188</v>
      </c>
      <c r="K630" s="7">
        <v>0.01</v>
      </c>
    </row>
    <row r="631" spans="9:11" x14ac:dyDescent="0.25">
      <c r="I631" s="7">
        <v>114</v>
      </c>
      <c r="J631" s="7">
        <v>136</v>
      </c>
      <c r="K631" s="7">
        <v>0.01</v>
      </c>
    </row>
    <row r="632" spans="9:11" x14ac:dyDescent="0.25">
      <c r="I632" s="7">
        <v>116</v>
      </c>
      <c r="J632" s="7" t="s">
        <v>531</v>
      </c>
      <c r="K632" s="7">
        <v>0.01</v>
      </c>
    </row>
    <row r="633" spans="9:11" x14ac:dyDescent="0.25">
      <c r="I633" s="7">
        <v>116</v>
      </c>
      <c r="J633" s="7">
        <v>156</v>
      </c>
      <c r="K633" s="7">
        <v>0.01</v>
      </c>
    </row>
    <row r="634" spans="9:11" x14ac:dyDescent="0.25">
      <c r="I634" s="7">
        <v>117</v>
      </c>
      <c r="J634" s="7">
        <v>178</v>
      </c>
      <c r="K634" s="7">
        <v>0.01</v>
      </c>
    </row>
    <row r="635" spans="9:11" x14ac:dyDescent="0.25">
      <c r="I635" s="7">
        <v>118</v>
      </c>
      <c r="J635" s="7">
        <v>121</v>
      </c>
      <c r="K635" s="7">
        <v>0.01</v>
      </c>
    </row>
    <row r="636" spans="9:11" x14ac:dyDescent="0.25">
      <c r="I636" s="7">
        <v>118</v>
      </c>
      <c r="J636" s="7">
        <v>165</v>
      </c>
      <c r="K636" s="7">
        <v>0.01</v>
      </c>
    </row>
    <row r="637" spans="9:11" x14ac:dyDescent="0.25">
      <c r="I637" s="7">
        <v>121</v>
      </c>
      <c r="J637" s="7" t="s">
        <v>531</v>
      </c>
      <c r="K637" s="7">
        <v>0.01</v>
      </c>
    </row>
    <row r="638" spans="9:11" x14ac:dyDescent="0.25">
      <c r="I638" s="7">
        <v>121</v>
      </c>
      <c r="J638" s="7" t="s">
        <v>592</v>
      </c>
      <c r="K638" s="7">
        <v>0.01</v>
      </c>
    </row>
    <row r="639" spans="9:11" x14ac:dyDescent="0.25">
      <c r="I639" s="7">
        <v>121</v>
      </c>
      <c r="J639" s="7">
        <v>122</v>
      </c>
      <c r="K639" s="7">
        <v>0.01</v>
      </c>
    </row>
    <row r="640" spans="9:11" x14ac:dyDescent="0.25">
      <c r="I640" s="7">
        <v>121</v>
      </c>
      <c r="J640" s="7">
        <v>154</v>
      </c>
      <c r="K640" s="7">
        <v>0.01</v>
      </c>
    </row>
    <row r="641" spans="9:11" x14ac:dyDescent="0.25">
      <c r="I641" s="7">
        <v>121</v>
      </c>
      <c r="J641" s="7">
        <v>165</v>
      </c>
      <c r="K641" s="7">
        <v>0.01</v>
      </c>
    </row>
    <row r="642" spans="9:11" x14ac:dyDescent="0.25">
      <c r="I642" s="7">
        <v>121</v>
      </c>
      <c r="J642" s="7">
        <v>169</v>
      </c>
      <c r="K642" s="7">
        <v>0.01</v>
      </c>
    </row>
    <row r="643" spans="9:11" x14ac:dyDescent="0.25">
      <c r="I643" s="7">
        <v>121</v>
      </c>
      <c r="J643" s="7">
        <v>176</v>
      </c>
      <c r="K643" s="7">
        <v>0.01</v>
      </c>
    </row>
    <row r="644" spans="9:11" x14ac:dyDescent="0.25">
      <c r="I644" s="7">
        <v>121</v>
      </c>
      <c r="J644" s="7">
        <v>188</v>
      </c>
      <c r="K644" s="7">
        <v>0.01</v>
      </c>
    </row>
    <row r="645" spans="9:11" x14ac:dyDescent="0.25">
      <c r="I645" s="7">
        <v>122</v>
      </c>
      <c r="J645" s="7" t="s">
        <v>524</v>
      </c>
      <c r="K645" s="7">
        <v>0.01</v>
      </c>
    </row>
    <row r="646" spans="9:11" x14ac:dyDescent="0.25">
      <c r="I646" s="7">
        <v>122</v>
      </c>
      <c r="J646" s="7">
        <v>170</v>
      </c>
      <c r="K646" s="7">
        <v>0.01</v>
      </c>
    </row>
    <row r="647" spans="9:11" x14ac:dyDescent="0.25">
      <c r="I647" s="7">
        <v>123</v>
      </c>
      <c r="J647" s="7" t="s">
        <v>524</v>
      </c>
      <c r="K647" s="7">
        <v>0.01</v>
      </c>
    </row>
    <row r="648" spans="9:11" x14ac:dyDescent="0.25">
      <c r="I648" s="7">
        <v>123</v>
      </c>
      <c r="J648" s="7">
        <v>122</v>
      </c>
      <c r="K648" s="7">
        <v>0.01</v>
      </c>
    </row>
    <row r="649" spans="9:11" x14ac:dyDescent="0.25">
      <c r="I649" s="7">
        <v>129</v>
      </c>
      <c r="J649" s="7" t="s">
        <v>578</v>
      </c>
      <c r="K649" s="7">
        <v>0.01</v>
      </c>
    </row>
    <row r="650" spans="9:11" x14ac:dyDescent="0.25">
      <c r="I650" s="7">
        <v>130</v>
      </c>
      <c r="J650" s="7">
        <v>178</v>
      </c>
      <c r="K650" s="7">
        <v>0.01</v>
      </c>
    </row>
    <row r="651" spans="9:11" x14ac:dyDescent="0.25">
      <c r="I651" s="7">
        <v>131</v>
      </c>
      <c r="J651" s="7">
        <v>145</v>
      </c>
      <c r="K651" s="7">
        <v>0.01</v>
      </c>
    </row>
    <row r="652" spans="9:11" x14ac:dyDescent="0.25">
      <c r="I652" s="7">
        <v>131</v>
      </c>
      <c r="J652" s="7">
        <v>188</v>
      </c>
      <c r="K652" s="7">
        <v>0.01</v>
      </c>
    </row>
    <row r="653" spans="9:11" x14ac:dyDescent="0.25">
      <c r="I653" s="7">
        <v>133</v>
      </c>
      <c r="J653" s="7" t="s">
        <v>619</v>
      </c>
      <c r="K653" s="7">
        <v>0.01</v>
      </c>
    </row>
    <row r="654" spans="9:11" x14ac:dyDescent="0.25">
      <c r="I654" s="7">
        <v>133</v>
      </c>
      <c r="J654" s="7" t="s">
        <v>592</v>
      </c>
      <c r="K654" s="7">
        <v>0.01</v>
      </c>
    </row>
    <row r="655" spans="9:11" x14ac:dyDescent="0.25">
      <c r="I655" s="7">
        <v>133</v>
      </c>
      <c r="J655" s="7" t="s">
        <v>604</v>
      </c>
      <c r="K655" s="7">
        <v>0.01</v>
      </c>
    </row>
    <row r="656" spans="9:11" x14ac:dyDescent="0.25">
      <c r="I656" s="7">
        <v>133</v>
      </c>
      <c r="J656" s="7">
        <v>163</v>
      </c>
      <c r="K656" s="7">
        <v>0.01</v>
      </c>
    </row>
    <row r="657" spans="9:11" x14ac:dyDescent="0.25">
      <c r="I657" s="7">
        <v>136</v>
      </c>
      <c r="J657" s="7" t="s">
        <v>527</v>
      </c>
      <c r="K657" s="7">
        <v>0.01</v>
      </c>
    </row>
    <row r="658" spans="9:11" x14ac:dyDescent="0.25">
      <c r="I658" s="7">
        <v>136</v>
      </c>
      <c r="J658" s="7" t="s">
        <v>595</v>
      </c>
      <c r="K658" s="7">
        <v>0.01</v>
      </c>
    </row>
    <row r="659" spans="9:11" x14ac:dyDescent="0.25">
      <c r="I659" s="7">
        <v>136</v>
      </c>
      <c r="J659" s="7" t="s">
        <v>547</v>
      </c>
      <c r="K659" s="7">
        <v>0.01</v>
      </c>
    </row>
    <row r="660" spans="9:11" x14ac:dyDescent="0.25">
      <c r="I660" s="7">
        <v>136</v>
      </c>
      <c r="J660" s="7" t="s">
        <v>592</v>
      </c>
      <c r="K660" s="7">
        <v>0.01</v>
      </c>
    </row>
    <row r="661" spans="9:11" x14ac:dyDescent="0.25">
      <c r="I661" s="7">
        <v>136</v>
      </c>
      <c r="J661" s="7" t="s">
        <v>554</v>
      </c>
      <c r="K661" s="7">
        <v>0.01</v>
      </c>
    </row>
    <row r="662" spans="9:11" x14ac:dyDescent="0.25">
      <c r="I662" s="7">
        <v>136</v>
      </c>
      <c r="J662" s="7" t="s">
        <v>611</v>
      </c>
      <c r="K662" s="7">
        <v>0.01</v>
      </c>
    </row>
    <row r="663" spans="9:11" x14ac:dyDescent="0.25">
      <c r="I663" s="7">
        <v>136</v>
      </c>
      <c r="J663" s="7">
        <v>116</v>
      </c>
      <c r="K663" s="7">
        <v>0.01</v>
      </c>
    </row>
    <row r="664" spans="9:11" x14ac:dyDescent="0.25">
      <c r="I664" s="7">
        <v>136</v>
      </c>
      <c r="J664" s="7">
        <v>160</v>
      </c>
      <c r="K664" s="7">
        <v>0.01</v>
      </c>
    </row>
    <row r="665" spans="9:11" x14ac:dyDescent="0.25">
      <c r="I665" s="7">
        <v>136</v>
      </c>
      <c r="J665" s="7">
        <v>191</v>
      </c>
      <c r="K665" s="7">
        <v>0.01</v>
      </c>
    </row>
    <row r="666" spans="9:11" x14ac:dyDescent="0.25">
      <c r="I666" s="7">
        <v>140</v>
      </c>
      <c r="J666" s="7" t="s">
        <v>542</v>
      </c>
      <c r="K666" s="7">
        <v>0.01</v>
      </c>
    </row>
    <row r="667" spans="9:11" x14ac:dyDescent="0.25">
      <c r="I667" s="7">
        <v>140</v>
      </c>
      <c r="J667" s="7" t="s">
        <v>525</v>
      </c>
      <c r="K667" s="7">
        <v>0.01</v>
      </c>
    </row>
    <row r="668" spans="9:11" x14ac:dyDescent="0.25">
      <c r="I668" s="7">
        <v>140</v>
      </c>
      <c r="J668" s="7" t="s">
        <v>559</v>
      </c>
      <c r="K668" s="7">
        <v>0.01</v>
      </c>
    </row>
    <row r="669" spans="9:11" x14ac:dyDescent="0.25">
      <c r="I669" s="7">
        <v>140</v>
      </c>
      <c r="J669" s="7">
        <v>146</v>
      </c>
      <c r="K669" s="7">
        <v>0.01</v>
      </c>
    </row>
    <row r="670" spans="9:11" x14ac:dyDescent="0.25">
      <c r="I670" s="7">
        <v>141</v>
      </c>
      <c r="J670" s="7" t="s">
        <v>578</v>
      </c>
      <c r="K670" s="7">
        <v>0.01</v>
      </c>
    </row>
    <row r="671" spans="9:11" x14ac:dyDescent="0.25">
      <c r="I671" s="7">
        <v>141</v>
      </c>
      <c r="J671" s="7" t="s">
        <v>562</v>
      </c>
      <c r="K671" s="7">
        <v>0.01</v>
      </c>
    </row>
    <row r="672" spans="9:11" x14ac:dyDescent="0.25">
      <c r="I672" s="7">
        <v>141</v>
      </c>
      <c r="J672" s="7">
        <v>165</v>
      </c>
      <c r="K672" s="7">
        <v>0.01</v>
      </c>
    </row>
    <row r="673" spans="9:11" x14ac:dyDescent="0.25">
      <c r="I673" s="7">
        <v>141</v>
      </c>
      <c r="J673" s="7">
        <v>185</v>
      </c>
      <c r="K673" s="7">
        <v>0.01</v>
      </c>
    </row>
    <row r="674" spans="9:11" x14ac:dyDescent="0.25">
      <c r="I674" s="7">
        <v>143</v>
      </c>
      <c r="J674" s="7" t="s">
        <v>556</v>
      </c>
      <c r="K674" s="7">
        <v>0.01</v>
      </c>
    </row>
    <row r="675" spans="9:11" x14ac:dyDescent="0.25">
      <c r="I675" s="7">
        <v>143</v>
      </c>
      <c r="J675" s="7" t="s">
        <v>601</v>
      </c>
      <c r="K675" s="7">
        <v>0.01</v>
      </c>
    </row>
    <row r="676" spans="9:11" x14ac:dyDescent="0.25">
      <c r="I676" s="7">
        <v>145</v>
      </c>
      <c r="J676" s="7" t="s">
        <v>527</v>
      </c>
      <c r="K676" s="7">
        <v>0.01</v>
      </c>
    </row>
    <row r="677" spans="9:11" x14ac:dyDescent="0.25">
      <c r="I677" s="7">
        <v>148</v>
      </c>
      <c r="J677" s="7" t="s">
        <v>594</v>
      </c>
      <c r="K677" s="7">
        <v>0.01</v>
      </c>
    </row>
    <row r="678" spans="9:11" x14ac:dyDescent="0.25">
      <c r="I678" s="7">
        <v>148</v>
      </c>
      <c r="J678" s="7" t="s">
        <v>559</v>
      </c>
      <c r="K678" s="7">
        <v>0.01</v>
      </c>
    </row>
    <row r="679" spans="9:11" x14ac:dyDescent="0.25">
      <c r="I679" s="7">
        <v>148</v>
      </c>
      <c r="J679" s="7">
        <v>131</v>
      </c>
      <c r="K679" s="7">
        <v>0.01</v>
      </c>
    </row>
    <row r="680" spans="9:11" x14ac:dyDescent="0.25">
      <c r="I680" s="7">
        <v>148</v>
      </c>
      <c r="J680" s="7">
        <v>145</v>
      </c>
      <c r="K680" s="7">
        <v>0.01</v>
      </c>
    </row>
    <row r="681" spans="9:11" x14ac:dyDescent="0.25">
      <c r="I681" s="7">
        <v>152</v>
      </c>
      <c r="J681" s="7" t="s">
        <v>594</v>
      </c>
      <c r="K681" s="7">
        <v>0.01</v>
      </c>
    </row>
    <row r="682" spans="9:11" x14ac:dyDescent="0.25">
      <c r="I682" s="7">
        <v>154</v>
      </c>
      <c r="J682" s="7" t="s">
        <v>600</v>
      </c>
      <c r="K682" s="7">
        <v>0.01</v>
      </c>
    </row>
    <row r="683" spans="9:11" x14ac:dyDescent="0.25">
      <c r="I683" s="7">
        <v>154</v>
      </c>
      <c r="J683" s="7" t="s">
        <v>591</v>
      </c>
      <c r="K683" s="7">
        <v>0.01</v>
      </c>
    </row>
    <row r="684" spans="9:11" x14ac:dyDescent="0.25">
      <c r="I684" s="7">
        <v>154</v>
      </c>
      <c r="J684" s="7" t="s">
        <v>556</v>
      </c>
      <c r="K684" s="7">
        <v>0.01</v>
      </c>
    </row>
    <row r="685" spans="9:11" x14ac:dyDescent="0.25">
      <c r="I685" s="7">
        <v>154</v>
      </c>
      <c r="J685" s="7" t="s">
        <v>580</v>
      </c>
      <c r="K685" s="7">
        <v>0.01</v>
      </c>
    </row>
    <row r="686" spans="9:11" x14ac:dyDescent="0.25">
      <c r="I686" s="7">
        <v>154</v>
      </c>
      <c r="J686" s="7" t="s">
        <v>594</v>
      </c>
      <c r="K686" s="7">
        <v>0.01</v>
      </c>
    </row>
    <row r="687" spans="9:11" x14ac:dyDescent="0.25">
      <c r="I687" s="7">
        <v>154</v>
      </c>
      <c r="J687" s="7" t="s">
        <v>563</v>
      </c>
      <c r="K687" s="7">
        <v>0.01</v>
      </c>
    </row>
    <row r="688" spans="9:11" x14ac:dyDescent="0.25">
      <c r="I688" s="7">
        <v>155</v>
      </c>
      <c r="J688" s="7" t="s">
        <v>524</v>
      </c>
      <c r="K688" s="7">
        <v>0.01</v>
      </c>
    </row>
    <row r="689" spans="9:11" x14ac:dyDescent="0.25">
      <c r="I689" s="7">
        <v>158</v>
      </c>
      <c r="J689" s="7" t="s">
        <v>614</v>
      </c>
      <c r="K689" s="7">
        <v>0.01</v>
      </c>
    </row>
    <row r="690" spans="9:11" x14ac:dyDescent="0.25">
      <c r="I690" s="7">
        <v>158</v>
      </c>
      <c r="J690" s="7">
        <v>121</v>
      </c>
      <c r="K690" s="7">
        <v>0.01</v>
      </c>
    </row>
    <row r="691" spans="9:11" x14ac:dyDescent="0.25">
      <c r="I691" s="7">
        <v>158</v>
      </c>
      <c r="J691" s="7">
        <v>146</v>
      </c>
      <c r="K691" s="7">
        <v>0.01</v>
      </c>
    </row>
    <row r="692" spans="9:11" x14ac:dyDescent="0.25">
      <c r="I692" s="7">
        <v>158</v>
      </c>
      <c r="J692" s="7">
        <v>185</v>
      </c>
      <c r="K692" s="7">
        <v>0.01</v>
      </c>
    </row>
    <row r="693" spans="9:11" x14ac:dyDescent="0.25">
      <c r="I693" s="7">
        <v>160</v>
      </c>
      <c r="J693" s="7">
        <v>123</v>
      </c>
      <c r="K693" s="7">
        <v>0.01</v>
      </c>
    </row>
    <row r="694" spans="9:11" x14ac:dyDescent="0.25">
      <c r="I694" s="7">
        <v>160</v>
      </c>
      <c r="J694" s="7">
        <v>131</v>
      </c>
      <c r="K694" s="7">
        <v>0.01</v>
      </c>
    </row>
    <row r="695" spans="9:11" x14ac:dyDescent="0.25">
      <c r="I695" s="7">
        <v>160</v>
      </c>
      <c r="J695" s="7">
        <v>170</v>
      </c>
      <c r="K695" s="7">
        <v>0.01</v>
      </c>
    </row>
    <row r="696" spans="9:11" x14ac:dyDescent="0.25">
      <c r="I696" s="7">
        <v>160</v>
      </c>
      <c r="J696" s="7">
        <v>186</v>
      </c>
      <c r="K696" s="7">
        <v>0.01</v>
      </c>
    </row>
    <row r="697" spans="9:11" x14ac:dyDescent="0.25">
      <c r="I697" s="7">
        <v>161</v>
      </c>
      <c r="J697" s="7" t="s">
        <v>559</v>
      </c>
      <c r="K697" s="7">
        <v>0.01</v>
      </c>
    </row>
    <row r="698" spans="9:11" x14ac:dyDescent="0.25">
      <c r="I698" s="7">
        <v>162</v>
      </c>
      <c r="J698" s="7" t="s">
        <v>527</v>
      </c>
      <c r="K698" s="7">
        <v>0.01</v>
      </c>
    </row>
    <row r="699" spans="9:11" x14ac:dyDescent="0.25">
      <c r="I699" s="7">
        <v>162</v>
      </c>
      <c r="J699" s="7" t="s">
        <v>559</v>
      </c>
      <c r="K699" s="7">
        <v>0.01</v>
      </c>
    </row>
    <row r="700" spans="9:11" x14ac:dyDescent="0.25">
      <c r="I700" s="7">
        <v>162</v>
      </c>
      <c r="J700" s="7" t="s">
        <v>614</v>
      </c>
      <c r="K700" s="7">
        <v>0.01</v>
      </c>
    </row>
    <row r="701" spans="9:11" x14ac:dyDescent="0.25">
      <c r="I701" s="7">
        <v>163</v>
      </c>
      <c r="J701" s="7" t="s">
        <v>527</v>
      </c>
      <c r="K701" s="7">
        <v>0.01</v>
      </c>
    </row>
    <row r="702" spans="9:11" x14ac:dyDescent="0.25">
      <c r="I702" s="7">
        <v>163</v>
      </c>
      <c r="J702" s="7" t="s">
        <v>524</v>
      </c>
      <c r="K702" s="7">
        <v>0.01</v>
      </c>
    </row>
    <row r="703" spans="9:11" x14ac:dyDescent="0.25">
      <c r="I703" s="7">
        <v>163</v>
      </c>
      <c r="J703" s="7" t="s">
        <v>591</v>
      </c>
      <c r="K703" s="7">
        <v>0.01</v>
      </c>
    </row>
    <row r="704" spans="9:11" x14ac:dyDescent="0.25">
      <c r="I704" s="7">
        <v>163</v>
      </c>
      <c r="J704" s="7" t="s">
        <v>594</v>
      </c>
      <c r="K704" s="7">
        <v>0.01</v>
      </c>
    </row>
    <row r="705" spans="9:11" x14ac:dyDescent="0.25">
      <c r="I705" s="7">
        <v>163</v>
      </c>
      <c r="J705" s="7">
        <v>145</v>
      </c>
      <c r="K705" s="7">
        <v>0.01</v>
      </c>
    </row>
    <row r="706" spans="9:11" x14ac:dyDescent="0.25">
      <c r="I706" s="7">
        <v>165</v>
      </c>
      <c r="J706" s="7" t="s">
        <v>594</v>
      </c>
      <c r="K706" s="7">
        <v>0.01</v>
      </c>
    </row>
    <row r="707" spans="9:11" x14ac:dyDescent="0.25">
      <c r="I707" s="7">
        <v>165</v>
      </c>
      <c r="J707" s="7" t="s">
        <v>592</v>
      </c>
      <c r="K707" s="7">
        <v>0.01</v>
      </c>
    </row>
    <row r="708" spans="9:11" x14ac:dyDescent="0.25">
      <c r="I708" s="7">
        <v>165</v>
      </c>
      <c r="J708" s="7" t="s">
        <v>559</v>
      </c>
      <c r="K708" s="7">
        <v>0.01</v>
      </c>
    </row>
    <row r="709" spans="9:11" x14ac:dyDescent="0.25">
      <c r="I709" s="7">
        <v>165</v>
      </c>
      <c r="J709" s="7">
        <v>131</v>
      </c>
      <c r="K709" s="7">
        <v>0.01</v>
      </c>
    </row>
    <row r="710" spans="9:11" x14ac:dyDescent="0.25">
      <c r="I710" s="7">
        <v>165</v>
      </c>
      <c r="J710" s="7">
        <v>133</v>
      </c>
      <c r="K710" s="7">
        <v>0.01</v>
      </c>
    </row>
    <row r="711" spans="9:11" x14ac:dyDescent="0.25">
      <c r="I711" s="7">
        <v>167</v>
      </c>
      <c r="J711" s="7">
        <v>144</v>
      </c>
      <c r="K711" s="7">
        <v>0.01</v>
      </c>
    </row>
    <row r="712" spans="9:11" x14ac:dyDescent="0.25">
      <c r="I712" s="7">
        <v>168</v>
      </c>
      <c r="J712" s="7" t="s">
        <v>527</v>
      </c>
      <c r="K712" s="7">
        <v>0.01</v>
      </c>
    </row>
    <row r="713" spans="9:11" x14ac:dyDescent="0.25">
      <c r="I713" s="7">
        <v>168</v>
      </c>
      <c r="J713" s="7">
        <v>133</v>
      </c>
      <c r="K713" s="7">
        <v>0.01</v>
      </c>
    </row>
    <row r="714" spans="9:11" x14ac:dyDescent="0.25">
      <c r="I714" s="7">
        <v>169</v>
      </c>
      <c r="J714" s="7" t="s">
        <v>531</v>
      </c>
      <c r="K714" s="7">
        <v>0.01</v>
      </c>
    </row>
    <row r="715" spans="9:11" x14ac:dyDescent="0.25">
      <c r="I715" s="7">
        <v>169</v>
      </c>
      <c r="J715" s="7" t="s">
        <v>559</v>
      </c>
      <c r="K715" s="7">
        <v>0.01</v>
      </c>
    </row>
    <row r="716" spans="9:11" x14ac:dyDescent="0.25">
      <c r="I716" s="7">
        <v>169</v>
      </c>
      <c r="J716" s="7">
        <v>186</v>
      </c>
      <c r="K716" s="7">
        <v>0.01</v>
      </c>
    </row>
    <row r="717" spans="9:11" x14ac:dyDescent="0.25">
      <c r="I717" s="7">
        <v>170</v>
      </c>
      <c r="J717" s="7">
        <v>136</v>
      </c>
      <c r="K717" s="7">
        <v>0.01</v>
      </c>
    </row>
    <row r="718" spans="9:11" x14ac:dyDescent="0.25">
      <c r="I718" s="7">
        <v>172</v>
      </c>
      <c r="J718" s="7" t="s">
        <v>527</v>
      </c>
      <c r="K718" s="7">
        <v>0.01</v>
      </c>
    </row>
    <row r="719" spans="9:11" x14ac:dyDescent="0.25">
      <c r="I719" s="7">
        <v>173</v>
      </c>
      <c r="J719" s="7" t="s">
        <v>619</v>
      </c>
      <c r="K719" s="7">
        <v>0.01</v>
      </c>
    </row>
    <row r="720" spans="9:11" x14ac:dyDescent="0.25">
      <c r="I720" s="7">
        <v>174</v>
      </c>
      <c r="J720" s="7">
        <v>105</v>
      </c>
      <c r="K720" s="7">
        <v>0.01</v>
      </c>
    </row>
    <row r="721" spans="9:11" x14ac:dyDescent="0.25">
      <c r="I721" s="7">
        <v>175</v>
      </c>
      <c r="J721" s="7" t="s">
        <v>591</v>
      </c>
      <c r="K721" s="7">
        <v>0.01</v>
      </c>
    </row>
    <row r="722" spans="9:11" x14ac:dyDescent="0.25">
      <c r="I722" s="7">
        <v>175</v>
      </c>
      <c r="J722" s="7" t="s">
        <v>531</v>
      </c>
      <c r="K722" s="7">
        <v>0.01</v>
      </c>
    </row>
    <row r="723" spans="9:11" x14ac:dyDescent="0.25">
      <c r="I723" s="7">
        <v>175</v>
      </c>
      <c r="J723" s="7">
        <v>106</v>
      </c>
      <c r="K723" s="7">
        <v>0.01</v>
      </c>
    </row>
    <row r="724" spans="9:11" x14ac:dyDescent="0.25">
      <c r="I724" s="7">
        <v>176</v>
      </c>
      <c r="J724" s="7" t="s">
        <v>614</v>
      </c>
      <c r="K724" s="7">
        <v>0.01</v>
      </c>
    </row>
    <row r="725" spans="9:11" x14ac:dyDescent="0.25">
      <c r="I725" s="7">
        <v>178</v>
      </c>
      <c r="J725" s="7" t="s">
        <v>524</v>
      </c>
      <c r="K725" s="7">
        <v>0.01</v>
      </c>
    </row>
    <row r="726" spans="9:11" x14ac:dyDescent="0.25">
      <c r="I726" s="7">
        <v>178</v>
      </c>
      <c r="J726" s="7" t="s">
        <v>542</v>
      </c>
      <c r="K726" s="7">
        <v>0.01</v>
      </c>
    </row>
    <row r="727" spans="9:11" x14ac:dyDescent="0.25">
      <c r="I727" s="7">
        <v>178</v>
      </c>
      <c r="J727" s="7" t="s">
        <v>591</v>
      </c>
      <c r="K727" s="7">
        <v>0.01</v>
      </c>
    </row>
    <row r="728" spans="9:11" x14ac:dyDescent="0.25">
      <c r="I728" s="7">
        <v>178</v>
      </c>
      <c r="J728" s="7" t="s">
        <v>556</v>
      </c>
      <c r="K728" s="7">
        <v>0.01</v>
      </c>
    </row>
    <row r="729" spans="9:11" x14ac:dyDescent="0.25">
      <c r="I729" s="7">
        <v>178</v>
      </c>
      <c r="J729" s="7" t="s">
        <v>567</v>
      </c>
      <c r="K729" s="7">
        <v>0.01</v>
      </c>
    </row>
    <row r="730" spans="9:11" x14ac:dyDescent="0.25">
      <c r="I730" s="7">
        <v>178</v>
      </c>
      <c r="J730" s="7" t="s">
        <v>594</v>
      </c>
      <c r="K730" s="7">
        <v>0.01</v>
      </c>
    </row>
    <row r="731" spans="9:11" x14ac:dyDescent="0.25">
      <c r="I731" s="7">
        <v>178</v>
      </c>
      <c r="J731" s="7" t="s">
        <v>547</v>
      </c>
      <c r="K731" s="7">
        <v>0.01</v>
      </c>
    </row>
    <row r="732" spans="9:11" x14ac:dyDescent="0.25">
      <c r="I732" s="7">
        <v>178</v>
      </c>
      <c r="J732" s="7" t="s">
        <v>559</v>
      </c>
      <c r="K732" s="7">
        <v>0.01</v>
      </c>
    </row>
    <row r="733" spans="9:11" x14ac:dyDescent="0.25">
      <c r="I733" s="7">
        <v>178</v>
      </c>
      <c r="J733" s="7">
        <v>105</v>
      </c>
      <c r="K733" s="7">
        <v>0.01</v>
      </c>
    </row>
    <row r="734" spans="9:11" x14ac:dyDescent="0.25">
      <c r="I734" s="7">
        <v>178</v>
      </c>
      <c r="J734" s="7">
        <v>107</v>
      </c>
      <c r="K734" s="7">
        <v>0.01</v>
      </c>
    </row>
    <row r="735" spans="9:11" x14ac:dyDescent="0.25">
      <c r="I735" s="7">
        <v>178</v>
      </c>
      <c r="J735" s="7">
        <v>113</v>
      </c>
      <c r="K735" s="7">
        <v>0.01</v>
      </c>
    </row>
    <row r="736" spans="9:11" x14ac:dyDescent="0.25">
      <c r="I736" s="7">
        <v>178</v>
      </c>
      <c r="J736" s="7">
        <v>141</v>
      </c>
      <c r="K736" s="7">
        <v>0.01</v>
      </c>
    </row>
    <row r="737" spans="9:11" x14ac:dyDescent="0.25">
      <c r="I737" s="7">
        <v>178</v>
      </c>
      <c r="J737" s="7">
        <v>162</v>
      </c>
      <c r="K737" s="7">
        <v>0.01</v>
      </c>
    </row>
    <row r="738" spans="9:11" x14ac:dyDescent="0.25">
      <c r="I738" s="7">
        <v>178</v>
      </c>
      <c r="J738" s="7">
        <v>180</v>
      </c>
      <c r="K738" s="7">
        <v>0.01</v>
      </c>
    </row>
    <row r="739" spans="9:11" x14ac:dyDescent="0.25">
      <c r="I739" s="7">
        <v>178</v>
      </c>
      <c r="J739" s="7">
        <v>195</v>
      </c>
      <c r="K739" s="7">
        <v>0.01</v>
      </c>
    </row>
    <row r="740" spans="9:11" x14ac:dyDescent="0.25">
      <c r="I740" s="7">
        <v>180</v>
      </c>
      <c r="J740" s="7" t="s">
        <v>562</v>
      </c>
      <c r="K740" s="7">
        <v>0.01</v>
      </c>
    </row>
    <row r="741" spans="9:11" x14ac:dyDescent="0.25">
      <c r="I741" s="7">
        <v>180</v>
      </c>
      <c r="J741" s="7">
        <v>186</v>
      </c>
      <c r="K741" s="7">
        <v>0.01</v>
      </c>
    </row>
    <row r="742" spans="9:11" x14ac:dyDescent="0.25">
      <c r="I742" s="7">
        <v>181</v>
      </c>
      <c r="J742" s="7" t="s">
        <v>524</v>
      </c>
      <c r="K742" s="7">
        <v>0.01</v>
      </c>
    </row>
    <row r="743" spans="9:11" x14ac:dyDescent="0.25">
      <c r="I743" s="7">
        <v>182</v>
      </c>
      <c r="J743" s="7" t="s">
        <v>594</v>
      </c>
      <c r="K743" s="7">
        <v>0.01</v>
      </c>
    </row>
    <row r="744" spans="9:11" x14ac:dyDescent="0.25">
      <c r="I744" s="7">
        <v>182</v>
      </c>
      <c r="J744" s="7">
        <v>121</v>
      </c>
      <c r="K744" s="7">
        <v>0.01</v>
      </c>
    </row>
    <row r="745" spans="9:11" x14ac:dyDescent="0.25">
      <c r="I745" s="7">
        <v>185</v>
      </c>
      <c r="J745" s="7">
        <v>107</v>
      </c>
      <c r="K745" s="7">
        <v>0.01</v>
      </c>
    </row>
    <row r="746" spans="9:11" x14ac:dyDescent="0.25">
      <c r="I746" s="7">
        <v>186</v>
      </c>
      <c r="J746" s="7" t="s">
        <v>606</v>
      </c>
      <c r="K746" s="7">
        <v>0.01</v>
      </c>
    </row>
    <row r="747" spans="9:11" x14ac:dyDescent="0.25">
      <c r="I747" s="7">
        <v>186</v>
      </c>
      <c r="J747" s="7" t="s">
        <v>579</v>
      </c>
      <c r="K747" s="7">
        <v>0.01</v>
      </c>
    </row>
    <row r="748" spans="9:11" x14ac:dyDescent="0.25">
      <c r="I748" s="7">
        <v>186</v>
      </c>
      <c r="J748" s="7" t="s">
        <v>591</v>
      </c>
      <c r="K748" s="7">
        <v>0.01</v>
      </c>
    </row>
    <row r="749" spans="9:11" x14ac:dyDescent="0.25">
      <c r="I749" s="7">
        <v>186</v>
      </c>
      <c r="J749" s="7" t="s">
        <v>556</v>
      </c>
      <c r="K749" s="7">
        <v>0.01</v>
      </c>
    </row>
    <row r="750" spans="9:11" x14ac:dyDescent="0.25">
      <c r="I750" s="7">
        <v>186</v>
      </c>
      <c r="J750" s="7" t="s">
        <v>562</v>
      </c>
      <c r="K750" s="7">
        <v>0.01</v>
      </c>
    </row>
    <row r="751" spans="9:11" x14ac:dyDescent="0.25">
      <c r="I751" s="7">
        <v>186</v>
      </c>
      <c r="J751" s="7" t="s">
        <v>592</v>
      </c>
      <c r="K751" s="7">
        <v>0.01</v>
      </c>
    </row>
    <row r="752" spans="9:11" x14ac:dyDescent="0.25">
      <c r="I752" s="7">
        <v>186</v>
      </c>
      <c r="J752" s="7" t="s">
        <v>566</v>
      </c>
      <c r="K752" s="7">
        <v>0.01</v>
      </c>
    </row>
    <row r="753" spans="9:11" x14ac:dyDescent="0.25">
      <c r="I753" s="7">
        <v>186</v>
      </c>
      <c r="J753" s="7">
        <v>113</v>
      </c>
      <c r="K753" s="7">
        <v>0.01</v>
      </c>
    </row>
    <row r="754" spans="9:11" x14ac:dyDescent="0.25">
      <c r="I754" s="7">
        <v>186</v>
      </c>
      <c r="J754" s="7">
        <v>130</v>
      </c>
      <c r="K754" s="7">
        <v>0.01</v>
      </c>
    </row>
    <row r="755" spans="9:11" x14ac:dyDescent="0.25">
      <c r="I755" s="7">
        <v>186</v>
      </c>
      <c r="J755" s="7">
        <v>165</v>
      </c>
      <c r="K755" s="7">
        <v>0.01</v>
      </c>
    </row>
    <row r="756" spans="9:11" x14ac:dyDescent="0.25">
      <c r="I756" s="7">
        <v>186</v>
      </c>
      <c r="J756" s="7">
        <v>178</v>
      </c>
      <c r="K756" s="7">
        <v>0.01</v>
      </c>
    </row>
    <row r="757" spans="9:11" x14ac:dyDescent="0.25">
      <c r="I757" s="7">
        <v>186</v>
      </c>
      <c r="J757" s="7">
        <v>195</v>
      </c>
      <c r="K757" s="7">
        <v>0.01</v>
      </c>
    </row>
    <row r="758" spans="9:11" x14ac:dyDescent="0.25">
      <c r="I758" s="7">
        <v>188</v>
      </c>
      <c r="J758" s="7" t="s">
        <v>562</v>
      </c>
      <c r="K758" s="7">
        <v>0.01</v>
      </c>
    </row>
    <row r="759" spans="9:11" x14ac:dyDescent="0.25">
      <c r="I759" s="7">
        <v>188</v>
      </c>
      <c r="J759" s="7" t="s">
        <v>604</v>
      </c>
      <c r="K759" s="7">
        <v>0.01</v>
      </c>
    </row>
    <row r="760" spans="9:11" x14ac:dyDescent="0.25">
      <c r="I760" s="7">
        <v>188</v>
      </c>
      <c r="J760" s="7">
        <v>121</v>
      </c>
      <c r="K760" s="7">
        <v>0.01</v>
      </c>
    </row>
    <row r="761" spans="9:11" x14ac:dyDescent="0.25">
      <c r="I761" s="7">
        <v>188</v>
      </c>
      <c r="J761" s="7">
        <v>131</v>
      </c>
      <c r="K761" s="7">
        <v>0.01</v>
      </c>
    </row>
    <row r="762" spans="9:11" x14ac:dyDescent="0.25">
      <c r="I762" s="7">
        <v>188</v>
      </c>
      <c r="J762" s="7">
        <v>154</v>
      </c>
      <c r="K762" s="7">
        <v>0.01</v>
      </c>
    </row>
    <row r="763" spans="9:11" x14ac:dyDescent="0.25">
      <c r="I763" s="7">
        <v>188</v>
      </c>
      <c r="J763" s="7">
        <v>160</v>
      </c>
      <c r="K763" s="7">
        <v>0.01</v>
      </c>
    </row>
    <row r="764" spans="9:11" x14ac:dyDescent="0.25">
      <c r="I764" s="7">
        <v>191</v>
      </c>
      <c r="J764" s="7" t="s">
        <v>620</v>
      </c>
      <c r="K764" s="7">
        <v>0.01</v>
      </c>
    </row>
    <row r="765" spans="9:11" x14ac:dyDescent="0.25">
      <c r="I765" s="7">
        <v>191</v>
      </c>
      <c r="J765" s="7" t="s">
        <v>531</v>
      </c>
      <c r="K765" s="7">
        <v>0.01</v>
      </c>
    </row>
    <row r="766" spans="9:11" x14ac:dyDescent="0.25">
      <c r="I766" s="7">
        <v>191</v>
      </c>
      <c r="J766" s="7">
        <v>141</v>
      </c>
      <c r="K766" s="7">
        <v>0.01</v>
      </c>
    </row>
    <row r="767" spans="9:11" x14ac:dyDescent="0.25">
      <c r="I767" s="7">
        <v>191</v>
      </c>
      <c r="J767" s="7">
        <v>168</v>
      </c>
      <c r="K767" s="7">
        <v>0.01</v>
      </c>
    </row>
    <row r="768" spans="9:11" x14ac:dyDescent="0.25">
      <c r="I768" s="7">
        <v>191</v>
      </c>
      <c r="J768" s="7">
        <v>176</v>
      </c>
      <c r="K768" s="7">
        <v>0.01</v>
      </c>
    </row>
    <row r="769" spans="9:11" x14ac:dyDescent="0.25">
      <c r="I769" s="7">
        <v>191</v>
      </c>
      <c r="J769" s="7">
        <v>178</v>
      </c>
      <c r="K769" s="7">
        <v>0.01</v>
      </c>
    </row>
    <row r="770" spans="9:11" x14ac:dyDescent="0.25">
      <c r="I770" s="7">
        <v>191</v>
      </c>
      <c r="J770" s="7">
        <v>186</v>
      </c>
      <c r="K770" s="7">
        <v>0.01</v>
      </c>
    </row>
    <row r="771" spans="9:11" x14ac:dyDescent="0.25">
      <c r="I771" s="7">
        <v>195</v>
      </c>
      <c r="J771" s="7" t="s">
        <v>562</v>
      </c>
      <c r="K771" s="7">
        <v>0.01</v>
      </c>
    </row>
    <row r="772" spans="9:11" x14ac:dyDescent="0.25">
      <c r="I772" s="7">
        <v>195</v>
      </c>
      <c r="J772" s="7">
        <v>107</v>
      </c>
      <c r="K772" s="7">
        <v>0.01</v>
      </c>
    </row>
    <row r="773" spans="9:11" x14ac:dyDescent="0.25">
      <c r="I773" s="7">
        <v>195</v>
      </c>
      <c r="J773" s="7">
        <v>123</v>
      </c>
      <c r="K773" s="7">
        <v>0.01</v>
      </c>
    </row>
    <row r="774" spans="9:11" x14ac:dyDescent="0.25">
      <c r="I774" s="7">
        <v>195</v>
      </c>
      <c r="J774" s="7">
        <v>146</v>
      </c>
      <c r="K774" s="7">
        <v>0.01</v>
      </c>
    </row>
    <row r="775" spans="9:11" x14ac:dyDescent="0.25">
      <c r="I775" s="7">
        <v>195</v>
      </c>
      <c r="J775" s="7">
        <v>162</v>
      </c>
      <c r="K775" s="7">
        <v>0.01</v>
      </c>
    </row>
    <row r="776" spans="9:11" x14ac:dyDescent="0.25">
      <c r="I776" s="7">
        <v>196</v>
      </c>
      <c r="J776" s="7">
        <v>107</v>
      </c>
      <c r="K776" s="7">
        <v>0.01</v>
      </c>
    </row>
    <row r="777" spans="9:11" x14ac:dyDescent="0.25">
      <c r="I777" s="7">
        <v>196</v>
      </c>
      <c r="J777" s="7">
        <v>178</v>
      </c>
      <c r="K777" s="7">
        <v>0.01</v>
      </c>
    </row>
    <row r="778" spans="9:11" x14ac:dyDescent="0.25">
      <c r="I778" s="7">
        <v>197</v>
      </c>
      <c r="J778" s="7">
        <v>106</v>
      </c>
      <c r="K778" s="7">
        <v>0.01</v>
      </c>
    </row>
    <row r="779" spans="9:11" x14ac:dyDescent="0.25">
      <c r="I779" s="7">
        <v>198</v>
      </c>
      <c r="J779" s="7">
        <v>131</v>
      </c>
      <c r="K779" s="7">
        <v>0.01</v>
      </c>
    </row>
    <row r="780" spans="9:11" x14ac:dyDescent="0.25">
      <c r="I780" s="7">
        <v>198</v>
      </c>
      <c r="J780" s="7">
        <v>186</v>
      </c>
      <c r="K780" s="7">
        <v>0.01</v>
      </c>
    </row>
  </sheetData>
  <mergeCells count="2">
    <mergeCell ref="A2:F2"/>
    <mergeCell ref="I2:K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36"/>
  <sheetViews>
    <sheetView topLeftCell="A96" workbookViewId="0">
      <selection activeCell="I5" sqref="I5"/>
    </sheetView>
  </sheetViews>
  <sheetFormatPr defaultRowHeight="15.75" x14ac:dyDescent="0.25"/>
  <cols>
    <col min="1" max="6" width="9.140625" style="7"/>
    <col min="7" max="10" width="9.140625" style="4"/>
  </cols>
  <sheetData>
    <row r="1" spans="1:9" s="275" customFormat="1" x14ac:dyDescent="0.25">
      <c r="A1" s="275" t="s">
        <v>13142</v>
      </c>
    </row>
    <row r="2" spans="1:9" x14ac:dyDescent="0.25">
      <c r="A2" s="301" t="s">
        <v>4974</v>
      </c>
      <c r="B2" s="301"/>
      <c r="C2" s="301" t="s">
        <v>4975</v>
      </c>
      <c r="D2" s="301"/>
      <c r="E2" s="301" t="s">
        <v>4976</v>
      </c>
      <c r="F2" s="301"/>
      <c r="H2" s="3">
        <v>1</v>
      </c>
      <c r="I2" s="4" t="s">
        <v>12535</v>
      </c>
    </row>
    <row r="3" spans="1:9" x14ac:dyDescent="0.25">
      <c r="A3" s="42" t="s">
        <v>4977</v>
      </c>
      <c r="B3" s="42" t="s">
        <v>4978</v>
      </c>
      <c r="C3" s="42" t="s">
        <v>4977</v>
      </c>
      <c r="D3" s="42" t="s">
        <v>4978</v>
      </c>
      <c r="E3" s="42" t="s">
        <v>4977</v>
      </c>
      <c r="F3" s="42" t="s">
        <v>4978</v>
      </c>
      <c r="H3" s="3">
        <v>2</v>
      </c>
      <c r="I3" s="4" t="s">
        <v>4979</v>
      </c>
    </row>
    <row r="4" spans="1:9" x14ac:dyDescent="0.25">
      <c r="A4" s="7" t="s">
        <v>4980</v>
      </c>
      <c r="B4" s="7" t="s">
        <v>4981</v>
      </c>
      <c r="C4" s="7" t="s">
        <v>4982</v>
      </c>
      <c r="D4" s="7" t="s">
        <v>4983</v>
      </c>
      <c r="E4" s="7" t="s">
        <v>4984</v>
      </c>
      <c r="F4" s="7" t="s">
        <v>4985</v>
      </c>
      <c r="H4" s="3">
        <v>3</v>
      </c>
      <c r="I4" s="4" t="s">
        <v>4986</v>
      </c>
    </row>
    <row r="5" spans="1:9" x14ac:dyDescent="0.25">
      <c r="A5" s="7" t="s">
        <v>4987</v>
      </c>
      <c r="B5" s="7" t="s">
        <v>4988</v>
      </c>
      <c r="C5" s="7" t="s">
        <v>4985</v>
      </c>
      <c r="D5" s="7" t="s">
        <v>4989</v>
      </c>
      <c r="E5" s="7" t="s">
        <v>4990</v>
      </c>
      <c r="F5" s="7" t="s">
        <v>4991</v>
      </c>
      <c r="H5" s="3">
        <v>4</v>
      </c>
      <c r="I5" s="4" t="s">
        <v>13150</v>
      </c>
    </row>
    <row r="6" spans="1:9" x14ac:dyDescent="0.25">
      <c r="A6" s="7" t="s">
        <v>4992</v>
      </c>
      <c r="B6" s="7" t="s">
        <v>4993</v>
      </c>
      <c r="C6" s="7" t="s">
        <v>4994</v>
      </c>
      <c r="D6" s="7" t="s">
        <v>4995</v>
      </c>
      <c r="E6" s="7" t="s">
        <v>4996</v>
      </c>
      <c r="F6" s="7" t="s">
        <v>4997</v>
      </c>
    </row>
    <row r="7" spans="1:9" x14ac:dyDescent="0.25">
      <c r="A7" s="7" t="s">
        <v>4998</v>
      </c>
      <c r="B7" s="7" t="s">
        <v>4999</v>
      </c>
      <c r="C7" s="7" t="s">
        <v>5000</v>
      </c>
      <c r="D7" s="7" t="s">
        <v>5001</v>
      </c>
      <c r="E7" s="7" t="s">
        <v>5002</v>
      </c>
      <c r="F7" s="7" t="s">
        <v>5003</v>
      </c>
      <c r="I7" s="4" t="s">
        <v>5340</v>
      </c>
    </row>
    <row r="8" spans="1:9" x14ac:dyDescent="0.25">
      <c r="A8" s="7" t="s">
        <v>5004</v>
      </c>
      <c r="B8" s="7" t="s">
        <v>5005</v>
      </c>
      <c r="C8" s="7" t="s">
        <v>5006</v>
      </c>
      <c r="D8" s="7" t="s">
        <v>5007</v>
      </c>
      <c r="E8" s="7" t="s">
        <v>5008</v>
      </c>
      <c r="F8" s="7" t="s">
        <v>5009</v>
      </c>
    </row>
    <row r="9" spans="1:9" x14ac:dyDescent="0.25">
      <c r="A9" s="7" t="s">
        <v>5010</v>
      </c>
      <c r="B9" s="7" t="s">
        <v>5011</v>
      </c>
      <c r="C9" s="7" t="s">
        <v>5012</v>
      </c>
      <c r="D9" s="7" t="s">
        <v>5013</v>
      </c>
      <c r="E9" s="7" t="s">
        <v>5014</v>
      </c>
      <c r="F9" s="7" t="s">
        <v>5015</v>
      </c>
    </row>
    <row r="10" spans="1:9" x14ac:dyDescent="0.25">
      <c r="A10" s="7" t="s">
        <v>5016</v>
      </c>
      <c r="B10" s="7" t="s">
        <v>5017</v>
      </c>
      <c r="C10" s="7" t="s">
        <v>5018</v>
      </c>
      <c r="D10" s="7" t="s">
        <v>5019</v>
      </c>
      <c r="E10" s="7" t="s">
        <v>5020</v>
      </c>
      <c r="F10" s="7" t="s">
        <v>5021</v>
      </c>
    </row>
    <row r="11" spans="1:9" x14ac:dyDescent="0.25">
      <c r="A11" s="7" t="s">
        <v>5022</v>
      </c>
      <c r="C11" s="7" t="s">
        <v>5023</v>
      </c>
      <c r="D11" s="7" t="s">
        <v>5024</v>
      </c>
      <c r="E11" s="7" t="s">
        <v>5025</v>
      </c>
      <c r="F11" s="7" t="s">
        <v>5026</v>
      </c>
    </row>
    <row r="12" spans="1:9" x14ac:dyDescent="0.25">
      <c r="A12" s="7" t="s">
        <v>5015</v>
      </c>
      <c r="C12" s="7" t="s">
        <v>5027</v>
      </c>
      <c r="D12" s="7" t="s">
        <v>5028</v>
      </c>
      <c r="E12" s="7" t="s">
        <v>5029</v>
      </c>
      <c r="F12" s="7" t="s">
        <v>5030</v>
      </c>
    </row>
    <row r="13" spans="1:9" x14ac:dyDescent="0.25">
      <c r="A13" s="7" t="s">
        <v>5031</v>
      </c>
      <c r="C13" s="7" t="s">
        <v>5032</v>
      </c>
      <c r="D13" s="7" t="s">
        <v>5033</v>
      </c>
      <c r="E13" s="7" t="s">
        <v>5034</v>
      </c>
      <c r="F13" s="7" t="s">
        <v>5035</v>
      </c>
    </row>
    <row r="14" spans="1:9" x14ac:dyDescent="0.25">
      <c r="A14" s="7" t="s">
        <v>5036</v>
      </c>
      <c r="C14" s="7" t="s">
        <v>5037</v>
      </c>
      <c r="D14" s="7" t="s">
        <v>5038</v>
      </c>
      <c r="E14" s="7" t="s">
        <v>5039</v>
      </c>
      <c r="F14" s="7" t="s">
        <v>5040</v>
      </c>
    </row>
    <row r="15" spans="1:9" x14ac:dyDescent="0.25">
      <c r="A15" s="7" t="s">
        <v>5041</v>
      </c>
      <c r="C15" s="7" t="s">
        <v>4988</v>
      </c>
      <c r="D15" s="7" t="s">
        <v>5042</v>
      </c>
      <c r="E15" s="7" t="s">
        <v>5043</v>
      </c>
      <c r="F15" s="7" t="s">
        <v>5044</v>
      </c>
    </row>
    <row r="16" spans="1:9" x14ac:dyDescent="0.25">
      <c r="A16" s="7" t="s">
        <v>5045</v>
      </c>
      <c r="C16" s="7" t="s">
        <v>5046</v>
      </c>
      <c r="D16" s="7" t="s">
        <v>5047</v>
      </c>
      <c r="E16" s="7" t="s">
        <v>5048</v>
      </c>
      <c r="F16" s="7" t="s">
        <v>5012</v>
      </c>
    </row>
    <row r="17" spans="1:6" x14ac:dyDescent="0.25">
      <c r="A17" s="7" t="s">
        <v>5049</v>
      </c>
      <c r="C17" s="7" t="s">
        <v>5050</v>
      </c>
      <c r="E17" s="7" t="s">
        <v>5051</v>
      </c>
      <c r="F17" s="7" t="s">
        <v>5052</v>
      </c>
    </row>
    <row r="18" spans="1:6" x14ac:dyDescent="0.25">
      <c r="A18" s="7" t="s">
        <v>5053</v>
      </c>
      <c r="C18" s="7" t="s">
        <v>5054</v>
      </c>
      <c r="E18" s="7" t="s">
        <v>5055</v>
      </c>
      <c r="F18" s="7" t="s">
        <v>5056</v>
      </c>
    </row>
    <row r="19" spans="1:6" x14ac:dyDescent="0.25">
      <c r="A19" s="7" t="s">
        <v>5057</v>
      </c>
      <c r="C19" s="7" t="s">
        <v>5058</v>
      </c>
      <c r="E19" s="7" t="s">
        <v>5059</v>
      </c>
      <c r="F19" s="7" t="s">
        <v>5060</v>
      </c>
    </row>
    <row r="20" spans="1:6" x14ac:dyDescent="0.25">
      <c r="A20" s="7" t="s">
        <v>5061</v>
      </c>
      <c r="C20" s="7" t="s">
        <v>5062</v>
      </c>
      <c r="E20" s="7" t="s">
        <v>5035</v>
      </c>
      <c r="F20" s="7" t="s">
        <v>5063</v>
      </c>
    </row>
    <row r="21" spans="1:6" x14ac:dyDescent="0.25">
      <c r="A21" s="7" t="s">
        <v>5064</v>
      </c>
      <c r="C21" s="7" t="s">
        <v>5065</v>
      </c>
      <c r="E21" s="7" t="s">
        <v>5012</v>
      </c>
      <c r="F21" s="7" t="s">
        <v>5066</v>
      </c>
    </row>
    <row r="22" spans="1:6" x14ac:dyDescent="0.25">
      <c r="A22" s="7" t="s">
        <v>5067</v>
      </c>
      <c r="C22" s="7" t="s">
        <v>5068</v>
      </c>
      <c r="E22" s="7" t="s">
        <v>5069</v>
      </c>
      <c r="F22" s="7" t="s">
        <v>5070</v>
      </c>
    </row>
    <row r="23" spans="1:6" x14ac:dyDescent="0.25">
      <c r="A23" s="7" t="s">
        <v>5071</v>
      </c>
      <c r="C23" s="7" t="s">
        <v>5072</v>
      </c>
      <c r="E23" s="7" t="s">
        <v>5073</v>
      </c>
      <c r="F23" s="7" t="s">
        <v>5074</v>
      </c>
    </row>
    <row r="24" spans="1:6" x14ac:dyDescent="0.25">
      <c r="A24" s="7" t="s">
        <v>5075</v>
      </c>
      <c r="C24" s="7" t="s">
        <v>5076</v>
      </c>
      <c r="E24" s="7" t="s">
        <v>5077</v>
      </c>
      <c r="F24" s="7" t="s">
        <v>5078</v>
      </c>
    </row>
    <row r="25" spans="1:6" x14ac:dyDescent="0.25">
      <c r="A25" s="7" t="s">
        <v>5079</v>
      </c>
      <c r="C25" s="7" t="s">
        <v>5080</v>
      </c>
      <c r="E25" s="7" t="s">
        <v>5081</v>
      </c>
      <c r="F25" s="7" t="s">
        <v>5082</v>
      </c>
    </row>
    <row r="26" spans="1:6" x14ac:dyDescent="0.25">
      <c r="A26" s="7" t="s">
        <v>5083</v>
      </c>
      <c r="C26" s="7" t="s">
        <v>5084</v>
      </c>
      <c r="E26" s="7" t="s">
        <v>5056</v>
      </c>
      <c r="F26" s="7" t="s">
        <v>5085</v>
      </c>
    </row>
    <row r="27" spans="1:6" x14ac:dyDescent="0.25">
      <c r="A27" s="7" t="s">
        <v>5056</v>
      </c>
      <c r="C27" s="7" t="s">
        <v>5086</v>
      </c>
      <c r="E27" s="7" t="s">
        <v>5087</v>
      </c>
      <c r="F27" s="7" t="s">
        <v>5088</v>
      </c>
    </row>
    <row r="28" spans="1:6" x14ac:dyDescent="0.25">
      <c r="A28" s="7" t="s">
        <v>5089</v>
      </c>
      <c r="C28" s="7" t="s">
        <v>5090</v>
      </c>
      <c r="E28" s="7" t="s">
        <v>5091</v>
      </c>
      <c r="F28" s="7" t="s">
        <v>5092</v>
      </c>
    </row>
    <row r="29" spans="1:6" x14ac:dyDescent="0.25">
      <c r="A29" s="7" t="s">
        <v>5093</v>
      </c>
      <c r="C29" s="7" t="s">
        <v>5094</v>
      </c>
      <c r="E29" s="7" t="s">
        <v>5095</v>
      </c>
      <c r="F29" s="7" t="s">
        <v>5096</v>
      </c>
    </row>
    <row r="30" spans="1:6" x14ac:dyDescent="0.25">
      <c r="A30" s="7" t="s">
        <v>5097</v>
      </c>
      <c r="C30" s="7" t="s">
        <v>5098</v>
      </c>
      <c r="E30" s="7" t="s">
        <v>5099</v>
      </c>
      <c r="F30" s="7" t="s">
        <v>5084</v>
      </c>
    </row>
    <row r="31" spans="1:6" x14ac:dyDescent="0.25">
      <c r="A31" s="7" t="s">
        <v>5100</v>
      </c>
      <c r="C31" s="7" t="s">
        <v>5101</v>
      </c>
      <c r="E31" s="7" t="s">
        <v>5102</v>
      </c>
      <c r="F31" s="7" t="s">
        <v>5103</v>
      </c>
    </row>
    <row r="32" spans="1:6" x14ac:dyDescent="0.25">
      <c r="A32" s="7" t="s">
        <v>5060</v>
      </c>
      <c r="C32" s="7" t="s">
        <v>5104</v>
      </c>
      <c r="E32" s="7" t="s">
        <v>5105</v>
      </c>
      <c r="F32" s="7" t="s">
        <v>5106</v>
      </c>
    </row>
    <row r="33" spans="1:6" x14ac:dyDescent="0.25">
      <c r="A33" s="7" t="s">
        <v>5107</v>
      </c>
      <c r="C33" s="7" t="s">
        <v>5108</v>
      </c>
      <c r="E33" s="7" t="s">
        <v>5109</v>
      </c>
      <c r="F33" s="7" t="s">
        <v>5110</v>
      </c>
    </row>
    <row r="34" spans="1:6" x14ac:dyDescent="0.25">
      <c r="A34" s="7" t="s">
        <v>5111</v>
      </c>
      <c r="C34" s="7" t="s">
        <v>5112</v>
      </c>
      <c r="E34" s="7" t="s">
        <v>5113</v>
      </c>
      <c r="F34" s="7" t="s">
        <v>5114</v>
      </c>
    </row>
    <row r="35" spans="1:6" x14ac:dyDescent="0.25">
      <c r="A35" s="7" t="s">
        <v>5115</v>
      </c>
      <c r="C35" s="7" t="s">
        <v>5116</v>
      </c>
      <c r="E35" s="7" t="s">
        <v>5117</v>
      </c>
      <c r="F35" s="7" t="s">
        <v>5118</v>
      </c>
    </row>
    <row r="36" spans="1:6" x14ac:dyDescent="0.25">
      <c r="A36" s="7" t="s">
        <v>5119</v>
      </c>
      <c r="C36" s="7" t="s">
        <v>5120</v>
      </c>
      <c r="E36" s="7" t="s">
        <v>5121</v>
      </c>
      <c r="F36" s="7" t="s">
        <v>5122</v>
      </c>
    </row>
    <row r="37" spans="1:6" x14ac:dyDescent="0.25">
      <c r="A37" s="7" t="s">
        <v>5123</v>
      </c>
      <c r="C37" s="7" t="s">
        <v>5124</v>
      </c>
      <c r="E37" s="7" t="s">
        <v>5125</v>
      </c>
      <c r="F37" s="7" t="s">
        <v>5126</v>
      </c>
    </row>
    <row r="38" spans="1:6" x14ac:dyDescent="0.25">
      <c r="A38" s="7" t="s">
        <v>5127</v>
      </c>
      <c r="C38" s="7" t="s">
        <v>5128</v>
      </c>
      <c r="E38" s="7" t="s">
        <v>5129</v>
      </c>
      <c r="F38" s="7" t="s">
        <v>5130</v>
      </c>
    </row>
    <row r="39" spans="1:6" x14ac:dyDescent="0.25">
      <c r="A39" s="7" t="s">
        <v>5131</v>
      </c>
      <c r="C39" s="7" t="s">
        <v>5132</v>
      </c>
      <c r="E39" s="7" t="s">
        <v>5133</v>
      </c>
      <c r="F39" s="7" t="s">
        <v>5134</v>
      </c>
    </row>
    <row r="40" spans="1:6" x14ac:dyDescent="0.25">
      <c r="A40" s="7" t="s">
        <v>5135</v>
      </c>
      <c r="C40" s="7" t="s">
        <v>5136</v>
      </c>
      <c r="E40" s="7" t="s">
        <v>5137</v>
      </c>
      <c r="F40" s="7" t="s">
        <v>5138</v>
      </c>
    </row>
    <row r="41" spans="1:6" x14ac:dyDescent="0.25">
      <c r="A41" s="7" t="s">
        <v>5139</v>
      </c>
      <c r="C41" s="7" t="s">
        <v>5140</v>
      </c>
      <c r="E41" s="7" t="s">
        <v>5141</v>
      </c>
      <c r="F41" s="7" t="s">
        <v>5142</v>
      </c>
    </row>
    <row r="42" spans="1:6" x14ac:dyDescent="0.25">
      <c r="A42" s="7" t="s">
        <v>5143</v>
      </c>
      <c r="C42" s="7" t="s">
        <v>5144</v>
      </c>
      <c r="E42" s="7" t="s">
        <v>5145</v>
      </c>
      <c r="F42" s="7" t="s">
        <v>5146</v>
      </c>
    </row>
    <row r="43" spans="1:6" x14ac:dyDescent="0.25">
      <c r="A43" s="7" t="s">
        <v>5147</v>
      </c>
      <c r="C43" s="7" t="s">
        <v>5148</v>
      </c>
      <c r="E43" s="7" t="s">
        <v>5149</v>
      </c>
      <c r="F43" s="7" t="s">
        <v>5150</v>
      </c>
    </row>
    <row r="44" spans="1:6" x14ac:dyDescent="0.25">
      <c r="A44" s="7" t="s">
        <v>5151</v>
      </c>
      <c r="C44" s="7" t="s">
        <v>5152</v>
      </c>
      <c r="E44" s="7" t="s">
        <v>5153</v>
      </c>
      <c r="F44" s="7" t="s">
        <v>5154</v>
      </c>
    </row>
    <row r="45" spans="1:6" x14ac:dyDescent="0.25">
      <c r="A45" s="7" t="s">
        <v>5155</v>
      </c>
      <c r="C45" s="7" t="s">
        <v>5156</v>
      </c>
      <c r="E45" s="7" t="s">
        <v>5157</v>
      </c>
      <c r="F45" s="7" t="s">
        <v>5158</v>
      </c>
    </row>
    <row r="46" spans="1:6" x14ac:dyDescent="0.25">
      <c r="A46" s="7" t="s">
        <v>5159</v>
      </c>
      <c r="C46" s="7" t="s">
        <v>5160</v>
      </c>
      <c r="E46" s="7" t="s">
        <v>5161</v>
      </c>
      <c r="F46" s="7" t="s">
        <v>5162</v>
      </c>
    </row>
    <row r="47" spans="1:6" x14ac:dyDescent="0.25">
      <c r="A47" s="7" t="s">
        <v>5163</v>
      </c>
      <c r="C47" s="7" t="s">
        <v>5164</v>
      </c>
      <c r="E47" s="7" t="s">
        <v>5165</v>
      </c>
      <c r="F47" s="7" t="s">
        <v>5166</v>
      </c>
    </row>
    <row r="48" spans="1:6" x14ac:dyDescent="0.25">
      <c r="A48" s="7" t="s">
        <v>5167</v>
      </c>
      <c r="C48" s="7" t="s">
        <v>5168</v>
      </c>
      <c r="E48" s="7" t="s">
        <v>5082</v>
      </c>
      <c r="F48" s="7" t="s">
        <v>5169</v>
      </c>
    </row>
    <row r="49" spans="1:6" x14ac:dyDescent="0.25">
      <c r="A49" s="7" t="s">
        <v>5170</v>
      </c>
      <c r="C49" s="7" t="s">
        <v>5171</v>
      </c>
      <c r="E49" s="7" t="s">
        <v>5172</v>
      </c>
      <c r="F49" s="7" t="s">
        <v>5132</v>
      </c>
    </row>
    <row r="50" spans="1:6" x14ac:dyDescent="0.25">
      <c r="A50" s="7" t="s">
        <v>5173</v>
      </c>
      <c r="C50" s="7" t="s">
        <v>5174</v>
      </c>
      <c r="E50" s="7" t="s">
        <v>5175</v>
      </c>
      <c r="F50" s="7" t="s">
        <v>5176</v>
      </c>
    </row>
    <row r="51" spans="1:6" x14ac:dyDescent="0.25">
      <c r="A51" s="7" t="s">
        <v>5177</v>
      </c>
      <c r="C51" s="7" t="s">
        <v>5178</v>
      </c>
      <c r="E51" s="7" t="s">
        <v>5179</v>
      </c>
      <c r="F51" s="7" t="s">
        <v>5180</v>
      </c>
    </row>
    <row r="52" spans="1:6" x14ac:dyDescent="0.25">
      <c r="A52" s="7" t="s">
        <v>5181</v>
      </c>
      <c r="C52" s="7" t="s">
        <v>5182</v>
      </c>
      <c r="E52" s="7" t="s">
        <v>5183</v>
      </c>
      <c r="F52" s="7" t="s">
        <v>5184</v>
      </c>
    </row>
    <row r="53" spans="1:6" x14ac:dyDescent="0.25">
      <c r="A53" s="7" t="s">
        <v>5185</v>
      </c>
      <c r="C53" s="7" t="s">
        <v>5186</v>
      </c>
      <c r="E53" s="7" t="s">
        <v>5187</v>
      </c>
      <c r="F53" s="7" t="s">
        <v>5188</v>
      </c>
    </row>
    <row r="54" spans="1:6" x14ac:dyDescent="0.25">
      <c r="A54" s="7" t="s">
        <v>5189</v>
      </c>
      <c r="C54" s="7" t="s">
        <v>5190</v>
      </c>
      <c r="E54" s="7" t="s">
        <v>5191</v>
      </c>
      <c r="F54" s="7" t="s">
        <v>5192</v>
      </c>
    </row>
    <row r="55" spans="1:6" x14ac:dyDescent="0.25">
      <c r="A55" s="7" t="s">
        <v>5193</v>
      </c>
      <c r="C55" s="7" t="s">
        <v>5194</v>
      </c>
      <c r="E55" s="7" t="s">
        <v>5195</v>
      </c>
      <c r="F55" s="7" t="s">
        <v>5196</v>
      </c>
    </row>
    <row r="56" spans="1:6" x14ac:dyDescent="0.25">
      <c r="A56" s="7" t="s">
        <v>5197</v>
      </c>
      <c r="C56" s="7" t="s">
        <v>5198</v>
      </c>
      <c r="E56" s="7" t="s">
        <v>5199</v>
      </c>
      <c r="F56" s="7" t="s">
        <v>5200</v>
      </c>
    </row>
    <row r="57" spans="1:6" x14ac:dyDescent="0.25">
      <c r="A57" s="7" t="s">
        <v>5201</v>
      </c>
      <c r="C57" s="7" t="s">
        <v>5202</v>
      </c>
      <c r="E57" s="7" t="s">
        <v>5203</v>
      </c>
      <c r="F57" s="7" t="s">
        <v>5204</v>
      </c>
    </row>
    <row r="58" spans="1:6" x14ac:dyDescent="0.25">
      <c r="A58" s="7" t="s">
        <v>5205</v>
      </c>
      <c r="C58" s="7" t="s">
        <v>5206</v>
      </c>
      <c r="E58" s="7" t="s">
        <v>5207</v>
      </c>
      <c r="F58" s="7" t="s">
        <v>5208</v>
      </c>
    </row>
    <row r="59" spans="1:6" x14ac:dyDescent="0.25">
      <c r="A59" s="7" t="s">
        <v>5209</v>
      </c>
      <c r="C59" s="7" t="s">
        <v>5204</v>
      </c>
      <c r="E59" s="7" t="s">
        <v>5210</v>
      </c>
      <c r="F59" s="7" t="s">
        <v>5211</v>
      </c>
    </row>
    <row r="60" spans="1:6" x14ac:dyDescent="0.25">
      <c r="A60" s="7" t="s">
        <v>5212</v>
      </c>
      <c r="C60" s="7" t="s">
        <v>5213</v>
      </c>
      <c r="E60" s="7" t="s">
        <v>5214</v>
      </c>
      <c r="F60" s="7" t="s">
        <v>5215</v>
      </c>
    </row>
    <row r="61" spans="1:6" x14ac:dyDescent="0.25">
      <c r="A61" s="7" t="s">
        <v>5216</v>
      </c>
      <c r="C61" s="7" t="s">
        <v>5217</v>
      </c>
      <c r="E61" s="7" t="s">
        <v>5218</v>
      </c>
      <c r="F61" s="7" t="s">
        <v>5219</v>
      </c>
    </row>
    <row r="62" spans="1:6" x14ac:dyDescent="0.25">
      <c r="A62" s="7" t="s">
        <v>5220</v>
      </c>
      <c r="C62" s="7" t="s">
        <v>5221</v>
      </c>
      <c r="E62" s="7" t="s">
        <v>5222</v>
      </c>
      <c r="F62" s="7" t="s">
        <v>5223</v>
      </c>
    </row>
    <row r="63" spans="1:6" x14ac:dyDescent="0.25">
      <c r="A63" s="7" t="s">
        <v>5224</v>
      </c>
      <c r="C63" s="7" t="s">
        <v>5225</v>
      </c>
      <c r="E63" s="7" t="s">
        <v>5226</v>
      </c>
      <c r="F63" s="7" t="s">
        <v>5227</v>
      </c>
    </row>
    <row r="64" spans="1:6" x14ac:dyDescent="0.25">
      <c r="A64" s="7" t="s">
        <v>5228</v>
      </c>
      <c r="C64" s="7" t="s">
        <v>5229</v>
      </c>
      <c r="E64" s="7" t="s">
        <v>5230</v>
      </c>
      <c r="F64" s="7" t="s">
        <v>5225</v>
      </c>
    </row>
    <row r="65" spans="1:6" x14ac:dyDescent="0.25">
      <c r="A65" s="7" t="s">
        <v>5231</v>
      </c>
      <c r="C65" s="7" t="s">
        <v>5232</v>
      </c>
      <c r="E65" s="7" t="s">
        <v>5233</v>
      </c>
      <c r="F65" s="7" t="s">
        <v>5234</v>
      </c>
    </row>
    <row r="66" spans="1:6" x14ac:dyDescent="0.25">
      <c r="A66" s="7" t="s">
        <v>5235</v>
      </c>
      <c r="E66" s="7" t="s">
        <v>5236</v>
      </c>
      <c r="F66" s="7" t="s">
        <v>5237</v>
      </c>
    </row>
    <row r="67" spans="1:6" x14ac:dyDescent="0.25">
      <c r="A67" s="7" t="s">
        <v>5238</v>
      </c>
      <c r="E67" s="7" t="s">
        <v>5239</v>
      </c>
    </row>
    <row r="68" spans="1:6" x14ac:dyDescent="0.25">
      <c r="A68" s="7" t="s">
        <v>5240</v>
      </c>
      <c r="E68" s="7" t="s">
        <v>5241</v>
      </c>
    </row>
    <row r="69" spans="1:6" x14ac:dyDescent="0.25">
      <c r="A69" s="7" t="s">
        <v>5242</v>
      </c>
      <c r="E69" s="7" t="s">
        <v>5103</v>
      </c>
    </row>
    <row r="70" spans="1:6" x14ac:dyDescent="0.25">
      <c r="A70" s="7" t="s">
        <v>5243</v>
      </c>
      <c r="E70" s="7" t="s">
        <v>5244</v>
      </c>
    </row>
    <row r="71" spans="1:6" x14ac:dyDescent="0.25">
      <c r="A71" s="7" t="s">
        <v>5245</v>
      </c>
      <c r="E71" s="7" t="s">
        <v>5246</v>
      </c>
    </row>
    <row r="72" spans="1:6" x14ac:dyDescent="0.25">
      <c r="A72" s="7" t="s">
        <v>5126</v>
      </c>
      <c r="E72" s="7" t="s">
        <v>5247</v>
      </c>
    </row>
    <row r="73" spans="1:6" x14ac:dyDescent="0.25">
      <c r="A73" s="7" t="s">
        <v>5130</v>
      </c>
      <c r="E73" s="7" t="s">
        <v>4993</v>
      </c>
    </row>
    <row r="74" spans="1:6" x14ac:dyDescent="0.25">
      <c r="A74" s="7" t="s">
        <v>5248</v>
      </c>
      <c r="E74" s="7" t="s">
        <v>5110</v>
      </c>
    </row>
    <row r="75" spans="1:6" x14ac:dyDescent="0.25">
      <c r="A75" s="7" t="s">
        <v>5249</v>
      </c>
      <c r="E75" s="7" t="s">
        <v>5118</v>
      </c>
    </row>
    <row r="76" spans="1:6" x14ac:dyDescent="0.25">
      <c r="A76" s="7" t="s">
        <v>5250</v>
      </c>
      <c r="E76" s="7" t="s">
        <v>5251</v>
      </c>
    </row>
    <row r="77" spans="1:6" x14ac:dyDescent="0.25">
      <c r="A77" s="7" t="s">
        <v>5252</v>
      </c>
      <c r="E77" s="7" t="s">
        <v>5253</v>
      </c>
    </row>
    <row r="78" spans="1:6" x14ac:dyDescent="0.25">
      <c r="A78" s="7" t="s">
        <v>5254</v>
      </c>
      <c r="E78" s="7" t="s">
        <v>5130</v>
      </c>
    </row>
    <row r="79" spans="1:6" x14ac:dyDescent="0.25">
      <c r="A79" s="7" t="s">
        <v>5255</v>
      </c>
      <c r="E79" s="7" t="s">
        <v>5256</v>
      </c>
    </row>
    <row r="80" spans="1:6" x14ac:dyDescent="0.25">
      <c r="A80" s="7" t="s">
        <v>5257</v>
      </c>
      <c r="E80" s="7" t="s">
        <v>5258</v>
      </c>
    </row>
    <row r="81" spans="1:5" x14ac:dyDescent="0.25">
      <c r="A81" s="7" t="s">
        <v>5259</v>
      </c>
      <c r="E81" s="7" t="s">
        <v>5260</v>
      </c>
    </row>
    <row r="82" spans="1:5" x14ac:dyDescent="0.25">
      <c r="A82" s="7" t="s">
        <v>5158</v>
      </c>
      <c r="E82" s="7" t="s">
        <v>5261</v>
      </c>
    </row>
    <row r="83" spans="1:5" x14ac:dyDescent="0.25">
      <c r="A83" s="7" t="s">
        <v>5262</v>
      </c>
      <c r="E83" s="7" t="s">
        <v>5263</v>
      </c>
    </row>
    <row r="84" spans="1:5" x14ac:dyDescent="0.25">
      <c r="A84" s="7" t="s">
        <v>5264</v>
      </c>
      <c r="E84" s="7" t="s">
        <v>5265</v>
      </c>
    </row>
    <row r="85" spans="1:5" x14ac:dyDescent="0.25">
      <c r="A85" s="7" t="s">
        <v>5266</v>
      </c>
      <c r="E85" s="7" t="s">
        <v>5267</v>
      </c>
    </row>
    <row r="86" spans="1:5" x14ac:dyDescent="0.25">
      <c r="A86" s="7" t="s">
        <v>5268</v>
      </c>
      <c r="E86" s="7" t="s">
        <v>5269</v>
      </c>
    </row>
    <row r="87" spans="1:5" x14ac:dyDescent="0.25">
      <c r="A87" s="7" t="s">
        <v>5270</v>
      </c>
      <c r="E87" s="7" t="s">
        <v>5271</v>
      </c>
    </row>
    <row r="88" spans="1:5" x14ac:dyDescent="0.25">
      <c r="A88" s="7" t="s">
        <v>5184</v>
      </c>
      <c r="E88" s="7" t="s">
        <v>5272</v>
      </c>
    </row>
    <row r="89" spans="1:5" x14ac:dyDescent="0.25">
      <c r="A89" s="7" t="s">
        <v>5273</v>
      </c>
      <c r="E89" s="7" t="s">
        <v>5274</v>
      </c>
    </row>
    <row r="90" spans="1:5" x14ac:dyDescent="0.25">
      <c r="A90" s="7" t="s">
        <v>5275</v>
      </c>
      <c r="E90" s="7" t="s">
        <v>5276</v>
      </c>
    </row>
    <row r="91" spans="1:5" x14ac:dyDescent="0.25">
      <c r="A91" s="7" t="s">
        <v>5277</v>
      </c>
      <c r="E91" s="7" t="s">
        <v>5278</v>
      </c>
    </row>
    <row r="92" spans="1:5" x14ac:dyDescent="0.25">
      <c r="A92" s="7" t="s">
        <v>5279</v>
      </c>
      <c r="E92" s="7" t="s">
        <v>5280</v>
      </c>
    </row>
    <row r="93" spans="1:5" x14ac:dyDescent="0.25">
      <c r="A93" s="7" t="s">
        <v>5281</v>
      </c>
      <c r="E93" s="7" t="s">
        <v>5282</v>
      </c>
    </row>
    <row r="94" spans="1:5" x14ac:dyDescent="0.25">
      <c r="A94" s="7" t="s">
        <v>5283</v>
      </c>
      <c r="E94" s="7" t="s">
        <v>5284</v>
      </c>
    </row>
    <row r="95" spans="1:5" x14ac:dyDescent="0.25">
      <c r="A95" s="7" t="s">
        <v>5285</v>
      </c>
      <c r="E95" s="7" t="s">
        <v>5286</v>
      </c>
    </row>
    <row r="96" spans="1:5" x14ac:dyDescent="0.25">
      <c r="A96" s="7" t="s">
        <v>5287</v>
      </c>
      <c r="E96" s="7" t="s">
        <v>5288</v>
      </c>
    </row>
    <row r="97" spans="1:5" x14ac:dyDescent="0.25">
      <c r="A97" s="7" t="s">
        <v>5289</v>
      </c>
      <c r="E97" s="7" t="s">
        <v>5290</v>
      </c>
    </row>
    <row r="98" spans="1:5" x14ac:dyDescent="0.25">
      <c r="A98" s="7" t="s">
        <v>5291</v>
      </c>
      <c r="E98" s="7" t="s">
        <v>5292</v>
      </c>
    </row>
    <row r="99" spans="1:5" x14ac:dyDescent="0.25">
      <c r="A99" s="7" t="s">
        <v>5200</v>
      </c>
      <c r="E99" s="7" t="s">
        <v>5293</v>
      </c>
    </row>
    <row r="100" spans="1:5" x14ac:dyDescent="0.25">
      <c r="A100" s="7" t="s">
        <v>5294</v>
      </c>
      <c r="E100" s="7" t="s">
        <v>5295</v>
      </c>
    </row>
    <row r="101" spans="1:5" x14ac:dyDescent="0.25">
      <c r="A101" s="7" t="s">
        <v>5296</v>
      </c>
      <c r="E101" s="7" t="s">
        <v>5297</v>
      </c>
    </row>
    <row r="102" spans="1:5" x14ac:dyDescent="0.25">
      <c r="A102" s="7" t="s">
        <v>5298</v>
      </c>
      <c r="E102" s="7" t="s">
        <v>5299</v>
      </c>
    </row>
    <row r="103" spans="1:5" x14ac:dyDescent="0.25">
      <c r="A103" s="7" t="s">
        <v>5300</v>
      </c>
      <c r="E103" s="7" t="s">
        <v>5301</v>
      </c>
    </row>
    <row r="104" spans="1:5" x14ac:dyDescent="0.25">
      <c r="A104" s="7" t="s">
        <v>5302</v>
      </c>
      <c r="E104" s="7" t="s">
        <v>5303</v>
      </c>
    </row>
    <row r="105" spans="1:5" x14ac:dyDescent="0.25">
      <c r="A105" s="7" t="s">
        <v>5304</v>
      </c>
      <c r="E105" s="7" t="s">
        <v>5305</v>
      </c>
    </row>
    <row r="106" spans="1:5" x14ac:dyDescent="0.25">
      <c r="A106" s="7" t="s">
        <v>5306</v>
      </c>
      <c r="E106" s="7" t="s">
        <v>5307</v>
      </c>
    </row>
    <row r="107" spans="1:5" x14ac:dyDescent="0.25">
      <c r="A107" s="7" t="s">
        <v>5308</v>
      </c>
      <c r="E107" s="7" t="s">
        <v>5309</v>
      </c>
    </row>
    <row r="108" spans="1:5" x14ac:dyDescent="0.25">
      <c r="A108" s="7" t="s">
        <v>5215</v>
      </c>
      <c r="E108" s="7" t="s">
        <v>5310</v>
      </c>
    </row>
    <row r="109" spans="1:5" x14ac:dyDescent="0.25">
      <c r="A109" s="7" t="s">
        <v>5219</v>
      </c>
      <c r="E109" s="7" t="s">
        <v>5311</v>
      </c>
    </row>
    <row r="110" spans="1:5" x14ac:dyDescent="0.25">
      <c r="A110" s="7" t="s">
        <v>5312</v>
      </c>
      <c r="E110" s="7" t="s">
        <v>5313</v>
      </c>
    </row>
    <row r="111" spans="1:5" x14ac:dyDescent="0.25">
      <c r="E111" s="7" t="s">
        <v>5314</v>
      </c>
    </row>
    <row r="112" spans="1:5" x14ac:dyDescent="0.25">
      <c r="E112" s="7" t="s">
        <v>5315</v>
      </c>
    </row>
    <row r="113" spans="5:5" x14ac:dyDescent="0.25">
      <c r="E113" s="7" t="s">
        <v>5316</v>
      </c>
    </row>
    <row r="114" spans="5:5" x14ac:dyDescent="0.25">
      <c r="E114" s="7" t="s">
        <v>5317</v>
      </c>
    </row>
    <row r="115" spans="5:5" x14ac:dyDescent="0.25">
      <c r="E115" s="7" t="s">
        <v>5318</v>
      </c>
    </row>
    <row r="116" spans="5:5" x14ac:dyDescent="0.25">
      <c r="E116" s="7" t="s">
        <v>5319</v>
      </c>
    </row>
    <row r="117" spans="5:5" x14ac:dyDescent="0.25">
      <c r="E117" s="7" t="s">
        <v>5320</v>
      </c>
    </row>
    <row r="118" spans="5:5" x14ac:dyDescent="0.25">
      <c r="E118" s="7" t="s">
        <v>5321</v>
      </c>
    </row>
    <row r="119" spans="5:5" x14ac:dyDescent="0.25">
      <c r="E119" s="7" t="s">
        <v>5322</v>
      </c>
    </row>
    <row r="120" spans="5:5" x14ac:dyDescent="0.25">
      <c r="E120" s="7" t="s">
        <v>5323</v>
      </c>
    </row>
    <row r="121" spans="5:5" x14ac:dyDescent="0.25">
      <c r="E121" s="7" t="s">
        <v>5324</v>
      </c>
    </row>
    <row r="122" spans="5:5" x14ac:dyDescent="0.25">
      <c r="E122" s="7" t="s">
        <v>5325</v>
      </c>
    </row>
    <row r="123" spans="5:5" x14ac:dyDescent="0.25">
      <c r="E123" s="7" t="s">
        <v>5326</v>
      </c>
    </row>
    <row r="124" spans="5:5" x14ac:dyDescent="0.25">
      <c r="E124" s="7" t="s">
        <v>5327</v>
      </c>
    </row>
    <row r="125" spans="5:5" x14ac:dyDescent="0.25">
      <c r="E125" s="7" t="s">
        <v>5328</v>
      </c>
    </row>
    <row r="126" spans="5:5" x14ac:dyDescent="0.25">
      <c r="E126" s="7" t="s">
        <v>5329</v>
      </c>
    </row>
    <row r="127" spans="5:5" x14ac:dyDescent="0.25">
      <c r="E127" s="7" t="s">
        <v>5330</v>
      </c>
    </row>
    <row r="128" spans="5:5" x14ac:dyDescent="0.25">
      <c r="E128" s="7" t="s">
        <v>5331</v>
      </c>
    </row>
    <row r="129" spans="5:5" x14ac:dyDescent="0.25">
      <c r="E129" s="7" t="s">
        <v>5332</v>
      </c>
    </row>
    <row r="130" spans="5:5" x14ac:dyDescent="0.25">
      <c r="E130" s="7" t="s">
        <v>5333</v>
      </c>
    </row>
    <row r="131" spans="5:5" x14ac:dyDescent="0.25">
      <c r="E131" s="7" t="s">
        <v>5334</v>
      </c>
    </row>
    <row r="132" spans="5:5" x14ac:dyDescent="0.25">
      <c r="E132" s="7" t="s">
        <v>5335</v>
      </c>
    </row>
    <row r="133" spans="5:5" x14ac:dyDescent="0.25">
      <c r="E133" s="7" t="s">
        <v>5336</v>
      </c>
    </row>
    <row r="134" spans="5:5" x14ac:dyDescent="0.25">
      <c r="E134" s="7" t="s">
        <v>5337</v>
      </c>
    </row>
    <row r="135" spans="5:5" x14ac:dyDescent="0.25">
      <c r="E135" s="7" t="s">
        <v>5338</v>
      </c>
    </row>
    <row r="136" spans="5:5" x14ac:dyDescent="0.25">
      <c r="E136" s="7" t="s">
        <v>5339</v>
      </c>
    </row>
  </sheetData>
  <mergeCells count="3">
    <mergeCell ref="A2:B2"/>
    <mergeCell ref="C2:D2"/>
    <mergeCell ref="E2:F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71"/>
  <sheetViews>
    <sheetView topLeftCell="D1" workbookViewId="0">
      <selection activeCell="D1" sqref="A1:XFD1"/>
    </sheetView>
  </sheetViews>
  <sheetFormatPr defaultColWidth="69.5703125" defaultRowHeight="15" x14ac:dyDescent="0.25"/>
  <cols>
    <col min="1" max="1" width="11.28515625" bestFit="1" customWidth="1"/>
    <col min="2" max="2" width="20.7109375" bestFit="1" customWidth="1"/>
    <col min="3" max="3" width="105.5703125" bestFit="1" customWidth="1"/>
    <col min="4" max="4" width="77.5703125" customWidth="1"/>
    <col min="5" max="5" width="32.85546875" customWidth="1"/>
    <col min="6" max="6" width="11" style="38" bestFit="1" customWidth="1"/>
    <col min="7" max="7" width="10.5703125" style="38" bestFit="1" customWidth="1"/>
    <col min="8" max="8" width="9.140625" style="38" bestFit="1" customWidth="1"/>
  </cols>
  <sheetData>
    <row r="1" spans="1:8" s="275" customFormat="1" ht="15.75" x14ac:dyDescent="0.25">
      <c r="D1" s="275" t="s">
        <v>13043</v>
      </c>
    </row>
    <row r="2" spans="1:8" ht="15.75" x14ac:dyDescent="0.25">
      <c r="A2" s="46" t="s">
        <v>11014</v>
      </c>
      <c r="B2" s="46" t="s">
        <v>11015</v>
      </c>
      <c r="C2" s="46" t="s">
        <v>11016</v>
      </c>
      <c r="D2" s="46" t="s">
        <v>11017</v>
      </c>
      <c r="E2" s="46" t="s">
        <v>11295</v>
      </c>
      <c r="F2" s="47" t="s">
        <v>11018</v>
      </c>
      <c r="G2" s="47" t="s">
        <v>514</v>
      </c>
      <c r="H2" s="47" t="s">
        <v>11019</v>
      </c>
    </row>
    <row r="3" spans="1:8" ht="15.75" x14ac:dyDescent="0.25">
      <c r="A3" s="4" t="s">
        <v>2871</v>
      </c>
      <c r="B3" s="4" t="s">
        <v>8472</v>
      </c>
      <c r="C3" s="4" t="s">
        <v>11280</v>
      </c>
      <c r="D3" s="4" t="s">
        <v>11281</v>
      </c>
      <c r="E3" s="4" t="s">
        <v>11297</v>
      </c>
      <c r="F3" s="7">
        <v>31</v>
      </c>
      <c r="G3" s="43">
        <v>5.0000000000000002E-5</v>
      </c>
      <c r="H3" s="7">
        <v>52</v>
      </c>
    </row>
    <row r="4" spans="1:8" ht="15.75" x14ac:dyDescent="0.25">
      <c r="A4" s="4" t="s">
        <v>3580</v>
      </c>
      <c r="B4" s="4" t="s">
        <v>9260</v>
      </c>
      <c r="C4" s="4" t="s">
        <v>11199</v>
      </c>
      <c r="D4" s="4" t="s">
        <v>11200</v>
      </c>
      <c r="E4" s="4" t="s">
        <v>11296</v>
      </c>
      <c r="F4" s="7">
        <v>33.200000000000003</v>
      </c>
      <c r="G4" s="43">
        <v>7.0000000000000003E-19</v>
      </c>
      <c r="H4" s="7">
        <v>98.6</v>
      </c>
    </row>
    <row r="5" spans="1:8" ht="15.75" x14ac:dyDescent="0.25">
      <c r="A5" s="4" t="s">
        <v>757</v>
      </c>
      <c r="B5" s="4" t="s">
        <v>5916</v>
      </c>
      <c r="C5" s="4" t="s">
        <v>11152</v>
      </c>
      <c r="D5" s="4" t="s">
        <v>11153</v>
      </c>
      <c r="E5" s="4" t="s">
        <v>11297</v>
      </c>
      <c r="F5" s="7">
        <v>31</v>
      </c>
      <c r="G5" s="43">
        <v>1.0999999999999999E-30</v>
      </c>
      <c r="H5" s="7">
        <v>139</v>
      </c>
    </row>
    <row r="6" spans="1:8" ht="15.75" x14ac:dyDescent="0.25">
      <c r="A6" s="4" t="s">
        <v>1154</v>
      </c>
      <c r="B6" s="4" t="s">
        <v>6469</v>
      </c>
      <c r="C6" s="4" t="s">
        <v>11208</v>
      </c>
      <c r="D6" s="4" t="s">
        <v>11209</v>
      </c>
      <c r="E6" s="4" t="s">
        <v>11297</v>
      </c>
      <c r="F6" s="7">
        <v>23.4</v>
      </c>
      <c r="G6" s="43">
        <v>3.9999999999999999E-16</v>
      </c>
      <c r="H6" s="7">
        <v>91.7</v>
      </c>
    </row>
    <row r="7" spans="1:8" ht="15.75" x14ac:dyDescent="0.25">
      <c r="A7" s="4" t="s">
        <v>4566</v>
      </c>
      <c r="B7" s="4" t="s">
        <v>10400</v>
      </c>
      <c r="C7" s="4" t="s">
        <v>11242</v>
      </c>
      <c r="D7" s="4" t="s">
        <v>11243</v>
      </c>
      <c r="E7" s="4" t="s">
        <v>11297</v>
      </c>
      <c r="F7" s="7">
        <v>24</v>
      </c>
      <c r="G7" s="43">
        <v>6.6E-10</v>
      </c>
      <c r="H7" s="7">
        <v>68.900000000000006</v>
      </c>
    </row>
    <row r="8" spans="1:8" ht="15.75" x14ac:dyDescent="0.25">
      <c r="A8" s="4" t="s">
        <v>1125</v>
      </c>
      <c r="B8" s="4" t="s">
        <v>6436</v>
      </c>
      <c r="C8" s="4" t="s">
        <v>11190</v>
      </c>
      <c r="D8" s="4" t="s">
        <v>11191</v>
      </c>
      <c r="E8" s="4" t="s">
        <v>11297</v>
      </c>
      <c r="F8" s="7">
        <v>32.6</v>
      </c>
      <c r="G8" s="43">
        <v>3.5999999999999999E-21</v>
      </c>
      <c r="H8" s="7">
        <v>107.1</v>
      </c>
    </row>
    <row r="9" spans="1:8" ht="15.75" x14ac:dyDescent="0.25">
      <c r="A9" s="4" t="s">
        <v>1288</v>
      </c>
      <c r="B9" s="4" t="s">
        <v>6624</v>
      </c>
      <c r="C9" s="4" t="s">
        <v>11134</v>
      </c>
      <c r="D9" s="4" t="s">
        <v>11135</v>
      </c>
      <c r="E9" s="4" t="s">
        <v>11297</v>
      </c>
      <c r="F9" s="7">
        <v>37.799999999999997</v>
      </c>
      <c r="G9" s="43">
        <v>1.6E-34</v>
      </c>
      <c r="H9" s="7">
        <v>150.6</v>
      </c>
    </row>
    <row r="10" spans="1:8" ht="15.75" x14ac:dyDescent="0.25">
      <c r="A10" s="4" t="s">
        <v>4967</v>
      </c>
      <c r="B10" s="4" t="s">
        <v>10962</v>
      </c>
      <c r="C10" s="4" t="s">
        <v>11240</v>
      </c>
      <c r="D10" s="4" t="s">
        <v>11135</v>
      </c>
      <c r="E10" s="4" t="s">
        <v>11297</v>
      </c>
      <c r="F10" s="7">
        <v>31.9</v>
      </c>
      <c r="G10" s="43">
        <v>2.5000000000000002E-10</v>
      </c>
      <c r="H10" s="7">
        <v>68.599999999999994</v>
      </c>
    </row>
    <row r="11" spans="1:8" ht="15.75" x14ac:dyDescent="0.25">
      <c r="A11" s="4" t="s">
        <v>4727</v>
      </c>
      <c r="B11" s="4" t="s">
        <v>10626</v>
      </c>
      <c r="C11" s="4" t="s">
        <v>11080</v>
      </c>
      <c r="D11" s="4" t="s">
        <v>11081</v>
      </c>
      <c r="E11" s="4" t="s">
        <v>11296</v>
      </c>
      <c r="F11" s="7">
        <v>59.4</v>
      </c>
      <c r="G11" s="43">
        <v>7.8000000000000002E-49</v>
      </c>
      <c r="H11" s="7">
        <v>197.2</v>
      </c>
    </row>
    <row r="12" spans="1:8" ht="15.75" x14ac:dyDescent="0.25">
      <c r="A12" s="4" t="s">
        <v>982</v>
      </c>
      <c r="B12" s="4" t="s">
        <v>6259</v>
      </c>
      <c r="C12" s="4" t="s">
        <v>11082</v>
      </c>
      <c r="D12" s="4" t="s">
        <v>11081</v>
      </c>
      <c r="E12" s="4" t="s">
        <v>11296</v>
      </c>
      <c r="F12" s="7">
        <v>43.4</v>
      </c>
      <c r="G12" s="43">
        <v>1.8000000000000001E-48</v>
      </c>
      <c r="H12" s="7">
        <v>196.4</v>
      </c>
    </row>
    <row r="13" spans="1:8" ht="15.75" x14ac:dyDescent="0.25">
      <c r="A13" s="4" t="s">
        <v>4752</v>
      </c>
      <c r="B13" s="4" t="s">
        <v>10661</v>
      </c>
      <c r="C13" s="4" t="s">
        <v>11105</v>
      </c>
      <c r="D13" s="4" t="s">
        <v>11081</v>
      </c>
      <c r="E13" s="4" t="s">
        <v>11296</v>
      </c>
      <c r="F13" s="7">
        <v>69</v>
      </c>
      <c r="G13" s="43">
        <v>3.0000000000000003E-42</v>
      </c>
      <c r="H13" s="7">
        <v>174.9</v>
      </c>
    </row>
    <row r="14" spans="1:8" ht="15.75" x14ac:dyDescent="0.25">
      <c r="A14" s="4" t="s">
        <v>1540</v>
      </c>
      <c r="B14" s="4" t="s">
        <v>6901</v>
      </c>
      <c r="C14" s="4" t="s">
        <v>11176</v>
      </c>
      <c r="D14" s="4" t="s">
        <v>11177</v>
      </c>
      <c r="E14" s="4" t="s">
        <v>11296</v>
      </c>
      <c r="F14" s="7">
        <v>50</v>
      </c>
      <c r="G14" s="43">
        <v>5.7999999999999997E-24</v>
      </c>
      <c r="H14" s="7">
        <v>114.4</v>
      </c>
    </row>
    <row r="15" spans="1:8" ht="15.75" x14ac:dyDescent="0.25">
      <c r="A15" s="4" t="s">
        <v>1565</v>
      </c>
      <c r="B15" s="4" t="s">
        <v>6929</v>
      </c>
      <c r="C15" s="4" t="s">
        <v>11112</v>
      </c>
      <c r="D15" s="4" t="s">
        <v>11113</v>
      </c>
      <c r="E15" s="4" t="s">
        <v>11297</v>
      </c>
      <c r="F15" s="7">
        <v>44.7</v>
      </c>
      <c r="G15" s="43">
        <v>4.8999999999999995E-41</v>
      </c>
      <c r="H15" s="7">
        <v>171.8</v>
      </c>
    </row>
    <row r="16" spans="1:8" ht="15.75" x14ac:dyDescent="0.25">
      <c r="A16" s="4" t="s">
        <v>1677</v>
      </c>
      <c r="B16" s="4" t="s">
        <v>7063</v>
      </c>
      <c r="C16" s="4" t="s">
        <v>11130</v>
      </c>
      <c r="D16" s="4" t="s">
        <v>11131</v>
      </c>
      <c r="E16" s="4" t="s">
        <v>11297</v>
      </c>
      <c r="F16" s="7">
        <v>31.9</v>
      </c>
      <c r="G16" s="43">
        <v>7.8999999999999998E-36</v>
      </c>
      <c r="H16" s="7">
        <v>154.80000000000001</v>
      </c>
    </row>
    <row r="17" spans="1:8" ht="15.75" x14ac:dyDescent="0.25">
      <c r="A17" s="4" t="s">
        <v>745</v>
      </c>
      <c r="B17" s="4" t="s">
        <v>5898</v>
      </c>
      <c r="C17" s="4" t="s">
        <v>11125</v>
      </c>
      <c r="D17" s="4" t="s">
        <v>11126</v>
      </c>
      <c r="E17" s="4" t="s">
        <v>11297</v>
      </c>
      <c r="F17" s="7">
        <v>40.700000000000003</v>
      </c>
      <c r="G17" s="43">
        <v>2.2E-37</v>
      </c>
      <c r="H17" s="7">
        <v>159.80000000000001</v>
      </c>
    </row>
    <row r="18" spans="1:8" ht="15.75" x14ac:dyDescent="0.25">
      <c r="A18" s="4" t="s">
        <v>4691</v>
      </c>
      <c r="B18" s="4" t="s">
        <v>10576</v>
      </c>
      <c r="C18" s="4" t="s">
        <v>11036</v>
      </c>
      <c r="D18" s="4" t="s">
        <v>11037</v>
      </c>
      <c r="E18" s="4" t="s">
        <v>11297</v>
      </c>
      <c r="F18" s="7">
        <v>55.2</v>
      </c>
      <c r="G18" s="43">
        <v>1.2E-99</v>
      </c>
      <c r="H18" s="7">
        <v>367.1</v>
      </c>
    </row>
    <row r="19" spans="1:8" ht="15.75" x14ac:dyDescent="0.25">
      <c r="A19" s="4" t="s">
        <v>1216</v>
      </c>
      <c r="B19" s="4" t="s">
        <v>6543</v>
      </c>
      <c r="C19" s="4" t="s">
        <v>11044</v>
      </c>
      <c r="D19" s="4" t="s">
        <v>11037</v>
      </c>
      <c r="E19" s="4" t="s">
        <v>11297</v>
      </c>
      <c r="F19" s="7">
        <v>39</v>
      </c>
      <c r="G19" s="43">
        <v>1.1000000000000001E-89</v>
      </c>
      <c r="H19" s="7">
        <v>334.7</v>
      </c>
    </row>
    <row r="20" spans="1:8" ht="15.75" x14ac:dyDescent="0.25">
      <c r="A20" s="4" t="s">
        <v>4686</v>
      </c>
      <c r="B20" s="4" t="s">
        <v>10571</v>
      </c>
      <c r="C20" s="4" t="s">
        <v>11078</v>
      </c>
      <c r="D20" s="4" t="s">
        <v>11079</v>
      </c>
      <c r="E20" s="4" t="s">
        <v>11296</v>
      </c>
      <c r="F20" s="7">
        <v>36.9</v>
      </c>
      <c r="G20" s="43">
        <v>4.5000000000000002E-49</v>
      </c>
      <c r="H20" s="7">
        <v>199.1</v>
      </c>
    </row>
    <row r="21" spans="1:8" ht="15.75" x14ac:dyDescent="0.25">
      <c r="A21" s="4" t="s">
        <v>4382</v>
      </c>
      <c r="B21" s="4" t="s">
        <v>10152</v>
      </c>
      <c r="C21" s="4" t="s">
        <v>11157</v>
      </c>
      <c r="D21" s="4" t="s">
        <v>11079</v>
      </c>
      <c r="E21" s="4" t="s">
        <v>11296</v>
      </c>
      <c r="F21" s="7">
        <v>26.5</v>
      </c>
      <c r="G21" s="43">
        <v>7.6000000000000006E-30</v>
      </c>
      <c r="H21" s="7">
        <v>136.30000000000001</v>
      </c>
    </row>
    <row r="22" spans="1:8" ht="15.75" x14ac:dyDescent="0.25">
      <c r="A22" s="4" t="s">
        <v>747</v>
      </c>
      <c r="B22" s="4" t="s">
        <v>5901</v>
      </c>
      <c r="C22" s="4" t="s">
        <v>11062</v>
      </c>
      <c r="D22" s="4" t="s">
        <v>11063</v>
      </c>
      <c r="E22" s="4" t="s">
        <v>11296</v>
      </c>
      <c r="F22" s="7">
        <v>35.5</v>
      </c>
      <c r="G22" s="43">
        <v>8.6000000000000003E-66</v>
      </c>
      <c r="H22" s="7">
        <v>255</v>
      </c>
    </row>
    <row r="23" spans="1:8" ht="15.75" x14ac:dyDescent="0.25">
      <c r="A23" s="4" t="s">
        <v>4599</v>
      </c>
      <c r="B23" s="4" t="s">
        <v>10447</v>
      </c>
      <c r="C23" s="4" t="s">
        <v>11142</v>
      </c>
      <c r="D23" s="4" t="s">
        <v>11063</v>
      </c>
      <c r="E23" s="4" t="s">
        <v>11296</v>
      </c>
      <c r="F23" s="7">
        <v>46.5</v>
      </c>
      <c r="G23" s="43">
        <v>6.4999999999999993E-33</v>
      </c>
      <c r="H23" s="7">
        <v>144.4</v>
      </c>
    </row>
    <row r="24" spans="1:8" ht="15.75" x14ac:dyDescent="0.25">
      <c r="A24" s="4" t="s">
        <v>4555</v>
      </c>
      <c r="B24" s="4" t="s">
        <v>10385</v>
      </c>
      <c r="C24" s="4" t="s">
        <v>11192</v>
      </c>
      <c r="D24" s="4" t="s">
        <v>11063</v>
      </c>
      <c r="E24" s="4" t="s">
        <v>11296</v>
      </c>
      <c r="F24" s="7">
        <v>28.2</v>
      </c>
      <c r="G24" s="43">
        <v>4.6E-21</v>
      </c>
      <c r="H24" s="7">
        <v>106.3</v>
      </c>
    </row>
    <row r="25" spans="1:8" ht="15.75" x14ac:dyDescent="0.25">
      <c r="A25" s="4" t="s">
        <v>4926</v>
      </c>
      <c r="B25" s="4" t="s">
        <v>10913</v>
      </c>
      <c r="C25" s="4" t="s">
        <v>11034</v>
      </c>
      <c r="D25" s="4" t="s">
        <v>11035</v>
      </c>
      <c r="E25" s="4" t="s">
        <v>11296</v>
      </c>
      <c r="F25" s="7">
        <v>61.1</v>
      </c>
      <c r="G25" s="43">
        <v>1.2000000000000001E-100</v>
      </c>
      <c r="H25" s="7">
        <v>370.2</v>
      </c>
    </row>
    <row r="26" spans="1:8" ht="15.75" x14ac:dyDescent="0.25">
      <c r="A26" s="4" t="s">
        <v>1263</v>
      </c>
      <c r="B26" s="4" t="s">
        <v>6597</v>
      </c>
      <c r="C26" s="4" t="s">
        <v>11163</v>
      </c>
      <c r="D26" s="4" t="s">
        <v>11035</v>
      </c>
      <c r="E26" s="4" t="s">
        <v>11296</v>
      </c>
      <c r="F26" s="7">
        <v>43.2</v>
      </c>
      <c r="G26" s="43">
        <v>3.5E-28</v>
      </c>
      <c r="H26" s="7">
        <v>128.6</v>
      </c>
    </row>
    <row r="27" spans="1:8" ht="15.75" x14ac:dyDescent="0.25">
      <c r="A27" s="4" t="s">
        <v>4393</v>
      </c>
      <c r="B27" s="4" t="s">
        <v>10164</v>
      </c>
      <c r="C27" s="4" t="s">
        <v>11179</v>
      </c>
      <c r="D27" s="4" t="s">
        <v>11035</v>
      </c>
      <c r="E27" s="4" t="s">
        <v>11296</v>
      </c>
      <c r="F27" s="7">
        <v>36</v>
      </c>
      <c r="G27" s="43">
        <v>2.5000000000000001E-23</v>
      </c>
      <c r="H27" s="7">
        <v>112.8</v>
      </c>
    </row>
    <row r="28" spans="1:8" ht="15.75" x14ac:dyDescent="0.25">
      <c r="A28" s="4" t="s">
        <v>851</v>
      </c>
      <c r="B28" s="4" t="s">
        <v>6064</v>
      </c>
      <c r="C28" s="4" t="s">
        <v>11210</v>
      </c>
      <c r="D28" s="4" t="s">
        <v>11035</v>
      </c>
      <c r="E28" s="4" t="s">
        <v>11296</v>
      </c>
      <c r="F28" s="7">
        <v>40</v>
      </c>
      <c r="G28" s="43">
        <v>3.9999999999999999E-16</v>
      </c>
      <c r="H28" s="7">
        <v>88.6</v>
      </c>
    </row>
    <row r="29" spans="1:8" ht="15.75" x14ac:dyDescent="0.25">
      <c r="A29" s="4" t="s">
        <v>4544</v>
      </c>
      <c r="B29" s="4" t="s">
        <v>10372</v>
      </c>
      <c r="C29" s="4" t="s">
        <v>11049</v>
      </c>
      <c r="D29" s="4" t="s">
        <v>11050</v>
      </c>
      <c r="E29" s="4" t="s">
        <v>11297</v>
      </c>
      <c r="F29" s="7">
        <v>53.8</v>
      </c>
      <c r="G29" s="43">
        <v>3.8E-87</v>
      </c>
      <c r="H29" s="7">
        <v>325.5</v>
      </c>
    </row>
    <row r="30" spans="1:8" ht="15.75" x14ac:dyDescent="0.25">
      <c r="A30" s="4" t="s">
        <v>909</v>
      </c>
      <c r="B30" s="4" t="s">
        <v>6151</v>
      </c>
      <c r="C30" s="4" t="s">
        <v>11262</v>
      </c>
      <c r="D30" s="4" t="s">
        <v>11263</v>
      </c>
      <c r="E30" s="4" t="s">
        <v>11297</v>
      </c>
      <c r="F30" s="7">
        <v>38.299999999999997</v>
      </c>
      <c r="G30" s="43">
        <v>6.0999999999999998E-7</v>
      </c>
      <c r="H30" s="7">
        <v>57.8</v>
      </c>
    </row>
    <row r="31" spans="1:8" ht="15.75" x14ac:dyDescent="0.25">
      <c r="A31" s="4" t="s">
        <v>1100</v>
      </c>
      <c r="B31" s="4" t="s">
        <v>6405</v>
      </c>
      <c r="C31" s="4" t="s">
        <v>11148</v>
      </c>
      <c r="D31" s="4" t="s">
        <v>11149</v>
      </c>
      <c r="E31" s="4" t="s">
        <v>11297</v>
      </c>
      <c r="F31" s="7">
        <v>27.8</v>
      </c>
      <c r="G31" s="43">
        <v>2.0000000000000002E-31</v>
      </c>
      <c r="H31" s="7">
        <v>141.69999999999999</v>
      </c>
    </row>
    <row r="32" spans="1:8" ht="15.75" x14ac:dyDescent="0.25">
      <c r="A32" s="4" t="s">
        <v>1440</v>
      </c>
      <c r="B32" s="4" t="s">
        <v>6788</v>
      </c>
      <c r="C32" s="4" t="s">
        <v>11253</v>
      </c>
      <c r="D32" s="4" t="s">
        <v>11149</v>
      </c>
      <c r="E32" s="4" t="s">
        <v>11297</v>
      </c>
      <c r="F32" s="7">
        <v>23.8</v>
      </c>
      <c r="G32" s="43">
        <v>6.8999999999999996E-8</v>
      </c>
      <c r="H32" s="7">
        <v>63.5</v>
      </c>
    </row>
    <row r="33" spans="1:8" ht="15.75" x14ac:dyDescent="0.25">
      <c r="A33" s="4" t="s">
        <v>1194</v>
      </c>
      <c r="B33" s="4" t="s">
        <v>6514</v>
      </c>
      <c r="C33" s="4" t="s">
        <v>11132</v>
      </c>
      <c r="D33" s="4" t="s">
        <v>11133</v>
      </c>
      <c r="E33" s="4" t="s">
        <v>11297</v>
      </c>
      <c r="F33" s="7">
        <v>31.4</v>
      </c>
      <c r="G33" s="43">
        <v>2.4000000000000001E-35</v>
      </c>
      <c r="H33" s="7">
        <v>153.30000000000001</v>
      </c>
    </row>
    <row r="34" spans="1:8" ht="15.75" x14ac:dyDescent="0.25">
      <c r="A34" s="4" t="s">
        <v>1818</v>
      </c>
      <c r="B34" s="4" t="s">
        <v>7229</v>
      </c>
      <c r="C34" s="4" t="s">
        <v>11108</v>
      </c>
      <c r="D34" s="4" t="s">
        <v>11109</v>
      </c>
      <c r="E34" s="4" t="s">
        <v>11297</v>
      </c>
      <c r="F34" s="7">
        <v>34.6</v>
      </c>
      <c r="G34" s="43">
        <v>3.3000000000000002E-41</v>
      </c>
      <c r="H34" s="7">
        <v>172.9</v>
      </c>
    </row>
    <row r="35" spans="1:8" ht="15.75" x14ac:dyDescent="0.25">
      <c r="A35" s="4" t="s">
        <v>1191</v>
      </c>
      <c r="B35" s="4" t="s">
        <v>6511</v>
      </c>
      <c r="C35" s="4" t="s">
        <v>11234</v>
      </c>
      <c r="D35" s="4" t="s">
        <v>11235</v>
      </c>
      <c r="E35" s="4" t="s">
        <v>11297</v>
      </c>
      <c r="F35" s="7">
        <v>30.4</v>
      </c>
      <c r="G35" s="43">
        <v>4.8000000000000002E-11</v>
      </c>
      <c r="H35" s="7">
        <v>73.2</v>
      </c>
    </row>
    <row r="36" spans="1:8" ht="15.75" x14ac:dyDescent="0.25">
      <c r="A36" s="4" t="s">
        <v>1384</v>
      </c>
      <c r="B36" s="4" t="s">
        <v>6725</v>
      </c>
      <c r="C36" s="4" t="s">
        <v>11269</v>
      </c>
      <c r="D36" s="4" t="s">
        <v>11270</v>
      </c>
      <c r="E36" s="4" t="s">
        <v>11297</v>
      </c>
      <c r="F36" s="7">
        <v>38.200000000000003</v>
      </c>
      <c r="G36" s="43">
        <v>1.9E-6</v>
      </c>
      <c r="H36" s="7">
        <v>56.2</v>
      </c>
    </row>
    <row r="37" spans="1:8" ht="15.75" x14ac:dyDescent="0.25">
      <c r="A37" s="4" t="s">
        <v>2870</v>
      </c>
      <c r="B37" s="4" t="s">
        <v>8471</v>
      </c>
      <c r="C37" s="4" t="s">
        <v>11267</v>
      </c>
      <c r="D37" s="4" t="s">
        <v>11268</v>
      </c>
      <c r="E37" s="4" t="s">
        <v>11297</v>
      </c>
      <c r="F37" s="7">
        <v>39.799999999999997</v>
      </c>
      <c r="G37" s="43">
        <v>1.5999999999999999E-6</v>
      </c>
      <c r="H37" s="7">
        <v>56.2</v>
      </c>
    </row>
    <row r="38" spans="1:8" ht="15.75" x14ac:dyDescent="0.25">
      <c r="A38" s="4" t="s">
        <v>799</v>
      </c>
      <c r="B38" s="4" t="s">
        <v>5975</v>
      </c>
      <c r="C38" s="4" t="s">
        <v>11231</v>
      </c>
      <c r="D38" s="4" t="s">
        <v>11232</v>
      </c>
      <c r="E38" s="4" t="s">
        <v>11297</v>
      </c>
      <c r="F38" s="7">
        <v>64.7</v>
      </c>
      <c r="G38" s="43">
        <v>9E-13</v>
      </c>
      <c r="H38" s="7">
        <v>75.900000000000006</v>
      </c>
    </row>
    <row r="39" spans="1:8" ht="15.75" x14ac:dyDescent="0.25">
      <c r="A39" s="4" t="s">
        <v>1556</v>
      </c>
      <c r="B39" s="4" t="s">
        <v>6919</v>
      </c>
      <c r="C39" s="4" t="s">
        <v>11123</v>
      </c>
      <c r="D39" s="4" t="s">
        <v>11124</v>
      </c>
      <c r="E39" s="4" t="s">
        <v>11297</v>
      </c>
      <c r="F39" s="7">
        <v>28</v>
      </c>
      <c r="G39" s="43">
        <v>4.0999999999999998E-38</v>
      </c>
      <c r="H39" s="7">
        <v>162.9</v>
      </c>
    </row>
    <row r="40" spans="1:8" ht="15.75" x14ac:dyDescent="0.25">
      <c r="A40" s="4" t="s">
        <v>4937</v>
      </c>
      <c r="B40" s="4" t="s">
        <v>10926</v>
      </c>
      <c r="C40" s="4" t="s">
        <v>11244</v>
      </c>
      <c r="D40" s="4" t="s">
        <v>11245</v>
      </c>
      <c r="E40" s="4" t="s">
        <v>11297</v>
      </c>
      <c r="F40" s="7">
        <v>39</v>
      </c>
      <c r="G40" s="43">
        <v>7.7999999999999999E-10</v>
      </c>
      <c r="H40" s="7">
        <v>67.8</v>
      </c>
    </row>
    <row r="41" spans="1:8" ht="15.75" x14ac:dyDescent="0.25">
      <c r="A41" s="4" t="s">
        <v>941</v>
      </c>
      <c r="B41" s="4" t="s">
        <v>6199</v>
      </c>
      <c r="C41" s="4" t="s">
        <v>11136</v>
      </c>
      <c r="D41" s="4" t="s">
        <v>11137</v>
      </c>
      <c r="E41" s="4" t="s">
        <v>11296</v>
      </c>
      <c r="F41" s="7">
        <v>28.1</v>
      </c>
      <c r="G41" s="43">
        <v>1.7E-34</v>
      </c>
      <c r="H41" s="7">
        <v>150.6</v>
      </c>
    </row>
    <row r="42" spans="1:8" ht="15.75" x14ac:dyDescent="0.25">
      <c r="A42" s="4" t="s">
        <v>2012</v>
      </c>
      <c r="B42" s="4" t="s">
        <v>7457</v>
      </c>
      <c r="C42" s="4" t="s">
        <v>11284</v>
      </c>
      <c r="D42" s="4" t="s">
        <v>11285</v>
      </c>
      <c r="E42" s="4" t="s">
        <v>11297</v>
      </c>
      <c r="F42" s="7">
        <v>35.9</v>
      </c>
      <c r="G42" s="43">
        <v>5.3999999999999998E-5</v>
      </c>
      <c r="H42" s="7">
        <v>52.4</v>
      </c>
    </row>
    <row r="43" spans="1:8" ht="15.75" x14ac:dyDescent="0.25">
      <c r="A43" s="4" t="s">
        <v>4472</v>
      </c>
      <c r="B43" s="4" t="s">
        <v>10265</v>
      </c>
      <c r="C43" s="4" t="s">
        <v>11103</v>
      </c>
      <c r="D43" s="4" t="s">
        <v>11104</v>
      </c>
      <c r="E43" s="4" t="s">
        <v>11297</v>
      </c>
      <c r="F43" s="7">
        <v>70.3</v>
      </c>
      <c r="G43" s="43">
        <v>2.8E-42</v>
      </c>
      <c r="H43" s="7">
        <v>175.3</v>
      </c>
    </row>
    <row r="44" spans="1:8" ht="15.75" x14ac:dyDescent="0.25">
      <c r="A44" s="4" t="s">
        <v>827</v>
      </c>
      <c r="B44" s="4" t="s">
        <v>6023</v>
      </c>
      <c r="C44" s="4" t="s">
        <v>11120</v>
      </c>
      <c r="D44" s="4" t="s">
        <v>11104</v>
      </c>
      <c r="E44" s="4" t="s">
        <v>11297</v>
      </c>
      <c r="F44" s="7">
        <v>51.4</v>
      </c>
      <c r="G44" s="43">
        <v>2.2E-39</v>
      </c>
      <c r="H44" s="7">
        <v>166.4</v>
      </c>
    </row>
    <row r="45" spans="1:8" ht="15.75" x14ac:dyDescent="0.25">
      <c r="A45" s="4" t="s">
        <v>4680</v>
      </c>
      <c r="B45" s="4" t="s">
        <v>10562</v>
      </c>
      <c r="C45" s="4" t="s">
        <v>11041</v>
      </c>
      <c r="D45" s="4" t="s">
        <v>11042</v>
      </c>
      <c r="E45" s="4" t="s">
        <v>11297</v>
      </c>
      <c r="F45" s="7">
        <v>41.5</v>
      </c>
      <c r="G45" s="43">
        <v>5.7000000000000003E-93</v>
      </c>
      <c r="H45" s="7">
        <v>345.5</v>
      </c>
    </row>
    <row r="46" spans="1:8" ht="15.75" x14ac:dyDescent="0.25">
      <c r="A46" s="4" t="s">
        <v>1160</v>
      </c>
      <c r="B46" s="4" t="s">
        <v>6477</v>
      </c>
      <c r="C46" s="4" t="s">
        <v>11293</v>
      </c>
      <c r="D46" s="4" t="s">
        <v>11294</v>
      </c>
      <c r="E46" s="4" t="s">
        <v>11297</v>
      </c>
      <c r="F46" s="7">
        <v>34.1</v>
      </c>
      <c r="G46" s="43">
        <v>9.7999999999999997E-4</v>
      </c>
      <c r="H46" s="7">
        <v>47.8</v>
      </c>
    </row>
    <row r="47" spans="1:8" ht="15.75" x14ac:dyDescent="0.25">
      <c r="A47" s="4" t="s">
        <v>4505</v>
      </c>
      <c r="B47" s="4" t="s">
        <v>10313</v>
      </c>
      <c r="C47" s="4" t="s">
        <v>11099</v>
      </c>
      <c r="D47" s="4" t="s">
        <v>11100</v>
      </c>
      <c r="E47" s="4" t="s">
        <v>11297</v>
      </c>
      <c r="F47" s="7">
        <v>47.5</v>
      </c>
      <c r="G47" s="43">
        <v>1.3E-43</v>
      </c>
      <c r="H47" s="7">
        <v>180.3</v>
      </c>
    </row>
    <row r="48" spans="1:8" ht="15.75" x14ac:dyDescent="0.25">
      <c r="A48" s="4" t="s">
        <v>4931</v>
      </c>
      <c r="B48" s="4" t="s">
        <v>10920</v>
      </c>
      <c r="C48" s="4" t="s">
        <v>11193</v>
      </c>
      <c r="D48" s="4" t="s">
        <v>11194</v>
      </c>
      <c r="E48" s="4" t="s">
        <v>11297</v>
      </c>
      <c r="F48" s="7">
        <v>34.700000000000003</v>
      </c>
      <c r="G48" s="43">
        <v>9.5999999999999997E-21</v>
      </c>
      <c r="H48" s="7">
        <v>104.8</v>
      </c>
    </row>
    <row r="49" spans="1:8" ht="15.75" x14ac:dyDescent="0.25">
      <c r="A49" s="4" t="s">
        <v>1080</v>
      </c>
      <c r="B49" s="4" t="s">
        <v>6380</v>
      </c>
      <c r="C49" s="4" t="s">
        <v>11246</v>
      </c>
      <c r="D49" s="4" t="s">
        <v>11247</v>
      </c>
      <c r="E49" s="4" t="s">
        <v>11297</v>
      </c>
      <c r="F49" s="7">
        <v>57.7</v>
      </c>
      <c r="G49" s="43">
        <v>2.1999999999999998E-9</v>
      </c>
      <c r="H49" s="7">
        <v>64.7</v>
      </c>
    </row>
    <row r="50" spans="1:8" ht="15.75" x14ac:dyDescent="0.25">
      <c r="A50" s="4" t="s">
        <v>1298</v>
      </c>
      <c r="B50" s="4" t="s">
        <v>6634</v>
      </c>
      <c r="C50" s="4" t="s">
        <v>11075</v>
      </c>
      <c r="D50" s="4" t="s">
        <v>11076</v>
      </c>
      <c r="E50" s="4" t="s">
        <v>11297</v>
      </c>
      <c r="F50" s="7">
        <v>46.8</v>
      </c>
      <c r="G50" s="43">
        <v>1.1E-55</v>
      </c>
      <c r="H50" s="7">
        <v>221.1</v>
      </c>
    </row>
    <row r="51" spans="1:8" ht="15.75" x14ac:dyDescent="0.25">
      <c r="A51" s="4" t="s">
        <v>1000</v>
      </c>
      <c r="B51" s="4" t="s">
        <v>6280</v>
      </c>
      <c r="C51" s="4" t="s">
        <v>11178</v>
      </c>
      <c r="D51" s="4" t="s">
        <v>11076</v>
      </c>
      <c r="E51" s="4" t="s">
        <v>11297</v>
      </c>
      <c r="F51" s="7">
        <v>52.7</v>
      </c>
      <c r="G51" s="43">
        <v>1.3999999999999999E-23</v>
      </c>
      <c r="H51" s="7">
        <v>113.2</v>
      </c>
    </row>
    <row r="52" spans="1:8" ht="15.75" x14ac:dyDescent="0.25">
      <c r="A52" s="4" t="s">
        <v>4662</v>
      </c>
      <c r="B52" s="4" t="s">
        <v>10533</v>
      </c>
      <c r="C52" s="4" t="s">
        <v>11226</v>
      </c>
      <c r="D52" s="4" t="s">
        <v>11076</v>
      </c>
      <c r="E52" s="4" t="s">
        <v>11297</v>
      </c>
      <c r="F52" s="7">
        <v>38.299999999999997</v>
      </c>
      <c r="G52" s="43">
        <v>6.4000000000000005E-14</v>
      </c>
      <c r="H52" s="7">
        <v>81.3</v>
      </c>
    </row>
    <row r="53" spans="1:8" ht="15.75" x14ac:dyDescent="0.25">
      <c r="A53" s="4" t="s">
        <v>3171</v>
      </c>
      <c r="B53" s="4" t="s">
        <v>8805</v>
      </c>
      <c r="C53" s="4" t="s">
        <v>11173</v>
      </c>
      <c r="D53" s="4" t="s">
        <v>11174</v>
      </c>
      <c r="E53" s="4" t="s">
        <v>11296</v>
      </c>
      <c r="F53" s="7">
        <v>39.6</v>
      </c>
      <c r="G53" s="43">
        <v>2.2E-24</v>
      </c>
      <c r="H53" s="7">
        <v>116.7</v>
      </c>
    </row>
    <row r="54" spans="1:8" ht="15.75" x14ac:dyDescent="0.25">
      <c r="A54" s="4" t="s">
        <v>974</v>
      </c>
      <c r="B54" s="4" t="s">
        <v>6248</v>
      </c>
      <c r="C54" s="4" t="s">
        <v>11084</v>
      </c>
      <c r="D54" s="4" t="s">
        <v>11085</v>
      </c>
      <c r="E54" s="4" t="s">
        <v>11297</v>
      </c>
      <c r="F54" s="7">
        <v>30.4</v>
      </c>
      <c r="G54" s="43">
        <v>1.4999999999999999E-46</v>
      </c>
      <c r="H54" s="7">
        <v>191.4</v>
      </c>
    </row>
    <row r="55" spans="1:8" ht="15.75" x14ac:dyDescent="0.25">
      <c r="A55" s="4" t="s">
        <v>1235</v>
      </c>
      <c r="B55" s="4" t="s">
        <v>6566</v>
      </c>
      <c r="C55" s="4" t="s">
        <v>11143</v>
      </c>
      <c r="D55" s="4" t="s">
        <v>11085</v>
      </c>
      <c r="E55" s="4" t="s">
        <v>11297</v>
      </c>
      <c r="F55" s="7">
        <v>46.7</v>
      </c>
      <c r="G55" s="43">
        <v>1.9E-32</v>
      </c>
      <c r="H55" s="7">
        <v>142.9</v>
      </c>
    </row>
    <row r="56" spans="1:8" ht="15.75" x14ac:dyDescent="0.25">
      <c r="A56" s="4" t="s">
        <v>1428</v>
      </c>
      <c r="B56" s="4" t="s">
        <v>6775</v>
      </c>
      <c r="C56" s="4" t="s">
        <v>11172</v>
      </c>
      <c r="D56" s="4" t="s">
        <v>11085</v>
      </c>
      <c r="E56" s="4" t="s">
        <v>11297</v>
      </c>
      <c r="F56" s="7">
        <v>27.2</v>
      </c>
      <c r="G56" s="43">
        <v>4.8000000000000002E-25</v>
      </c>
      <c r="H56" s="7">
        <v>119.4</v>
      </c>
    </row>
    <row r="57" spans="1:8" ht="15.75" x14ac:dyDescent="0.25">
      <c r="A57" s="4" t="s">
        <v>1014</v>
      </c>
      <c r="B57" s="4" t="s">
        <v>6297</v>
      </c>
      <c r="C57" s="4" t="s">
        <v>11060</v>
      </c>
      <c r="D57" s="4" t="s">
        <v>11061</v>
      </c>
      <c r="E57" s="4" t="s">
        <v>11296</v>
      </c>
      <c r="F57" s="7">
        <v>54.4</v>
      </c>
      <c r="G57" s="43">
        <v>5.8999999999999998E-66</v>
      </c>
      <c r="H57" s="7">
        <v>254.6</v>
      </c>
    </row>
    <row r="58" spans="1:8" ht="15.75" x14ac:dyDescent="0.25">
      <c r="A58" s="4" t="s">
        <v>1132</v>
      </c>
      <c r="B58" s="4" t="s">
        <v>6444</v>
      </c>
      <c r="C58" s="4" t="s">
        <v>11254</v>
      </c>
      <c r="D58" s="4" t="s">
        <v>11255</v>
      </c>
      <c r="E58" s="4" t="s">
        <v>11297</v>
      </c>
      <c r="F58" s="7">
        <v>26.7</v>
      </c>
      <c r="G58" s="43">
        <v>9.8000000000000004E-8</v>
      </c>
      <c r="H58" s="7">
        <v>64.3</v>
      </c>
    </row>
    <row r="59" spans="1:8" ht="15.75" x14ac:dyDescent="0.25">
      <c r="A59" s="4" t="s">
        <v>2627</v>
      </c>
      <c r="B59" s="4" t="s">
        <v>8188</v>
      </c>
      <c r="C59" s="4" t="s">
        <v>11282</v>
      </c>
      <c r="D59" s="4" t="s">
        <v>11283</v>
      </c>
      <c r="E59" s="4" t="s">
        <v>11296</v>
      </c>
      <c r="F59" s="7">
        <v>43.6</v>
      </c>
      <c r="G59" s="43">
        <v>5.3999999999999998E-5</v>
      </c>
      <c r="H59" s="7">
        <v>50.1</v>
      </c>
    </row>
    <row r="60" spans="1:8" ht="15.75" x14ac:dyDescent="0.25">
      <c r="A60" s="4" t="s">
        <v>1515</v>
      </c>
      <c r="B60" s="4" t="s">
        <v>6874</v>
      </c>
      <c r="C60" s="4" t="s">
        <v>11121</v>
      </c>
      <c r="D60" s="4" t="s">
        <v>11122</v>
      </c>
      <c r="E60" s="4" t="s">
        <v>11297</v>
      </c>
      <c r="F60" s="7">
        <v>41.6</v>
      </c>
      <c r="G60" s="43">
        <v>1.9E-38</v>
      </c>
      <c r="H60" s="7">
        <v>163.69999999999999</v>
      </c>
    </row>
    <row r="61" spans="1:8" ht="15.75" x14ac:dyDescent="0.25">
      <c r="A61" s="4" t="s">
        <v>4761</v>
      </c>
      <c r="B61" s="4" t="s">
        <v>10675</v>
      </c>
      <c r="C61" s="4" t="s">
        <v>11092</v>
      </c>
      <c r="D61" s="4" t="s">
        <v>11093</v>
      </c>
      <c r="E61" s="4" t="s">
        <v>11297</v>
      </c>
      <c r="F61" s="7">
        <v>47.4</v>
      </c>
      <c r="G61" s="43">
        <v>1.6E-45</v>
      </c>
      <c r="H61" s="7">
        <v>186.4</v>
      </c>
    </row>
    <row r="62" spans="1:8" ht="15.75" x14ac:dyDescent="0.25">
      <c r="A62" s="4" t="s">
        <v>4385</v>
      </c>
      <c r="B62" s="4" t="s">
        <v>10155</v>
      </c>
      <c r="C62" s="4" t="s">
        <v>11271</v>
      </c>
      <c r="D62" s="4" t="s">
        <v>11272</v>
      </c>
      <c r="E62" s="4" t="s">
        <v>11296</v>
      </c>
      <c r="F62" s="7">
        <v>38.299999999999997</v>
      </c>
      <c r="G62" s="43">
        <v>2.6000000000000001E-6</v>
      </c>
      <c r="H62" s="7">
        <v>55.8</v>
      </c>
    </row>
    <row r="63" spans="1:8" ht="15.75" x14ac:dyDescent="0.25">
      <c r="A63" s="4" t="s">
        <v>1386</v>
      </c>
      <c r="B63" s="4" t="s">
        <v>6727</v>
      </c>
      <c r="C63" s="4" t="s">
        <v>11116</v>
      </c>
      <c r="D63" s="4" t="s">
        <v>11117</v>
      </c>
      <c r="E63" s="4" t="s">
        <v>11297</v>
      </c>
      <c r="F63" s="7">
        <v>29</v>
      </c>
      <c r="G63" s="43">
        <v>4.2000000000000004E-40</v>
      </c>
      <c r="H63" s="7">
        <v>169.9</v>
      </c>
    </row>
    <row r="64" spans="1:8" ht="15.75" x14ac:dyDescent="0.25">
      <c r="A64" s="4" t="s">
        <v>4510</v>
      </c>
      <c r="B64" s="4" t="s">
        <v>10318</v>
      </c>
      <c r="C64" s="4" t="s">
        <v>11127</v>
      </c>
      <c r="D64" s="4" t="s">
        <v>11117</v>
      </c>
      <c r="E64" s="4" t="s">
        <v>11297</v>
      </c>
      <c r="F64" s="7">
        <v>66.400000000000006</v>
      </c>
      <c r="G64" s="43">
        <v>5.6000000000000002E-37</v>
      </c>
      <c r="H64" s="7">
        <v>157.5</v>
      </c>
    </row>
    <row r="65" spans="1:8" ht="15.75" x14ac:dyDescent="0.25">
      <c r="A65" s="4" t="s">
        <v>1370</v>
      </c>
      <c r="B65" s="4" t="s">
        <v>6711</v>
      </c>
      <c r="C65" s="4" t="s">
        <v>11182</v>
      </c>
      <c r="D65" s="4" t="s">
        <v>11183</v>
      </c>
      <c r="E65" s="4" t="s">
        <v>11297</v>
      </c>
      <c r="F65" s="7">
        <v>28.1</v>
      </c>
      <c r="G65" s="43">
        <v>4.3999999999999999E-23</v>
      </c>
      <c r="H65" s="7">
        <v>113.2</v>
      </c>
    </row>
    <row r="66" spans="1:8" ht="15.75" x14ac:dyDescent="0.25">
      <c r="A66" s="4" t="s">
        <v>4587</v>
      </c>
      <c r="B66" s="4" t="s">
        <v>10430</v>
      </c>
      <c r="C66" s="4" t="s">
        <v>11251</v>
      </c>
      <c r="D66" s="4" t="s">
        <v>11252</v>
      </c>
      <c r="E66" s="4" t="s">
        <v>11297</v>
      </c>
      <c r="F66" s="7">
        <v>45.3</v>
      </c>
      <c r="G66" s="43">
        <v>2.7999999999999999E-8</v>
      </c>
      <c r="H66" s="7">
        <v>61.6</v>
      </c>
    </row>
    <row r="67" spans="1:8" ht="15.75" x14ac:dyDescent="0.25">
      <c r="A67" s="4" t="s">
        <v>4734</v>
      </c>
      <c r="B67" s="4" t="s">
        <v>10635</v>
      </c>
      <c r="C67" s="4" t="s">
        <v>11188</v>
      </c>
      <c r="D67" s="4" t="s">
        <v>11189</v>
      </c>
      <c r="E67" s="4" t="s">
        <v>11297</v>
      </c>
      <c r="F67" s="7">
        <v>46.8</v>
      </c>
      <c r="G67" s="43">
        <v>1.7999999999999999E-21</v>
      </c>
      <c r="H67" s="7">
        <v>105.9</v>
      </c>
    </row>
    <row r="68" spans="1:8" ht="15.75" x14ac:dyDescent="0.25">
      <c r="A68" s="4" t="s">
        <v>1272</v>
      </c>
      <c r="B68" s="4" t="s">
        <v>6607</v>
      </c>
      <c r="C68" s="4" t="s">
        <v>11055</v>
      </c>
      <c r="D68" s="4" t="s">
        <v>11056</v>
      </c>
      <c r="E68" s="4" t="s">
        <v>11297</v>
      </c>
      <c r="F68" s="7">
        <v>54.1</v>
      </c>
      <c r="G68" s="43">
        <v>3.2E-72</v>
      </c>
      <c r="H68" s="7">
        <v>275.8</v>
      </c>
    </row>
    <row r="69" spans="1:8" ht="15.75" x14ac:dyDescent="0.25">
      <c r="A69" s="4" t="s">
        <v>1355</v>
      </c>
      <c r="B69" s="4" t="s">
        <v>6695</v>
      </c>
      <c r="C69" s="4" t="s">
        <v>11160</v>
      </c>
      <c r="D69" s="4" t="s">
        <v>11161</v>
      </c>
      <c r="E69" s="4" t="s">
        <v>11297</v>
      </c>
      <c r="F69" s="7">
        <v>36.6</v>
      </c>
      <c r="G69" s="43">
        <v>2.1000000000000001E-28</v>
      </c>
      <c r="H69" s="7">
        <v>130.19999999999999</v>
      </c>
    </row>
    <row r="70" spans="1:8" ht="15.75" x14ac:dyDescent="0.25">
      <c r="A70" s="4" t="s">
        <v>1187</v>
      </c>
      <c r="B70" s="4" t="s">
        <v>6507</v>
      </c>
      <c r="C70" s="4" t="s">
        <v>11066</v>
      </c>
      <c r="D70" s="4" t="s">
        <v>11067</v>
      </c>
      <c r="E70" s="4" t="s">
        <v>11297</v>
      </c>
      <c r="F70" s="7">
        <v>63</v>
      </c>
      <c r="G70" s="43">
        <v>2.5000000000000001E-62</v>
      </c>
      <c r="H70" s="7">
        <v>242.3</v>
      </c>
    </row>
    <row r="71" spans="1:8" ht="15.75" x14ac:dyDescent="0.25">
      <c r="A71" s="4" t="s">
        <v>1811</v>
      </c>
      <c r="B71" s="4" t="s">
        <v>7220</v>
      </c>
      <c r="C71" s="4" t="s">
        <v>11086</v>
      </c>
      <c r="D71" s="4" t="s">
        <v>11087</v>
      </c>
      <c r="E71" s="4" t="s">
        <v>11296</v>
      </c>
      <c r="F71" s="7">
        <v>46.6</v>
      </c>
      <c r="G71" s="43">
        <v>2.7E-46</v>
      </c>
      <c r="H71" s="7">
        <v>189.1</v>
      </c>
    </row>
    <row r="72" spans="1:8" ht="15.75" x14ac:dyDescent="0.25">
      <c r="A72" s="4" t="s">
        <v>4496</v>
      </c>
      <c r="B72" s="4" t="s">
        <v>10302</v>
      </c>
      <c r="C72" s="4" t="s">
        <v>11175</v>
      </c>
      <c r="D72" s="4" t="s">
        <v>11087</v>
      </c>
      <c r="E72" s="4" t="s">
        <v>11296</v>
      </c>
      <c r="F72" s="7">
        <v>40</v>
      </c>
      <c r="G72" s="43">
        <v>2.8000000000000002E-24</v>
      </c>
      <c r="H72" s="7">
        <v>116.3</v>
      </c>
    </row>
    <row r="73" spans="1:8" ht="15.75" x14ac:dyDescent="0.25">
      <c r="A73" s="4" t="s">
        <v>4818</v>
      </c>
      <c r="B73" s="4" t="s">
        <v>10768</v>
      </c>
      <c r="C73" s="4" t="s">
        <v>11139</v>
      </c>
      <c r="D73" s="4" t="s">
        <v>11140</v>
      </c>
      <c r="E73" s="4" t="s">
        <v>11296</v>
      </c>
      <c r="F73" s="7">
        <v>56.6</v>
      </c>
      <c r="G73" s="43">
        <v>9.7999999999999992E-34</v>
      </c>
      <c r="H73" s="7">
        <v>146.69999999999999</v>
      </c>
    </row>
    <row r="74" spans="1:8" ht="15.75" x14ac:dyDescent="0.25">
      <c r="A74" s="4" t="s">
        <v>4491</v>
      </c>
      <c r="B74" s="4" t="s">
        <v>10294</v>
      </c>
      <c r="C74" s="4" t="s">
        <v>11169</v>
      </c>
      <c r="D74" s="4" t="s">
        <v>11140</v>
      </c>
      <c r="E74" s="4" t="s">
        <v>11296</v>
      </c>
      <c r="F74" s="7">
        <v>59.6</v>
      </c>
      <c r="G74" s="43">
        <v>7.3999999999999997E-26</v>
      </c>
      <c r="H74" s="7">
        <v>120.2</v>
      </c>
    </row>
    <row r="75" spans="1:8" ht="15.75" x14ac:dyDescent="0.25">
      <c r="A75" s="4" t="s">
        <v>4693</v>
      </c>
      <c r="B75" s="4" t="s">
        <v>10577</v>
      </c>
      <c r="C75" s="4" t="s">
        <v>11203</v>
      </c>
      <c r="D75" s="4" t="s">
        <v>11204</v>
      </c>
      <c r="E75" s="4" t="s">
        <v>11296</v>
      </c>
      <c r="F75" s="7">
        <v>54.9</v>
      </c>
      <c r="G75" s="43">
        <v>3.3999999999999998E-17</v>
      </c>
      <c r="H75" s="7">
        <v>91.3</v>
      </c>
    </row>
    <row r="76" spans="1:8" ht="15.75" x14ac:dyDescent="0.25">
      <c r="A76" s="4" t="s">
        <v>868</v>
      </c>
      <c r="B76" s="4" t="s">
        <v>6088</v>
      </c>
      <c r="C76" s="4" t="s">
        <v>11128</v>
      </c>
      <c r="D76" s="4" t="s">
        <v>11129</v>
      </c>
      <c r="E76" s="4" t="s">
        <v>11296</v>
      </c>
      <c r="F76" s="7">
        <v>34.200000000000003</v>
      </c>
      <c r="G76" s="43">
        <v>2.1999999999999999E-36</v>
      </c>
      <c r="H76" s="7">
        <v>156.80000000000001</v>
      </c>
    </row>
    <row r="77" spans="1:8" ht="15.75" x14ac:dyDescent="0.25">
      <c r="A77" s="4" t="s">
        <v>1341</v>
      </c>
      <c r="B77" s="4" t="s">
        <v>6681</v>
      </c>
      <c r="C77" s="4" t="s">
        <v>11259</v>
      </c>
      <c r="D77" s="4" t="s">
        <v>11129</v>
      </c>
      <c r="E77" s="4" t="s">
        <v>11296</v>
      </c>
      <c r="F77" s="7">
        <v>27.3</v>
      </c>
      <c r="G77" s="43">
        <v>4.0999999999999999E-7</v>
      </c>
      <c r="H77" s="7">
        <v>58.5</v>
      </c>
    </row>
    <row r="78" spans="1:8" ht="15.75" x14ac:dyDescent="0.25">
      <c r="A78" s="4" t="s">
        <v>1251</v>
      </c>
      <c r="B78" s="4" t="s">
        <v>6584</v>
      </c>
      <c r="C78" s="4" t="s">
        <v>11273</v>
      </c>
      <c r="D78" s="4" t="s">
        <v>11129</v>
      </c>
      <c r="E78" s="4" t="s">
        <v>11296</v>
      </c>
      <c r="F78" s="7">
        <v>28.9</v>
      </c>
      <c r="G78" s="43">
        <v>5.5999999999999997E-6</v>
      </c>
      <c r="H78" s="7">
        <v>55.8</v>
      </c>
    </row>
    <row r="79" spans="1:8" ht="15.75" x14ac:dyDescent="0.25">
      <c r="A79" s="4" t="s">
        <v>1230</v>
      </c>
      <c r="B79" s="4" t="s">
        <v>6560</v>
      </c>
      <c r="C79" s="4" t="s">
        <v>11224</v>
      </c>
      <c r="D79" s="4" t="s">
        <v>11225</v>
      </c>
      <c r="E79" s="4" t="s">
        <v>11296</v>
      </c>
      <c r="F79" s="7">
        <v>27</v>
      </c>
      <c r="G79" s="43">
        <v>4.7000000000000002E-14</v>
      </c>
      <c r="H79" s="7">
        <v>82.4</v>
      </c>
    </row>
    <row r="80" spans="1:8" ht="15.75" x14ac:dyDescent="0.25">
      <c r="A80" s="4" t="s">
        <v>791</v>
      </c>
      <c r="B80" s="4" t="s">
        <v>5963</v>
      </c>
      <c r="C80" s="4" t="s">
        <v>11227</v>
      </c>
      <c r="D80" s="4" t="s">
        <v>11225</v>
      </c>
      <c r="E80" s="4" t="s">
        <v>11296</v>
      </c>
      <c r="F80" s="7">
        <v>73.5</v>
      </c>
      <c r="G80" s="43">
        <v>2.2E-13</v>
      </c>
      <c r="H80" s="7">
        <v>77.8</v>
      </c>
    </row>
    <row r="81" spans="1:8" ht="15.75" x14ac:dyDescent="0.25">
      <c r="A81" s="4" t="s">
        <v>3186</v>
      </c>
      <c r="B81" s="4" t="s">
        <v>8822</v>
      </c>
      <c r="C81" s="4" t="s">
        <v>11266</v>
      </c>
      <c r="D81" s="4" t="s">
        <v>11225</v>
      </c>
      <c r="E81" s="4" t="s">
        <v>11296</v>
      </c>
      <c r="F81" s="7">
        <v>52.4</v>
      </c>
      <c r="G81" s="43">
        <v>7.6000000000000003E-7</v>
      </c>
      <c r="H81" s="7">
        <v>55.8</v>
      </c>
    </row>
    <row r="82" spans="1:8" ht="15.75" x14ac:dyDescent="0.25">
      <c r="A82" s="4" t="s">
        <v>4537</v>
      </c>
      <c r="B82" s="4" t="s">
        <v>10360</v>
      </c>
      <c r="C82" s="4" t="s">
        <v>11071</v>
      </c>
      <c r="D82" s="4" t="s">
        <v>11072</v>
      </c>
      <c r="E82" s="4" t="s">
        <v>11296</v>
      </c>
      <c r="F82" s="7">
        <v>44.8</v>
      </c>
      <c r="G82" s="43">
        <v>8.4999999999999995E-57</v>
      </c>
      <c r="H82" s="7">
        <v>224.6</v>
      </c>
    </row>
    <row r="83" spans="1:8" ht="15.75" x14ac:dyDescent="0.25">
      <c r="A83" s="4" t="s">
        <v>726</v>
      </c>
      <c r="B83" s="4" t="s">
        <v>5868</v>
      </c>
      <c r="C83" s="4" t="s">
        <v>11171</v>
      </c>
      <c r="D83" s="4" t="s">
        <v>11072</v>
      </c>
      <c r="E83" s="4" t="s">
        <v>11296</v>
      </c>
      <c r="F83" s="7">
        <v>34.9</v>
      </c>
      <c r="G83" s="43">
        <v>4.5000000000000001E-25</v>
      </c>
      <c r="H83" s="7">
        <v>119</v>
      </c>
    </row>
    <row r="84" spans="1:8" ht="15.75" x14ac:dyDescent="0.25">
      <c r="A84" s="4" t="s">
        <v>1232</v>
      </c>
      <c r="B84" s="4" t="s">
        <v>6562</v>
      </c>
      <c r="C84" s="4" t="s">
        <v>11186</v>
      </c>
      <c r="D84" s="4" t="s">
        <v>11072</v>
      </c>
      <c r="E84" s="4" t="s">
        <v>11296</v>
      </c>
      <c r="F84" s="7">
        <v>31.8</v>
      </c>
      <c r="G84" s="43">
        <v>2.1000000000000001E-22</v>
      </c>
      <c r="H84" s="7">
        <v>110.2</v>
      </c>
    </row>
    <row r="85" spans="1:8" ht="15.75" x14ac:dyDescent="0.25">
      <c r="A85" s="4" t="s">
        <v>4579</v>
      </c>
      <c r="B85" s="4" t="s">
        <v>10419</v>
      </c>
      <c r="C85" s="4" t="s">
        <v>11057</v>
      </c>
      <c r="D85" s="4" t="s">
        <v>11058</v>
      </c>
      <c r="E85" s="4" t="s">
        <v>11296</v>
      </c>
      <c r="F85" s="7">
        <v>47.4</v>
      </c>
      <c r="G85" s="43">
        <v>4.8000000000000002E-72</v>
      </c>
      <c r="H85" s="7">
        <v>275</v>
      </c>
    </row>
    <row r="86" spans="1:8" ht="15.75" x14ac:dyDescent="0.25">
      <c r="A86" s="4" t="s">
        <v>1349</v>
      </c>
      <c r="B86" s="4" t="s">
        <v>6689</v>
      </c>
      <c r="C86" s="4" t="s">
        <v>11170</v>
      </c>
      <c r="D86" s="4" t="s">
        <v>11058</v>
      </c>
      <c r="E86" s="4" t="s">
        <v>11296</v>
      </c>
      <c r="F86" s="7">
        <v>30.8</v>
      </c>
      <c r="G86" s="43">
        <v>8.1999999999999997E-26</v>
      </c>
      <c r="H86" s="7">
        <v>122.1</v>
      </c>
    </row>
    <row r="87" spans="1:8" ht="15.75" x14ac:dyDescent="0.25">
      <c r="A87" s="4" t="s">
        <v>862</v>
      </c>
      <c r="B87" s="4" t="s">
        <v>6080</v>
      </c>
      <c r="C87" s="4" t="s">
        <v>11047</v>
      </c>
      <c r="D87" s="4" t="s">
        <v>11048</v>
      </c>
      <c r="E87" s="4" t="s">
        <v>11296</v>
      </c>
      <c r="F87" s="7">
        <v>49.2</v>
      </c>
      <c r="G87" s="43">
        <v>1.9999999999999999E-88</v>
      </c>
      <c r="H87" s="7">
        <v>329.7</v>
      </c>
    </row>
    <row r="88" spans="1:8" ht="15.75" x14ac:dyDescent="0.25">
      <c r="A88" s="4" t="s">
        <v>2525</v>
      </c>
      <c r="B88" s="4" t="s">
        <v>8069</v>
      </c>
      <c r="C88" s="4" t="s">
        <v>11083</v>
      </c>
      <c r="D88" s="4" t="s">
        <v>11048</v>
      </c>
      <c r="E88" s="4" t="s">
        <v>11296</v>
      </c>
      <c r="F88" s="7">
        <v>44.8</v>
      </c>
      <c r="G88" s="43">
        <v>8.8000000000000007E-47</v>
      </c>
      <c r="H88" s="7">
        <v>191</v>
      </c>
    </row>
    <row r="89" spans="1:8" ht="15.75" x14ac:dyDescent="0.25">
      <c r="A89" s="4" t="s">
        <v>1179</v>
      </c>
      <c r="B89" s="4" t="s">
        <v>6499</v>
      </c>
      <c r="C89" s="4" t="s">
        <v>11202</v>
      </c>
      <c r="D89" s="4" t="s">
        <v>11048</v>
      </c>
      <c r="E89" s="4" t="s">
        <v>11296</v>
      </c>
      <c r="F89" s="7">
        <v>39.5</v>
      </c>
      <c r="G89" s="43">
        <v>1.1999999999999999E-17</v>
      </c>
      <c r="H89" s="7">
        <v>94</v>
      </c>
    </row>
    <row r="90" spans="1:8" ht="15.75" x14ac:dyDescent="0.25">
      <c r="A90" s="4" t="s">
        <v>785</v>
      </c>
      <c r="B90" s="4" t="s">
        <v>5955</v>
      </c>
      <c r="C90" s="4" t="s">
        <v>11219</v>
      </c>
      <c r="D90" s="4" t="s">
        <v>11048</v>
      </c>
      <c r="E90" s="4" t="s">
        <v>11296</v>
      </c>
      <c r="F90" s="7">
        <v>24.7</v>
      </c>
      <c r="G90" s="43">
        <v>7.4000000000000003E-15</v>
      </c>
      <c r="H90" s="7">
        <v>86.7</v>
      </c>
    </row>
    <row r="91" spans="1:8" ht="15.75" x14ac:dyDescent="0.25">
      <c r="A91" s="4" t="s">
        <v>4671</v>
      </c>
      <c r="B91" s="4" t="s">
        <v>10547</v>
      </c>
      <c r="C91" s="4" t="s">
        <v>11275</v>
      </c>
      <c r="D91" s="4" t="s">
        <v>11276</v>
      </c>
      <c r="E91" s="4" t="s">
        <v>11296</v>
      </c>
      <c r="F91" s="7">
        <v>37.200000000000003</v>
      </c>
      <c r="G91" s="43">
        <v>9.3000000000000007E-6</v>
      </c>
      <c r="H91" s="7">
        <v>53.1</v>
      </c>
    </row>
    <row r="92" spans="1:8" ht="15.75" x14ac:dyDescent="0.25">
      <c r="A92" s="4" t="s">
        <v>932</v>
      </c>
      <c r="B92" s="4" t="s">
        <v>6186</v>
      </c>
      <c r="C92" s="4" t="s">
        <v>11029</v>
      </c>
      <c r="D92" s="4" t="s">
        <v>11030</v>
      </c>
      <c r="E92" s="4" t="s">
        <v>11296</v>
      </c>
      <c r="F92" s="7">
        <v>46.4</v>
      </c>
      <c r="G92" s="43">
        <v>1.9E-104</v>
      </c>
      <c r="H92" s="7">
        <v>383.6</v>
      </c>
    </row>
    <row r="93" spans="1:8" ht="15.75" x14ac:dyDescent="0.25">
      <c r="A93" s="4" t="s">
        <v>1348</v>
      </c>
      <c r="B93" s="4" t="s">
        <v>6688</v>
      </c>
      <c r="C93" s="4" t="s">
        <v>11187</v>
      </c>
      <c r="D93" s="4" t="s">
        <v>11030</v>
      </c>
      <c r="E93" s="4" t="s">
        <v>11296</v>
      </c>
      <c r="F93" s="7">
        <v>27.1</v>
      </c>
      <c r="G93" s="43">
        <v>9.4000000000000006E-22</v>
      </c>
      <c r="H93" s="7">
        <v>108.2</v>
      </c>
    </row>
    <row r="94" spans="1:8" ht="15.75" x14ac:dyDescent="0.25">
      <c r="A94" s="4" t="s">
        <v>4370</v>
      </c>
      <c r="B94" s="4" t="s">
        <v>10138</v>
      </c>
      <c r="C94" s="4" t="s">
        <v>11249</v>
      </c>
      <c r="D94" s="4" t="s">
        <v>11250</v>
      </c>
      <c r="E94" s="4" t="s">
        <v>11296</v>
      </c>
      <c r="F94" s="7">
        <v>43.1</v>
      </c>
      <c r="G94" s="43">
        <v>6.1E-9</v>
      </c>
      <c r="H94" s="7">
        <v>63.5</v>
      </c>
    </row>
    <row r="95" spans="1:8" ht="15.75" x14ac:dyDescent="0.25">
      <c r="A95" s="4" t="s">
        <v>4801</v>
      </c>
      <c r="B95" s="4" t="s">
        <v>10737</v>
      </c>
      <c r="C95" s="4" t="s">
        <v>11095</v>
      </c>
      <c r="D95" s="4" t="s">
        <v>11096</v>
      </c>
      <c r="E95" s="4" t="s">
        <v>11296</v>
      </c>
      <c r="F95" s="7">
        <v>59.4</v>
      </c>
      <c r="G95" s="43">
        <v>3.0000000000000001E-45</v>
      </c>
      <c r="H95" s="7">
        <v>185.3</v>
      </c>
    </row>
    <row r="96" spans="1:8" ht="15.75" x14ac:dyDescent="0.25">
      <c r="A96" s="4" t="s">
        <v>1185</v>
      </c>
      <c r="B96" s="4" t="s">
        <v>6505</v>
      </c>
      <c r="C96" s="4" t="s">
        <v>11216</v>
      </c>
      <c r="D96" s="4" t="s">
        <v>11096</v>
      </c>
      <c r="E96" s="4" t="s">
        <v>11296</v>
      </c>
      <c r="F96" s="7">
        <v>26.5</v>
      </c>
      <c r="G96" s="43">
        <v>3.9000000000000003E-15</v>
      </c>
      <c r="H96" s="7">
        <v>86.7</v>
      </c>
    </row>
    <row r="97" spans="1:8" ht="15.75" x14ac:dyDescent="0.25">
      <c r="A97" s="4" t="s">
        <v>4728</v>
      </c>
      <c r="B97" s="4" t="s">
        <v>10628</v>
      </c>
      <c r="C97" s="4" t="s">
        <v>11073</v>
      </c>
      <c r="D97" s="4" t="s">
        <v>11074</v>
      </c>
      <c r="E97" s="4" t="s">
        <v>11296</v>
      </c>
      <c r="F97" s="7">
        <v>50.7</v>
      </c>
      <c r="G97" s="43">
        <v>2.5E-56</v>
      </c>
      <c r="H97" s="7">
        <v>222.6</v>
      </c>
    </row>
    <row r="98" spans="1:8" ht="15.75" x14ac:dyDescent="0.25">
      <c r="A98" s="4" t="s">
        <v>4890</v>
      </c>
      <c r="B98" s="4" t="s">
        <v>10862</v>
      </c>
      <c r="C98" s="4" t="s">
        <v>11162</v>
      </c>
      <c r="D98" s="4" t="s">
        <v>11074</v>
      </c>
      <c r="E98" s="4" t="s">
        <v>11296</v>
      </c>
      <c r="F98" s="7">
        <v>31.9</v>
      </c>
      <c r="G98" s="43">
        <v>2.2E-28</v>
      </c>
      <c r="H98" s="7">
        <v>130.19999999999999</v>
      </c>
    </row>
    <row r="99" spans="1:8" ht="15.75" x14ac:dyDescent="0.25">
      <c r="A99" s="4" t="s">
        <v>4723</v>
      </c>
      <c r="B99" s="4" t="s">
        <v>10622</v>
      </c>
      <c r="C99" s="4" t="s">
        <v>11022</v>
      </c>
      <c r="D99" s="4" t="s">
        <v>11023</v>
      </c>
      <c r="E99" s="4" t="s">
        <v>11296</v>
      </c>
      <c r="F99" s="7">
        <v>52.4</v>
      </c>
      <c r="G99" s="43">
        <v>3.7999999999999998E-170</v>
      </c>
      <c r="H99" s="7">
        <v>602.1</v>
      </c>
    </row>
    <row r="100" spans="1:8" ht="15.75" x14ac:dyDescent="0.25">
      <c r="A100" s="4" t="s">
        <v>4197</v>
      </c>
      <c r="B100" s="4" t="s">
        <v>9945</v>
      </c>
      <c r="C100" s="4" t="s">
        <v>11220</v>
      </c>
      <c r="D100" s="4" t="s">
        <v>11221</v>
      </c>
      <c r="E100" s="4" t="s">
        <v>11297</v>
      </c>
      <c r="F100" s="7">
        <v>31.7</v>
      </c>
      <c r="G100" s="43">
        <v>1.4E-14</v>
      </c>
      <c r="H100" s="7">
        <v>84.3</v>
      </c>
    </row>
    <row r="101" spans="1:8" ht="15.75" x14ac:dyDescent="0.25">
      <c r="A101" s="4" t="s">
        <v>2617</v>
      </c>
      <c r="B101" s="4" t="s">
        <v>8178</v>
      </c>
      <c r="C101" s="4" t="s">
        <v>11146</v>
      </c>
      <c r="D101" s="4" t="s">
        <v>11147</v>
      </c>
      <c r="E101" s="4" t="s">
        <v>11297</v>
      </c>
      <c r="F101" s="7">
        <v>52.5</v>
      </c>
      <c r="G101" s="43">
        <v>4.1999999999999998E-32</v>
      </c>
      <c r="H101" s="7">
        <v>142.1</v>
      </c>
    </row>
    <row r="102" spans="1:8" ht="15.75" x14ac:dyDescent="0.25">
      <c r="A102" s="4" t="s">
        <v>999</v>
      </c>
      <c r="B102" s="4" t="s">
        <v>6279</v>
      </c>
      <c r="C102" s="4" t="s">
        <v>11222</v>
      </c>
      <c r="D102" s="4" t="s">
        <v>11223</v>
      </c>
      <c r="E102" s="4" t="s">
        <v>11297</v>
      </c>
      <c r="F102" s="7">
        <v>42.1</v>
      </c>
      <c r="G102" s="43">
        <v>3.2999999999999998E-14</v>
      </c>
      <c r="H102" s="7">
        <v>81.599999999999994</v>
      </c>
    </row>
    <row r="103" spans="1:8" ht="15.75" x14ac:dyDescent="0.25">
      <c r="A103" s="4" t="s">
        <v>1436</v>
      </c>
      <c r="B103" s="4" t="s">
        <v>6783</v>
      </c>
      <c r="C103" s="4" t="s">
        <v>11260</v>
      </c>
      <c r="D103" s="4" t="s">
        <v>11261</v>
      </c>
      <c r="E103" s="4" t="s">
        <v>11297</v>
      </c>
      <c r="F103" s="7">
        <v>25.4</v>
      </c>
      <c r="G103" s="43">
        <v>4.2E-7</v>
      </c>
      <c r="H103" s="7">
        <v>59.7</v>
      </c>
    </row>
    <row r="104" spans="1:8" ht="15.75" x14ac:dyDescent="0.25">
      <c r="A104" s="4" t="s">
        <v>1249</v>
      </c>
      <c r="B104" s="4" t="s">
        <v>6582</v>
      </c>
      <c r="C104" s="4" t="s">
        <v>11217</v>
      </c>
      <c r="D104" s="4" t="s">
        <v>11218</v>
      </c>
      <c r="E104" s="4" t="s">
        <v>11297</v>
      </c>
      <c r="F104" s="7">
        <v>27</v>
      </c>
      <c r="G104" s="43">
        <v>4.4999999999999998E-15</v>
      </c>
      <c r="H104" s="7">
        <v>87</v>
      </c>
    </row>
    <row r="105" spans="1:8" ht="15.75" x14ac:dyDescent="0.25">
      <c r="A105" s="4" t="s">
        <v>1253</v>
      </c>
      <c r="B105" s="4" t="s">
        <v>6586</v>
      </c>
      <c r="C105" s="4" t="s">
        <v>11039</v>
      </c>
      <c r="D105" s="4" t="s">
        <v>11040</v>
      </c>
      <c r="E105" s="4" t="s">
        <v>11297</v>
      </c>
      <c r="F105" s="7">
        <v>36.9</v>
      </c>
      <c r="G105" s="43">
        <v>2.8E-93</v>
      </c>
      <c r="H105" s="7">
        <v>346.7</v>
      </c>
    </row>
    <row r="106" spans="1:8" ht="15.75" x14ac:dyDescent="0.25">
      <c r="A106" s="4" t="s">
        <v>4834</v>
      </c>
      <c r="B106" s="4" t="s">
        <v>10787</v>
      </c>
      <c r="C106" s="4" t="s">
        <v>11141</v>
      </c>
      <c r="D106" s="4" t="s">
        <v>11040</v>
      </c>
      <c r="E106" s="4" t="s">
        <v>11297</v>
      </c>
      <c r="F106" s="7">
        <v>57.5</v>
      </c>
      <c r="G106" s="43">
        <v>5.7000000000000003E-33</v>
      </c>
      <c r="H106" s="7">
        <v>144.4</v>
      </c>
    </row>
    <row r="107" spans="1:8" ht="15.75" x14ac:dyDescent="0.25">
      <c r="A107" s="4" t="s">
        <v>1156</v>
      </c>
      <c r="B107" s="4" t="s">
        <v>6472</v>
      </c>
      <c r="C107" s="4" t="s">
        <v>11229</v>
      </c>
      <c r="D107" s="4" t="s">
        <v>11230</v>
      </c>
      <c r="E107" s="4" t="s">
        <v>11296</v>
      </c>
      <c r="F107" s="7">
        <v>26.5</v>
      </c>
      <c r="G107" s="43">
        <v>5.1000000000000005E-13</v>
      </c>
      <c r="H107" s="7">
        <v>79.3</v>
      </c>
    </row>
    <row r="108" spans="1:8" ht="15.75" x14ac:dyDescent="0.25">
      <c r="A108" s="4" t="s">
        <v>940</v>
      </c>
      <c r="B108" s="4" t="s">
        <v>6198</v>
      </c>
      <c r="C108" s="4" t="s">
        <v>11212</v>
      </c>
      <c r="D108" s="4" t="s">
        <v>11213</v>
      </c>
      <c r="E108" s="4" t="s">
        <v>11296</v>
      </c>
      <c r="F108" s="7">
        <v>29.7</v>
      </c>
      <c r="G108" s="43">
        <v>1.2E-15</v>
      </c>
      <c r="H108" s="7">
        <v>87.8</v>
      </c>
    </row>
    <row r="109" spans="1:8" ht="15.75" x14ac:dyDescent="0.25">
      <c r="A109" s="4" t="s">
        <v>1243</v>
      </c>
      <c r="B109" s="4" t="s">
        <v>6575</v>
      </c>
      <c r="C109" s="4" t="s">
        <v>11278</v>
      </c>
      <c r="D109" s="4" t="s">
        <v>11279</v>
      </c>
      <c r="E109" s="4" t="s">
        <v>11296</v>
      </c>
      <c r="F109" s="7">
        <v>68.8</v>
      </c>
      <c r="G109" s="43">
        <v>4.1E-5</v>
      </c>
      <c r="H109" s="7">
        <v>52</v>
      </c>
    </row>
    <row r="110" spans="1:8" ht="15.75" x14ac:dyDescent="0.25">
      <c r="A110" s="4" t="s">
        <v>1560</v>
      </c>
      <c r="B110" s="4" t="s">
        <v>6923</v>
      </c>
      <c r="C110" s="4" t="s">
        <v>11069</v>
      </c>
      <c r="D110" s="4" t="s">
        <v>11070</v>
      </c>
      <c r="E110" s="4" t="s">
        <v>11296</v>
      </c>
      <c r="F110" s="7">
        <v>26.9</v>
      </c>
      <c r="G110" s="43">
        <v>6.6000000000000005E-58</v>
      </c>
      <c r="H110" s="7">
        <v>229.6</v>
      </c>
    </row>
    <row r="111" spans="1:8" ht="15.75" x14ac:dyDescent="0.25">
      <c r="A111" s="4" t="s">
        <v>1350</v>
      </c>
      <c r="B111" s="4" t="s">
        <v>6690</v>
      </c>
      <c r="C111" s="4" t="s">
        <v>11274</v>
      </c>
      <c r="D111" s="4" t="s">
        <v>11070</v>
      </c>
      <c r="E111" s="4" t="s">
        <v>11296</v>
      </c>
      <c r="F111" s="7">
        <v>29</v>
      </c>
      <c r="G111" s="43">
        <v>7.5000000000000002E-6</v>
      </c>
      <c r="H111" s="7">
        <v>55.8</v>
      </c>
    </row>
    <row r="112" spans="1:8" ht="15.75" x14ac:dyDescent="0.25">
      <c r="A112" s="4" t="s">
        <v>1433</v>
      </c>
      <c r="B112" s="4" t="s">
        <v>6780</v>
      </c>
      <c r="C112" s="4" t="s">
        <v>11290</v>
      </c>
      <c r="D112" s="4" t="s">
        <v>11291</v>
      </c>
      <c r="E112" s="4" t="s">
        <v>11297</v>
      </c>
      <c r="F112" s="7">
        <v>36.799999999999997</v>
      </c>
      <c r="G112" s="43">
        <v>4.6999999999999999E-4</v>
      </c>
      <c r="H112" s="7">
        <v>49.7</v>
      </c>
    </row>
    <row r="113" spans="1:8" ht="15.75" x14ac:dyDescent="0.25">
      <c r="A113" s="4" t="s">
        <v>1130</v>
      </c>
      <c r="B113" s="4" t="s">
        <v>6441</v>
      </c>
      <c r="C113" s="4" t="s">
        <v>11032</v>
      </c>
      <c r="D113" s="4" t="s">
        <v>11033</v>
      </c>
      <c r="E113" s="4" t="s">
        <v>11297</v>
      </c>
      <c r="F113" s="7">
        <v>58.9</v>
      </c>
      <c r="G113" s="43">
        <v>1.2E-101</v>
      </c>
      <c r="H113" s="7">
        <v>373.6</v>
      </c>
    </row>
    <row r="114" spans="1:8" ht="15.75" x14ac:dyDescent="0.25">
      <c r="A114" s="4" t="s">
        <v>1149</v>
      </c>
      <c r="B114" s="4" t="s">
        <v>6464</v>
      </c>
      <c r="C114" s="4" t="s">
        <v>11118</v>
      </c>
      <c r="D114" s="4" t="s">
        <v>11119</v>
      </c>
      <c r="E114" s="4" t="s">
        <v>11297</v>
      </c>
      <c r="F114" s="7">
        <v>48.8</v>
      </c>
      <c r="G114" s="43">
        <v>1.7E-39</v>
      </c>
      <c r="H114" s="7">
        <v>166.4</v>
      </c>
    </row>
    <row r="115" spans="1:8" ht="15.75" x14ac:dyDescent="0.25">
      <c r="A115" s="4" t="s">
        <v>1257</v>
      </c>
      <c r="B115" s="4" t="s">
        <v>6590</v>
      </c>
      <c r="C115" s="4" t="s">
        <v>11248</v>
      </c>
      <c r="D115" s="4" t="s">
        <v>11119</v>
      </c>
      <c r="E115" s="4" t="s">
        <v>11297</v>
      </c>
      <c r="F115" s="7">
        <v>48.4</v>
      </c>
      <c r="G115" s="43">
        <v>3.3000000000000002E-9</v>
      </c>
      <c r="H115" s="7">
        <v>64.3</v>
      </c>
    </row>
    <row r="116" spans="1:8" ht="15.75" x14ac:dyDescent="0.25">
      <c r="A116" s="4" t="s">
        <v>4200</v>
      </c>
      <c r="B116" s="4" t="s">
        <v>9948</v>
      </c>
      <c r="C116" s="4" t="s">
        <v>11150</v>
      </c>
      <c r="D116" s="4" t="s">
        <v>11151</v>
      </c>
      <c r="E116" s="4" t="s">
        <v>11297</v>
      </c>
      <c r="F116" s="7">
        <v>42.8</v>
      </c>
      <c r="G116" s="43">
        <v>3.4000000000000001E-31</v>
      </c>
      <c r="H116" s="7">
        <v>139.4</v>
      </c>
    </row>
    <row r="117" spans="1:8" ht="15.75" x14ac:dyDescent="0.25">
      <c r="A117" s="4" t="s">
        <v>1255</v>
      </c>
      <c r="B117" s="4" t="s">
        <v>6588</v>
      </c>
      <c r="C117" s="4" t="s">
        <v>11165</v>
      </c>
      <c r="D117" s="4" t="s">
        <v>11166</v>
      </c>
      <c r="E117" s="4" t="s">
        <v>11297</v>
      </c>
      <c r="F117" s="7">
        <v>36.700000000000003</v>
      </c>
      <c r="G117" s="43">
        <v>1.4E-27</v>
      </c>
      <c r="H117" s="7">
        <v>127.9</v>
      </c>
    </row>
    <row r="118" spans="1:8" ht="15.75" x14ac:dyDescent="0.25">
      <c r="A118" s="4" t="s">
        <v>1163</v>
      </c>
      <c r="B118" s="4" t="s">
        <v>6480</v>
      </c>
      <c r="C118" s="4" t="s">
        <v>11286</v>
      </c>
      <c r="D118" s="4" t="s">
        <v>11166</v>
      </c>
      <c r="E118" s="4" t="s">
        <v>11297</v>
      </c>
      <c r="F118" s="7">
        <v>31.4</v>
      </c>
      <c r="G118" s="43">
        <v>5.5999999999999999E-5</v>
      </c>
      <c r="H118" s="7">
        <v>51.6</v>
      </c>
    </row>
    <row r="119" spans="1:8" ht="15.75" x14ac:dyDescent="0.25">
      <c r="A119" s="4" t="s">
        <v>4576</v>
      </c>
      <c r="B119" s="4" t="s">
        <v>10415</v>
      </c>
      <c r="C119" s="4" t="s">
        <v>11024</v>
      </c>
      <c r="D119" s="4" t="s">
        <v>11025</v>
      </c>
      <c r="E119" s="4" t="s">
        <v>11296</v>
      </c>
      <c r="F119" s="7">
        <v>48</v>
      </c>
      <c r="G119" s="43">
        <v>1.6999999999999999E-132</v>
      </c>
      <c r="H119" s="7">
        <v>476.9</v>
      </c>
    </row>
    <row r="120" spans="1:8" ht="15.75" x14ac:dyDescent="0.25">
      <c r="A120" s="4" t="s">
        <v>998</v>
      </c>
      <c r="B120" s="4" t="s">
        <v>6278</v>
      </c>
      <c r="C120" s="4" t="s">
        <v>11064</v>
      </c>
      <c r="D120" s="4" t="s">
        <v>11065</v>
      </c>
      <c r="E120" s="4" t="s">
        <v>11296</v>
      </c>
      <c r="F120" s="7">
        <v>49.2</v>
      </c>
      <c r="G120" s="43">
        <v>2.0000000000000001E-63</v>
      </c>
      <c r="H120" s="7">
        <v>246.9</v>
      </c>
    </row>
    <row r="121" spans="1:8" ht="15.75" x14ac:dyDescent="0.25">
      <c r="A121" s="4" t="s">
        <v>731</v>
      </c>
      <c r="B121" s="4" t="s">
        <v>5876</v>
      </c>
      <c r="C121" s="4" t="s">
        <v>11045</v>
      </c>
      <c r="D121" s="4" t="s">
        <v>11046</v>
      </c>
      <c r="E121" s="4" t="s">
        <v>11296</v>
      </c>
      <c r="F121" s="7">
        <v>52.9</v>
      </c>
      <c r="G121" s="43">
        <v>2.7999999999999999E-89</v>
      </c>
      <c r="H121" s="7">
        <v>332.4</v>
      </c>
    </row>
    <row r="122" spans="1:8" ht="15.75" x14ac:dyDescent="0.25">
      <c r="A122" s="4" t="s">
        <v>4729</v>
      </c>
      <c r="B122" s="4" t="s">
        <v>10629</v>
      </c>
      <c r="C122" s="4" t="s">
        <v>11138</v>
      </c>
      <c r="D122" s="4" t="s">
        <v>11046</v>
      </c>
      <c r="E122" s="4" t="s">
        <v>11296</v>
      </c>
      <c r="F122" s="7">
        <v>62.5</v>
      </c>
      <c r="G122" s="43">
        <v>3E-34</v>
      </c>
      <c r="H122" s="7">
        <v>148.30000000000001</v>
      </c>
    </row>
    <row r="123" spans="1:8" ht="15.75" x14ac:dyDescent="0.25">
      <c r="A123" s="4" t="s">
        <v>1382</v>
      </c>
      <c r="B123" s="4" t="s">
        <v>6723</v>
      </c>
      <c r="C123" s="4" t="s">
        <v>11154</v>
      </c>
      <c r="D123" s="4" t="s">
        <v>11155</v>
      </c>
      <c r="E123" s="4" t="s">
        <v>11297</v>
      </c>
      <c r="F123" s="7">
        <v>29.3</v>
      </c>
      <c r="G123" s="43">
        <v>2.0000000000000002E-30</v>
      </c>
      <c r="H123" s="7">
        <v>137.5</v>
      </c>
    </row>
    <row r="124" spans="1:8" ht="15.75" x14ac:dyDescent="0.25">
      <c r="A124" s="4" t="s">
        <v>1155</v>
      </c>
      <c r="B124" s="4" t="s">
        <v>6471</v>
      </c>
      <c r="C124" s="4" t="s">
        <v>11114</v>
      </c>
      <c r="D124" s="4" t="s">
        <v>11115</v>
      </c>
      <c r="E124" s="4" t="s">
        <v>11297</v>
      </c>
      <c r="F124" s="7">
        <v>39.6</v>
      </c>
      <c r="G124" s="43">
        <v>8.5999999999999997E-41</v>
      </c>
      <c r="H124" s="7">
        <v>171.4</v>
      </c>
    </row>
    <row r="125" spans="1:8" ht="15.75" x14ac:dyDescent="0.25">
      <c r="A125" s="4" t="s">
        <v>899</v>
      </c>
      <c r="B125" s="4" t="s">
        <v>6135</v>
      </c>
      <c r="C125" s="4" t="s">
        <v>11264</v>
      </c>
      <c r="D125" s="4" t="s">
        <v>11265</v>
      </c>
      <c r="E125" s="4" t="s">
        <v>11297</v>
      </c>
      <c r="F125" s="7">
        <v>28.2</v>
      </c>
      <c r="G125" s="43">
        <v>7.0999999999999998E-7</v>
      </c>
      <c r="H125" s="7">
        <v>58.2</v>
      </c>
    </row>
    <row r="126" spans="1:8" ht="15.75" x14ac:dyDescent="0.25">
      <c r="A126" s="4" t="s">
        <v>1224</v>
      </c>
      <c r="B126" s="4" t="s">
        <v>6553</v>
      </c>
      <c r="C126" s="4" t="s">
        <v>11180</v>
      </c>
      <c r="D126" s="4" t="s">
        <v>11181</v>
      </c>
      <c r="E126" s="4" t="s">
        <v>11297</v>
      </c>
      <c r="F126" s="7">
        <v>29.7</v>
      </c>
      <c r="G126" s="43">
        <v>3.0999999999999999E-23</v>
      </c>
      <c r="H126" s="7">
        <v>113.2</v>
      </c>
    </row>
    <row r="127" spans="1:8" ht="15.75" x14ac:dyDescent="0.25">
      <c r="A127" s="4" t="s">
        <v>727</v>
      </c>
      <c r="B127" s="4" t="s">
        <v>5869</v>
      </c>
      <c r="C127" s="4" t="s">
        <v>11144</v>
      </c>
      <c r="D127" s="4" t="s">
        <v>11145</v>
      </c>
      <c r="E127" s="4" t="s">
        <v>11297</v>
      </c>
      <c r="F127" s="7">
        <v>41.2</v>
      </c>
      <c r="G127" s="43">
        <v>3E-32</v>
      </c>
      <c r="H127" s="7">
        <v>142.5</v>
      </c>
    </row>
    <row r="128" spans="1:8" ht="15.75" x14ac:dyDescent="0.25">
      <c r="A128" s="4" t="s">
        <v>1079</v>
      </c>
      <c r="B128" s="4" t="s">
        <v>6379</v>
      </c>
      <c r="C128" s="4" t="s">
        <v>11207</v>
      </c>
      <c r="D128" s="4" t="s">
        <v>11145</v>
      </c>
      <c r="E128" s="4" t="s">
        <v>11297</v>
      </c>
      <c r="F128" s="7">
        <v>38.799999999999997</v>
      </c>
      <c r="G128" s="43">
        <v>6.7000000000000004E-17</v>
      </c>
      <c r="H128" s="7">
        <v>91.3</v>
      </c>
    </row>
    <row r="129" spans="1:8" ht="15.75" x14ac:dyDescent="0.25">
      <c r="A129" s="4" t="s">
        <v>1564</v>
      </c>
      <c r="B129" s="4" t="s">
        <v>6927</v>
      </c>
      <c r="C129" s="4" t="s">
        <v>11053</v>
      </c>
      <c r="D129" s="4" t="s">
        <v>11054</v>
      </c>
      <c r="E129" s="4" t="s">
        <v>11297</v>
      </c>
      <c r="F129" s="7">
        <v>37</v>
      </c>
      <c r="G129" s="43">
        <v>1.7000000000000001E-73</v>
      </c>
      <c r="H129" s="7">
        <v>280.8</v>
      </c>
    </row>
    <row r="130" spans="1:8" ht="15.75" x14ac:dyDescent="0.25">
      <c r="A130" s="4" t="s">
        <v>875</v>
      </c>
      <c r="B130" s="4" t="s">
        <v>6098</v>
      </c>
      <c r="C130" s="4" t="s">
        <v>11068</v>
      </c>
      <c r="D130" s="4" t="s">
        <v>11054</v>
      </c>
      <c r="E130" s="4" t="s">
        <v>11297</v>
      </c>
      <c r="F130" s="7">
        <v>42.9</v>
      </c>
      <c r="G130" s="43">
        <v>2.6000000000000001E-61</v>
      </c>
      <c r="H130" s="7">
        <v>240</v>
      </c>
    </row>
    <row r="131" spans="1:8" ht="15.75" x14ac:dyDescent="0.25">
      <c r="A131" s="4" t="s">
        <v>1825</v>
      </c>
      <c r="B131" s="4" t="s">
        <v>7237</v>
      </c>
      <c r="C131" s="4" t="s">
        <v>11101</v>
      </c>
      <c r="D131" s="4" t="s">
        <v>11054</v>
      </c>
      <c r="E131" s="4" t="s">
        <v>11297</v>
      </c>
      <c r="F131" s="7">
        <v>31.6</v>
      </c>
      <c r="G131" s="43">
        <v>1.5E-43</v>
      </c>
      <c r="H131" s="7">
        <v>181</v>
      </c>
    </row>
    <row r="132" spans="1:8" ht="15.75" x14ac:dyDescent="0.25">
      <c r="A132" s="4" t="s">
        <v>1306</v>
      </c>
      <c r="B132" s="4" t="s">
        <v>6643</v>
      </c>
      <c r="C132" s="4" t="s">
        <v>11158</v>
      </c>
      <c r="D132" s="4" t="s">
        <v>11159</v>
      </c>
      <c r="E132" s="4" t="s">
        <v>11297</v>
      </c>
      <c r="F132" s="7">
        <v>74</v>
      </c>
      <c r="G132" s="43">
        <v>4.4999999999999998E-29</v>
      </c>
      <c r="H132" s="7">
        <v>130.6</v>
      </c>
    </row>
    <row r="133" spans="1:8" ht="15.75" x14ac:dyDescent="0.25">
      <c r="A133" s="4" t="s">
        <v>1189</v>
      </c>
      <c r="B133" s="4" t="s">
        <v>6509</v>
      </c>
      <c r="C133" s="4" t="s">
        <v>11257</v>
      </c>
      <c r="D133" s="4" t="s">
        <v>11258</v>
      </c>
      <c r="E133" s="4" t="s">
        <v>11297</v>
      </c>
      <c r="F133" s="7">
        <v>28.8</v>
      </c>
      <c r="G133" s="43">
        <v>3.4999999999999998E-7</v>
      </c>
      <c r="H133" s="7">
        <v>58.5</v>
      </c>
    </row>
    <row r="134" spans="1:8" ht="15.75" x14ac:dyDescent="0.25">
      <c r="A134" s="4" t="s">
        <v>927</v>
      </c>
      <c r="B134" s="4" t="s">
        <v>6180</v>
      </c>
      <c r="C134" s="4" t="s">
        <v>11214</v>
      </c>
      <c r="D134" s="4" t="s">
        <v>11215</v>
      </c>
      <c r="E134" s="4" t="s">
        <v>11297</v>
      </c>
      <c r="F134" s="7">
        <v>46.2</v>
      </c>
      <c r="G134" s="43">
        <v>1.4000000000000001E-15</v>
      </c>
      <c r="H134" s="7">
        <v>86.3</v>
      </c>
    </row>
    <row r="135" spans="1:8" ht="15.75" x14ac:dyDescent="0.25">
      <c r="A135" s="4" t="s">
        <v>1295</v>
      </c>
      <c r="B135" s="4" t="s">
        <v>6631</v>
      </c>
      <c r="C135" s="4" t="s">
        <v>11238</v>
      </c>
      <c r="D135" s="4" t="s">
        <v>11239</v>
      </c>
      <c r="E135" s="4" t="s">
        <v>11297</v>
      </c>
      <c r="F135" s="7">
        <v>26.1</v>
      </c>
      <c r="G135" s="43">
        <v>6.0999999999999996E-11</v>
      </c>
      <c r="H135" s="7">
        <v>72.8</v>
      </c>
    </row>
    <row r="136" spans="1:8" ht="15.75" x14ac:dyDescent="0.25">
      <c r="A136" s="4" t="s">
        <v>1495</v>
      </c>
      <c r="B136" s="4" t="s">
        <v>6851</v>
      </c>
      <c r="C136" s="4" t="s">
        <v>11195</v>
      </c>
      <c r="D136" s="4" t="s">
        <v>11196</v>
      </c>
      <c r="E136" s="4" t="s">
        <v>11297</v>
      </c>
      <c r="F136" s="7">
        <v>29.9</v>
      </c>
      <c r="G136" s="43">
        <v>3.0999999999999999E-19</v>
      </c>
      <c r="H136" s="7">
        <v>99.8</v>
      </c>
    </row>
    <row r="137" spans="1:8" ht="15.75" x14ac:dyDescent="0.25">
      <c r="A137" s="4" t="s">
        <v>1354</v>
      </c>
      <c r="B137" s="4" t="s">
        <v>6694</v>
      </c>
      <c r="C137" s="4" t="s">
        <v>11236</v>
      </c>
      <c r="D137" s="4" t="s">
        <v>11237</v>
      </c>
      <c r="E137" s="4" t="s">
        <v>11296</v>
      </c>
      <c r="F137" s="7">
        <v>28.4</v>
      </c>
      <c r="G137" s="43">
        <v>5.6999999999999997E-11</v>
      </c>
      <c r="H137" s="7">
        <v>72.400000000000006</v>
      </c>
    </row>
    <row r="138" spans="1:8" ht="15.75" x14ac:dyDescent="0.25">
      <c r="A138" s="4" t="s">
        <v>4215</v>
      </c>
      <c r="B138" s="4" t="s">
        <v>9964</v>
      </c>
      <c r="C138" s="4" t="s">
        <v>11287</v>
      </c>
      <c r="D138" s="4" t="s">
        <v>11237</v>
      </c>
      <c r="E138" s="4" t="s">
        <v>11296</v>
      </c>
      <c r="F138" s="7">
        <v>29.2</v>
      </c>
      <c r="G138" s="43">
        <v>6.0000000000000002E-5</v>
      </c>
      <c r="H138" s="7">
        <v>50.4</v>
      </c>
    </row>
    <row r="139" spans="1:8" ht="15.75" x14ac:dyDescent="0.25">
      <c r="A139" s="4" t="s">
        <v>4481</v>
      </c>
      <c r="B139" s="4" t="s">
        <v>10277</v>
      </c>
      <c r="C139" s="4" t="s">
        <v>11020</v>
      </c>
      <c r="D139" s="4" t="s">
        <v>11021</v>
      </c>
      <c r="E139" s="4" t="s">
        <v>11297</v>
      </c>
      <c r="F139" s="7">
        <v>42.5</v>
      </c>
      <c r="G139" s="43">
        <v>5.2000000000000003E-192</v>
      </c>
      <c r="H139" s="7">
        <v>675.2</v>
      </c>
    </row>
    <row r="140" spans="1:8" ht="15.75" x14ac:dyDescent="0.25">
      <c r="A140" s="4" t="s">
        <v>962</v>
      </c>
      <c r="B140" s="4" t="s">
        <v>6233</v>
      </c>
      <c r="C140" s="4" t="s">
        <v>11097</v>
      </c>
      <c r="D140" s="4" t="s">
        <v>11098</v>
      </c>
      <c r="E140" s="4" t="s">
        <v>11297</v>
      </c>
      <c r="F140" s="7">
        <v>71.3</v>
      </c>
      <c r="G140" s="43">
        <v>8.7000000000000004E-44</v>
      </c>
      <c r="H140" s="7">
        <v>180.3</v>
      </c>
    </row>
    <row r="141" spans="1:8" ht="15.75" x14ac:dyDescent="0.25">
      <c r="A141" s="4" t="s">
        <v>853</v>
      </c>
      <c r="B141" s="4" t="s">
        <v>6066</v>
      </c>
      <c r="C141" s="4" t="s">
        <v>11090</v>
      </c>
      <c r="D141" s="4" t="s">
        <v>11091</v>
      </c>
      <c r="E141" s="4" t="s">
        <v>11297</v>
      </c>
      <c r="F141" s="7">
        <v>59.5</v>
      </c>
      <c r="G141" s="43">
        <v>6.1000000000000004E-46</v>
      </c>
      <c r="H141" s="7">
        <v>187.6</v>
      </c>
    </row>
    <row r="142" spans="1:8" ht="15.75" x14ac:dyDescent="0.25">
      <c r="A142" s="4" t="s">
        <v>725</v>
      </c>
      <c r="B142" s="4" t="s">
        <v>5867</v>
      </c>
      <c r="C142" s="4" t="s">
        <v>11106</v>
      </c>
      <c r="D142" s="4" t="s">
        <v>11107</v>
      </c>
      <c r="E142" s="4" t="s">
        <v>11296</v>
      </c>
      <c r="F142" s="7">
        <v>35.799999999999997</v>
      </c>
      <c r="G142" s="43">
        <v>1.6000000000000001E-41</v>
      </c>
      <c r="H142" s="7">
        <v>173.7</v>
      </c>
    </row>
    <row r="143" spans="1:8" ht="15.75" x14ac:dyDescent="0.25">
      <c r="A143" s="4" t="s">
        <v>4332</v>
      </c>
      <c r="B143" s="4" t="s">
        <v>10094</v>
      </c>
      <c r="C143" s="4" t="s">
        <v>11197</v>
      </c>
      <c r="D143" s="4" t="s">
        <v>11198</v>
      </c>
      <c r="E143" s="4" t="s">
        <v>11296</v>
      </c>
      <c r="F143" s="7">
        <v>32.6</v>
      </c>
      <c r="G143" s="43">
        <v>6.7E-19</v>
      </c>
      <c r="H143" s="7">
        <v>99</v>
      </c>
    </row>
    <row r="144" spans="1:8" ht="15.75" x14ac:dyDescent="0.25">
      <c r="A144" s="4" t="s">
        <v>1504</v>
      </c>
      <c r="B144" s="4" t="s">
        <v>6860</v>
      </c>
      <c r="C144" s="4" t="s">
        <v>11110</v>
      </c>
      <c r="D144" s="4" t="s">
        <v>11111</v>
      </c>
      <c r="E144" s="4" t="s">
        <v>11296</v>
      </c>
      <c r="F144" s="7">
        <v>39.700000000000003</v>
      </c>
      <c r="G144" s="43">
        <v>3.7999999999999998E-41</v>
      </c>
      <c r="H144" s="7">
        <v>172.6</v>
      </c>
    </row>
    <row r="145" spans="1:8" ht="15.75" x14ac:dyDescent="0.25">
      <c r="A145" s="4" t="s">
        <v>1199</v>
      </c>
      <c r="B145" s="4" t="s">
        <v>6521</v>
      </c>
      <c r="C145" s="4" t="s">
        <v>11051</v>
      </c>
      <c r="D145" s="4" t="s">
        <v>11052</v>
      </c>
      <c r="E145" s="4" t="s">
        <v>11297</v>
      </c>
      <c r="F145" s="7">
        <v>42.6</v>
      </c>
      <c r="G145" s="43">
        <v>8.3000000000000007E-80</v>
      </c>
      <c r="H145" s="7">
        <v>301.60000000000002</v>
      </c>
    </row>
    <row r="146" spans="1:8" ht="15.75" x14ac:dyDescent="0.25">
      <c r="A146" s="4" t="s">
        <v>4420</v>
      </c>
      <c r="B146" s="4" t="s">
        <v>10195</v>
      </c>
      <c r="C146" s="4" t="s">
        <v>11164</v>
      </c>
      <c r="D146" s="4" t="s">
        <v>11052</v>
      </c>
      <c r="E146" s="4" t="s">
        <v>11297</v>
      </c>
      <c r="F146" s="7">
        <v>53.2</v>
      </c>
      <c r="G146" s="43">
        <v>5.8000000000000003E-28</v>
      </c>
      <c r="H146" s="7">
        <v>127.5</v>
      </c>
    </row>
    <row r="147" spans="1:8" ht="15.75" x14ac:dyDescent="0.25">
      <c r="A147" s="4" t="s">
        <v>1124</v>
      </c>
      <c r="B147" s="4" t="s">
        <v>6435</v>
      </c>
      <c r="C147" s="4" t="s">
        <v>11201</v>
      </c>
      <c r="D147" s="4" t="s">
        <v>11052</v>
      </c>
      <c r="E147" s="4" t="s">
        <v>11297</v>
      </c>
      <c r="F147" s="7">
        <v>42.9</v>
      </c>
      <c r="G147" s="43">
        <v>1.0999999999999999E-18</v>
      </c>
      <c r="H147" s="7">
        <v>97.1</v>
      </c>
    </row>
    <row r="148" spans="1:8" ht="15.75" x14ac:dyDescent="0.25">
      <c r="A148" s="4" t="s">
        <v>2219</v>
      </c>
      <c r="B148" s="4" t="s">
        <v>7717</v>
      </c>
      <c r="C148" s="4" t="s">
        <v>11167</v>
      </c>
      <c r="D148" s="4" t="s">
        <v>11168</v>
      </c>
      <c r="E148" s="4" t="s">
        <v>11296</v>
      </c>
      <c r="F148" s="7">
        <v>37.799999999999997</v>
      </c>
      <c r="G148" s="43">
        <v>1.6E-27</v>
      </c>
      <c r="H148" s="7">
        <v>127.5</v>
      </c>
    </row>
    <row r="149" spans="1:8" ht="15.75" x14ac:dyDescent="0.25">
      <c r="A149" s="4" t="s">
        <v>1098</v>
      </c>
      <c r="B149" s="4" t="s">
        <v>6403</v>
      </c>
      <c r="C149" s="4" t="s">
        <v>11205</v>
      </c>
      <c r="D149" s="4" t="s">
        <v>11206</v>
      </c>
      <c r="E149" s="4" t="s">
        <v>11297</v>
      </c>
      <c r="F149" s="7">
        <v>44.9</v>
      </c>
      <c r="G149" s="43">
        <v>5.1000000000000003E-17</v>
      </c>
      <c r="H149" s="7">
        <v>90.9</v>
      </c>
    </row>
    <row r="150" spans="1:8" ht="15.75" x14ac:dyDescent="0.25">
      <c r="A150" s="4" t="s">
        <v>977</v>
      </c>
      <c r="B150" s="4" t="s">
        <v>6252</v>
      </c>
      <c r="C150" s="4" t="s">
        <v>11288</v>
      </c>
      <c r="D150" s="4" t="s">
        <v>11289</v>
      </c>
      <c r="E150" s="4" t="s">
        <v>11296</v>
      </c>
      <c r="F150" s="7">
        <v>37.799999999999997</v>
      </c>
      <c r="G150" s="43">
        <v>8.2999999999999998E-5</v>
      </c>
      <c r="H150" s="7">
        <v>50.4</v>
      </c>
    </row>
    <row r="151" spans="1:8" ht="15.75" x14ac:dyDescent="0.25">
      <c r="A151" s="4" t="s">
        <v>4430</v>
      </c>
      <c r="B151" s="4" t="s">
        <v>10206</v>
      </c>
      <c r="C151" s="4" t="s">
        <v>11026</v>
      </c>
      <c r="D151" s="4" t="s">
        <v>11027</v>
      </c>
      <c r="E151" s="4" t="s">
        <v>11296</v>
      </c>
      <c r="F151" s="7">
        <v>63.5</v>
      </c>
      <c r="G151" s="43">
        <v>1.5000000000000001E-115</v>
      </c>
      <c r="H151" s="7">
        <v>419.9</v>
      </c>
    </row>
    <row r="152" spans="1:8" ht="15.75" x14ac:dyDescent="0.25">
      <c r="A152" s="4" t="s">
        <v>4695</v>
      </c>
      <c r="B152" s="4" t="s">
        <v>10581</v>
      </c>
      <c r="C152" s="4" t="s">
        <v>11028</v>
      </c>
      <c r="D152" s="4" t="s">
        <v>11027</v>
      </c>
      <c r="E152" s="4" t="s">
        <v>11296</v>
      </c>
      <c r="F152" s="7">
        <v>56.1</v>
      </c>
      <c r="G152" s="43">
        <v>1.8999999999999999E-110</v>
      </c>
      <c r="H152" s="7">
        <v>402.9</v>
      </c>
    </row>
    <row r="153" spans="1:8" ht="15.75" x14ac:dyDescent="0.25">
      <c r="A153" s="4" t="s">
        <v>911</v>
      </c>
      <c r="B153" s="4" t="s">
        <v>6153</v>
      </c>
      <c r="C153" s="4" t="s">
        <v>11031</v>
      </c>
      <c r="D153" s="4" t="s">
        <v>11027</v>
      </c>
      <c r="E153" s="4" t="s">
        <v>11296</v>
      </c>
      <c r="F153" s="7">
        <v>64.900000000000006</v>
      </c>
      <c r="G153" s="43">
        <v>1.2000000000000001E-103</v>
      </c>
      <c r="H153" s="7">
        <v>380.2</v>
      </c>
    </row>
    <row r="154" spans="1:8" ht="15.75" x14ac:dyDescent="0.25">
      <c r="A154" s="4" t="s">
        <v>889</v>
      </c>
      <c r="B154" s="4" t="s">
        <v>6121</v>
      </c>
      <c r="C154" s="4" t="s">
        <v>11038</v>
      </c>
      <c r="D154" s="4" t="s">
        <v>11027</v>
      </c>
      <c r="E154" s="4" t="s">
        <v>11296</v>
      </c>
      <c r="F154" s="7">
        <v>49.1</v>
      </c>
      <c r="G154" s="43">
        <v>5.2000000000000001E-97</v>
      </c>
      <c r="H154" s="7">
        <v>358.6</v>
      </c>
    </row>
    <row r="155" spans="1:8" ht="15.75" x14ac:dyDescent="0.25">
      <c r="A155" s="4" t="s">
        <v>4387</v>
      </c>
      <c r="B155" s="4" t="s">
        <v>10157</v>
      </c>
      <c r="C155" s="4" t="s">
        <v>11043</v>
      </c>
      <c r="D155" s="4" t="s">
        <v>11027</v>
      </c>
      <c r="E155" s="4" t="s">
        <v>11296</v>
      </c>
      <c r="F155" s="7">
        <v>57.1</v>
      </c>
      <c r="G155" s="43">
        <v>3.6E-91</v>
      </c>
      <c r="H155" s="7">
        <v>339</v>
      </c>
    </row>
    <row r="156" spans="1:8" ht="15.75" x14ac:dyDescent="0.25">
      <c r="A156" s="4" t="s">
        <v>1377</v>
      </c>
      <c r="B156" s="4" t="s">
        <v>6718</v>
      </c>
      <c r="C156" s="4" t="s">
        <v>11059</v>
      </c>
      <c r="D156" s="4" t="s">
        <v>11027</v>
      </c>
      <c r="E156" s="4" t="s">
        <v>11296</v>
      </c>
      <c r="F156" s="7">
        <v>46.6</v>
      </c>
      <c r="G156" s="43">
        <v>5.7000000000000003E-72</v>
      </c>
      <c r="H156" s="7">
        <v>275</v>
      </c>
    </row>
    <row r="157" spans="1:8" ht="15.75" x14ac:dyDescent="0.25">
      <c r="A157" s="4" t="s">
        <v>1936</v>
      </c>
      <c r="B157" s="4" t="s">
        <v>7366</v>
      </c>
      <c r="C157" s="4" t="s">
        <v>11077</v>
      </c>
      <c r="D157" s="4" t="s">
        <v>11027</v>
      </c>
      <c r="E157" s="4" t="s">
        <v>11296</v>
      </c>
      <c r="F157" s="7">
        <v>46.4</v>
      </c>
      <c r="G157" s="43">
        <v>1.3999999999999999E-55</v>
      </c>
      <c r="H157" s="7">
        <v>220.3</v>
      </c>
    </row>
    <row r="158" spans="1:8" ht="15.75" x14ac:dyDescent="0.25">
      <c r="A158" s="4" t="s">
        <v>4474</v>
      </c>
      <c r="B158" s="4" t="s">
        <v>10267</v>
      </c>
      <c r="C158" s="4" t="s">
        <v>11094</v>
      </c>
      <c r="D158" s="4" t="s">
        <v>11027</v>
      </c>
      <c r="E158" s="4" t="s">
        <v>11296</v>
      </c>
      <c r="F158" s="7">
        <v>44.2</v>
      </c>
      <c r="G158" s="43">
        <v>1.9E-45</v>
      </c>
      <c r="H158" s="7">
        <v>186.4</v>
      </c>
    </row>
    <row r="159" spans="1:8" ht="15.75" x14ac:dyDescent="0.25">
      <c r="A159" s="4" t="s">
        <v>4731</v>
      </c>
      <c r="B159" s="4" t="s">
        <v>10632</v>
      </c>
      <c r="C159" s="4" t="s">
        <v>11102</v>
      </c>
      <c r="D159" s="4" t="s">
        <v>11027</v>
      </c>
      <c r="E159" s="4" t="s">
        <v>11296</v>
      </c>
      <c r="F159" s="7">
        <v>64.5</v>
      </c>
      <c r="G159" s="43">
        <v>2.6999999999999999E-43</v>
      </c>
      <c r="H159" s="7">
        <v>178.7</v>
      </c>
    </row>
    <row r="160" spans="1:8" ht="15.75" x14ac:dyDescent="0.25">
      <c r="A160" s="4" t="s">
        <v>4583</v>
      </c>
      <c r="B160" s="4" t="s">
        <v>10424</v>
      </c>
      <c r="C160" s="4" t="s">
        <v>11156</v>
      </c>
      <c r="D160" s="4" t="s">
        <v>11027</v>
      </c>
      <c r="E160" s="4" t="s">
        <v>11296</v>
      </c>
      <c r="F160" s="7">
        <v>46.4</v>
      </c>
      <c r="G160" s="43">
        <v>3.0999999999999999E-30</v>
      </c>
      <c r="H160" s="7">
        <v>135.6</v>
      </c>
    </row>
    <row r="161" spans="1:8" ht="15.75" x14ac:dyDescent="0.25">
      <c r="A161" s="4" t="s">
        <v>784</v>
      </c>
      <c r="B161" s="4" t="s">
        <v>5954</v>
      </c>
      <c r="C161" s="4" t="s">
        <v>11211</v>
      </c>
      <c r="D161" s="4" t="s">
        <v>11027</v>
      </c>
      <c r="E161" s="4" t="s">
        <v>11296</v>
      </c>
      <c r="F161" s="7">
        <v>33.5</v>
      </c>
      <c r="G161" s="43">
        <v>4.8000000000000001E-16</v>
      </c>
      <c r="H161" s="7">
        <v>89</v>
      </c>
    </row>
    <row r="162" spans="1:8" ht="15.75" x14ac:dyDescent="0.25">
      <c r="A162" s="4" t="s">
        <v>1311</v>
      </c>
      <c r="B162" s="4" t="s">
        <v>6648</v>
      </c>
      <c r="C162" s="4" t="s">
        <v>11228</v>
      </c>
      <c r="D162" s="4" t="s">
        <v>11027</v>
      </c>
      <c r="E162" s="4" t="s">
        <v>11296</v>
      </c>
      <c r="F162" s="7">
        <v>26.1</v>
      </c>
      <c r="G162" s="43">
        <v>4.5E-13</v>
      </c>
      <c r="H162" s="7">
        <v>79.3</v>
      </c>
    </row>
    <row r="163" spans="1:8" ht="15.75" x14ac:dyDescent="0.25">
      <c r="A163" s="4" t="s">
        <v>1365</v>
      </c>
      <c r="B163" s="4" t="s">
        <v>6706</v>
      </c>
      <c r="C163" s="4" t="s">
        <v>11233</v>
      </c>
      <c r="D163" s="4" t="s">
        <v>11027</v>
      </c>
      <c r="E163" s="4" t="s">
        <v>11296</v>
      </c>
      <c r="F163" s="7">
        <v>23.9</v>
      </c>
      <c r="G163" s="43">
        <v>1.1999999999999999E-12</v>
      </c>
      <c r="H163" s="7">
        <v>78.2</v>
      </c>
    </row>
    <row r="164" spans="1:8" ht="15.75" x14ac:dyDescent="0.25">
      <c r="A164" s="4" t="s">
        <v>1004</v>
      </c>
      <c r="B164" s="4" t="s">
        <v>6285</v>
      </c>
      <c r="C164" s="4" t="s">
        <v>11241</v>
      </c>
      <c r="D164" s="4" t="s">
        <v>11027</v>
      </c>
      <c r="E164" s="4" t="s">
        <v>11296</v>
      </c>
      <c r="F164" s="7">
        <v>45.3</v>
      </c>
      <c r="G164" s="43">
        <v>2.5999999999999998E-10</v>
      </c>
      <c r="H164" s="7">
        <v>68.2</v>
      </c>
    </row>
    <row r="165" spans="1:8" ht="15.75" x14ac:dyDescent="0.25">
      <c r="A165" s="4" t="s">
        <v>4940</v>
      </c>
      <c r="B165" s="4" t="s">
        <v>10930</v>
      </c>
      <c r="C165" s="4" t="s">
        <v>11256</v>
      </c>
      <c r="D165" s="4" t="s">
        <v>11027</v>
      </c>
      <c r="E165" s="4" t="s">
        <v>11296</v>
      </c>
      <c r="F165" s="7">
        <v>66.7</v>
      </c>
      <c r="G165" s="43">
        <v>2.2000000000000001E-7</v>
      </c>
      <c r="H165" s="7">
        <v>57.8</v>
      </c>
    </row>
    <row r="166" spans="1:8" ht="15.75" x14ac:dyDescent="0.25">
      <c r="A166" s="4" t="s">
        <v>4514</v>
      </c>
      <c r="B166" s="4" t="s">
        <v>10323</v>
      </c>
      <c r="C166" s="4" t="s">
        <v>11277</v>
      </c>
      <c r="D166" s="4" t="s">
        <v>11027</v>
      </c>
      <c r="E166" s="4" t="s">
        <v>11296</v>
      </c>
      <c r="F166" s="7">
        <v>26.6</v>
      </c>
      <c r="G166" s="43">
        <v>1.1E-5</v>
      </c>
      <c r="H166" s="7">
        <v>54.3</v>
      </c>
    </row>
    <row r="167" spans="1:8" ht="15.75" x14ac:dyDescent="0.25">
      <c r="A167" s="4" t="s">
        <v>1555</v>
      </c>
      <c r="B167" s="4" t="s">
        <v>6918</v>
      </c>
      <c r="C167" s="4" t="s">
        <v>11292</v>
      </c>
      <c r="D167" s="4" t="s">
        <v>11027</v>
      </c>
      <c r="E167" s="4" t="s">
        <v>11296</v>
      </c>
      <c r="F167" s="7">
        <v>38.200000000000003</v>
      </c>
      <c r="G167" s="43">
        <v>5.9999999999999995E-4</v>
      </c>
      <c r="H167" s="7">
        <v>48.1</v>
      </c>
    </row>
    <row r="168" spans="1:8" ht="15.75" x14ac:dyDescent="0.25">
      <c r="A168" s="4" t="s">
        <v>1223</v>
      </c>
      <c r="B168" s="4" t="s">
        <v>6551</v>
      </c>
      <c r="C168" s="4" t="s">
        <v>11184</v>
      </c>
      <c r="D168" s="4" t="s">
        <v>11185</v>
      </c>
      <c r="E168" s="4" t="s">
        <v>11297</v>
      </c>
      <c r="F168" s="7">
        <v>34.1</v>
      </c>
      <c r="G168" s="43">
        <v>2.1000000000000001E-22</v>
      </c>
      <c r="H168" s="7">
        <v>110.2</v>
      </c>
    </row>
    <row r="169" spans="1:8" ht="15.75" x14ac:dyDescent="0.25">
      <c r="A169" s="4" t="s">
        <v>1371</v>
      </c>
      <c r="B169" s="4" t="s">
        <v>6712</v>
      </c>
      <c r="C169" s="4" t="s">
        <v>11088</v>
      </c>
      <c r="D169" s="4" t="s">
        <v>11089</v>
      </c>
      <c r="E169" s="4" t="s">
        <v>11297</v>
      </c>
      <c r="F169" s="7">
        <v>34.9</v>
      </c>
      <c r="G169" s="43">
        <v>4.0000000000000001E-46</v>
      </c>
      <c r="H169" s="7">
        <v>189.5</v>
      </c>
    </row>
    <row r="170" spans="1:8" ht="15.75" x14ac:dyDescent="0.25">
      <c r="D170" s="49" t="s">
        <v>11298</v>
      </c>
      <c r="E170" s="48">
        <f>COUNTIF(E3:E169, "Bacteria")</f>
        <v>86</v>
      </c>
    </row>
    <row r="171" spans="1:8" ht="15.75" x14ac:dyDescent="0.25">
      <c r="D171" s="49" t="s">
        <v>11299</v>
      </c>
      <c r="E171" s="48">
        <f>COUNTIF(E3:E169, "Archaea")</f>
        <v>81</v>
      </c>
    </row>
  </sheetData>
  <sortState xmlns:xlrd2="http://schemas.microsoft.com/office/spreadsheetml/2017/richdata2" ref="A3:H169">
    <sortCondition ref="D2"/>
  </sortState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38"/>
  <sheetViews>
    <sheetView topLeftCell="B1" zoomScale="98" zoomScaleNormal="98" workbookViewId="0">
      <selection activeCell="C2" sqref="C2"/>
    </sheetView>
  </sheetViews>
  <sheetFormatPr defaultRowHeight="15.75" x14ac:dyDescent="0.25"/>
  <cols>
    <col min="1" max="1" width="21.5703125" customWidth="1"/>
    <col min="7" max="8" width="9.140625" style="233"/>
    <col min="9" max="9" width="49.42578125" style="233" customWidth="1"/>
    <col min="10" max="10" width="18.140625" style="233" bestFit="1" customWidth="1"/>
    <col min="11" max="11" width="27.42578125" style="233" bestFit="1" customWidth="1"/>
  </cols>
  <sheetData>
    <row r="1" spans="1:15" s="275" customFormat="1" x14ac:dyDescent="0.25">
      <c r="A1" s="275" t="s">
        <v>13143</v>
      </c>
    </row>
    <row r="2" spans="1:15" ht="228" x14ac:dyDescent="0.25">
      <c r="A2" s="221"/>
      <c r="B2" s="222" t="s">
        <v>12820</v>
      </c>
      <c r="C2" s="223" t="s">
        <v>13160</v>
      </c>
      <c r="D2" s="222" t="s">
        <v>12821</v>
      </c>
      <c r="E2" s="223" t="s">
        <v>13159</v>
      </c>
      <c r="G2" s="243" t="s">
        <v>13157</v>
      </c>
      <c r="H2" s="234" t="s">
        <v>13158</v>
      </c>
      <c r="J2" s="248" t="s">
        <v>12867</v>
      </c>
      <c r="K2" s="14"/>
      <c r="L2" s="243" t="s">
        <v>12869</v>
      </c>
      <c r="M2" s="243" t="s">
        <v>12870</v>
      </c>
      <c r="N2" s="243" t="s">
        <v>12871</v>
      </c>
      <c r="O2" s="243" t="s">
        <v>12872</v>
      </c>
    </row>
    <row r="3" spans="1:15" x14ac:dyDescent="0.25">
      <c r="A3" s="224" t="s">
        <v>231</v>
      </c>
      <c r="B3" s="56">
        <v>31.902231668437832</v>
      </c>
      <c r="C3" s="57">
        <v>19.125412541254125</v>
      </c>
      <c r="D3" s="56">
        <v>11.969349516192182</v>
      </c>
      <c r="E3" s="57">
        <v>9.0324821955879813</v>
      </c>
      <c r="G3" s="228">
        <v>12.776819127183707</v>
      </c>
      <c r="H3" s="229">
        <v>2.9368673206042004</v>
      </c>
      <c r="J3" s="237" t="s">
        <v>12832</v>
      </c>
      <c r="K3" s="302" t="s">
        <v>12833</v>
      </c>
      <c r="L3" s="229">
        <v>-5.5986933579548399</v>
      </c>
      <c r="M3" s="245"/>
      <c r="N3" s="229">
        <v>-0.27091958515049264</v>
      </c>
      <c r="O3" s="246"/>
    </row>
    <row r="4" spans="1:15" x14ac:dyDescent="0.25">
      <c r="A4" s="224" t="s">
        <v>281</v>
      </c>
      <c r="B4" s="56">
        <v>30.341126461211477</v>
      </c>
      <c r="C4" s="57">
        <v>10.742574257425742</v>
      </c>
      <c r="D4" s="56">
        <v>13.826517203158387</v>
      </c>
      <c r="E4" s="57">
        <v>11.355974307108131</v>
      </c>
      <c r="G4" s="56">
        <v>19.598552203785736</v>
      </c>
      <c r="H4" s="230">
        <v>2.4705428960502562</v>
      </c>
      <c r="J4" s="238" t="s">
        <v>12834</v>
      </c>
      <c r="K4" s="302"/>
      <c r="L4" s="230">
        <v>-0.90633500296610592</v>
      </c>
      <c r="M4" s="244"/>
      <c r="N4" s="230">
        <v>-3.2318838097521709</v>
      </c>
      <c r="O4" s="247"/>
    </row>
    <row r="5" spans="1:15" x14ac:dyDescent="0.25">
      <c r="A5" s="224" t="s">
        <v>258</v>
      </c>
      <c r="B5" s="56">
        <v>53.560042507970238</v>
      </c>
      <c r="C5" s="57">
        <v>44.990099009900995</v>
      </c>
      <c r="D5" s="56">
        <v>5.4241941197307826</v>
      </c>
      <c r="E5" s="57">
        <v>4.469196919691969</v>
      </c>
      <c r="G5" s="56">
        <v>8.569943498069243</v>
      </c>
      <c r="H5" s="230">
        <v>0.95499720003881361</v>
      </c>
      <c r="J5" s="238" t="s">
        <v>12835</v>
      </c>
      <c r="K5" s="240" t="s">
        <v>12836</v>
      </c>
      <c r="L5" s="242">
        <v>-6.6471284236684056</v>
      </c>
      <c r="M5" s="244"/>
      <c r="N5" s="242">
        <v>-1.6320456936776662</v>
      </c>
      <c r="O5" s="247"/>
    </row>
    <row r="6" spans="1:15" x14ac:dyDescent="0.25">
      <c r="A6" s="224" t="s">
        <v>260</v>
      </c>
      <c r="B6" s="56">
        <v>30.342189160467587</v>
      </c>
      <c r="C6" s="57">
        <v>16.161716171617162</v>
      </c>
      <c r="D6" s="56">
        <v>12.931641550260553</v>
      </c>
      <c r="E6" s="57">
        <v>15.507574853870931</v>
      </c>
      <c r="G6" s="56">
        <v>14.180472988850426</v>
      </c>
      <c r="H6" s="230">
        <v>-2.5759333036103786</v>
      </c>
      <c r="J6" s="238" t="s">
        <v>12837</v>
      </c>
      <c r="K6" s="302" t="s">
        <v>12838</v>
      </c>
      <c r="L6" s="229">
        <v>-1.9767787661325649</v>
      </c>
      <c r="M6" s="244"/>
      <c r="N6" s="230">
        <v>-4.9402342053103343</v>
      </c>
      <c r="O6" s="247"/>
    </row>
    <row r="7" spans="1:15" x14ac:dyDescent="0.25">
      <c r="A7" s="224" t="s">
        <v>261</v>
      </c>
      <c r="B7" s="56">
        <v>34.367693942614238</v>
      </c>
      <c r="C7" s="57">
        <v>22.17821782178218</v>
      </c>
      <c r="D7" s="56">
        <v>11.512575274530642</v>
      </c>
      <c r="E7" s="57">
        <v>12.965582272512965</v>
      </c>
      <c r="G7" s="56">
        <v>12.189476120832058</v>
      </c>
      <c r="H7" s="230">
        <v>-1.4530069979823228</v>
      </c>
      <c r="J7" s="238" t="s">
        <v>12839</v>
      </c>
      <c r="K7" s="302"/>
      <c r="L7" s="230">
        <v>-9.0617308958874645</v>
      </c>
      <c r="M7" s="244"/>
      <c r="N7" s="230">
        <v>4.6725792401581892</v>
      </c>
      <c r="O7" s="247"/>
    </row>
    <row r="8" spans="1:15" x14ac:dyDescent="0.25">
      <c r="A8" s="224" t="s">
        <v>275</v>
      </c>
      <c r="B8" s="56">
        <v>29.378320935175349</v>
      </c>
      <c r="C8" s="57">
        <v>8.003300330033003</v>
      </c>
      <c r="D8" s="56">
        <v>12.927681672272314</v>
      </c>
      <c r="E8" s="57">
        <v>9.1864856588751671</v>
      </c>
      <c r="G8" s="56">
        <v>21.375020605142346</v>
      </c>
      <c r="H8" s="230">
        <v>3.7411960133971469</v>
      </c>
      <c r="J8" s="238" t="s">
        <v>12840</v>
      </c>
      <c r="K8" s="302"/>
      <c r="L8" s="230">
        <v>-10.432191225630859</v>
      </c>
      <c r="M8" s="244"/>
      <c r="N8" s="230">
        <v>3.7165111944711535</v>
      </c>
      <c r="O8" s="247"/>
    </row>
    <row r="9" spans="1:15" x14ac:dyDescent="0.25">
      <c r="A9" s="224" t="s">
        <v>256</v>
      </c>
      <c r="B9" s="56">
        <v>26.14027630180659</v>
      </c>
      <c r="C9" s="57">
        <v>8.4092409240924084</v>
      </c>
      <c r="D9" s="56">
        <v>15.289856644039126</v>
      </c>
      <c r="E9" s="57">
        <v>14.144271570014144</v>
      </c>
      <c r="G9" s="56">
        <v>17.731035377714182</v>
      </c>
      <c r="H9" s="230">
        <v>1.1455850740249822</v>
      </c>
      <c r="J9" s="238" t="s">
        <v>12841</v>
      </c>
      <c r="K9" s="302"/>
      <c r="L9" s="230">
        <v>-12.501467948188967</v>
      </c>
      <c r="M9" s="244"/>
      <c r="N9" s="230">
        <v>3.4262749824205816</v>
      </c>
      <c r="O9" s="247"/>
    </row>
    <row r="10" spans="1:15" x14ac:dyDescent="0.25">
      <c r="A10" s="224" t="s">
        <v>266</v>
      </c>
      <c r="B10" s="56">
        <v>30.201912858661</v>
      </c>
      <c r="C10" s="57">
        <v>10.996699669966995</v>
      </c>
      <c r="D10" s="56">
        <v>11.494502157930123</v>
      </c>
      <c r="E10" s="57">
        <v>11.786892975011787</v>
      </c>
      <c r="G10" s="56">
        <v>19.205213188694003</v>
      </c>
      <c r="H10" s="230">
        <v>-0.29239081708166381</v>
      </c>
      <c r="J10" s="238" t="s">
        <v>12842</v>
      </c>
      <c r="K10" s="302"/>
      <c r="L10" s="230">
        <v>-4.5139615138488196</v>
      </c>
      <c r="M10" s="244"/>
      <c r="N10" s="230">
        <v>-0.23617553916644995</v>
      </c>
      <c r="O10" s="247"/>
    </row>
    <row r="11" spans="1:15" x14ac:dyDescent="0.25">
      <c r="A11" s="224" t="s">
        <v>233</v>
      </c>
      <c r="B11" s="56">
        <v>31.090329436769398</v>
      </c>
      <c r="C11" s="57">
        <v>13.663366336633661</v>
      </c>
      <c r="D11" s="56">
        <v>13.052719123966178</v>
      </c>
      <c r="E11" s="57">
        <v>11.838140335772708</v>
      </c>
      <c r="G11" s="56">
        <v>17.426963100135737</v>
      </c>
      <c r="H11" s="230">
        <v>1.2145787881934691</v>
      </c>
      <c r="J11" s="235" t="s">
        <v>12843</v>
      </c>
      <c r="K11" s="302"/>
      <c r="L11" s="231">
        <v>-8.067389222694338</v>
      </c>
      <c r="M11" s="244"/>
      <c r="N11" s="230">
        <v>4.6884796173112653</v>
      </c>
      <c r="O11" s="247"/>
    </row>
    <row r="12" spans="1:15" x14ac:dyDescent="0.25">
      <c r="A12" s="224" t="s">
        <v>274</v>
      </c>
      <c r="B12" s="56">
        <v>30.512221041445276</v>
      </c>
      <c r="C12" s="57">
        <v>9.2838283828382835</v>
      </c>
      <c r="D12" s="56">
        <v>12.489455174907151</v>
      </c>
      <c r="E12" s="57">
        <v>10.887686706815012</v>
      </c>
      <c r="G12" s="56">
        <v>21.228392658606992</v>
      </c>
      <c r="H12" s="230">
        <v>1.6017684680921391</v>
      </c>
      <c r="J12" s="239" t="s">
        <v>12844</v>
      </c>
      <c r="K12" s="241" t="s">
        <v>12845</v>
      </c>
      <c r="L12" s="242">
        <v>-9.5911641601415099</v>
      </c>
      <c r="M12" s="242">
        <v>-12.007139310486032</v>
      </c>
      <c r="N12" s="242">
        <v>-0.12099286184152991</v>
      </c>
      <c r="O12" s="242">
        <v>-2.8127545119785147</v>
      </c>
    </row>
    <row r="13" spans="1:15" x14ac:dyDescent="0.25">
      <c r="A13" s="224" t="s">
        <v>268</v>
      </c>
      <c r="B13" s="56">
        <v>33.579171094580232</v>
      </c>
      <c r="C13" s="57">
        <v>22.468646864686466</v>
      </c>
      <c r="D13" s="56">
        <v>15.078840796162792</v>
      </c>
      <c r="E13" s="57">
        <v>17.839621800017841</v>
      </c>
      <c r="G13" s="56">
        <v>11.110524229893766</v>
      </c>
      <c r="H13" s="230">
        <v>-2.7607810038550493</v>
      </c>
      <c r="J13" s="239" t="s">
        <v>12846</v>
      </c>
      <c r="K13" s="303" t="s">
        <v>12847</v>
      </c>
      <c r="L13" s="229">
        <v>-6.5380763775248809</v>
      </c>
      <c r="M13" s="229">
        <v>-10.863625451101846</v>
      </c>
      <c r="N13" s="229">
        <v>-3.364416279121734</v>
      </c>
      <c r="O13" s="229">
        <v>-8.70333203462258</v>
      </c>
    </row>
    <row r="14" spans="1:15" x14ac:dyDescent="0.25">
      <c r="A14" s="224" t="s">
        <v>271</v>
      </c>
      <c r="B14" s="56">
        <v>35.53666312433581</v>
      </c>
      <c r="C14" s="57">
        <v>16.93069306930693</v>
      </c>
      <c r="D14" s="56">
        <v>10.067677163152302</v>
      </c>
      <c r="E14" s="57">
        <v>8.3376758728504434</v>
      </c>
      <c r="G14" s="56">
        <v>18.60597005502888</v>
      </c>
      <c r="H14" s="230">
        <v>1.7300012903018587</v>
      </c>
      <c r="J14" s="239" t="s">
        <v>12848</v>
      </c>
      <c r="K14" s="303"/>
      <c r="L14" s="231">
        <v>-6.730409991638858</v>
      </c>
      <c r="M14" s="231">
        <v>-10.480745437792734</v>
      </c>
      <c r="N14" s="231">
        <v>-2.467179021162524</v>
      </c>
      <c r="O14" s="231">
        <v>-4.140065095742175</v>
      </c>
    </row>
    <row r="15" spans="1:15" x14ac:dyDescent="0.25">
      <c r="A15" s="224" t="s">
        <v>236</v>
      </c>
      <c r="B15" s="56">
        <v>29.768331562167909</v>
      </c>
      <c r="C15" s="57">
        <v>12.71947194719472</v>
      </c>
      <c r="D15" s="56">
        <v>12.322789246387954</v>
      </c>
      <c r="E15" s="57">
        <v>10.532968190436065</v>
      </c>
      <c r="G15" s="56">
        <v>17.048859614973189</v>
      </c>
      <c r="H15" s="230">
        <v>1.7898210559518883</v>
      </c>
      <c r="J15" s="239" t="s">
        <v>12849</v>
      </c>
      <c r="K15" s="303" t="s">
        <v>12850</v>
      </c>
      <c r="L15" s="229">
        <v>0.86639854450788079</v>
      </c>
      <c r="M15" s="229">
        <v>1.4352904967878999</v>
      </c>
      <c r="N15" s="229">
        <v>-10.156851399703132</v>
      </c>
      <c r="O15" s="229">
        <v>-14.635944711194579</v>
      </c>
    </row>
    <row r="16" spans="1:15" x14ac:dyDescent="0.25">
      <c r="A16" s="224" t="s">
        <v>272</v>
      </c>
      <c r="B16" s="56">
        <v>37.548352816153027</v>
      </c>
      <c r="C16" s="57">
        <v>23.204620462046201</v>
      </c>
      <c r="D16" s="56">
        <v>10.149374917909467</v>
      </c>
      <c r="E16" s="57">
        <v>7.7872955834909332</v>
      </c>
      <c r="G16" s="56">
        <v>14.343732354106827</v>
      </c>
      <c r="H16" s="230">
        <v>2.3620793344185342</v>
      </c>
      <c r="J16" s="239" t="s">
        <v>12851</v>
      </c>
      <c r="K16" s="303"/>
      <c r="L16" s="230">
        <v>2.9040782739619786</v>
      </c>
      <c r="M16" s="230">
        <v>6.2076904865501312</v>
      </c>
      <c r="N16" s="230">
        <v>-9.8859414042869922</v>
      </c>
      <c r="O16" s="230">
        <v>-23.345941907545239</v>
      </c>
    </row>
    <row r="17" spans="1:15" x14ac:dyDescent="0.25">
      <c r="A17" s="224" t="s">
        <v>237</v>
      </c>
      <c r="B17" s="56">
        <v>31.965993623804469</v>
      </c>
      <c r="C17" s="57">
        <v>17.372937293729372</v>
      </c>
      <c r="D17" s="56">
        <v>9.7225676622877426</v>
      </c>
      <c r="E17" s="57">
        <v>8.426374552348852</v>
      </c>
      <c r="G17" s="56">
        <v>14.593056330075097</v>
      </c>
      <c r="H17" s="230">
        <v>1.2961931099388906</v>
      </c>
      <c r="J17" s="239" t="s">
        <v>12852</v>
      </c>
      <c r="K17" s="303"/>
      <c r="L17" s="230">
        <v>2.2711492439942162</v>
      </c>
      <c r="M17" s="230">
        <v>-3.8431029408000725</v>
      </c>
      <c r="N17" s="230">
        <v>-7.6893873858151771</v>
      </c>
      <c r="O17" s="230">
        <v>-15.241277028760614</v>
      </c>
    </row>
    <row r="18" spans="1:15" x14ac:dyDescent="0.25">
      <c r="A18" s="224" t="s">
        <v>259</v>
      </c>
      <c r="B18" s="56">
        <v>32.416578108395321</v>
      </c>
      <c r="C18" s="57">
        <v>15.03960396039604</v>
      </c>
      <c r="D18" s="56">
        <v>11.426873721618502</v>
      </c>
      <c r="E18" s="57">
        <v>11.001100110011</v>
      </c>
      <c r="G18" s="56">
        <v>17.376974147999281</v>
      </c>
      <c r="H18" s="230">
        <v>0.42577361160750193</v>
      </c>
      <c r="J18" s="239" t="s">
        <v>12853</v>
      </c>
      <c r="K18" s="303"/>
      <c r="L18" s="231">
        <v>-1.642875297583366</v>
      </c>
      <c r="M18" s="231">
        <v>-5.1775462619334078</v>
      </c>
      <c r="N18" s="231">
        <v>-7.2786869774052825</v>
      </c>
      <c r="O18" s="231">
        <v>-4.7987617007860646</v>
      </c>
    </row>
    <row r="19" spans="1:15" x14ac:dyDescent="0.25">
      <c r="A19" s="224" t="s">
        <v>255</v>
      </c>
      <c r="B19" s="56">
        <v>28.646121147715199</v>
      </c>
      <c r="C19" s="57">
        <v>11.234323432343233</v>
      </c>
      <c r="D19" s="56">
        <v>12.706186757843183</v>
      </c>
      <c r="E19" s="57">
        <v>10.04448270914048</v>
      </c>
      <c r="G19" s="56">
        <v>17.411797715371968</v>
      </c>
      <c r="H19" s="230">
        <v>2.6617040487027026</v>
      </c>
      <c r="J19" s="239" t="s">
        <v>12854</v>
      </c>
      <c r="K19" s="304" t="s">
        <v>12855</v>
      </c>
      <c r="L19" s="229">
        <v>-9.0482126158220098</v>
      </c>
      <c r="M19" s="229">
        <v>-13.670732640577405</v>
      </c>
      <c r="N19" s="229">
        <v>-2.2799849181074698</v>
      </c>
      <c r="O19" s="229">
        <v>0.20197527959569683</v>
      </c>
    </row>
    <row r="20" spans="1:15" x14ac:dyDescent="0.25">
      <c r="A20" s="224" t="s">
        <v>270</v>
      </c>
      <c r="B20" s="56">
        <v>38.342189160467591</v>
      </c>
      <c r="C20" s="57">
        <v>24.396039603960396</v>
      </c>
      <c r="D20" s="56">
        <v>8.6948120954497146</v>
      </c>
      <c r="E20" s="57">
        <v>6.7506750675067506</v>
      </c>
      <c r="G20" s="56">
        <v>13.946149556507194</v>
      </c>
      <c r="H20" s="230">
        <v>1.9441370279429639</v>
      </c>
      <c r="J20" s="239" t="s">
        <v>12856</v>
      </c>
      <c r="K20" s="302"/>
      <c r="L20" s="230">
        <v>-6.9124860608759491</v>
      </c>
      <c r="M20" s="230">
        <v>-7.7800009597911526</v>
      </c>
      <c r="N20" s="230">
        <v>-3.8055040569548915</v>
      </c>
      <c r="O20" s="230">
        <v>1.6297313345153954</v>
      </c>
    </row>
    <row r="21" spans="1:15" x14ac:dyDescent="0.25">
      <c r="A21" s="224" t="s">
        <v>226</v>
      </c>
      <c r="B21" s="56">
        <v>20.097768331562165</v>
      </c>
      <c r="C21" s="57">
        <v>0</v>
      </c>
      <c r="D21" s="56">
        <v>16.383280198370528</v>
      </c>
      <c r="E21" s="57">
        <v>14.438943894389439</v>
      </c>
      <c r="G21" s="56">
        <v>20.097768331562165</v>
      </c>
      <c r="H21" s="230">
        <v>1.944336303981089</v>
      </c>
      <c r="J21" s="239" t="s">
        <v>12857</v>
      </c>
      <c r="K21" s="302"/>
      <c r="L21" s="230">
        <v>-14.24971716929516</v>
      </c>
      <c r="M21" s="230">
        <v>-19.829442553300396</v>
      </c>
      <c r="N21" s="230">
        <v>-1.1540564418252348</v>
      </c>
      <c r="O21" s="230">
        <v>2.3757758807400493</v>
      </c>
    </row>
    <row r="22" spans="1:15" x14ac:dyDescent="0.25">
      <c r="A22" s="224" t="s">
        <v>234</v>
      </c>
      <c r="B22" s="56">
        <v>30.835281615302868</v>
      </c>
      <c r="C22" s="57">
        <v>11.970297029702969</v>
      </c>
      <c r="D22" s="56">
        <v>12.112486144915612</v>
      </c>
      <c r="E22" s="57">
        <v>11.001100110011</v>
      </c>
      <c r="G22" s="56">
        <v>18.864984585599899</v>
      </c>
      <c r="H22" s="230">
        <v>1.1113860349046121</v>
      </c>
      <c r="J22" s="239" t="s">
        <v>12858</v>
      </c>
      <c r="K22" s="302"/>
      <c r="L22" s="231">
        <v>-10.974186065702668</v>
      </c>
      <c r="M22" s="231">
        <v>-15.206125515087919</v>
      </c>
      <c r="N22" s="231">
        <v>-3.3848455454130324</v>
      </c>
      <c r="O22" s="231">
        <v>-0.49708059185740971</v>
      </c>
    </row>
    <row r="23" spans="1:15" x14ac:dyDescent="0.25">
      <c r="A23" s="224" t="s">
        <v>269</v>
      </c>
      <c r="B23" s="225">
        <v>34.427205100956435</v>
      </c>
      <c r="C23" s="226">
        <v>22.910891089108908</v>
      </c>
      <c r="D23" s="225">
        <v>10.507588150306272</v>
      </c>
      <c r="E23" s="226">
        <v>9.2705899803463492</v>
      </c>
      <c r="G23" s="225">
        <v>11.516314011847527</v>
      </c>
      <c r="H23" s="231">
        <v>1.2369981699599233</v>
      </c>
      <c r="J23" s="239" t="s">
        <v>12859</v>
      </c>
      <c r="K23" s="302" t="s">
        <v>12860</v>
      </c>
      <c r="L23" s="229">
        <v>-10.877470856681981</v>
      </c>
      <c r="M23" s="229">
        <v>-4.8053203142995997</v>
      </c>
      <c r="N23" s="229">
        <v>-1.4290046598949608</v>
      </c>
      <c r="O23" s="229">
        <v>-2.2535896985620152</v>
      </c>
    </row>
    <row r="24" spans="1:15" x14ac:dyDescent="0.25">
      <c r="G24" s="3"/>
      <c r="H24" s="3"/>
      <c r="J24" s="239" t="s">
        <v>12861</v>
      </c>
      <c r="K24" s="302"/>
      <c r="L24" s="231">
        <v>-12.874435467421925</v>
      </c>
      <c r="M24" s="231">
        <v>-4.2722665148063825</v>
      </c>
      <c r="N24" s="231">
        <v>-2.1802929948321843</v>
      </c>
      <c r="O24" s="231">
        <v>-3.0395023736781326</v>
      </c>
    </row>
    <row r="25" spans="1:15" x14ac:dyDescent="0.25">
      <c r="A25" s="227" t="s">
        <v>12822</v>
      </c>
      <c r="B25" s="227"/>
      <c r="C25" s="227"/>
      <c r="D25" s="227"/>
      <c r="E25" s="227"/>
      <c r="F25" s="227"/>
      <c r="G25" s="4"/>
      <c r="H25" s="4"/>
      <c r="J25" s="239" t="s">
        <v>12862</v>
      </c>
      <c r="K25" s="302" t="s">
        <v>12863</v>
      </c>
      <c r="L25" s="230">
        <v>-13.143670353145239</v>
      </c>
      <c r="M25" s="230">
        <v>0.18756161859180054</v>
      </c>
      <c r="N25" s="230">
        <v>-4.1150761827333451</v>
      </c>
      <c r="O25" s="230">
        <v>-6.3054508144082835</v>
      </c>
    </row>
    <row r="26" spans="1:15" x14ac:dyDescent="0.25">
      <c r="A26" s="2" t="s">
        <v>12823</v>
      </c>
      <c r="B26" s="2"/>
      <c r="C26" s="2"/>
      <c r="D26" s="2"/>
      <c r="E26" s="2"/>
      <c r="F26" s="2"/>
      <c r="G26" s="4"/>
      <c r="H26" s="4"/>
      <c r="J26" s="239" t="s">
        <v>12864</v>
      </c>
      <c r="K26" s="302"/>
      <c r="L26" s="230">
        <v>-14.064299742937791</v>
      </c>
      <c r="M26" s="230">
        <v>-2.4715155742110539</v>
      </c>
      <c r="N26" s="230">
        <v>-3.6449827789663782</v>
      </c>
      <c r="O26" s="230">
        <v>-6.3372788443778276</v>
      </c>
    </row>
    <row r="27" spans="1:15" x14ac:dyDescent="0.25">
      <c r="A27" s="2"/>
      <c r="B27" s="2"/>
      <c r="C27" s="2"/>
      <c r="D27" s="2"/>
      <c r="E27" s="2"/>
      <c r="F27" s="2"/>
      <c r="G27" s="3"/>
      <c r="H27" s="3"/>
      <c r="J27" s="239" t="s">
        <v>12865</v>
      </c>
      <c r="K27" s="302"/>
      <c r="L27" s="230">
        <v>-11.31758090608588</v>
      </c>
      <c r="M27" s="230">
        <v>8.2998750991784149</v>
      </c>
      <c r="N27" s="230">
        <v>-3.0870254046290455</v>
      </c>
      <c r="O27" s="230">
        <v>-8.9688375068148947</v>
      </c>
    </row>
    <row r="28" spans="1:15" x14ac:dyDescent="0.25">
      <c r="A28" s="227" t="s">
        <v>12824</v>
      </c>
      <c r="B28" s="227"/>
      <c r="C28" s="227"/>
      <c r="D28" s="227"/>
      <c r="E28" s="227"/>
      <c r="F28" s="227"/>
      <c r="G28" s="4"/>
      <c r="H28" s="4"/>
      <c r="J28" s="236" t="s">
        <v>12866</v>
      </c>
      <c r="K28" s="302"/>
      <c r="L28" s="231">
        <v>-10.807351807765428</v>
      </c>
      <c r="M28" s="231">
        <v>8.6971011107982932</v>
      </c>
      <c r="N28" s="231">
        <v>-2.5826878385792682</v>
      </c>
      <c r="O28" s="231">
        <v>-7.5751485101408189</v>
      </c>
    </row>
    <row r="29" spans="1:15" x14ac:dyDescent="0.25">
      <c r="A29" s="2" t="s">
        <v>12825</v>
      </c>
      <c r="B29" s="2"/>
      <c r="C29" s="2"/>
      <c r="D29" s="2"/>
      <c r="E29" s="2"/>
      <c r="F29" s="2"/>
      <c r="G29" s="4"/>
      <c r="H29" s="4"/>
    </row>
    <row r="30" spans="1:15" x14ac:dyDescent="0.25">
      <c r="A30" s="2"/>
      <c r="B30" s="2"/>
      <c r="C30" s="2"/>
      <c r="D30" s="2"/>
      <c r="E30" s="2"/>
      <c r="F30" s="2"/>
      <c r="G30" s="4"/>
      <c r="H30" s="4"/>
    </row>
    <row r="31" spans="1:15" x14ac:dyDescent="0.25">
      <c r="A31" s="227" t="s">
        <v>12831</v>
      </c>
      <c r="B31" s="2" t="s">
        <v>13155</v>
      </c>
      <c r="C31" s="2"/>
      <c r="D31" s="2"/>
      <c r="E31" s="2"/>
      <c r="F31" s="2"/>
      <c r="G31" s="4"/>
      <c r="H31" s="4"/>
    </row>
    <row r="32" spans="1:15" x14ac:dyDescent="0.25">
      <c r="A32" s="227" t="s">
        <v>12826</v>
      </c>
      <c r="B32" s="2" t="s">
        <v>13156</v>
      </c>
      <c r="C32" s="2"/>
      <c r="D32" s="2"/>
      <c r="E32" s="2"/>
      <c r="F32" s="2"/>
      <c r="G32" s="4"/>
      <c r="H32" s="4"/>
    </row>
    <row r="33" spans="1:8" x14ac:dyDescent="0.25">
      <c r="A33" s="227" t="s">
        <v>12827</v>
      </c>
      <c r="B33" s="2" t="s">
        <v>12828</v>
      </c>
      <c r="C33" s="2"/>
      <c r="D33" s="2"/>
      <c r="E33" s="2"/>
      <c r="F33" s="2"/>
      <c r="G33" s="4"/>
      <c r="H33" s="4"/>
    </row>
    <row r="34" spans="1:8" x14ac:dyDescent="0.25">
      <c r="A34" s="227" t="s">
        <v>12829</v>
      </c>
      <c r="B34" s="2" t="s">
        <v>12830</v>
      </c>
      <c r="C34" s="2"/>
      <c r="D34" s="2"/>
      <c r="E34" s="2"/>
      <c r="F34" s="2"/>
    </row>
    <row r="35" spans="1:8" x14ac:dyDescent="0.25">
      <c r="A35" s="227" t="s">
        <v>12868</v>
      </c>
      <c r="B35" s="232" t="s">
        <v>13153</v>
      </c>
    </row>
    <row r="36" spans="1:8" x14ac:dyDescent="0.25">
      <c r="A36" s="227" t="s">
        <v>12873</v>
      </c>
      <c r="B36" s="232" t="s">
        <v>13154</v>
      </c>
    </row>
    <row r="37" spans="1:8" x14ac:dyDescent="0.25">
      <c r="A37" s="227" t="s">
        <v>12874</v>
      </c>
      <c r="B37" s="2" t="s">
        <v>12876</v>
      </c>
    </row>
    <row r="38" spans="1:8" x14ac:dyDescent="0.25">
      <c r="A38" s="227" t="s">
        <v>12875</v>
      </c>
      <c r="B38" s="2" t="s">
        <v>12877</v>
      </c>
    </row>
  </sheetData>
  <mergeCells count="7">
    <mergeCell ref="K25:K28"/>
    <mergeCell ref="K3:K4"/>
    <mergeCell ref="K6:K11"/>
    <mergeCell ref="K13:K14"/>
    <mergeCell ref="K15:K18"/>
    <mergeCell ref="K19:K22"/>
    <mergeCell ref="K23:K24"/>
  </mergeCells>
  <conditionalFormatting sqref="C3:C23">
    <cfRule type="colorScale" priority="1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3:B23">
    <cfRule type="colorScale" priority="1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3:E23">
    <cfRule type="colorScale" priority="1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3:D23">
    <cfRule type="colorScale" priority="1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3:C23">
    <cfRule type="colorScale" priority="117">
      <colorScale>
        <cfvo type="min"/>
        <cfvo type="max"/>
        <color rgb="FFFCFCFF"/>
        <color rgb="FFF8696B"/>
      </colorScale>
    </cfRule>
    <cfRule type="colorScale" priority="1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3:E23">
    <cfRule type="colorScale" priority="1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3:E23">
    <cfRule type="colorScale" priority="116">
      <colorScale>
        <cfvo type="min"/>
        <cfvo type="max"/>
        <color theme="0"/>
        <color rgb="FF0070C0"/>
      </colorScale>
    </cfRule>
  </conditionalFormatting>
  <conditionalFormatting sqref="G3:G23">
    <cfRule type="colorScale" priority="1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3:G23">
    <cfRule type="colorScale" priority="113">
      <colorScale>
        <cfvo type="min"/>
        <cfvo type="max"/>
        <color rgb="FFFCFCFF"/>
        <color rgb="FFF8696B"/>
      </colorScale>
    </cfRule>
    <cfRule type="colorScale" priority="1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3:H23">
    <cfRule type="colorScale" priority="1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3:H23">
    <cfRule type="colorScale" priority="1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3:H23">
    <cfRule type="colorScale" priority="110">
      <colorScale>
        <cfvo type="min"/>
        <cfvo type="max"/>
        <color theme="0"/>
        <color rgb="FF0070C0"/>
      </colorScale>
    </cfRule>
  </conditionalFormatting>
  <conditionalFormatting sqref="M3:M11">
    <cfRule type="colorScale" priority="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M3:M11">
    <cfRule type="colorScale" priority="62">
      <colorScale>
        <cfvo type="min"/>
        <cfvo type="max"/>
        <color rgb="FFFCFCFF"/>
        <color rgb="FFF8696B"/>
      </colorScale>
    </cfRule>
    <cfRule type="colorScale" priority="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O3">
    <cfRule type="colorScale" priority="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O3">
    <cfRule type="colorScale" priority="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O3">
    <cfRule type="colorScale" priority="56">
      <colorScale>
        <cfvo type="min"/>
        <cfvo type="max"/>
        <color theme="0"/>
        <color rgb="FF0070C0"/>
      </colorScale>
    </cfRule>
  </conditionalFormatting>
  <conditionalFormatting sqref="O4:O11">
    <cfRule type="colorScale" priority="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O4:O11">
    <cfRule type="colorScale" priority="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O4:O11">
    <cfRule type="colorScale" priority="53">
      <colorScale>
        <cfvo type="min"/>
        <cfvo type="max"/>
        <color theme="0"/>
        <color rgb="FF0070C0"/>
      </colorScale>
    </cfRule>
  </conditionalFormatting>
  <conditionalFormatting sqref="G3">
    <cfRule type="colorScale" priority="30">
      <colorScale>
        <cfvo type="num" val="-10"/>
        <cfvo type="num" val="20"/>
        <color theme="0"/>
        <color rgb="FFFF0000"/>
      </colorScale>
    </cfRule>
    <cfRule type="colorScale" priority="52">
      <colorScale>
        <cfvo type="num" val="-20"/>
        <cfvo type="num" val="21"/>
        <color theme="0"/>
        <color rgb="FFFF0000"/>
      </colorScale>
    </cfRule>
  </conditionalFormatting>
  <conditionalFormatting sqref="G4">
    <cfRule type="colorScale" priority="51">
      <colorScale>
        <cfvo type="num" val="-20"/>
        <cfvo type="num" val="21"/>
        <color theme="0"/>
        <color rgb="FFFF0000"/>
      </colorScale>
    </cfRule>
  </conditionalFormatting>
  <conditionalFormatting sqref="G5:G23">
    <cfRule type="colorScale" priority="50">
      <colorScale>
        <cfvo type="num" val="-20"/>
        <cfvo type="num" val="21"/>
        <color theme="0"/>
        <color rgb="FFFF0000"/>
      </colorScale>
    </cfRule>
  </conditionalFormatting>
  <conditionalFormatting sqref="H3">
    <cfRule type="colorScale" priority="15">
      <colorScale>
        <cfvo type="num" val="-10"/>
        <cfvo type="num" val="5"/>
        <color theme="0"/>
        <color theme="4" tint="-0.249977111117893"/>
      </colorScale>
    </cfRule>
    <cfRule type="colorScale" priority="41">
      <colorScale>
        <cfvo type="num" val="-23"/>
        <cfvo type="num" val="5"/>
        <color theme="0"/>
        <color rgb="FF0070C0"/>
      </colorScale>
    </cfRule>
  </conditionalFormatting>
  <conditionalFormatting sqref="H4">
    <cfRule type="colorScale" priority="40">
      <colorScale>
        <cfvo type="num" val="-23"/>
        <cfvo type="num" val="5"/>
        <color theme="0"/>
        <color rgb="FF0070C0"/>
      </colorScale>
    </cfRule>
  </conditionalFormatting>
  <conditionalFormatting sqref="H5:H23">
    <cfRule type="colorScale" priority="39">
      <colorScale>
        <cfvo type="num" val="-23"/>
        <cfvo type="num" val="5"/>
        <color theme="0"/>
        <color rgb="FF0070C0"/>
      </colorScale>
    </cfRule>
  </conditionalFormatting>
  <conditionalFormatting sqref="G4:G23">
    <cfRule type="colorScale" priority="28">
      <colorScale>
        <cfvo type="num" val="-10"/>
        <cfvo type="num" val="20"/>
        <color theme="0"/>
        <color rgb="FFFF0000"/>
      </colorScale>
    </cfRule>
    <cfRule type="colorScale" priority="29">
      <colorScale>
        <cfvo type="num" val="-20"/>
        <cfvo type="num" val="21"/>
        <color theme="0"/>
        <color rgb="FFFF0000"/>
      </colorScale>
    </cfRule>
  </conditionalFormatting>
  <conditionalFormatting sqref="L3:L28">
    <cfRule type="colorScale" priority="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L3:L28">
    <cfRule type="colorScale" priority="25">
      <colorScale>
        <cfvo type="min"/>
        <cfvo type="max"/>
        <color rgb="FFFCFCFF"/>
        <color rgb="FFF8696B"/>
      </colorScale>
    </cfRule>
    <cfRule type="colorScale" priority="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L3:L28">
    <cfRule type="colorScale" priority="24">
      <colorScale>
        <cfvo type="num" val="-20"/>
        <cfvo type="num" val="21"/>
        <color theme="0"/>
        <color rgb="FFFF0000"/>
      </colorScale>
    </cfRule>
  </conditionalFormatting>
  <conditionalFormatting sqref="L3:L28">
    <cfRule type="colorScale" priority="22">
      <colorScale>
        <cfvo type="num" val="-10"/>
        <cfvo type="num" val="20"/>
        <color theme="0"/>
        <color rgb="FFFF0000"/>
      </colorScale>
    </cfRule>
    <cfRule type="colorScale" priority="23">
      <colorScale>
        <cfvo type="num" val="-20"/>
        <cfvo type="num" val="21"/>
        <color theme="0"/>
        <color rgb="FFFF0000"/>
      </colorScale>
    </cfRule>
  </conditionalFormatting>
  <conditionalFormatting sqref="M12:M28">
    <cfRule type="colorScale" priority="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M12:M28">
    <cfRule type="colorScale" priority="19">
      <colorScale>
        <cfvo type="min"/>
        <cfvo type="max"/>
        <color rgb="FFFCFCFF"/>
        <color rgb="FFF8696B"/>
      </colorScale>
    </cfRule>
    <cfRule type="colorScale" priority="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M12:M28">
    <cfRule type="colorScale" priority="18">
      <colorScale>
        <cfvo type="num" val="-20"/>
        <cfvo type="num" val="21"/>
        <color theme="0"/>
        <color rgb="FFFF0000"/>
      </colorScale>
    </cfRule>
  </conditionalFormatting>
  <conditionalFormatting sqref="M12:M28">
    <cfRule type="colorScale" priority="16">
      <colorScale>
        <cfvo type="num" val="-10"/>
        <cfvo type="num" val="20"/>
        <color theme="0"/>
        <color rgb="FFFF0000"/>
      </colorScale>
    </cfRule>
    <cfRule type="colorScale" priority="17">
      <colorScale>
        <cfvo type="num" val="-20"/>
        <cfvo type="num" val="21"/>
        <color theme="0"/>
        <color rgb="FFFF0000"/>
      </colorScale>
    </cfRule>
  </conditionalFormatting>
  <conditionalFormatting sqref="H4:H23">
    <cfRule type="colorScale" priority="13">
      <colorScale>
        <cfvo type="num" val="-10"/>
        <cfvo type="num" val="5"/>
        <color theme="0"/>
        <color theme="4" tint="-0.249977111117893"/>
      </colorScale>
    </cfRule>
    <cfRule type="colorScale" priority="14">
      <colorScale>
        <cfvo type="num" val="-23"/>
        <cfvo type="num" val="5"/>
        <color theme="0"/>
        <color rgb="FF0070C0"/>
      </colorScale>
    </cfRule>
  </conditionalFormatting>
  <conditionalFormatting sqref="N3:N28">
    <cfRule type="colorScale" priority="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3:N28">
    <cfRule type="colorScale" priority="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3:N28">
    <cfRule type="colorScale" priority="10">
      <colorScale>
        <cfvo type="min"/>
        <cfvo type="max"/>
        <color theme="0"/>
        <color rgb="FF0070C0"/>
      </colorScale>
    </cfRule>
  </conditionalFormatting>
  <conditionalFormatting sqref="N3:N28">
    <cfRule type="colorScale" priority="9">
      <colorScale>
        <cfvo type="num" val="-23"/>
        <cfvo type="num" val="5"/>
        <color theme="0"/>
        <color rgb="FF0070C0"/>
      </colorScale>
    </cfRule>
  </conditionalFormatting>
  <conditionalFormatting sqref="N3:N28">
    <cfRule type="colorScale" priority="7">
      <colorScale>
        <cfvo type="num" val="-10"/>
        <cfvo type="num" val="5"/>
        <color theme="0"/>
        <color theme="4" tint="-0.249977111117893"/>
      </colorScale>
    </cfRule>
    <cfRule type="colorScale" priority="8">
      <colorScale>
        <cfvo type="num" val="-23"/>
        <cfvo type="num" val="5"/>
        <color theme="0"/>
        <color rgb="FF0070C0"/>
      </colorScale>
    </cfRule>
  </conditionalFormatting>
  <conditionalFormatting sqref="O12:O28">
    <cfRule type="colorScale" priority="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O12:O28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O12:O28">
    <cfRule type="colorScale" priority="4">
      <colorScale>
        <cfvo type="min"/>
        <cfvo type="max"/>
        <color theme="0"/>
        <color rgb="FF0070C0"/>
      </colorScale>
    </cfRule>
  </conditionalFormatting>
  <conditionalFormatting sqref="O12:O28">
    <cfRule type="colorScale" priority="3">
      <colorScale>
        <cfvo type="num" val="-23"/>
        <cfvo type="num" val="5"/>
        <color theme="0"/>
        <color rgb="FF0070C0"/>
      </colorScale>
    </cfRule>
  </conditionalFormatting>
  <conditionalFormatting sqref="O12:O28">
    <cfRule type="colorScale" priority="1">
      <colorScale>
        <cfvo type="num" val="-10"/>
        <cfvo type="num" val="5"/>
        <color theme="0"/>
        <color theme="4" tint="-0.249977111117893"/>
      </colorScale>
    </cfRule>
    <cfRule type="colorScale" priority="2">
      <colorScale>
        <cfvo type="num" val="-23"/>
        <cfvo type="num" val="5"/>
        <color theme="0"/>
        <color rgb="FF0070C0"/>
      </colorScale>
    </cfRule>
  </conditionalFormatting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88498-5F7A-4984-9048-422B40DDEB61}">
  <dimension ref="A1:G10"/>
  <sheetViews>
    <sheetView workbookViewId="0">
      <selection activeCell="A36" sqref="A36"/>
    </sheetView>
  </sheetViews>
  <sheetFormatPr defaultRowHeight="15" x14ac:dyDescent="0.25"/>
  <cols>
    <col min="1" max="1" width="89" bestFit="1" customWidth="1"/>
    <col min="2" max="2" width="11.7109375" bestFit="1" customWidth="1"/>
    <col min="3" max="3" width="16.5703125" bestFit="1" customWidth="1"/>
    <col min="4" max="4" width="27.140625" bestFit="1" customWidth="1"/>
    <col min="5" max="5" width="24" bestFit="1" customWidth="1"/>
    <col min="6" max="6" width="25.140625" bestFit="1" customWidth="1"/>
    <col min="7" max="7" width="21.42578125" bestFit="1" customWidth="1"/>
  </cols>
  <sheetData>
    <row r="1" spans="1:7" s="275" customFormat="1" ht="15.75" x14ac:dyDescent="0.25">
      <c r="A1" s="275" t="s">
        <v>13127</v>
      </c>
    </row>
    <row r="2" spans="1:7" s="4" customFormat="1" ht="15.75" x14ac:dyDescent="0.25">
      <c r="A2" s="279" t="s">
        <v>283</v>
      </c>
      <c r="B2" s="279" t="s">
        <v>13080</v>
      </c>
      <c r="C2" s="279" t="s">
        <v>13081</v>
      </c>
      <c r="D2" s="279" t="s">
        <v>13082</v>
      </c>
      <c r="E2" s="279" t="s">
        <v>13083</v>
      </c>
      <c r="F2" s="279" t="s">
        <v>13084</v>
      </c>
      <c r="G2" s="279" t="s">
        <v>13099</v>
      </c>
    </row>
    <row r="3" spans="1:7" s="4" customFormat="1" ht="15.75" x14ac:dyDescent="0.25">
      <c r="A3" s="4" t="s">
        <v>13085</v>
      </c>
      <c r="B3" s="7">
        <v>124</v>
      </c>
      <c r="C3" s="7">
        <v>108</v>
      </c>
      <c r="D3" s="7">
        <v>22615</v>
      </c>
      <c r="E3" s="7" t="s">
        <v>13086</v>
      </c>
      <c r="F3" s="7" t="s">
        <v>13087</v>
      </c>
      <c r="G3" s="7" t="s">
        <v>518</v>
      </c>
    </row>
    <row r="4" spans="1:7" s="4" customFormat="1" ht="15.75" x14ac:dyDescent="0.25">
      <c r="A4" s="4" t="s">
        <v>13088</v>
      </c>
      <c r="B4" s="7">
        <v>124</v>
      </c>
      <c r="C4" s="7">
        <v>108</v>
      </c>
      <c r="D4" s="7">
        <v>20489</v>
      </c>
      <c r="E4" s="7" t="s">
        <v>13086</v>
      </c>
      <c r="F4" s="7" t="s">
        <v>13089</v>
      </c>
      <c r="G4" s="7" t="s">
        <v>518</v>
      </c>
    </row>
    <row r="5" spans="1:7" s="4" customFormat="1" ht="15.75" x14ac:dyDescent="0.25">
      <c r="A5" s="4" t="s">
        <v>13090</v>
      </c>
      <c r="B5" s="7">
        <v>100</v>
      </c>
      <c r="C5" s="7">
        <v>71</v>
      </c>
      <c r="D5" s="7">
        <v>12028</v>
      </c>
      <c r="E5" s="7" t="s">
        <v>13086</v>
      </c>
      <c r="F5" s="7" t="s">
        <v>13087</v>
      </c>
      <c r="G5" s="7" t="s">
        <v>518</v>
      </c>
    </row>
    <row r="6" spans="1:7" s="4" customFormat="1" ht="15.75" x14ac:dyDescent="0.25">
      <c r="A6" s="4" t="s">
        <v>13091</v>
      </c>
      <c r="B6" s="7">
        <v>100</v>
      </c>
      <c r="C6" s="7">
        <v>71</v>
      </c>
      <c r="D6" s="7">
        <v>13073</v>
      </c>
      <c r="E6" s="7" t="s">
        <v>13086</v>
      </c>
      <c r="F6" s="7" t="s">
        <v>13089</v>
      </c>
      <c r="G6" s="7" t="s">
        <v>518</v>
      </c>
    </row>
    <row r="7" spans="1:7" s="4" customFormat="1" ht="15.75" x14ac:dyDescent="0.25">
      <c r="A7" s="4" t="s">
        <v>13092</v>
      </c>
      <c r="B7" s="7">
        <v>124</v>
      </c>
      <c r="C7" s="7">
        <v>17</v>
      </c>
      <c r="D7" s="7">
        <v>2380</v>
      </c>
      <c r="E7" s="7" t="s">
        <v>13086</v>
      </c>
      <c r="F7" s="7" t="s">
        <v>13087</v>
      </c>
      <c r="G7" s="7" t="s">
        <v>518</v>
      </c>
    </row>
    <row r="8" spans="1:7" s="4" customFormat="1" ht="15.75" x14ac:dyDescent="0.25">
      <c r="A8" s="4" t="s">
        <v>13093</v>
      </c>
      <c r="B8" s="7">
        <v>100</v>
      </c>
      <c r="C8" s="7">
        <v>71</v>
      </c>
      <c r="D8" s="7" t="s">
        <v>13094</v>
      </c>
      <c r="E8" s="7" t="s">
        <v>13095</v>
      </c>
      <c r="F8" s="7" t="s">
        <v>13087</v>
      </c>
      <c r="G8" s="7" t="s">
        <v>518</v>
      </c>
    </row>
    <row r="9" spans="1:7" s="4" customFormat="1" ht="15.75" x14ac:dyDescent="0.25">
      <c r="A9" s="4" t="s">
        <v>13096</v>
      </c>
      <c r="B9" s="7">
        <v>124</v>
      </c>
      <c r="C9" s="7">
        <v>108</v>
      </c>
      <c r="D9" s="7">
        <v>20489</v>
      </c>
      <c r="E9" s="7" t="s">
        <v>13086</v>
      </c>
      <c r="F9" s="7" t="s">
        <v>13097</v>
      </c>
      <c r="G9" s="7" t="s">
        <v>5364</v>
      </c>
    </row>
    <row r="10" spans="1:7" s="4" customFormat="1" ht="15.75" x14ac:dyDescent="0.25">
      <c r="A10" s="4" t="s">
        <v>13098</v>
      </c>
      <c r="B10" s="7">
        <v>100</v>
      </c>
      <c r="C10" s="7">
        <v>71</v>
      </c>
      <c r="D10" s="7">
        <v>12028</v>
      </c>
      <c r="E10" s="7" t="s">
        <v>13086</v>
      </c>
      <c r="F10" s="7" t="s">
        <v>13089</v>
      </c>
      <c r="G10" s="7" t="s">
        <v>519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Data 1</vt:lpstr>
      <vt:lpstr>Data 2</vt:lpstr>
      <vt:lpstr>Data 3</vt:lpstr>
      <vt:lpstr>Data 4</vt:lpstr>
      <vt:lpstr>Data 5</vt:lpstr>
      <vt:lpstr>Data 6</vt:lpstr>
      <vt:lpstr>Data 7</vt:lpstr>
      <vt:lpstr>Data 8</vt:lpstr>
      <vt:lpstr>Data 9</vt:lpstr>
      <vt:lpstr>Data 10</vt:lpstr>
      <vt:lpstr>Data 11</vt:lpstr>
      <vt:lpstr>Data 12</vt:lpstr>
      <vt:lpstr>Data 13</vt:lpstr>
      <vt:lpstr>Data 14</vt:lpstr>
      <vt:lpstr>Data 15</vt:lpstr>
      <vt:lpstr>Data 16</vt:lpstr>
      <vt:lpstr>Data 17</vt:lpstr>
      <vt:lpstr>Data 18</vt:lpstr>
      <vt:lpstr>Data 19</vt:lpstr>
      <vt:lpstr>Data 20</vt:lpstr>
      <vt:lpstr>Data 21</vt:lpstr>
      <vt:lpstr>Data 22</vt:lpstr>
      <vt:lpstr>Data 23</vt:lpstr>
      <vt:lpstr>Data 24</vt:lpstr>
      <vt:lpstr>Data 25</vt:lpstr>
      <vt:lpstr>Data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2022-07-13T15:52:42Z</dcterms:modified>
</cp:coreProperties>
</file>