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or\OneDrive\ThinkPad_working\Sutor\Science\TopoI-ChIP-Seq\Manuscript\Source_data_file\"/>
    </mc:Choice>
  </mc:AlternateContent>
  <xr:revisionPtr revIDLastSave="0" documentId="13_ncr:1_{916AF661-5CAB-4276-9C91-B3488DA63662}" xr6:coauthVersionLast="47" xr6:coauthVersionMax="47" xr10:uidLastSave="{00000000-0000-0000-0000-000000000000}"/>
  <bookViews>
    <workbookView xWindow="-110" yWindow="-110" windowWidth="19420" windowHeight="11500" tabRatio="657" xr2:uid="{CB2F7855-3514-4C5F-BF4E-67087A687ADF}"/>
  </bookViews>
  <sheets>
    <sheet name="Title" sheetId="19" r:id="rId1"/>
    <sheet name="Tables_description" sheetId="7" r:id="rId2"/>
    <sheet name="Table S1" sheetId="4" r:id="rId3"/>
    <sheet name="Table S2" sheetId="10" r:id="rId4"/>
    <sheet name="Table S3" sheetId="9" r:id="rId5"/>
    <sheet name="Table S4" sheetId="8" r:id="rId6"/>
    <sheet name="Table S5" sheetId="15" r:id="rId7"/>
    <sheet name="Table S6" sheetId="23" r:id="rId8"/>
    <sheet name="Table S7" sheetId="22" r:id="rId9"/>
    <sheet name="Table S8" sheetId="12" r:id="rId10"/>
    <sheet name="Table S9" sheetId="20" r:id="rId11"/>
    <sheet name="Table S10" sheetId="18" r:id="rId12"/>
    <sheet name="Table S11" sheetId="14" r:id="rId13"/>
    <sheet name="Table S12" sheetId="13" r:id="rId14"/>
    <sheet name="Table S13" sheetId="21" r:id="rId15"/>
    <sheet name="Table S14" sheetId="16" r:id="rId16"/>
    <sheet name="Table S15" sheetId="11" r:id="rId17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" i="21" l="1"/>
  <c r="F3" i="21"/>
  <c r="G3" i="21"/>
  <c r="E4" i="21"/>
  <c r="F4" i="21"/>
  <c r="G4" i="21"/>
  <c r="F2" i="21"/>
  <c r="G2" i="21"/>
  <c r="E2" i="21"/>
  <c r="E3" i="20"/>
  <c r="F3" i="20"/>
  <c r="G3" i="20"/>
  <c r="E4" i="20"/>
  <c r="F4" i="20"/>
  <c r="G4" i="20"/>
  <c r="E5" i="20"/>
  <c r="F5" i="20"/>
  <c r="G5" i="20"/>
  <c r="F2" i="20"/>
  <c r="G2" i="20"/>
  <c r="E2" i="20"/>
  <c r="C3" i="11" l="1"/>
  <c r="B3" i="11"/>
  <c r="C2" i="11"/>
  <c r="B2" i="11"/>
  <c r="C4" i="8" l="1"/>
  <c r="B4" i="8"/>
  <c r="C3" i="8"/>
  <c r="B3" i="8"/>
  <c r="C2" i="8"/>
  <c r="B2" i="8"/>
</calcChain>
</file>

<file path=xl/sharedStrings.xml><?xml version="1.0" encoding="utf-8"?>
<sst xmlns="http://schemas.openxmlformats.org/spreadsheetml/2006/main" count="358" uniqueCount="329">
  <si>
    <t>Description</t>
  </si>
  <si>
    <t>Poly-T</t>
  </si>
  <si>
    <t>Poly-A</t>
  </si>
  <si>
    <t>Name</t>
  </si>
  <si>
    <t>BW25113_wt</t>
  </si>
  <si>
    <t>Replicate_1</t>
  </si>
  <si>
    <t>Replicate_2</t>
  </si>
  <si>
    <t>Replicate_3</t>
  </si>
  <si>
    <t>CTD</t>
  </si>
  <si>
    <t>CTD IPTG</t>
  </si>
  <si>
    <t>no plasmid</t>
  </si>
  <si>
    <t>no plasmid Glc</t>
  </si>
  <si>
    <t>no plasmid IPTG</t>
  </si>
  <si>
    <t>GFP</t>
  </si>
  <si>
    <t>GFP Glc</t>
  </si>
  <si>
    <t>GFP IPTG</t>
  </si>
  <si>
    <t>CTD Glc</t>
  </si>
  <si>
    <t>Sample</t>
  </si>
  <si>
    <t>GFP +IPTG</t>
  </si>
  <si>
    <t>GFP -IPTG</t>
  </si>
  <si>
    <t>CTD +IPTG</t>
  </si>
  <si>
    <t>CTD -IPTG</t>
  </si>
  <si>
    <t>Sapmle name</t>
  </si>
  <si>
    <t>-RNAse HI</t>
  </si>
  <si>
    <t>+RNAse HI</t>
  </si>
  <si>
    <t>BW25113_wt1</t>
  </si>
  <si>
    <t>BW25113_wt2</t>
  </si>
  <si>
    <t>BW25113_wt3</t>
  </si>
  <si>
    <t>BW25113_delta14_1</t>
  </si>
  <si>
    <t>BW25113_delta14_2</t>
  </si>
  <si>
    <t>BW25113_delta14_3</t>
  </si>
  <si>
    <t>BW25113_delta11_1</t>
  </si>
  <si>
    <t>BW25113_delta11_2</t>
  </si>
  <si>
    <t>BW25113_delta11_3</t>
  </si>
  <si>
    <t>BW25113_delta30_1</t>
  </si>
  <si>
    <t>BW25113_delta30_2</t>
  </si>
  <si>
    <t>BW25113_delta30_3</t>
  </si>
  <si>
    <t>Time point, min</t>
  </si>
  <si>
    <t>EcTopoI_Replicate_1</t>
  </si>
  <si>
    <t>EcTopoI_Replicate_2</t>
  </si>
  <si>
    <t>EcTopoI_Replicate_3</t>
  </si>
  <si>
    <t>EcTopoI_Replicate_1_IPTG</t>
  </si>
  <si>
    <t>EcTopoI_Replicate_2_IPTG</t>
  </si>
  <si>
    <t>EcTopoI_Replicate_3_IPTG</t>
  </si>
  <si>
    <t>CTD_Replicate_1</t>
  </si>
  <si>
    <t>CTD_Replicate_2</t>
  </si>
  <si>
    <t>CTD_Replicate_3</t>
  </si>
  <si>
    <t>CTD_Replicate_1_IPTG</t>
  </si>
  <si>
    <t>CTD_Replicate_2_IPTG</t>
  </si>
  <si>
    <t>CTD_Replicate_3_IPTG</t>
  </si>
  <si>
    <t>GFP_Replicate_1</t>
  </si>
  <si>
    <t>GFP_Replicate_2</t>
  </si>
  <si>
    <t>GFP_Replicate_3</t>
  </si>
  <si>
    <t>GFP_Replicate_1_IPTG</t>
  </si>
  <si>
    <t>GFP_Replicate_2_IPTG</t>
  </si>
  <si>
    <t>GFP_Replicate_3_IPTG</t>
  </si>
  <si>
    <t>BW25113 topA delta11 cell ID</t>
  </si>
  <si>
    <t>BW25113 wt length, mkm</t>
  </si>
  <si>
    <t>BW25113 wt cell ID</t>
  </si>
  <si>
    <t>BW25113 topA delta11 length, mkm</t>
  </si>
  <si>
    <t>BW25113 topA delta14 cell ID</t>
  </si>
  <si>
    <t>BW25113 topA delta14 length, mkm</t>
  </si>
  <si>
    <t>BW25113 topA delta30 cell ID</t>
  </si>
  <si>
    <t>BW25113 topA delta30 length, mkm</t>
  </si>
  <si>
    <t>GFP- length, mkm</t>
  </si>
  <si>
    <t>GFP- cell ID</t>
  </si>
  <si>
    <t>GFP+ cell ID</t>
  </si>
  <si>
    <t>GFP+ length, mkm</t>
  </si>
  <si>
    <t>CTD- cell ID</t>
  </si>
  <si>
    <t>CTD- length, mkm</t>
  </si>
  <si>
    <t>CTD+ cell ID</t>
  </si>
  <si>
    <t>CTD+ length, mkm</t>
  </si>
  <si>
    <t>Template DNA concentration, log10</t>
  </si>
  <si>
    <t>rpmH_8</t>
  </si>
  <si>
    <t>rpmH_7</t>
  </si>
  <si>
    <t>rpmH_6</t>
  </si>
  <si>
    <t>rpmH_5</t>
  </si>
  <si>
    <t>rpmH_4</t>
  </si>
  <si>
    <t>rpmH_3</t>
  </si>
  <si>
    <t>rpmH_2</t>
  </si>
  <si>
    <t>rpmH_1</t>
  </si>
  <si>
    <t>topA_7</t>
  </si>
  <si>
    <t>topA_6</t>
  </si>
  <si>
    <t>topA_5</t>
  </si>
  <si>
    <t>topA_4</t>
  </si>
  <si>
    <t>topA_3</t>
  </si>
  <si>
    <t>topA_2</t>
  </si>
  <si>
    <t>topA_1</t>
  </si>
  <si>
    <t>delta14</t>
  </si>
  <si>
    <t>delta14_SPA</t>
  </si>
  <si>
    <t>delta11</t>
  </si>
  <si>
    <t>delta11_SPA</t>
  </si>
  <si>
    <t>Amplicon length</t>
  </si>
  <si>
    <t>Primers efficiency</t>
  </si>
  <si>
    <t>0_1</t>
  </si>
  <si>
    <t>0_2</t>
  </si>
  <si>
    <t>0_3</t>
  </si>
  <si>
    <t>1_1</t>
  </si>
  <si>
    <t>1_2</t>
  </si>
  <si>
    <t>1_3</t>
  </si>
  <si>
    <t>2_1</t>
  </si>
  <si>
    <t>2_2</t>
  </si>
  <si>
    <t>2_3</t>
  </si>
  <si>
    <t>3_1</t>
  </si>
  <si>
    <t>3_2</t>
  </si>
  <si>
    <t>3_3</t>
  </si>
  <si>
    <t>4_1</t>
  </si>
  <si>
    <t>4_2</t>
  </si>
  <si>
    <t>4_3</t>
  </si>
  <si>
    <t>5_1</t>
  </si>
  <si>
    <t>5_2</t>
  </si>
  <si>
    <t>5_3</t>
  </si>
  <si>
    <t>delta11_1</t>
  </si>
  <si>
    <t>delta11_2</t>
  </si>
  <si>
    <t>delta11_3</t>
  </si>
  <si>
    <t>delta11_4</t>
  </si>
  <si>
    <t>delta11_5</t>
  </si>
  <si>
    <t>delta14_1</t>
  </si>
  <si>
    <t>delta14_2</t>
  </si>
  <si>
    <t>delta14_3</t>
  </si>
  <si>
    <t>delta14_4</t>
  </si>
  <si>
    <t>delta14_5</t>
  </si>
  <si>
    <t>wt_1_1</t>
  </si>
  <si>
    <t>wt_1_2</t>
  </si>
  <si>
    <t>wt_1_3</t>
  </si>
  <si>
    <t>wt_1_4</t>
  </si>
  <si>
    <t>wt_1_5</t>
  </si>
  <si>
    <t>wt_2_1</t>
  </si>
  <si>
    <t>wt_2_2</t>
  </si>
  <si>
    <t>wt_2_3</t>
  </si>
  <si>
    <t>wt_2_4</t>
  </si>
  <si>
    <t>wt_2_5</t>
  </si>
  <si>
    <t>Length</t>
  </si>
  <si>
    <t>Effectiveness</t>
  </si>
  <si>
    <t>Distance</t>
  </si>
  <si>
    <t>rpmH8</t>
  </si>
  <si>
    <t>rpmH7</t>
  </si>
  <si>
    <t>rpmH6</t>
  </si>
  <si>
    <t>rpmH5</t>
  </si>
  <si>
    <t>rpmH4</t>
  </si>
  <si>
    <t>rpmH3</t>
  </si>
  <si>
    <t>rpmH2</t>
  </si>
  <si>
    <t>rpmH1</t>
  </si>
  <si>
    <t>topA7</t>
  </si>
  <si>
    <t>topA6</t>
  </si>
  <si>
    <t>topA5</t>
  </si>
  <si>
    <t>topA4</t>
  </si>
  <si>
    <t>topA3</t>
  </si>
  <si>
    <t>topA2</t>
  </si>
  <si>
    <t>topA1</t>
  </si>
  <si>
    <t>dps</t>
  </si>
  <si>
    <t>potF</t>
  </si>
  <si>
    <t>dif</t>
  </si>
  <si>
    <t>H_2394</t>
  </si>
  <si>
    <t>IP_-CTD_-Rif_1</t>
  </si>
  <si>
    <t>IP_-CTD_-Rif_2</t>
  </si>
  <si>
    <t>IP_-CTD_-Rif_3</t>
  </si>
  <si>
    <t>Mock_-CTD_-Rif_1</t>
  </si>
  <si>
    <t>Mock_-CTD_-Rif_2</t>
  </si>
  <si>
    <t>Mock_-CTD_-Rif_3</t>
  </si>
  <si>
    <t>IP_-CTD_+Rif_1</t>
  </si>
  <si>
    <t>IP_-CTD_+Rif_2</t>
  </si>
  <si>
    <t>IP_-CTD_+Rif_3</t>
  </si>
  <si>
    <t>Mock_-CTD_+Rif_1</t>
  </si>
  <si>
    <t>Mock_-CTD_+Rif_2</t>
  </si>
  <si>
    <t>Mock_-CTD_+Rif_3</t>
  </si>
  <si>
    <t>NaN</t>
  </si>
  <si>
    <r>
      <t xml:space="preserve">The Interaction Between Transcribing RNA Polymerase and Topoisomerase I Prevents R-loop Formation in </t>
    </r>
    <r>
      <rPr>
        <b/>
        <i/>
        <sz val="13"/>
        <color theme="1"/>
        <rFont val="Times New Roman"/>
        <family val="1"/>
      </rPr>
      <t>E. coli</t>
    </r>
    <r>
      <rPr>
        <sz val="9"/>
        <color theme="1"/>
        <rFont val="Calibri"/>
        <family val="2"/>
        <scheme val="minor"/>
      </rPr>
      <t> </t>
    </r>
  </si>
  <si>
    <r>
      <t>1</t>
    </r>
    <r>
      <rPr>
        <sz val="12"/>
        <color rgb="FF000000"/>
        <rFont val="Times New Roman"/>
        <family val="1"/>
      </rPr>
      <t>Skolkovo Institute of Science and Technology, Moscow, 121205 Russia</t>
    </r>
  </si>
  <si>
    <r>
      <t>2</t>
    </r>
    <r>
      <rPr>
        <sz val="12"/>
        <color rgb="FF000000"/>
        <rFont val="Times New Roman"/>
        <family val="1"/>
      </rPr>
      <t>Institute of Gene Biology RAS, Moscow, 119334 Russia</t>
    </r>
  </si>
  <si>
    <r>
      <t>3</t>
    </r>
    <r>
      <rPr>
        <sz val="12"/>
        <color rgb="FF000000"/>
        <rFont val="Times New Roman"/>
        <family val="1"/>
      </rPr>
      <t>Lomonosov Moscow States University, Moscow, 119991 Russia</t>
    </r>
  </si>
  <si>
    <t>Consensus F</t>
  </si>
  <si>
    <t>Consensus R</t>
  </si>
  <si>
    <t>Random F</t>
  </si>
  <si>
    <t>Random R</t>
  </si>
  <si>
    <t>RNAP/EcTopoI 1</t>
  </si>
  <si>
    <t>RNAP/EcTopoI 2</t>
  </si>
  <si>
    <t>RNAP/EcTopoI 3</t>
  </si>
  <si>
    <t>RNAP/EcTopoI 4</t>
  </si>
  <si>
    <t>RNAP/EcTopoI 5</t>
  </si>
  <si>
    <t>Replicate 1</t>
  </si>
  <si>
    <t>Replicate 2</t>
  </si>
  <si>
    <t>Replicate 3</t>
  </si>
  <si>
    <t>-</t>
  </si>
  <si>
    <t>pBAD33 empty</t>
  </si>
  <si>
    <t>pBAD33 topA_strepII</t>
  </si>
  <si>
    <t>pBAD33 topA G116S/M320V_strepII</t>
  </si>
  <si>
    <t>Background</t>
  </si>
  <si>
    <t>Replicate 1 cor</t>
  </si>
  <si>
    <t>Replicate 2 cor</t>
  </si>
  <si>
    <t>Replicate 3 cor</t>
  </si>
  <si>
    <t>pCA24 GFP</t>
  </si>
  <si>
    <t>pCA24 CTD</t>
  </si>
  <si>
    <t>EcTopoI_G116S_M320V_Replicate_1</t>
  </si>
  <si>
    <t>EcTopoI_G116S_M320V_Replicate_2</t>
  </si>
  <si>
    <t>EcTopoI_G116S_M320V_Replicate_3</t>
  </si>
  <si>
    <t>EcTopoI_G116S_M320V_Replicate_1_Ara</t>
  </si>
  <si>
    <t>EcTopoI_G116S_M320V_Replicate_2_Ara</t>
  </si>
  <si>
    <t>EcTopoI_G116S_M320V_Replicate_3_Ara</t>
  </si>
  <si>
    <t>EcTopoI_Y319F_Replicate_1</t>
  </si>
  <si>
    <t>EcTopoI_Y319F_Replicate_2</t>
  </si>
  <si>
    <t>EcTopoI_Y319F_Replicate_3</t>
  </si>
  <si>
    <t>EcTopoI_Y319F_Replicate_1_IPTG</t>
  </si>
  <si>
    <t>EcTopoI_Y319F_Replicate_2_IPTG</t>
  </si>
  <si>
    <t>EcTopoI_Y319F_Replicate_3_IPTG</t>
  </si>
  <si>
    <t>wt_mock_1</t>
  </si>
  <si>
    <t>wt_mock_2</t>
  </si>
  <si>
    <t>wt_mock_3</t>
  </si>
  <si>
    <t>wt_mock_4</t>
  </si>
  <si>
    <t>wt_IP_1</t>
  </si>
  <si>
    <t>wt_IP_2</t>
  </si>
  <si>
    <t>wt_IP_3</t>
  </si>
  <si>
    <t>wt_IP_4</t>
  </si>
  <si>
    <t>CTD_mock_1</t>
  </si>
  <si>
    <t>CTD_mock_2</t>
  </si>
  <si>
    <t>CTD_mock_3</t>
  </si>
  <si>
    <t>CTD_mock_4</t>
  </si>
  <si>
    <t>CTD_IP_1</t>
  </si>
  <si>
    <t>CTD_IP_2</t>
  </si>
  <si>
    <t>CTD_IP_3</t>
  </si>
  <si>
    <t>CTD_IP_4</t>
  </si>
  <si>
    <r>
      <t>5</t>
    </r>
    <r>
      <rPr>
        <sz val="12"/>
        <color rgb="FF000000"/>
        <rFont val="Times New Roman"/>
        <family val="1"/>
      </rPr>
      <t>Current address:</t>
    </r>
    <r>
      <rPr>
        <vertAlign val="superscript"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University of Pennsylvania, Perelman School of Medicine, Department of Medicine, Philadelphia, PA 19104, United States</t>
    </r>
  </si>
  <si>
    <r>
      <t>6</t>
    </r>
    <r>
      <rPr>
        <sz val="12"/>
        <color rgb="FF000000"/>
        <rFont val="Times New Roman"/>
        <family val="1"/>
      </rPr>
      <t>Department of Cell Biology and Neuroscience, Rowan University School of Osteopathic Medicine, Stratford, NJ 08084-1489, USA.</t>
    </r>
  </si>
  <si>
    <r>
      <t>7</t>
    </r>
    <r>
      <rPr>
        <sz val="12"/>
        <color rgb="FF000000"/>
        <rFont val="Times New Roman"/>
        <family val="1"/>
      </rPr>
      <t xml:space="preserve">Center for Precision Genome Editing and Genetic Technologies for Biomedicine, Institute of Gene Biology, RAS, </t>
    </r>
    <r>
      <rPr>
        <sz val="12"/>
        <color theme="1"/>
        <rFont val="Times New Roman"/>
        <family val="1"/>
      </rPr>
      <t>Moscow, 119334 Russia</t>
    </r>
  </si>
  <si>
    <r>
      <t>8</t>
    </r>
    <r>
      <rPr>
        <sz val="12"/>
        <color rgb="FF000000"/>
        <rFont val="Times New Roman"/>
        <family val="1"/>
      </rPr>
      <t>Waksman University for Microbiology, Rutgers, NJ 08854, USA</t>
    </r>
  </si>
  <si>
    <t>Table S4</t>
  </si>
  <si>
    <t>Table S5</t>
  </si>
  <si>
    <t>Table S6</t>
  </si>
  <si>
    <t>Table S7</t>
  </si>
  <si>
    <t>Table S8</t>
  </si>
  <si>
    <t>Table S9</t>
  </si>
  <si>
    <t>Table S10</t>
  </si>
  <si>
    <t>Table S11</t>
  </si>
  <si>
    <t>Table S12</t>
  </si>
  <si>
    <t>Table S13</t>
  </si>
  <si>
    <t>Table S14</t>
  </si>
  <si>
    <t>Table S15</t>
  </si>
  <si>
    <t>Consensus F EcTopoI concentration, M</t>
  </si>
  <si>
    <t>Consensus F MST signal, Mean</t>
  </si>
  <si>
    <t>Consensus F MST signal, STD</t>
  </si>
  <si>
    <t>Consensus F Number of replicates</t>
  </si>
  <si>
    <t>Consensus R EcTopoI concentration, M</t>
  </si>
  <si>
    <t>Consensus R MST signal, Mean</t>
  </si>
  <si>
    <t>Consensus R MST signal, STD</t>
  </si>
  <si>
    <t>Consensus R Number of replicates</t>
  </si>
  <si>
    <t>Poly-T EcTopoI concentration, M</t>
  </si>
  <si>
    <t>Poly-T MST signal, Mean</t>
  </si>
  <si>
    <t>Poly-T MST signal, STD</t>
  </si>
  <si>
    <t>Poly-T Number of replicates</t>
  </si>
  <si>
    <t>Poly-A EcTopoI concentration, M</t>
  </si>
  <si>
    <t>Poly-A MST signal, Mean</t>
  </si>
  <si>
    <t>Poly-A MST signal, STD</t>
  </si>
  <si>
    <t>Poly-A Number of replicates</t>
  </si>
  <si>
    <t>Random F EcTopoI concentration, M</t>
  </si>
  <si>
    <t>Random F MST signal, Mean</t>
  </si>
  <si>
    <t>Random F MST signal, STD</t>
  </si>
  <si>
    <t>Random F Number of replicates</t>
  </si>
  <si>
    <t>Random R EcTopoI concentration, M</t>
  </si>
  <si>
    <t>Random R MST signal, Mean</t>
  </si>
  <si>
    <t>Random R MST signal, STD</t>
  </si>
  <si>
    <t>Random R Number of replicates</t>
  </si>
  <si>
    <t>pCA24 EcTopoI CTD -IPTG</t>
  </si>
  <si>
    <t>pCA24 EcTopoI CTD +IPTG</t>
  </si>
  <si>
    <t>pCA24 EcTopoI Y319F -IPTG</t>
  </si>
  <si>
    <t>pCA24 EcTopoI Y319F +IPTG</t>
  </si>
  <si>
    <t>GFP-1</t>
  </si>
  <si>
    <t>GFP-2</t>
  </si>
  <si>
    <t>GFP-3</t>
  </si>
  <si>
    <t>GFP-4</t>
  </si>
  <si>
    <t>GFP-5</t>
  </si>
  <si>
    <t>GFP-6</t>
  </si>
  <si>
    <t>GFP+1</t>
  </si>
  <si>
    <t>GFP+2</t>
  </si>
  <si>
    <t>GFP+3</t>
  </si>
  <si>
    <t>GFP+4</t>
  </si>
  <si>
    <t>GFP+5</t>
  </si>
  <si>
    <t>GFP+6</t>
  </si>
  <si>
    <t>Y319F-1</t>
  </si>
  <si>
    <t>Y319F-2</t>
  </si>
  <si>
    <t>Y319F-3</t>
  </si>
  <si>
    <t>Y319F-4</t>
  </si>
  <si>
    <t>Y319F-5</t>
  </si>
  <si>
    <t>Y319F-6</t>
  </si>
  <si>
    <t>Y319F+1</t>
  </si>
  <si>
    <t>Y319F+2</t>
  </si>
  <si>
    <t>Y319F+3</t>
  </si>
  <si>
    <t>Y319F+4</t>
  </si>
  <si>
    <t>Y319F+5</t>
  </si>
  <si>
    <t>Y319F+6</t>
  </si>
  <si>
    <t>rho2_R1</t>
  </si>
  <si>
    <t>gyrB1</t>
  </si>
  <si>
    <t>gyrA2</t>
  </si>
  <si>
    <t>rho2_R2</t>
  </si>
  <si>
    <t>topB1</t>
  </si>
  <si>
    <t>parE1</t>
  </si>
  <si>
    <t>parC2</t>
  </si>
  <si>
    <t>rho2_R3</t>
  </si>
  <si>
    <t>rnhB1</t>
  </si>
  <si>
    <t>rnhA1</t>
  </si>
  <si>
    <t>rnhA</t>
  </si>
  <si>
    <t>rnhB</t>
  </si>
  <si>
    <t>gyrA</t>
  </si>
  <si>
    <t>gyrB</t>
  </si>
  <si>
    <t>parC</t>
  </si>
  <si>
    <t>parE</t>
  </si>
  <si>
    <t>topB</t>
  </si>
  <si>
    <t>rho</t>
  </si>
  <si>
    <t>Source Data file</t>
  </si>
  <si>
    <t>Table S3</t>
  </si>
  <si>
    <t>Table S1</t>
  </si>
  <si>
    <t>Table S2</t>
  </si>
  <si>
    <t>Efficiency of primers used for qPCR, qPCR raw data, Ct values. Source data for Supplementary Figure 10</t>
  </si>
  <si>
    <r>
      <t>Effect of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EcTopoI Y319F</t>
    </r>
    <r>
      <rPr>
        <sz val="11"/>
        <color theme="1"/>
        <rFont val="Calibri"/>
        <family val="2"/>
        <charset val="204"/>
        <scheme val="minor"/>
      </rPr>
      <t xml:space="preserve"> overexpression on transcription levels of supercoiling-involved genes - </t>
    </r>
    <r>
      <rPr>
        <i/>
        <sz val="11"/>
        <color theme="1"/>
        <rFont val="Calibri"/>
        <family val="2"/>
        <scheme val="minor"/>
      </rPr>
      <t>gyrA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gyrB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parC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parE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topB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rnhA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 xml:space="preserve">rnhB. </t>
    </r>
    <r>
      <rPr>
        <sz val="11"/>
        <color theme="1"/>
        <rFont val="Calibri"/>
        <family val="2"/>
        <scheme val="minor"/>
      </rPr>
      <t>Source data for Supplementary Figure 8i</t>
    </r>
  </si>
  <si>
    <t>MST raw data, source data for Figure 4i</t>
  </si>
  <si>
    <t>EcTopoI pull-down experiment quantification data. Ratios of relative mean pixel intensities are given. Source data for Supplementary Figure 5d</t>
  </si>
  <si>
    <t>CFU quantification data for EcTopoI 14 kDa CTD long-term overexpression experiment. CFU numbers are reported. Source data for Supplementary Figure 5e</t>
  </si>
  <si>
    <t>CFU quantification data for EcTopoI 14 kDa CTD short-term overexpression experiment. CFU numbers are reported. Source data for Supplementary Figure 5f</t>
  </si>
  <si>
    <t>14 kDa CTD overexpression effects on RpoC enrichment, ChIP-qPCR raw data, Ct values. Source data for Supplementary Figures 5g, h</t>
  </si>
  <si>
    <r>
      <t>Growth curves raw data for GFP</t>
    </r>
    <r>
      <rPr>
        <sz val="11"/>
        <color theme="1"/>
        <rFont val="Calibri"/>
        <family val="2"/>
        <scheme val="minor"/>
      </rPr>
      <t xml:space="preserve">, 14kDa </t>
    </r>
    <r>
      <rPr>
        <sz val="11"/>
        <color theme="1"/>
        <rFont val="Calibri"/>
        <family val="2"/>
        <charset val="204"/>
        <scheme val="minor"/>
      </rPr>
      <t>CTD, EcTopoI, EcTopoI Y319F, and EcTopoI G116S M320V overexpression. OD600 data is reported. Source data for Figure 5a and Supplementary Figures 8b, 7a</t>
    </r>
  </si>
  <si>
    <r>
      <t xml:space="preserve">Quantification of SOS-response induced by the EcTopoI G116S/M320V overexpression from pBAD33 using the </t>
    </r>
    <r>
      <rPr>
        <i/>
        <sz val="11"/>
        <color theme="1"/>
        <rFont val="Calibri"/>
        <family val="2"/>
        <scheme val="minor"/>
      </rPr>
      <t xml:space="preserve">E. coli </t>
    </r>
    <r>
      <rPr>
        <sz val="11"/>
        <color theme="1"/>
        <rFont val="Calibri"/>
        <family val="2"/>
        <charset val="204"/>
        <scheme val="minor"/>
      </rPr>
      <t>CSH50 reporter strain. Source data for Supplementary Figure 7b</t>
    </r>
  </si>
  <si>
    <r>
      <t xml:space="preserve">EcTopoI ChIP-qPCR raw data for </t>
    </r>
    <r>
      <rPr>
        <i/>
        <sz val="11"/>
        <color theme="1"/>
        <rFont val="Calibri"/>
        <family val="2"/>
        <scheme val="minor"/>
      </rPr>
      <t>dps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potF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dif</t>
    </r>
    <r>
      <rPr>
        <sz val="11"/>
        <color theme="1"/>
        <rFont val="Calibri"/>
        <family val="2"/>
        <charset val="204"/>
        <scheme val="minor"/>
      </rPr>
      <t>, and H2394 sites, Ct values. Source data for Supplementary Figure 7h</t>
    </r>
  </si>
  <si>
    <r>
      <t xml:space="preserve">Cell length quantification for </t>
    </r>
    <r>
      <rPr>
        <i/>
        <sz val="11"/>
        <color theme="1"/>
        <rFont val="Calibri"/>
        <family val="2"/>
        <scheme val="minor"/>
      </rPr>
      <t>E. coli</t>
    </r>
    <r>
      <rPr>
        <sz val="11"/>
        <color theme="1"/>
        <rFont val="Calibri"/>
        <family val="2"/>
        <charset val="204"/>
        <scheme val="minor"/>
      </rPr>
      <t xml:space="preserve"> BW25113 </t>
    </r>
    <r>
      <rPr>
        <i/>
        <sz val="11"/>
        <color theme="1"/>
        <rFont val="Calibri"/>
        <family val="2"/>
        <scheme val="minor"/>
      </rPr>
      <t>topA</t>
    </r>
    <r>
      <rPr>
        <sz val="11"/>
        <color theme="1"/>
        <rFont val="Calibri"/>
        <family val="2"/>
        <charset val="204"/>
        <scheme val="minor"/>
      </rPr>
      <t xml:space="preserve"> mutants and </t>
    </r>
    <r>
      <rPr>
        <i/>
        <sz val="11"/>
        <color theme="1"/>
        <rFont val="Calibri"/>
        <family val="2"/>
        <scheme val="minor"/>
      </rPr>
      <t>E. coli</t>
    </r>
    <r>
      <rPr>
        <sz val="11"/>
        <color theme="1"/>
        <rFont val="Calibri"/>
        <family val="2"/>
        <charset val="204"/>
        <scheme val="minor"/>
      </rPr>
      <t xml:space="preserve"> DY330 overexpressing GFP or 14kDa CTD from the pCA24 plasmid. Cell length is given in mkm. Source data for Figures 5b, e</t>
    </r>
  </si>
  <si>
    <r>
      <t xml:space="preserve">Growth curves raw data for </t>
    </r>
    <r>
      <rPr>
        <i/>
        <sz val="11"/>
        <color theme="1"/>
        <rFont val="Calibri"/>
        <family val="2"/>
        <scheme val="minor"/>
      </rPr>
      <t>E. coli</t>
    </r>
    <r>
      <rPr>
        <sz val="11"/>
        <color theme="1"/>
        <rFont val="Calibri"/>
        <family val="2"/>
        <charset val="204"/>
        <scheme val="minor"/>
      </rPr>
      <t xml:space="preserve"> BW25113 </t>
    </r>
    <r>
      <rPr>
        <i/>
        <sz val="11"/>
        <color theme="1"/>
        <rFont val="Calibri"/>
        <family val="2"/>
        <scheme val="minor"/>
      </rPr>
      <t>topA</t>
    </r>
    <r>
      <rPr>
        <sz val="11"/>
        <color theme="1"/>
        <rFont val="Calibri"/>
        <family val="2"/>
        <charset val="204"/>
        <scheme val="minor"/>
      </rPr>
      <t xml:space="preserve"> mutants. OD600 data is reported. Source data for Figure 5d</t>
    </r>
  </si>
  <si>
    <r>
      <t xml:space="preserve">Quantification of SOS-response induced by the EcTopoI 14kDa CTD overexpression from pCA24 using the </t>
    </r>
    <r>
      <rPr>
        <i/>
        <sz val="11"/>
        <color theme="1"/>
        <rFont val="Calibri"/>
        <family val="2"/>
        <scheme val="minor"/>
      </rPr>
      <t xml:space="preserve">E. coli </t>
    </r>
    <r>
      <rPr>
        <sz val="11"/>
        <color theme="1"/>
        <rFont val="Calibri"/>
        <family val="2"/>
        <charset val="204"/>
        <scheme val="minor"/>
      </rPr>
      <t>CSH50 reporter strain. Source data for Supplementary Figure 8a</t>
    </r>
  </si>
  <si>
    <r>
      <rPr>
        <i/>
        <sz val="11"/>
        <color theme="1"/>
        <rFont val="Calibri"/>
        <family val="2"/>
        <scheme val="minor"/>
      </rPr>
      <t>E. coli</t>
    </r>
    <r>
      <rPr>
        <sz val="11"/>
        <color theme="1"/>
        <rFont val="Calibri"/>
        <family val="2"/>
        <charset val="204"/>
        <scheme val="minor"/>
      </rPr>
      <t xml:space="preserve"> BW25113 </t>
    </r>
    <r>
      <rPr>
        <i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charset val="204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E. coli</t>
    </r>
    <r>
      <rPr>
        <sz val="11"/>
        <color theme="1"/>
        <rFont val="Calibri"/>
        <family val="2"/>
        <charset val="204"/>
        <scheme val="minor"/>
      </rPr>
      <t xml:space="preserve"> BW25113 </t>
    </r>
    <r>
      <rPr>
        <i/>
        <sz val="11"/>
        <color theme="1"/>
        <rFont val="Calibri"/>
        <family val="2"/>
        <scheme val="minor"/>
      </rPr>
      <t>topA</t>
    </r>
    <r>
      <rPr>
        <sz val="11"/>
        <color theme="1"/>
        <rFont val="Calibri"/>
        <family val="2"/>
        <charset val="204"/>
        <scheme val="minor"/>
      </rPr>
      <t xml:space="preserve"> mutants co-cultivation experiment. Competition quantification by qPCR, qPCR raw data, Ct values reported. Outlier values were excluded for technical replicates</t>
    </r>
    <r>
      <rPr>
        <sz val="11"/>
        <color theme="1"/>
        <rFont val="Calibri"/>
        <family val="2"/>
        <scheme val="minor"/>
      </rPr>
      <t>. Source data for Supplementary Figure 8c</t>
    </r>
  </si>
  <si>
    <t>R-loops dot-blot quantification data for CTD and EcTopoI Y319F overexpression. Relative mean pixel intensities are given. Source data for Supplementary Figures 8e, f</t>
  </si>
  <si>
    <r>
      <rPr>
        <vertAlign val="super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>Institute of Molecular Genetics, National Research Centre "Kurchatov Institute," Moscow 123182, Russia</t>
    </r>
  </si>
  <si>
    <r>
      <t>Dmitry Sutormin</t>
    </r>
    <r>
      <rPr>
        <vertAlign val="superscript"/>
        <sz val="12"/>
        <color rgb="FF000000"/>
        <rFont val="Times New Roman"/>
        <family val="1"/>
      </rPr>
      <t>1,2#</t>
    </r>
    <r>
      <rPr>
        <sz val="12"/>
        <color rgb="FF000000"/>
        <rFont val="Times New Roman"/>
        <family val="1"/>
      </rPr>
      <t>, Alina Galivondzhyan</t>
    </r>
    <r>
      <rPr>
        <vertAlign val="superscript"/>
        <sz val="12"/>
        <color rgb="FF000000"/>
        <rFont val="Times New Roman"/>
        <family val="1"/>
      </rPr>
      <t>1,3</t>
    </r>
    <r>
      <rPr>
        <sz val="12"/>
        <color rgb="FF000000"/>
        <rFont val="Times New Roman"/>
        <family val="1"/>
      </rPr>
      <t>, Olga Musharova</t>
    </r>
    <r>
      <rPr>
        <vertAlign val="superscript"/>
        <sz val="12"/>
        <color rgb="FF000000"/>
        <rFont val="Times New Roman"/>
        <family val="1"/>
      </rPr>
      <t>1,4</t>
    </r>
    <r>
      <rPr>
        <sz val="12"/>
        <color rgb="FF000000"/>
        <rFont val="Times New Roman"/>
        <family val="1"/>
      </rPr>
      <t>, Dmitrii Travin</t>
    </r>
    <r>
      <rPr>
        <vertAlign val="superscript"/>
        <sz val="12"/>
        <color rgb="FF000000"/>
        <rFont val="Times New Roman"/>
        <family val="1"/>
      </rPr>
      <t>1,2</t>
    </r>
    <r>
      <rPr>
        <sz val="12"/>
        <color rgb="FF000000"/>
        <rFont val="Times New Roman"/>
        <family val="1"/>
      </rPr>
      <t>, Anastasiya Rusanova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Kseniya Obraztsova</t>
    </r>
    <r>
      <rPr>
        <vertAlign val="superscript"/>
        <sz val="12"/>
        <color rgb="FF000000"/>
        <rFont val="Times New Roman"/>
        <family val="1"/>
      </rPr>
      <t>5,6</t>
    </r>
    <r>
      <rPr>
        <sz val="12"/>
        <color rgb="FF000000"/>
        <rFont val="Times New Roman"/>
        <family val="1"/>
      </rPr>
      <t>, Sergei Borukhov</t>
    </r>
    <r>
      <rPr>
        <vertAlign val="superscript"/>
        <sz val="12"/>
        <color rgb="FF000000"/>
        <rFont val="Times New Roman"/>
        <family val="1"/>
      </rPr>
      <t>6</t>
    </r>
    <r>
      <rPr>
        <sz val="12"/>
        <color rgb="FF000000"/>
        <rFont val="Times New Roman"/>
        <family val="1"/>
      </rPr>
      <t>, Konstantin Severinov</t>
    </r>
    <r>
      <rPr>
        <vertAlign val="superscript"/>
        <sz val="12"/>
        <color rgb="FF000000"/>
        <rFont val="Times New Roman"/>
        <family val="1"/>
      </rPr>
      <t>1,7,8#</t>
    </r>
  </si>
  <si>
    <t>#To whom correspondence should be addressed. E-mail: K.Severinov@skoltech.ru, sutormin94@gmail.com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</si>
</sst>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00;\-###0.00"/>
  </numFmts>
  <fonts count="2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theme="1"/>
      <name val="Times New Roman"/>
      <family val="1"/>
    </font>
    <font>
      <sz val="8"/>
      <name val="Calibri"/>
      <family val="2"/>
      <charset val="204"/>
      <scheme val="minor"/>
    </font>
    <font>
      <sz val="10"/>
      <name val="Arial"/>
      <family val="2"/>
    </font>
    <font>
      <sz val="8.25"/>
      <name val="Microsoft Sans Serif"/>
      <family val="2"/>
    </font>
    <font>
      <b/>
      <sz val="8.25"/>
      <name val="Microsoft Sans Serif"/>
      <family val="2"/>
    </font>
    <font>
      <b/>
      <sz val="8.25"/>
      <name val="Microsoft Sans Serif"/>
      <family val="2"/>
    </font>
    <font>
      <sz val="8.25"/>
      <name val="Microsoft Sans Serif"/>
      <family val="2"/>
      <charset val="204"/>
    </font>
    <font>
      <b/>
      <sz val="8.25"/>
      <name val="Microsoft Sans Serif"/>
      <family val="2"/>
      <charset val="204"/>
    </font>
    <font>
      <b/>
      <sz val="13"/>
      <color theme="1"/>
      <name val="Times New Roman"/>
      <family val="1"/>
    </font>
    <font>
      <b/>
      <i/>
      <sz val="13"/>
      <color theme="1"/>
      <name val="Times New Roman"/>
      <family val="1"/>
    </font>
    <font>
      <sz val="9"/>
      <color theme="1"/>
      <name val="Calibri"/>
      <family val="2"/>
      <scheme val="minor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b/>
      <sz val="18"/>
      <color theme="1"/>
      <name val="Times New Roman"/>
      <family val="1"/>
    </font>
    <font>
      <b/>
      <sz val="8.25"/>
      <name val="Microsoft Sans Serif"/>
      <family val="2"/>
    </font>
    <font>
      <b/>
      <sz val="8.25"/>
      <name val="Microsoft Sans Serif"/>
      <charset val="1"/>
    </font>
    <font>
      <vertAlign val="superscript"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4ECF7"/>
        <bgColor rgb="FF000000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8" fillId="0" borderId="0"/>
  </cellStyleXfs>
  <cellXfs count="8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0" xfId="0" applyBorder="1"/>
    <xf numFmtId="0" fontId="1" fillId="0" borderId="0" xfId="0" applyFont="1"/>
    <xf numFmtId="0" fontId="0" fillId="0" borderId="0" xfId="0" applyAlignment="1">
      <alignment wrapText="1"/>
    </xf>
    <xf numFmtId="49" fontId="1" fillId="0" borderId="0" xfId="0" applyNumberFormat="1" applyFont="1"/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0" xfId="0" applyNumberFormat="1"/>
    <xf numFmtId="0" fontId="1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3" xfId="0" applyBorder="1"/>
    <xf numFmtId="0" fontId="0" fillId="0" borderId="5" xfId="0" applyBorder="1"/>
    <xf numFmtId="0" fontId="5" fillId="0" borderId="0" xfId="0" applyFont="1"/>
    <xf numFmtId="0" fontId="1" fillId="0" borderId="0" xfId="0" applyFont="1" applyFill="1"/>
    <xf numFmtId="49" fontId="0" fillId="2" borderId="20" xfId="0" applyNumberFormat="1" applyFill="1" applyBorder="1" applyAlignment="1" applyProtection="1">
      <alignment horizontal="center" vertical="center"/>
      <protection locked="0"/>
    </xf>
    <xf numFmtId="49" fontId="2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wrapText="1"/>
    </xf>
    <xf numFmtId="0" fontId="18" fillId="0" borderId="0" xfId="0" applyFont="1" applyAlignment="1">
      <alignment vertical="center"/>
    </xf>
    <xf numFmtId="49" fontId="0" fillId="0" borderId="4" xfId="0" applyNumberFormat="1" applyBorder="1"/>
    <xf numFmtId="49" fontId="0" fillId="0" borderId="0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5" xfId="0" applyNumberFormat="1" applyBorder="1"/>
    <xf numFmtId="49" fontId="0" fillId="0" borderId="8" xfId="0" applyNumberFormat="1" applyBorder="1"/>
    <xf numFmtId="49" fontId="10" fillId="0" borderId="0" xfId="0" applyNumberFormat="1" applyFont="1" applyAlignment="1" applyProtection="1">
      <alignment horizontal="center" vertical="top" wrapText="1"/>
      <protection locked="0"/>
    </xf>
    <xf numFmtId="49" fontId="10" fillId="0" borderId="9" xfId="0" applyNumberFormat="1" applyFont="1" applyBorder="1" applyAlignment="1" applyProtection="1">
      <alignment vertical="top"/>
      <protection locked="0"/>
    </xf>
    <xf numFmtId="49" fontId="10" fillId="0" borderId="12" xfId="0" applyNumberFormat="1" applyFont="1" applyBorder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/>
    </xf>
    <xf numFmtId="49" fontId="0" fillId="0" borderId="10" xfId="0" applyNumberFormat="1" applyBorder="1"/>
    <xf numFmtId="49" fontId="0" fillId="0" borderId="9" xfId="0" applyNumberFormat="1" applyBorder="1"/>
    <xf numFmtId="49" fontId="10" fillId="0" borderId="9" xfId="0" applyNumberFormat="1" applyFont="1" applyBorder="1" applyAlignment="1">
      <alignment horizontal="center" vertical="center"/>
    </xf>
    <xf numFmtId="49" fontId="10" fillId="0" borderId="20" xfId="0" applyNumberFormat="1" applyFont="1" applyBorder="1" applyAlignment="1">
      <alignment horizontal="center" vertical="center"/>
    </xf>
    <xf numFmtId="49" fontId="0" fillId="0" borderId="0" xfId="0" applyNumberFormat="1" applyFill="1" applyBorder="1"/>
    <xf numFmtId="49" fontId="9" fillId="0" borderId="0" xfId="0" applyNumberFormat="1" applyFont="1" applyAlignment="1" applyProtection="1">
      <alignment vertical="top"/>
      <protection locked="0"/>
    </xf>
    <xf numFmtId="49" fontId="9" fillId="0" borderId="9" xfId="0" applyNumberFormat="1" applyFont="1" applyBorder="1" applyAlignment="1" applyProtection="1">
      <alignment vertical="top"/>
      <protection locked="0"/>
    </xf>
    <xf numFmtId="49" fontId="1" fillId="0" borderId="9" xfId="0" applyNumberFormat="1" applyFont="1" applyBorder="1" applyAlignment="1" applyProtection="1">
      <alignment vertical="top"/>
      <protection locked="0"/>
    </xf>
    <xf numFmtId="49" fontId="1" fillId="0" borderId="9" xfId="0" applyNumberFormat="1" applyFont="1" applyFill="1" applyBorder="1" applyAlignment="1" applyProtection="1">
      <alignment vertical="top"/>
      <protection locked="0"/>
    </xf>
    <xf numFmtId="49" fontId="10" fillId="0" borderId="12" xfId="0" applyNumberFormat="1" applyFont="1" applyFill="1" applyBorder="1" applyAlignment="1">
      <alignment horizontal="center" vertical="center"/>
    </xf>
    <xf numFmtId="49" fontId="9" fillId="0" borderId="10" xfId="0" applyNumberFormat="1" applyFont="1" applyBorder="1" applyAlignment="1" applyProtection="1">
      <alignment vertical="top"/>
      <protection locked="0"/>
    </xf>
    <xf numFmtId="49" fontId="10" fillId="0" borderId="9" xfId="0" applyNumberFormat="1" applyFont="1" applyFill="1" applyBorder="1" applyAlignment="1">
      <alignment horizontal="center" vertical="center"/>
    </xf>
    <xf numFmtId="49" fontId="10" fillId="0" borderId="22" xfId="0" applyNumberFormat="1" applyFont="1" applyFill="1" applyBorder="1" applyAlignment="1">
      <alignment horizontal="center" vertical="center"/>
    </xf>
    <xf numFmtId="49" fontId="10" fillId="0" borderId="23" xfId="0" applyNumberFormat="1" applyFont="1" applyFill="1" applyBorder="1" applyAlignment="1">
      <alignment horizontal="center" vertical="center"/>
    </xf>
    <xf numFmtId="49" fontId="10" fillId="0" borderId="11" xfId="0" applyNumberFormat="1" applyFont="1" applyFill="1" applyBorder="1" applyAlignment="1">
      <alignment horizontal="center" vertical="center"/>
    </xf>
    <xf numFmtId="49" fontId="10" fillId="0" borderId="24" xfId="0" applyNumberFormat="1" applyFont="1" applyFill="1" applyBorder="1" applyAlignment="1">
      <alignment horizontal="center" vertical="center"/>
    </xf>
    <xf numFmtId="49" fontId="10" fillId="0" borderId="23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wrapText="1"/>
    </xf>
    <xf numFmtId="49" fontId="12" fillId="0" borderId="9" xfId="0" applyNumberFormat="1" applyFont="1" applyBorder="1" applyAlignment="1" applyProtection="1">
      <alignment vertical="top"/>
      <protection locked="0"/>
    </xf>
    <xf numFmtId="49" fontId="13" fillId="0" borderId="9" xfId="0" applyNumberFormat="1" applyFont="1" applyBorder="1" applyAlignment="1">
      <alignment horizontal="center" vertical="center"/>
    </xf>
    <xf numFmtId="49" fontId="13" fillId="0" borderId="9" xfId="0" applyNumberFormat="1" applyFont="1" applyFill="1" applyBorder="1" applyAlignment="1">
      <alignment horizontal="center" vertical="center"/>
    </xf>
    <xf numFmtId="49" fontId="0" fillId="0" borderId="0" xfId="0" applyNumberFormat="1" applyBorder="1" applyAlignment="1">
      <alignment wrapText="1"/>
    </xf>
    <xf numFmtId="49" fontId="13" fillId="0" borderId="0" xfId="0" applyNumberFormat="1" applyFont="1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 vertical="center"/>
    </xf>
    <xf numFmtId="49" fontId="12" fillId="0" borderId="0" xfId="0" applyNumberFormat="1" applyFont="1" applyBorder="1" applyAlignment="1" applyProtection="1">
      <alignment vertical="top"/>
      <protection locked="0"/>
    </xf>
    <xf numFmtId="49" fontId="8" fillId="0" borderId="0" xfId="1" applyNumberFormat="1"/>
    <xf numFmtId="49" fontId="3" fillId="0" borderId="0" xfId="0" applyNumberFormat="1" applyFont="1" applyBorder="1" applyAlignment="1">
      <alignment wrapText="1"/>
    </xf>
    <xf numFmtId="49" fontId="11" fillId="0" borderId="0" xfId="0" applyNumberFormat="1" applyFont="1" applyAlignment="1" applyProtection="1">
      <alignment vertical="top"/>
      <protection locked="0"/>
    </xf>
    <xf numFmtId="49" fontId="12" fillId="0" borderId="0" xfId="0" applyNumberFormat="1" applyFont="1" applyAlignment="1" applyProtection="1">
      <alignment vertical="top"/>
      <protection locked="0"/>
    </xf>
    <xf numFmtId="49" fontId="11" fillId="0" borderId="0" xfId="0" applyNumberFormat="1" applyFont="1" applyAlignment="1">
      <alignment horizontal="center" vertical="center"/>
    </xf>
    <xf numFmtId="49" fontId="2" fillId="0" borderId="0" xfId="0" applyNumberFormat="1" applyFont="1"/>
    <xf numFmtId="0" fontId="9" fillId="0" borderId="0" xfId="0" applyFont="1" applyAlignment="1" applyProtection="1">
      <alignment vertical="top"/>
      <protection locked="0"/>
    </xf>
    <xf numFmtId="164" fontId="10" fillId="0" borderId="9" xfId="0" applyNumberFormat="1" applyFont="1" applyBorder="1" applyAlignment="1">
      <alignment horizontal="center" vertical="center"/>
    </xf>
    <xf numFmtId="164" fontId="21" fillId="0" borderId="9" xfId="0" applyNumberFormat="1" applyFont="1" applyBorder="1" applyAlignment="1">
      <alignment horizontal="center" vertical="center"/>
    </xf>
    <xf numFmtId="164" fontId="10" fillId="0" borderId="12" xfId="0" applyNumberFormat="1" applyFont="1" applyBorder="1" applyAlignment="1">
      <alignment horizontal="center" vertical="center"/>
    </xf>
    <xf numFmtId="164" fontId="21" fillId="0" borderId="12" xfId="0" applyNumberFormat="1" applyFont="1" applyBorder="1" applyAlignment="1">
      <alignment horizontal="center" vertical="center"/>
    </xf>
    <xf numFmtId="164" fontId="10" fillId="0" borderId="22" xfId="0" applyNumberFormat="1" applyFont="1" applyBorder="1" applyAlignment="1">
      <alignment horizontal="center" vertical="center"/>
    </xf>
    <xf numFmtId="164" fontId="10" fillId="0" borderId="23" xfId="0" applyNumberFormat="1" applyFont="1" applyBorder="1" applyAlignment="1">
      <alignment horizontal="center" vertical="center"/>
    </xf>
    <xf numFmtId="0" fontId="9" fillId="0" borderId="9" xfId="0" applyFont="1" applyBorder="1" applyAlignment="1" applyProtection="1">
      <alignment vertical="top"/>
      <protection locked="0"/>
    </xf>
    <xf numFmtId="164" fontId="10" fillId="0" borderId="13" xfId="0" applyNumberFormat="1" applyFont="1" applyBorder="1" applyAlignment="1">
      <alignment horizontal="center" vertical="center"/>
    </xf>
    <xf numFmtId="164" fontId="10" fillId="0" borderId="20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2">
    <cellStyle name="Normal" xfId="0" builtinId="0"/>
    <cellStyle name="Обычный 2" xfId="1" xr:uid="{7545FBEF-03D9-4870-9512-4D07D7ECA0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50B08-B957-4E7A-8362-78B3716AA403}">
  <dimension ref="A1:P19"/>
  <sheetViews>
    <sheetView tabSelected="1" topLeftCell="A7" workbookViewId="0">
      <selection activeCell="A19" sqref="A19"/>
    </sheetView>
  </sheetViews>
  <sheetFormatPr defaultRowHeight="14.5" x14ac:dyDescent="0.35"/>
  <sheetData>
    <row r="1" spans="1:16" ht="22.5" x14ac:dyDescent="0.45">
      <c r="B1" s="79" t="s">
        <v>307</v>
      </c>
      <c r="C1" s="79"/>
      <c r="D1" s="79"/>
      <c r="E1" s="79"/>
      <c r="F1" s="79"/>
      <c r="G1" s="79"/>
    </row>
    <row r="2" spans="1:16" ht="16.5" customHeight="1" x14ac:dyDescent="0.35">
      <c r="B2" s="76" t="s">
        <v>167</v>
      </c>
      <c r="C2" s="76"/>
      <c r="D2" s="76"/>
      <c r="E2" s="76"/>
      <c r="F2" s="76"/>
      <c r="G2" s="76"/>
    </row>
    <row r="3" spans="1:16" x14ac:dyDescent="0.35">
      <c r="B3" s="76"/>
      <c r="C3" s="76"/>
      <c r="D3" s="76"/>
      <c r="E3" s="76"/>
      <c r="F3" s="76"/>
      <c r="G3" s="76"/>
    </row>
    <row r="4" spans="1:16" x14ac:dyDescent="0.35">
      <c r="B4" s="76"/>
      <c r="C4" s="76"/>
      <c r="D4" s="76"/>
      <c r="E4" s="76"/>
      <c r="F4" s="76"/>
      <c r="G4" s="76"/>
    </row>
    <row r="5" spans="1:16" x14ac:dyDescent="0.35">
      <c r="B5" s="76"/>
      <c r="C5" s="76"/>
      <c r="D5" s="76"/>
      <c r="E5" s="76"/>
      <c r="F5" s="76"/>
      <c r="G5" s="76"/>
    </row>
    <row r="6" spans="1:16" x14ac:dyDescent="0.35">
      <c r="B6" s="76"/>
      <c r="C6" s="76"/>
      <c r="D6" s="76"/>
      <c r="E6" s="76"/>
      <c r="F6" s="76"/>
      <c r="G6" s="76"/>
    </row>
    <row r="7" spans="1:16" ht="18.5" customHeight="1" x14ac:dyDescent="0.35">
      <c r="A7" s="77" t="s">
        <v>327</v>
      </c>
      <c r="B7" s="77"/>
      <c r="C7" s="77"/>
      <c r="D7" s="77"/>
      <c r="E7" s="77"/>
      <c r="F7" s="77"/>
      <c r="G7" s="77"/>
      <c r="H7" s="77"/>
    </row>
    <row r="8" spans="1:16" ht="38" customHeight="1" x14ac:dyDescent="0.35">
      <c r="A8" s="77"/>
      <c r="B8" s="77"/>
      <c r="C8" s="77"/>
      <c r="D8" s="77"/>
      <c r="E8" s="77"/>
      <c r="F8" s="77"/>
      <c r="G8" s="77"/>
      <c r="H8" s="77"/>
    </row>
    <row r="9" spans="1:16" ht="18.5" x14ac:dyDescent="0.35">
      <c r="A9" s="78" t="s">
        <v>168</v>
      </c>
      <c r="B9" s="78"/>
      <c r="C9" s="78"/>
      <c r="D9" s="78"/>
      <c r="E9" s="78"/>
      <c r="F9" s="78"/>
      <c r="G9" s="78"/>
      <c r="H9" s="78"/>
      <c r="I9" s="13"/>
      <c r="J9" s="13"/>
      <c r="K9" s="13"/>
      <c r="L9" s="13"/>
      <c r="M9" s="13"/>
      <c r="N9" s="13"/>
      <c r="O9" s="13"/>
      <c r="P9" s="13"/>
    </row>
    <row r="10" spans="1:16" ht="18.5" x14ac:dyDescent="0.35">
      <c r="A10" s="78" t="s">
        <v>169</v>
      </c>
      <c r="B10" s="78"/>
      <c r="C10" s="78"/>
      <c r="D10" s="78"/>
      <c r="E10" s="78"/>
      <c r="F10" s="78"/>
      <c r="G10" s="78"/>
      <c r="H10" s="78"/>
      <c r="I10" s="13"/>
      <c r="J10" s="13"/>
      <c r="K10" s="13"/>
      <c r="L10" s="13"/>
      <c r="M10" s="13"/>
      <c r="N10" s="13"/>
      <c r="O10" s="13"/>
      <c r="P10" s="13"/>
    </row>
    <row r="11" spans="1:16" ht="18.5" x14ac:dyDescent="0.35">
      <c r="A11" s="78" t="s">
        <v>170</v>
      </c>
      <c r="B11" s="78"/>
      <c r="C11" s="78"/>
      <c r="D11" s="78"/>
      <c r="E11" s="78"/>
      <c r="F11" s="78"/>
      <c r="G11" s="78"/>
      <c r="H11" s="78"/>
      <c r="I11" s="13"/>
      <c r="J11" s="13"/>
      <c r="K11" s="13"/>
      <c r="L11" s="13"/>
      <c r="M11" s="13"/>
      <c r="N11" s="13"/>
      <c r="O11" s="13"/>
      <c r="P11" s="13"/>
    </row>
    <row r="12" spans="1:16" ht="18.5" customHeight="1" x14ac:dyDescent="0.35">
      <c r="A12" s="80" t="s">
        <v>326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13"/>
      <c r="N12" s="13"/>
      <c r="O12" s="13"/>
      <c r="P12" s="13"/>
    </row>
    <row r="13" spans="1:16" ht="18.5" x14ac:dyDescent="0.35">
      <c r="A13" s="24" t="s">
        <v>221</v>
      </c>
      <c r="B13" s="22"/>
      <c r="C13" s="22"/>
      <c r="D13" s="22"/>
      <c r="E13" s="22"/>
      <c r="F13" s="22"/>
      <c r="G13" s="22"/>
      <c r="H13" s="22"/>
      <c r="I13" s="13"/>
      <c r="J13" s="13"/>
      <c r="K13" s="13"/>
      <c r="L13" s="13"/>
      <c r="M13" s="13"/>
      <c r="N13" s="13"/>
      <c r="O13" s="13"/>
      <c r="P13" s="13"/>
    </row>
    <row r="14" spans="1:16" ht="18.5" x14ac:dyDescent="0.35">
      <c r="A14" s="78" t="s">
        <v>222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13"/>
    </row>
    <row r="15" spans="1:16" ht="18.5" x14ac:dyDescent="0.35">
      <c r="A15" s="78" t="s">
        <v>223</v>
      </c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</row>
    <row r="16" spans="1:16" ht="18.5" x14ac:dyDescent="0.35">
      <c r="A16" s="78" t="s">
        <v>224</v>
      </c>
      <c r="B16" s="78"/>
      <c r="C16" s="78"/>
      <c r="D16" s="78"/>
      <c r="E16" s="78"/>
      <c r="F16" s="78"/>
      <c r="G16" s="78"/>
      <c r="H16" s="13"/>
      <c r="I16" s="13"/>
      <c r="J16" s="13"/>
      <c r="K16" s="13"/>
      <c r="L16" s="13"/>
      <c r="M16" s="13"/>
      <c r="N16" s="13"/>
      <c r="O16" s="13"/>
      <c r="P16" s="13"/>
    </row>
    <row r="17" spans="1:1" ht="15.5" x14ac:dyDescent="0.35">
      <c r="A17" s="11"/>
    </row>
    <row r="18" spans="1:1" ht="15.5" x14ac:dyDescent="0.35">
      <c r="A18" s="12" t="s">
        <v>328</v>
      </c>
    </row>
    <row r="19" spans="1:1" ht="15.5" x14ac:dyDescent="0.35">
      <c r="A19" s="12"/>
    </row>
  </sheetData>
  <mergeCells count="10">
    <mergeCell ref="A11:H11"/>
    <mergeCell ref="A16:G16"/>
    <mergeCell ref="A15:P15"/>
    <mergeCell ref="A14:O14"/>
    <mergeCell ref="A12:L12"/>
    <mergeCell ref="B2:G6"/>
    <mergeCell ref="A7:H8"/>
    <mergeCell ref="A9:H9"/>
    <mergeCell ref="A10:H10"/>
    <mergeCell ref="B1:G1"/>
  </mergeCell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2A419-0FC9-481E-B35C-61029470425E}">
  <dimension ref="A1:AE15"/>
  <sheetViews>
    <sheetView workbookViewId="0">
      <selection activeCell="F19" sqref="F19"/>
    </sheetView>
  </sheetViews>
  <sheetFormatPr defaultRowHeight="14.5" x14ac:dyDescent="0.35"/>
  <cols>
    <col min="1" max="16384" width="8.7265625" style="10"/>
  </cols>
  <sheetData>
    <row r="1" spans="1:31" x14ac:dyDescent="0.35">
      <c r="A1" s="7" t="s">
        <v>37</v>
      </c>
      <c r="B1" s="7" t="s">
        <v>193</v>
      </c>
      <c r="C1" s="7" t="s">
        <v>194</v>
      </c>
      <c r="D1" s="7" t="s">
        <v>195</v>
      </c>
      <c r="E1" s="7" t="s">
        <v>196</v>
      </c>
      <c r="F1" s="7" t="s">
        <v>197</v>
      </c>
      <c r="G1" s="7" t="s">
        <v>198</v>
      </c>
      <c r="H1" s="7" t="s">
        <v>38</v>
      </c>
      <c r="I1" s="7" t="s">
        <v>39</v>
      </c>
      <c r="J1" s="7" t="s">
        <v>40</v>
      </c>
      <c r="K1" s="7" t="s">
        <v>41</v>
      </c>
      <c r="L1" s="7" t="s">
        <v>42</v>
      </c>
      <c r="M1" s="7" t="s">
        <v>43</v>
      </c>
      <c r="N1" s="7" t="s">
        <v>44</v>
      </c>
      <c r="O1" s="7" t="s">
        <v>45</v>
      </c>
      <c r="P1" s="7" t="s">
        <v>46</v>
      </c>
      <c r="Q1" s="7" t="s">
        <v>47</v>
      </c>
      <c r="R1" s="7" t="s">
        <v>48</v>
      </c>
      <c r="S1" s="7" t="s">
        <v>49</v>
      </c>
      <c r="T1" s="7" t="s">
        <v>50</v>
      </c>
      <c r="U1" s="7" t="s">
        <v>51</v>
      </c>
      <c r="V1" s="7" t="s">
        <v>52</v>
      </c>
      <c r="W1" s="7" t="s">
        <v>53</v>
      </c>
      <c r="X1" s="7" t="s">
        <v>54</v>
      </c>
      <c r="Y1" s="7" t="s">
        <v>55</v>
      </c>
      <c r="Z1" s="7" t="s">
        <v>199</v>
      </c>
      <c r="AA1" s="7" t="s">
        <v>200</v>
      </c>
      <c r="AB1" s="7" t="s">
        <v>201</v>
      </c>
      <c r="AC1" s="7" t="s">
        <v>202</v>
      </c>
      <c r="AD1" s="7" t="s">
        <v>203</v>
      </c>
      <c r="AE1" s="7" t="s">
        <v>204</v>
      </c>
    </row>
    <row r="2" spans="1:31" x14ac:dyDescent="0.35">
      <c r="A2" s="10">
        <v>0</v>
      </c>
      <c r="B2" s="10">
        <v>0.06</v>
      </c>
      <c r="C2" s="10">
        <v>0.06</v>
      </c>
      <c r="D2" s="10">
        <v>0.12</v>
      </c>
      <c r="H2" s="10">
        <v>0.05</v>
      </c>
      <c r="I2" s="10">
        <v>7.0000000000000007E-2</v>
      </c>
      <c r="J2" s="10">
        <v>0.1</v>
      </c>
      <c r="N2" s="10">
        <v>7.0000000000000007E-2</v>
      </c>
      <c r="O2" s="10">
        <v>0.09</v>
      </c>
      <c r="P2" s="10">
        <v>0.12</v>
      </c>
      <c r="T2" s="10">
        <v>0.06</v>
      </c>
      <c r="U2" s="10">
        <v>0.06</v>
      </c>
      <c r="V2" s="10">
        <v>0.08</v>
      </c>
      <c r="Z2" s="10">
        <v>7.0000000000000007E-2</v>
      </c>
      <c r="AA2" s="10">
        <v>0.08</v>
      </c>
      <c r="AB2" s="10">
        <v>0.11</v>
      </c>
    </row>
    <row r="3" spans="1:31" x14ac:dyDescent="0.35">
      <c r="A3" s="10">
        <v>15</v>
      </c>
      <c r="B3" s="10">
        <v>0.08</v>
      </c>
      <c r="C3" s="10">
        <v>0.08</v>
      </c>
      <c r="D3" s="10">
        <v>0.14000000000000001</v>
      </c>
      <c r="H3" s="10">
        <v>0.08</v>
      </c>
      <c r="I3" s="10">
        <v>0.08</v>
      </c>
      <c r="J3" s="10">
        <v>0.12</v>
      </c>
      <c r="N3" s="10">
        <v>0.1</v>
      </c>
      <c r="O3" s="10">
        <v>0.13</v>
      </c>
      <c r="P3" s="10">
        <v>0.14000000000000001</v>
      </c>
      <c r="T3" s="10">
        <v>0.05</v>
      </c>
      <c r="U3" s="10">
        <v>0.09</v>
      </c>
      <c r="V3" s="10">
        <v>0.06</v>
      </c>
      <c r="Z3" s="10">
        <v>0.1</v>
      </c>
      <c r="AA3" s="10">
        <v>0.1</v>
      </c>
      <c r="AB3" s="10">
        <v>0.11</v>
      </c>
    </row>
    <row r="4" spans="1:31" x14ac:dyDescent="0.35">
      <c r="A4" s="10">
        <v>30</v>
      </c>
      <c r="B4" s="10">
        <v>0.13</v>
      </c>
      <c r="C4" s="10">
        <v>0.1</v>
      </c>
      <c r="D4" s="10">
        <v>0.18</v>
      </c>
      <c r="H4" s="10">
        <v>0.1</v>
      </c>
      <c r="I4" s="10">
        <v>0.1</v>
      </c>
      <c r="J4" s="10">
        <v>0.16</v>
      </c>
      <c r="N4" s="10">
        <v>0.12</v>
      </c>
      <c r="O4" s="10">
        <v>0.15</v>
      </c>
      <c r="P4" s="10">
        <v>0.17</v>
      </c>
      <c r="T4" s="10">
        <v>0.09</v>
      </c>
      <c r="U4" s="10">
        <v>0.1</v>
      </c>
      <c r="V4" s="10">
        <v>0.09</v>
      </c>
      <c r="Z4" s="10">
        <v>0.13</v>
      </c>
      <c r="AA4" s="10">
        <v>0.11</v>
      </c>
      <c r="AB4" s="10">
        <v>0.12</v>
      </c>
    </row>
    <row r="5" spans="1:31" x14ac:dyDescent="0.35">
      <c r="A5" s="10">
        <v>45</v>
      </c>
      <c r="B5" s="10">
        <v>0.17</v>
      </c>
      <c r="C5" s="10">
        <v>0.1</v>
      </c>
      <c r="D5" s="10">
        <v>0.25</v>
      </c>
      <c r="H5" s="10">
        <v>0.13</v>
      </c>
      <c r="I5" s="10">
        <v>0.15</v>
      </c>
      <c r="J5" s="10">
        <v>0.19</v>
      </c>
      <c r="N5" s="10">
        <v>0.12</v>
      </c>
      <c r="O5" s="10">
        <v>0.17</v>
      </c>
      <c r="P5" s="10">
        <v>0.21</v>
      </c>
      <c r="T5" s="10">
        <v>0.12</v>
      </c>
      <c r="U5" s="10">
        <v>0.13</v>
      </c>
      <c r="V5" s="10">
        <v>0.11</v>
      </c>
      <c r="Z5" s="10">
        <v>0.15</v>
      </c>
      <c r="AA5" s="10">
        <v>0.14000000000000001</v>
      </c>
      <c r="AB5" s="10">
        <v>0.17</v>
      </c>
    </row>
    <row r="6" spans="1:31" x14ac:dyDescent="0.35">
      <c r="A6" s="10">
        <v>60</v>
      </c>
      <c r="B6" s="10">
        <v>0.22</v>
      </c>
      <c r="C6" s="10">
        <v>0.16</v>
      </c>
      <c r="D6" s="10">
        <v>0.28999999999999998</v>
      </c>
      <c r="H6" s="10">
        <v>0.18</v>
      </c>
      <c r="I6" s="10">
        <v>0.2</v>
      </c>
      <c r="J6" s="10">
        <v>0.24</v>
      </c>
      <c r="N6" s="10">
        <v>0.15</v>
      </c>
      <c r="O6" s="10">
        <v>0.2</v>
      </c>
      <c r="P6" s="10">
        <v>0.24</v>
      </c>
      <c r="T6" s="10">
        <v>0.16</v>
      </c>
      <c r="U6" s="10">
        <v>0.17</v>
      </c>
      <c r="V6" s="10">
        <v>0.14000000000000001</v>
      </c>
      <c r="Z6" s="10">
        <v>0.17</v>
      </c>
      <c r="AA6" s="10">
        <v>0.17</v>
      </c>
      <c r="AB6" s="10">
        <v>0.2</v>
      </c>
    </row>
    <row r="7" spans="1:31" x14ac:dyDescent="0.35">
      <c r="A7" s="10">
        <v>75</v>
      </c>
      <c r="B7" s="10">
        <v>0.3</v>
      </c>
      <c r="C7" s="10">
        <v>0.18</v>
      </c>
      <c r="D7" s="10">
        <v>0.37</v>
      </c>
      <c r="E7" s="10">
        <v>0.3</v>
      </c>
      <c r="F7" s="10">
        <v>0.18</v>
      </c>
      <c r="G7" s="10">
        <v>0.37</v>
      </c>
      <c r="H7" s="10">
        <v>0.23</v>
      </c>
      <c r="I7" s="10">
        <v>0.28000000000000003</v>
      </c>
      <c r="J7" s="10">
        <v>0.33</v>
      </c>
      <c r="K7" s="10">
        <v>0.26</v>
      </c>
      <c r="L7" s="10">
        <v>0.28999999999999998</v>
      </c>
      <c r="M7" s="10">
        <v>0.32</v>
      </c>
      <c r="N7" s="10">
        <v>0.22</v>
      </c>
      <c r="O7" s="10">
        <v>0.28000000000000003</v>
      </c>
      <c r="P7" s="10">
        <v>0.28999999999999998</v>
      </c>
      <c r="Q7" s="10">
        <v>0.22</v>
      </c>
      <c r="R7" s="10">
        <v>0.32</v>
      </c>
      <c r="S7" s="10">
        <v>0.25</v>
      </c>
      <c r="T7" s="10">
        <v>0.19</v>
      </c>
      <c r="U7" s="10">
        <v>0.18</v>
      </c>
      <c r="V7" s="10">
        <v>0.16</v>
      </c>
      <c r="W7" s="10">
        <v>0.2</v>
      </c>
      <c r="X7" s="10">
        <v>0.16</v>
      </c>
      <c r="Y7" s="10">
        <v>0.15</v>
      </c>
      <c r="Z7" s="10">
        <v>0.21</v>
      </c>
      <c r="AA7" s="10">
        <v>0.19</v>
      </c>
      <c r="AB7" s="10">
        <v>0.22</v>
      </c>
      <c r="AC7" s="10">
        <v>0.21</v>
      </c>
      <c r="AD7" s="10">
        <v>0.2</v>
      </c>
      <c r="AE7" s="10">
        <v>0.21</v>
      </c>
    </row>
    <row r="8" spans="1:31" x14ac:dyDescent="0.35">
      <c r="A8" s="10">
        <v>90</v>
      </c>
      <c r="B8" s="10">
        <v>0.41</v>
      </c>
      <c r="C8" s="10">
        <v>0.31</v>
      </c>
      <c r="D8" s="10">
        <v>0.55000000000000004</v>
      </c>
      <c r="E8" s="10">
        <v>0.43</v>
      </c>
      <c r="F8" s="10">
        <v>0.28999999999999998</v>
      </c>
      <c r="G8" s="10">
        <v>0.51</v>
      </c>
      <c r="H8" s="10">
        <v>0.32</v>
      </c>
      <c r="I8" s="10">
        <v>0.37</v>
      </c>
      <c r="J8" s="10">
        <v>0.42</v>
      </c>
      <c r="K8" s="10">
        <v>0.34</v>
      </c>
      <c r="L8" s="10">
        <v>0.38</v>
      </c>
      <c r="M8" s="10">
        <v>0.43</v>
      </c>
      <c r="N8" s="10">
        <v>0.27</v>
      </c>
      <c r="O8" s="10">
        <v>0.34</v>
      </c>
      <c r="P8" s="10">
        <v>0.38</v>
      </c>
      <c r="Q8" s="10">
        <v>0.27</v>
      </c>
      <c r="R8" s="10">
        <v>0.34</v>
      </c>
      <c r="S8" s="10">
        <v>0.36</v>
      </c>
      <c r="T8" s="10">
        <v>0.23</v>
      </c>
      <c r="U8" s="10">
        <v>0.2</v>
      </c>
      <c r="V8" s="10">
        <v>0.21</v>
      </c>
      <c r="W8" s="10">
        <v>0.24</v>
      </c>
      <c r="X8" s="10">
        <v>0.19</v>
      </c>
      <c r="Y8" s="10">
        <v>0.19</v>
      </c>
      <c r="Z8" s="10">
        <v>0.23</v>
      </c>
      <c r="AA8" s="10">
        <v>0.22</v>
      </c>
      <c r="AB8" s="10">
        <v>0.25</v>
      </c>
      <c r="AC8" s="10">
        <v>0.23</v>
      </c>
      <c r="AD8" s="10">
        <v>0.23</v>
      </c>
      <c r="AE8" s="10">
        <v>0.22</v>
      </c>
    </row>
    <row r="9" spans="1:31" x14ac:dyDescent="0.35">
      <c r="A9" s="10">
        <v>105</v>
      </c>
      <c r="B9" s="10">
        <v>0.53</v>
      </c>
      <c r="C9" s="10">
        <v>0.41</v>
      </c>
      <c r="D9" s="10">
        <v>0.73</v>
      </c>
      <c r="E9" s="10">
        <v>0.56000000000000005</v>
      </c>
      <c r="F9" s="10">
        <v>0.38</v>
      </c>
      <c r="G9" s="10">
        <v>0.67</v>
      </c>
      <c r="H9" s="10">
        <v>0.45</v>
      </c>
      <c r="I9" s="10">
        <v>0.5</v>
      </c>
      <c r="J9" s="10">
        <v>0.56000000000000005</v>
      </c>
      <c r="K9" s="10">
        <v>0.48</v>
      </c>
      <c r="L9" s="10">
        <v>0.51</v>
      </c>
      <c r="M9" s="10">
        <v>0.56000000000000005</v>
      </c>
      <c r="N9" s="10">
        <v>0.35</v>
      </c>
      <c r="O9" s="10">
        <v>0.42</v>
      </c>
      <c r="P9" s="10">
        <v>0.46</v>
      </c>
      <c r="Q9" s="10">
        <v>0.31</v>
      </c>
      <c r="R9" s="10">
        <v>0.45</v>
      </c>
      <c r="S9" s="10">
        <v>0.44</v>
      </c>
      <c r="T9" s="10">
        <v>0.28999999999999998</v>
      </c>
      <c r="U9" s="10">
        <v>0.23</v>
      </c>
      <c r="V9" s="10">
        <v>0.25</v>
      </c>
      <c r="W9" s="10">
        <v>0.32</v>
      </c>
      <c r="X9" s="10">
        <v>0.24</v>
      </c>
      <c r="Y9" s="10">
        <v>0.25</v>
      </c>
      <c r="Z9" s="10">
        <v>0.25</v>
      </c>
      <c r="AA9" s="10">
        <v>0.24</v>
      </c>
      <c r="AB9" s="10">
        <v>0.26</v>
      </c>
      <c r="AC9" s="10">
        <v>0.27</v>
      </c>
      <c r="AD9" s="10">
        <v>0.25</v>
      </c>
      <c r="AE9" s="10">
        <v>0.22</v>
      </c>
    </row>
    <row r="10" spans="1:31" x14ac:dyDescent="0.35">
      <c r="A10" s="10">
        <v>120</v>
      </c>
      <c r="B10" s="10">
        <v>0.72</v>
      </c>
      <c r="C10" s="10">
        <v>0.54</v>
      </c>
      <c r="D10" s="10">
        <v>0.88</v>
      </c>
      <c r="E10" s="10">
        <v>0.67</v>
      </c>
      <c r="F10" s="10">
        <v>0.48</v>
      </c>
      <c r="G10" s="10">
        <v>0.82</v>
      </c>
      <c r="H10" s="10">
        <v>0.56000000000000005</v>
      </c>
      <c r="I10" s="10">
        <v>0.59</v>
      </c>
      <c r="J10" s="10">
        <v>0.68</v>
      </c>
      <c r="K10" s="10">
        <v>0.57999999999999996</v>
      </c>
      <c r="L10" s="10">
        <v>0.65</v>
      </c>
      <c r="M10" s="10">
        <v>0.73</v>
      </c>
      <c r="N10" s="10">
        <v>0.43</v>
      </c>
      <c r="O10" s="10">
        <v>0.6</v>
      </c>
      <c r="P10" s="10">
        <v>0.59</v>
      </c>
      <c r="Q10" s="10">
        <v>0.46</v>
      </c>
      <c r="R10" s="10">
        <v>0.56000000000000005</v>
      </c>
      <c r="S10" s="10">
        <v>0.56000000000000005</v>
      </c>
      <c r="T10" s="10">
        <v>0.35</v>
      </c>
      <c r="U10" s="10">
        <v>0.31</v>
      </c>
      <c r="V10" s="10">
        <v>0.28999999999999998</v>
      </c>
      <c r="W10" s="10">
        <v>0.36</v>
      </c>
      <c r="X10" s="10">
        <v>0.28999999999999998</v>
      </c>
      <c r="Y10" s="10">
        <v>0.28999999999999998</v>
      </c>
      <c r="Z10" s="10">
        <v>0.28999999999999998</v>
      </c>
      <c r="AA10" s="10">
        <v>0.27</v>
      </c>
      <c r="AB10" s="10">
        <v>0.3</v>
      </c>
      <c r="AC10" s="10">
        <v>0.31</v>
      </c>
      <c r="AD10" s="10">
        <v>0.28000000000000003</v>
      </c>
      <c r="AE10" s="10">
        <v>0.24</v>
      </c>
    </row>
    <row r="11" spans="1:31" x14ac:dyDescent="0.35">
      <c r="A11" s="10">
        <v>135</v>
      </c>
      <c r="B11" s="10">
        <v>0.9</v>
      </c>
      <c r="C11" s="10">
        <v>0.66</v>
      </c>
      <c r="D11" s="10">
        <v>1.1000000000000001</v>
      </c>
      <c r="E11" s="10">
        <v>0.84</v>
      </c>
      <c r="F11" s="10">
        <v>0.62</v>
      </c>
      <c r="G11" s="10">
        <v>0.96</v>
      </c>
      <c r="H11" s="10">
        <v>0.71</v>
      </c>
      <c r="I11" s="10">
        <v>0.85</v>
      </c>
      <c r="J11" s="10">
        <v>0.95</v>
      </c>
      <c r="K11" s="10">
        <v>0.77</v>
      </c>
      <c r="L11" s="10">
        <v>0.86</v>
      </c>
      <c r="M11" s="10">
        <v>0.96</v>
      </c>
      <c r="N11" s="10">
        <v>0.56000000000000005</v>
      </c>
      <c r="O11" s="10">
        <v>0.76</v>
      </c>
      <c r="P11" s="10">
        <v>0.73</v>
      </c>
      <c r="Q11" s="10">
        <v>0.51</v>
      </c>
      <c r="R11" s="10">
        <v>0.64</v>
      </c>
      <c r="S11" s="10">
        <v>0.65</v>
      </c>
      <c r="T11" s="10">
        <v>0.43</v>
      </c>
      <c r="U11" s="10">
        <v>0.36</v>
      </c>
      <c r="V11" s="10">
        <v>0.37</v>
      </c>
      <c r="W11" s="10">
        <v>0.43</v>
      </c>
      <c r="X11" s="10">
        <v>0.36</v>
      </c>
      <c r="Y11" s="10">
        <v>0.35</v>
      </c>
      <c r="Z11" s="10">
        <v>0.33</v>
      </c>
      <c r="AA11" s="10">
        <v>0.31</v>
      </c>
      <c r="AB11" s="10">
        <v>0.31</v>
      </c>
      <c r="AC11" s="10">
        <v>0.32</v>
      </c>
      <c r="AD11" s="10">
        <v>0.32</v>
      </c>
      <c r="AE11" s="10">
        <v>0.25</v>
      </c>
    </row>
    <row r="12" spans="1:31" x14ac:dyDescent="0.35">
      <c r="A12" s="10">
        <v>150</v>
      </c>
      <c r="B12" s="10">
        <v>1.18</v>
      </c>
      <c r="C12" s="10">
        <v>0.91</v>
      </c>
      <c r="D12" s="10">
        <v>1.38</v>
      </c>
      <c r="E12" s="10">
        <v>0.97</v>
      </c>
      <c r="F12" s="10">
        <v>0.8</v>
      </c>
      <c r="G12" s="10">
        <v>1.04</v>
      </c>
      <c r="H12" s="10">
        <v>0.97</v>
      </c>
      <c r="I12" s="10">
        <v>1.03</v>
      </c>
      <c r="J12" s="10">
        <v>1.1299999999999999</v>
      </c>
      <c r="K12" s="10">
        <v>0.95</v>
      </c>
      <c r="L12" s="10">
        <v>1.05</v>
      </c>
      <c r="M12" s="10">
        <v>1.18</v>
      </c>
      <c r="N12" s="10">
        <v>0.7</v>
      </c>
      <c r="O12" s="10">
        <v>0.84</v>
      </c>
      <c r="P12" s="10">
        <v>0.83</v>
      </c>
      <c r="Q12" s="10">
        <v>0.62</v>
      </c>
      <c r="R12" s="10">
        <v>0.73</v>
      </c>
      <c r="S12" s="10">
        <v>0.75</v>
      </c>
      <c r="T12" s="10">
        <v>0.55000000000000004</v>
      </c>
      <c r="U12" s="10">
        <v>0.49</v>
      </c>
      <c r="V12" s="10">
        <v>0.47</v>
      </c>
      <c r="W12" s="10">
        <v>0.52</v>
      </c>
      <c r="X12" s="10">
        <v>0.43</v>
      </c>
      <c r="Y12" s="10">
        <v>0.44</v>
      </c>
      <c r="Z12" s="10">
        <v>0.37</v>
      </c>
      <c r="AA12" s="10">
        <v>0.35</v>
      </c>
      <c r="AB12" s="10">
        <v>0.35</v>
      </c>
      <c r="AC12" s="10">
        <v>0.33</v>
      </c>
      <c r="AD12" s="10">
        <v>0.31</v>
      </c>
      <c r="AE12" s="10">
        <v>0.28999999999999998</v>
      </c>
    </row>
    <row r="13" spans="1:31" x14ac:dyDescent="0.35">
      <c r="A13" s="10">
        <v>165</v>
      </c>
      <c r="B13" s="10">
        <v>1.27</v>
      </c>
      <c r="C13" s="10">
        <v>1.02</v>
      </c>
      <c r="D13" s="10">
        <v>1.47</v>
      </c>
      <c r="E13" s="10">
        <v>1.01</v>
      </c>
      <c r="F13" s="10">
        <v>0.92</v>
      </c>
      <c r="G13" s="10">
        <v>1.1000000000000001</v>
      </c>
      <c r="H13" s="10">
        <v>1.23</v>
      </c>
      <c r="I13" s="10">
        <v>1.32</v>
      </c>
      <c r="J13" s="10">
        <v>1.33</v>
      </c>
      <c r="K13" s="10">
        <v>1.24</v>
      </c>
      <c r="L13" s="10">
        <v>1.32</v>
      </c>
      <c r="M13" s="10">
        <v>1.43</v>
      </c>
      <c r="N13" s="10">
        <v>0.92</v>
      </c>
      <c r="O13" s="10">
        <v>1.03</v>
      </c>
      <c r="P13" s="10">
        <v>1.04</v>
      </c>
      <c r="Q13" s="10">
        <v>0.76</v>
      </c>
      <c r="R13" s="10">
        <v>0.82</v>
      </c>
      <c r="S13" s="10">
        <v>0.83</v>
      </c>
      <c r="T13" s="10">
        <v>0.71</v>
      </c>
      <c r="U13" s="10">
        <v>0.6</v>
      </c>
      <c r="V13" s="10">
        <v>0.59</v>
      </c>
      <c r="W13" s="10">
        <v>0.65</v>
      </c>
      <c r="X13" s="10">
        <v>0.53</v>
      </c>
      <c r="Y13" s="10">
        <v>0.54</v>
      </c>
      <c r="Z13" s="10">
        <v>0.44</v>
      </c>
      <c r="AA13" s="10">
        <v>0.4</v>
      </c>
      <c r="AB13" s="10">
        <v>0.41</v>
      </c>
      <c r="AC13" s="10">
        <v>0.35</v>
      </c>
      <c r="AD13" s="10">
        <v>0.34</v>
      </c>
      <c r="AE13" s="10">
        <v>0.3</v>
      </c>
    </row>
    <row r="14" spans="1:31" x14ac:dyDescent="0.35">
      <c r="A14" s="10">
        <v>180</v>
      </c>
      <c r="B14" s="10">
        <v>1.53</v>
      </c>
      <c r="C14" s="10">
        <v>1.34</v>
      </c>
      <c r="D14" s="10">
        <v>1.73</v>
      </c>
      <c r="E14" s="10">
        <v>1.05</v>
      </c>
      <c r="F14" s="10">
        <v>1</v>
      </c>
      <c r="G14" s="10">
        <v>1.1200000000000001</v>
      </c>
      <c r="H14" s="10">
        <v>1.36</v>
      </c>
      <c r="I14" s="10">
        <v>1.48</v>
      </c>
      <c r="J14" s="10">
        <v>1.64</v>
      </c>
      <c r="K14" s="10">
        <v>1.47</v>
      </c>
      <c r="L14" s="10">
        <v>1.51</v>
      </c>
      <c r="M14" s="10">
        <v>1.7</v>
      </c>
      <c r="N14" s="10">
        <v>1.04</v>
      </c>
      <c r="O14" s="10">
        <v>1.23</v>
      </c>
      <c r="P14" s="10">
        <v>1.1499999999999999</v>
      </c>
      <c r="Q14" s="10">
        <v>0.79</v>
      </c>
      <c r="R14" s="10">
        <v>0.88</v>
      </c>
      <c r="S14" s="10">
        <v>0.86</v>
      </c>
      <c r="T14" s="10">
        <v>0.89</v>
      </c>
      <c r="U14" s="10">
        <v>0.74</v>
      </c>
      <c r="V14" s="10">
        <v>0.74</v>
      </c>
      <c r="W14" s="10">
        <v>0.8</v>
      </c>
      <c r="X14" s="10">
        <v>0.63</v>
      </c>
      <c r="Y14" s="10">
        <v>0.66</v>
      </c>
      <c r="Z14" s="10">
        <v>0.5</v>
      </c>
      <c r="AA14" s="10">
        <v>0.47</v>
      </c>
      <c r="AB14" s="10">
        <v>0.46</v>
      </c>
      <c r="AC14" s="10">
        <v>0.37</v>
      </c>
      <c r="AD14" s="10">
        <v>0.37</v>
      </c>
      <c r="AE14" s="10">
        <v>0.33</v>
      </c>
    </row>
    <row r="15" spans="1:31" x14ac:dyDescent="0.35">
      <c r="A15" s="10">
        <v>195</v>
      </c>
      <c r="B15" s="10">
        <v>1.69</v>
      </c>
      <c r="C15" s="10">
        <v>1.48</v>
      </c>
      <c r="D15" s="10">
        <v>1.86</v>
      </c>
      <c r="E15" s="10">
        <v>1.1200000000000001</v>
      </c>
      <c r="F15" s="10">
        <v>1.05</v>
      </c>
      <c r="G15" s="10">
        <v>1.18</v>
      </c>
      <c r="H15" s="10">
        <v>1.7</v>
      </c>
      <c r="I15" s="10">
        <v>1.75</v>
      </c>
      <c r="J15" s="10">
        <v>1.88</v>
      </c>
      <c r="K15" s="10">
        <v>1.74</v>
      </c>
      <c r="L15" s="10">
        <v>1.82</v>
      </c>
      <c r="M15" s="10">
        <v>1.92</v>
      </c>
      <c r="N15" s="10">
        <v>1.2</v>
      </c>
      <c r="O15" s="10">
        <v>1.35</v>
      </c>
      <c r="P15" s="10">
        <v>1.43</v>
      </c>
      <c r="Q15" s="10">
        <v>0.79</v>
      </c>
      <c r="R15" s="10">
        <v>0.84</v>
      </c>
      <c r="S15" s="10">
        <v>0.92</v>
      </c>
      <c r="T15" s="10">
        <v>1.07</v>
      </c>
      <c r="U15" s="10">
        <v>0.91</v>
      </c>
      <c r="V15" s="10">
        <v>0.96</v>
      </c>
      <c r="W15" s="10">
        <v>0.95</v>
      </c>
      <c r="X15" s="10">
        <v>0.76</v>
      </c>
      <c r="Y15" s="10">
        <v>0.82</v>
      </c>
      <c r="Z15" s="10">
        <v>0.63</v>
      </c>
      <c r="AA15" s="10">
        <v>0.56000000000000005</v>
      </c>
      <c r="AB15" s="10">
        <v>0.52</v>
      </c>
      <c r="AC15" s="10">
        <v>0.38</v>
      </c>
      <c r="AD15" s="10">
        <v>0.36</v>
      </c>
      <c r="AE15" s="10">
        <v>0.32</v>
      </c>
    </row>
  </sheetData>
  <phoneticPr fontId="7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1932C-EEA3-4F24-9936-7C60E42F2BDE}">
  <dimension ref="A1:G6"/>
  <sheetViews>
    <sheetView workbookViewId="0">
      <selection activeCell="F12" sqref="F12"/>
    </sheetView>
  </sheetViews>
  <sheetFormatPr defaultRowHeight="14.5" x14ac:dyDescent="0.35"/>
  <cols>
    <col min="1" max="1" width="31.08984375" style="10" customWidth="1"/>
    <col min="2" max="16384" width="8.7265625" style="10"/>
  </cols>
  <sheetData>
    <row r="1" spans="1:7" x14ac:dyDescent="0.35">
      <c r="B1" s="7" t="s">
        <v>180</v>
      </c>
      <c r="C1" s="7" t="s">
        <v>181</v>
      </c>
      <c r="D1" s="7" t="s">
        <v>182</v>
      </c>
      <c r="E1" s="7" t="s">
        <v>188</v>
      </c>
      <c r="F1" s="7" t="s">
        <v>189</v>
      </c>
      <c r="G1" s="7" t="s">
        <v>190</v>
      </c>
    </row>
    <row r="2" spans="1:7" x14ac:dyDescent="0.35">
      <c r="A2" s="7" t="s">
        <v>183</v>
      </c>
      <c r="B2" s="10">
        <v>85.64</v>
      </c>
      <c r="C2" s="10">
        <v>77.489999999999995</v>
      </c>
      <c r="D2" s="10">
        <v>78.099999999999994</v>
      </c>
      <c r="E2" s="10">
        <f>B2-AVERAGE($B$6:$D$6)</f>
        <v>57.736666666666665</v>
      </c>
      <c r="F2" s="10">
        <f t="shared" ref="F2:G2" si="0">C2-AVERAGE($B$6:$D$6)</f>
        <v>49.586666666666659</v>
      </c>
      <c r="G2" s="10">
        <f t="shared" si="0"/>
        <v>50.196666666666658</v>
      </c>
    </row>
    <row r="3" spans="1:7" x14ac:dyDescent="0.35">
      <c r="A3" s="7" t="s">
        <v>184</v>
      </c>
      <c r="B3" s="10">
        <v>84.26</v>
      </c>
      <c r="C3" s="10">
        <v>77.260000000000005</v>
      </c>
      <c r="D3" s="10">
        <v>91.93</v>
      </c>
      <c r="E3" s="10">
        <f t="shared" ref="E3:E5" si="1">B3-AVERAGE($B$6:$D$6)</f>
        <v>56.356666666666669</v>
      </c>
      <c r="F3" s="10">
        <f t="shared" ref="F3:F5" si="2">C3-AVERAGE($B$6:$D$6)</f>
        <v>49.356666666666669</v>
      </c>
      <c r="G3" s="10">
        <f t="shared" ref="G3:G5" si="3">D3-AVERAGE($B$6:$D$6)</f>
        <v>64.026666666666671</v>
      </c>
    </row>
    <row r="4" spans="1:7" x14ac:dyDescent="0.35">
      <c r="A4" s="7" t="s">
        <v>185</v>
      </c>
      <c r="B4" s="10">
        <v>86.86</v>
      </c>
      <c r="C4" s="10">
        <v>90.77</v>
      </c>
      <c r="D4" s="10">
        <v>112.44</v>
      </c>
      <c r="E4" s="10">
        <f t="shared" si="1"/>
        <v>58.956666666666663</v>
      </c>
      <c r="F4" s="10">
        <f t="shared" si="2"/>
        <v>62.86666666666666</v>
      </c>
      <c r="G4" s="10">
        <f t="shared" si="3"/>
        <v>84.536666666666662</v>
      </c>
    </row>
    <row r="5" spans="1:7" x14ac:dyDescent="0.35">
      <c r="A5" s="7" t="s">
        <v>186</v>
      </c>
      <c r="B5" s="10">
        <v>207.8</v>
      </c>
      <c r="C5" s="10">
        <v>216.65</v>
      </c>
      <c r="D5" s="10">
        <v>215.62</v>
      </c>
      <c r="E5" s="10">
        <f t="shared" si="1"/>
        <v>179.89666666666668</v>
      </c>
      <c r="F5" s="10">
        <f t="shared" si="2"/>
        <v>188.74666666666667</v>
      </c>
      <c r="G5" s="10">
        <f t="shared" si="3"/>
        <v>187.71666666666667</v>
      </c>
    </row>
    <row r="6" spans="1:7" x14ac:dyDescent="0.35">
      <c r="A6" s="7" t="s">
        <v>187</v>
      </c>
      <c r="B6" s="10">
        <v>0.55000000000000004</v>
      </c>
      <c r="C6" s="10">
        <v>28.83</v>
      </c>
      <c r="D6" s="10">
        <v>54.33</v>
      </c>
    </row>
  </sheetData>
  <phoneticPr fontId="7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96E0D-BD5C-416C-B13E-E6AB6F7C8DC8}">
  <dimension ref="A1:O35"/>
  <sheetViews>
    <sheetView workbookViewId="0">
      <selection activeCell="F12" sqref="F12"/>
    </sheetView>
  </sheetViews>
  <sheetFormatPr defaultRowHeight="14.5" x14ac:dyDescent="0.35"/>
  <cols>
    <col min="1" max="16384" width="8.7265625" style="10"/>
  </cols>
  <sheetData>
    <row r="1" spans="1:15" x14ac:dyDescent="0.35">
      <c r="B1" s="7" t="s">
        <v>92</v>
      </c>
      <c r="C1" s="7" t="s">
        <v>93</v>
      </c>
      <c r="D1" s="7" t="s">
        <v>154</v>
      </c>
      <c r="E1" s="7" t="s">
        <v>155</v>
      </c>
      <c r="F1" s="7" t="s">
        <v>156</v>
      </c>
      <c r="G1" s="7" t="s">
        <v>157</v>
      </c>
      <c r="H1" s="7" t="s">
        <v>158</v>
      </c>
      <c r="I1" s="7" t="s">
        <v>159</v>
      </c>
      <c r="J1" s="7" t="s">
        <v>160</v>
      </c>
      <c r="K1" s="7" t="s">
        <v>161</v>
      </c>
      <c r="L1" s="7" t="s">
        <v>162</v>
      </c>
      <c r="M1" s="7" t="s">
        <v>163</v>
      </c>
      <c r="N1" s="7" t="s">
        <v>164</v>
      </c>
      <c r="O1" s="7" t="s">
        <v>165</v>
      </c>
    </row>
    <row r="2" spans="1:15" x14ac:dyDescent="0.35">
      <c r="A2" s="52" t="s">
        <v>150</v>
      </c>
      <c r="B2" s="53">
        <v>124</v>
      </c>
      <c r="C2" s="36">
        <v>1.9</v>
      </c>
      <c r="D2" s="54">
        <v>18.6155037672379</v>
      </c>
      <c r="E2" s="54">
        <v>18.009901496130698</v>
      </c>
      <c r="F2" s="55" t="s">
        <v>166</v>
      </c>
      <c r="G2" s="54">
        <v>21.571917333203</v>
      </c>
      <c r="H2" s="54">
        <v>21.341457790442998</v>
      </c>
      <c r="I2" s="55" t="s">
        <v>166</v>
      </c>
      <c r="J2" s="54">
        <v>17.802328361604602</v>
      </c>
      <c r="K2" s="54">
        <v>17.8950987426485</v>
      </c>
      <c r="L2" s="55" t="s">
        <v>166</v>
      </c>
      <c r="M2" s="54">
        <v>22.5990547062875</v>
      </c>
      <c r="N2" s="54">
        <v>23.1313199371228</v>
      </c>
      <c r="O2" s="55" t="s">
        <v>166</v>
      </c>
    </row>
    <row r="3" spans="1:15" x14ac:dyDescent="0.35">
      <c r="A3" s="52" t="s">
        <v>151</v>
      </c>
      <c r="B3" s="53">
        <v>125</v>
      </c>
      <c r="C3" s="36">
        <v>1.9</v>
      </c>
      <c r="D3" s="54">
        <v>18.824070197866401</v>
      </c>
      <c r="E3" s="54">
        <v>18.844811409047502</v>
      </c>
      <c r="F3" s="54">
        <v>18.877189720295998</v>
      </c>
      <c r="G3" s="54">
        <v>17.438409333232201</v>
      </c>
      <c r="H3" s="54">
        <v>17.367068386794401</v>
      </c>
      <c r="I3" s="54">
        <v>17.328932344396701</v>
      </c>
      <c r="J3" s="54">
        <v>19.067347846278398</v>
      </c>
      <c r="K3" s="54">
        <v>19.1543736489607</v>
      </c>
      <c r="L3" s="54">
        <v>19.1451532077098</v>
      </c>
      <c r="M3" s="54">
        <v>19.161001562559999</v>
      </c>
      <c r="N3" s="54">
        <v>18.279789954228001</v>
      </c>
      <c r="O3" s="54">
        <v>18.424430610485501</v>
      </c>
    </row>
    <row r="4" spans="1:15" x14ac:dyDescent="0.35">
      <c r="A4" s="52" t="s">
        <v>152</v>
      </c>
      <c r="B4" s="53">
        <v>107</v>
      </c>
      <c r="C4" s="36">
        <v>1.9</v>
      </c>
      <c r="D4" s="54">
        <v>21.7909799081635</v>
      </c>
      <c r="E4" s="54">
        <v>21.730863796483298</v>
      </c>
      <c r="F4" s="54">
        <v>21.7522880497486</v>
      </c>
      <c r="G4" s="54">
        <v>17.5421218930945</v>
      </c>
      <c r="H4" s="54">
        <v>17.451280723572101</v>
      </c>
      <c r="I4" s="54">
        <v>17.400312153381801</v>
      </c>
      <c r="J4" s="54">
        <v>22.890965199045201</v>
      </c>
      <c r="K4" s="54">
        <v>22.804723215539699</v>
      </c>
      <c r="L4" s="54">
        <v>23.1660644109595</v>
      </c>
      <c r="M4" s="54">
        <v>18.402219546938198</v>
      </c>
      <c r="N4" s="54">
        <v>18.527119733849599</v>
      </c>
      <c r="O4" s="54">
        <v>18.5134429778984</v>
      </c>
    </row>
    <row r="5" spans="1:15" x14ac:dyDescent="0.35">
      <c r="A5" s="52" t="s">
        <v>153</v>
      </c>
      <c r="B5" s="53">
        <v>110</v>
      </c>
      <c r="C5" s="36">
        <v>1.9</v>
      </c>
      <c r="D5" s="54">
        <v>22.3207653472736</v>
      </c>
      <c r="E5" s="54">
        <v>22.003739152422501</v>
      </c>
      <c r="F5" s="54">
        <v>22.3262048636572</v>
      </c>
      <c r="G5" s="54">
        <v>17.7731144144201</v>
      </c>
      <c r="H5" s="54">
        <v>17.658080183645499</v>
      </c>
      <c r="I5" s="54">
        <v>17.598717721333902</v>
      </c>
      <c r="J5" s="54">
        <v>23.741329086307601</v>
      </c>
      <c r="K5" s="54">
        <v>23.745647386737598</v>
      </c>
      <c r="L5" s="54">
        <v>24.043283192514899</v>
      </c>
      <c r="M5" s="54">
        <v>19.016174156414898</v>
      </c>
      <c r="N5" s="54">
        <v>18.546855238533201</v>
      </c>
      <c r="O5" s="54">
        <v>18.578707959882301</v>
      </c>
    </row>
    <row r="11" spans="1:15" x14ac:dyDescent="0.35">
      <c r="A11" s="56"/>
      <c r="B11" s="56"/>
      <c r="C11" s="56"/>
      <c r="D11" s="56"/>
    </row>
    <row r="12" spans="1:15" x14ac:dyDescent="0.35">
      <c r="A12" s="26"/>
      <c r="B12" s="26"/>
      <c r="C12" s="26"/>
      <c r="D12" s="26"/>
    </row>
    <row r="13" spans="1:15" x14ac:dyDescent="0.35">
      <c r="A13" s="57"/>
      <c r="B13" s="57"/>
      <c r="C13" s="57"/>
      <c r="D13" s="57"/>
    </row>
    <row r="14" spans="1:15" x14ac:dyDescent="0.35">
      <c r="A14" s="57"/>
      <c r="B14" s="57"/>
      <c r="C14" s="57"/>
      <c r="D14" s="57"/>
    </row>
    <row r="15" spans="1:15" x14ac:dyDescent="0.35">
      <c r="A15" s="58"/>
      <c r="B15" s="57"/>
      <c r="C15" s="57"/>
      <c r="D15" s="57"/>
    </row>
    <row r="16" spans="1:15" x14ac:dyDescent="0.35">
      <c r="A16" s="39"/>
      <c r="B16" s="26"/>
      <c r="C16" s="26"/>
      <c r="D16" s="26"/>
    </row>
    <row r="17" spans="1:4" x14ac:dyDescent="0.35">
      <c r="A17" s="39"/>
      <c r="B17" s="26"/>
      <c r="C17" s="26"/>
      <c r="D17" s="26"/>
    </row>
    <row r="18" spans="1:4" x14ac:dyDescent="0.35">
      <c r="A18" s="58"/>
      <c r="B18" s="57"/>
      <c r="C18" s="57"/>
      <c r="D18" s="57"/>
    </row>
    <row r="19" spans="1:4" x14ac:dyDescent="0.35">
      <c r="A19" s="58"/>
      <c r="B19" s="57"/>
      <c r="C19" s="57"/>
      <c r="D19" s="57"/>
    </row>
    <row r="20" spans="1:4" x14ac:dyDescent="0.35">
      <c r="A20" s="58"/>
      <c r="B20" s="57"/>
      <c r="C20" s="57"/>
      <c r="D20" s="57"/>
    </row>
    <row r="21" spans="1:4" x14ac:dyDescent="0.35">
      <c r="A21" s="39"/>
      <c r="B21" s="26"/>
      <c r="C21" s="26"/>
      <c r="D21" s="26"/>
    </row>
    <row r="22" spans="1:4" x14ac:dyDescent="0.35">
      <c r="A22" s="39"/>
      <c r="B22" s="26"/>
      <c r="C22" s="26"/>
      <c r="D22" s="26"/>
    </row>
    <row r="23" spans="1:4" x14ac:dyDescent="0.35">
      <c r="A23" s="58"/>
      <c r="B23" s="57"/>
      <c r="C23" s="57"/>
      <c r="D23" s="57"/>
    </row>
    <row r="24" spans="1:4" x14ac:dyDescent="0.35">
      <c r="A24" s="58"/>
      <c r="B24" s="57"/>
      <c r="C24" s="57"/>
      <c r="D24" s="57"/>
    </row>
    <row r="25" spans="1:4" x14ac:dyDescent="0.35">
      <c r="A25" s="58"/>
      <c r="B25" s="57"/>
      <c r="C25" s="57"/>
      <c r="D25" s="57"/>
    </row>
    <row r="26" spans="1:4" x14ac:dyDescent="0.35">
      <c r="A26" s="39"/>
      <c r="B26" s="26"/>
      <c r="C26" s="26"/>
      <c r="D26" s="26"/>
    </row>
    <row r="27" spans="1:4" x14ac:dyDescent="0.35">
      <c r="A27" s="39"/>
      <c r="B27" s="26"/>
      <c r="C27" s="26"/>
      <c r="D27" s="26"/>
    </row>
    <row r="28" spans="1:4" x14ac:dyDescent="0.35">
      <c r="A28" s="58"/>
      <c r="B28" s="57"/>
      <c r="C28" s="57"/>
      <c r="D28" s="57"/>
    </row>
    <row r="29" spans="1:4" x14ac:dyDescent="0.35">
      <c r="A29" s="58"/>
      <c r="B29" s="57"/>
      <c r="C29" s="57"/>
      <c r="D29" s="57"/>
    </row>
    <row r="30" spans="1:4" x14ac:dyDescent="0.35">
      <c r="A30" s="58"/>
      <c r="B30" s="57"/>
      <c r="C30" s="57"/>
      <c r="D30" s="57"/>
    </row>
    <row r="31" spans="1:4" x14ac:dyDescent="0.35">
      <c r="A31" s="26"/>
      <c r="B31" s="26"/>
      <c r="C31" s="26"/>
      <c r="D31" s="26"/>
    </row>
    <row r="32" spans="1:4" x14ac:dyDescent="0.35">
      <c r="A32" s="56"/>
      <c r="B32" s="56"/>
      <c r="C32" s="56"/>
      <c r="D32" s="56"/>
    </row>
    <row r="33" spans="1:4" x14ac:dyDescent="0.35">
      <c r="A33" s="59"/>
      <c r="B33" s="59"/>
      <c r="C33" s="59"/>
      <c r="D33" s="59"/>
    </row>
    <row r="34" spans="1:4" x14ac:dyDescent="0.35">
      <c r="A34" s="26"/>
      <c r="B34" s="26"/>
      <c r="C34" s="26"/>
      <c r="D34" s="26"/>
    </row>
    <row r="35" spans="1:4" x14ac:dyDescent="0.35">
      <c r="A35" s="26"/>
      <c r="B35" s="26"/>
      <c r="C35" s="26"/>
      <c r="D35" s="26"/>
    </row>
  </sheetData>
  <phoneticPr fontId="7" type="noConversion"/>
  <pageMargins left="0.7" right="0.7" top="0.75" bottom="0.75" header="0.3" footer="0.3"/>
  <pageSetup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EE83C-32C1-47AD-A6F5-AE176CAB5577}">
  <dimension ref="A1:P451"/>
  <sheetViews>
    <sheetView workbookViewId="0">
      <selection activeCell="Q13" sqref="Q13"/>
    </sheetView>
  </sheetViews>
  <sheetFormatPr defaultRowHeight="14.5" x14ac:dyDescent="0.35"/>
  <cols>
    <col min="1" max="16384" width="8.7265625" style="10"/>
  </cols>
  <sheetData>
    <row r="1" spans="1:16" x14ac:dyDescent="0.35">
      <c r="A1" s="7" t="s">
        <v>58</v>
      </c>
      <c r="B1" s="7" t="s">
        <v>57</v>
      </c>
      <c r="C1" s="7" t="s">
        <v>56</v>
      </c>
      <c r="D1" s="7" t="s">
        <v>59</v>
      </c>
      <c r="E1" s="7" t="s">
        <v>60</v>
      </c>
      <c r="F1" s="7" t="s">
        <v>61</v>
      </c>
      <c r="G1" s="7" t="s">
        <v>62</v>
      </c>
      <c r="H1" s="7" t="s">
        <v>63</v>
      </c>
      <c r="I1" s="7" t="s">
        <v>65</v>
      </c>
      <c r="J1" s="7" t="s">
        <v>64</v>
      </c>
      <c r="K1" s="7" t="s">
        <v>66</v>
      </c>
      <c r="L1" s="7" t="s">
        <v>67</v>
      </c>
      <c r="M1" s="7" t="s">
        <v>68</v>
      </c>
      <c r="N1" s="7" t="s">
        <v>69</v>
      </c>
      <c r="O1" s="7" t="s">
        <v>70</v>
      </c>
      <c r="P1" s="7" t="s">
        <v>71</v>
      </c>
    </row>
    <row r="2" spans="1:16" x14ac:dyDescent="0.35">
      <c r="A2" s="10">
        <v>1</v>
      </c>
      <c r="B2" s="10">
        <v>1.0272062923722596</v>
      </c>
      <c r="C2" s="10">
        <v>1</v>
      </c>
      <c r="D2" s="10">
        <v>4.9817304023713795</v>
      </c>
      <c r="E2" s="10">
        <v>1</v>
      </c>
      <c r="F2" s="10">
        <v>1.5408094385583893</v>
      </c>
      <c r="G2" s="10">
        <v>1</v>
      </c>
      <c r="H2" s="10">
        <v>3.3180230681184515</v>
      </c>
      <c r="I2" s="10">
        <v>1</v>
      </c>
      <c r="J2" s="10">
        <v>7.3460000000000001</v>
      </c>
      <c r="K2" s="10">
        <v>1</v>
      </c>
      <c r="L2" s="10">
        <v>4.5389999999999997</v>
      </c>
      <c r="M2" s="10">
        <v>1</v>
      </c>
      <c r="N2" s="10">
        <v>4.0679999999999996</v>
      </c>
      <c r="O2" s="10">
        <v>1</v>
      </c>
      <c r="P2" s="10">
        <v>6.4779999999999998</v>
      </c>
    </row>
    <row r="3" spans="1:16" x14ac:dyDescent="0.35">
      <c r="A3" s="10">
        <v>2</v>
      </c>
      <c r="B3" s="10">
        <v>2.9348751210635986</v>
      </c>
      <c r="C3" s="10">
        <v>2</v>
      </c>
      <c r="D3" s="10">
        <v>3.1549907551433685</v>
      </c>
      <c r="E3" s="10">
        <v>2</v>
      </c>
      <c r="F3" s="10">
        <v>1.4674375605317993</v>
      </c>
      <c r="G3" s="10">
        <v>2</v>
      </c>
      <c r="H3" s="10">
        <v>3.1146362222287443</v>
      </c>
      <c r="I3" s="10">
        <v>2</v>
      </c>
      <c r="J3" s="10">
        <v>3.093</v>
      </c>
      <c r="K3" s="10">
        <v>2</v>
      </c>
      <c r="L3" s="10">
        <v>2.911</v>
      </c>
      <c r="M3" s="10">
        <v>2</v>
      </c>
      <c r="N3" s="10">
        <v>4.1790000000000003</v>
      </c>
      <c r="O3" s="10">
        <v>2</v>
      </c>
      <c r="P3" s="10">
        <v>4.9630000000000001</v>
      </c>
    </row>
    <row r="4" spans="1:16" x14ac:dyDescent="0.35">
      <c r="A4" s="10">
        <v>3</v>
      </c>
      <c r="B4" s="10">
        <v>1.4674375605317993</v>
      </c>
      <c r="C4" s="10">
        <v>3</v>
      </c>
      <c r="D4" s="10">
        <v>2.8121973410031402</v>
      </c>
      <c r="E4" s="10">
        <v>3</v>
      </c>
      <c r="F4" s="10">
        <v>2.5680157309306488</v>
      </c>
      <c r="G4" s="10">
        <v>3</v>
      </c>
      <c r="H4" s="10">
        <v>1.6488128430135298</v>
      </c>
      <c r="I4" s="10">
        <v>3</v>
      </c>
      <c r="J4" s="10">
        <v>3.254</v>
      </c>
      <c r="K4" s="10">
        <v>3</v>
      </c>
      <c r="L4" s="10">
        <v>4.49</v>
      </c>
      <c r="M4" s="10">
        <v>3</v>
      </c>
      <c r="N4" s="10">
        <v>3.0550000000000002</v>
      </c>
      <c r="O4" s="10">
        <v>3</v>
      </c>
      <c r="P4" s="10">
        <v>6.3559999999999999</v>
      </c>
    </row>
    <row r="5" spans="1:16" x14ac:dyDescent="0.35">
      <c r="A5" s="10">
        <v>4</v>
      </c>
      <c r="B5" s="10">
        <v>1.3206938044786194</v>
      </c>
      <c r="C5" s="10">
        <v>4</v>
      </c>
      <c r="D5" s="10">
        <v>1.8401667009068761</v>
      </c>
      <c r="E5" s="10">
        <v>4</v>
      </c>
      <c r="F5" s="10">
        <v>2.4212719748774689</v>
      </c>
      <c r="G5" s="10">
        <v>4</v>
      </c>
      <c r="H5" s="10">
        <v>3.1284301352977426</v>
      </c>
      <c r="I5" s="10">
        <v>4</v>
      </c>
      <c r="J5" s="10">
        <v>5.8710000000000004</v>
      </c>
      <c r="K5" s="10">
        <v>4</v>
      </c>
      <c r="L5" s="10">
        <v>4.8550000000000004</v>
      </c>
      <c r="M5" s="10">
        <v>4</v>
      </c>
      <c r="N5" s="10">
        <v>2.9830000000000001</v>
      </c>
      <c r="O5" s="10">
        <v>4</v>
      </c>
      <c r="P5" s="10">
        <v>4.87</v>
      </c>
    </row>
    <row r="6" spans="1:16" x14ac:dyDescent="0.35">
      <c r="A6" s="10">
        <v>5</v>
      </c>
      <c r="B6" s="10">
        <v>3.4484782672497283</v>
      </c>
      <c r="C6" s="10">
        <v>5</v>
      </c>
      <c r="D6" s="10">
        <v>3.3017345111965484</v>
      </c>
      <c r="E6" s="10">
        <v>5</v>
      </c>
      <c r="F6" s="10">
        <v>1.7609250726381591</v>
      </c>
      <c r="G6" s="10">
        <v>5</v>
      </c>
      <c r="H6" s="10">
        <v>1.6208581574853991</v>
      </c>
      <c r="I6" s="10">
        <v>5</v>
      </c>
      <c r="J6" s="10">
        <v>2.9950000000000001</v>
      </c>
      <c r="K6" s="10">
        <v>5</v>
      </c>
      <c r="L6" s="10">
        <v>3.9670000000000001</v>
      </c>
      <c r="M6" s="10">
        <v>5</v>
      </c>
      <c r="N6" s="10">
        <v>2.7010000000000001</v>
      </c>
      <c r="O6" s="10">
        <v>5</v>
      </c>
      <c r="P6" s="10">
        <v>8.9190000000000005</v>
      </c>
    </row>
    <row r="7" spans="1:16" x14ac:dyDescent="0.35">
      <c r="A7" s="10">
        <v>6</v>
      </c>
      <c r="B7" s="10">
        <v>1.2473219264520294</v>
      </c>
      <c r="C7" s="10">
        <v>6</v>
      </c>
      <c r="D7" s="10">
        <v>3.359918410471634</v>
      </c>
      <c r="E7" s="10">
        <v>6</v>
      </c>
      <c r="F7" s="10">
        <v>1.981040706717929</v>
      </c>
      <c r="G7" s="10">
        <v>6</v>
      </c>
      <c r="H7" s="10">
        <v>1.7731048043905731</v>
      </c>
      <c r="I7" s="10">
        <v>6</v>
      </c>
      <c r="J7" s="10">
        <v>2.6909999999999998</v>
      </c>
      <c r="K7" s="10">
        <v>6</v>
      </c>
      <c r="L7" s="10">
        <v>3.3740000000000001</v>
      </c>
      <c r="M7" s="10">
        <v>6</v>
      </c>
      <c r="N7" s="10">
        <v>3.0510000000000002</v>
      </c>
      <c r="O7" s="10">
        <v>6</v>
      </c>
      <c r="P7" s="10">
        <v>4.3150000000000004</v>
      </c>
    </row>
    <row r="8" spans="1:16" x14ac:dyDescent="0.35">
      <c r="A8" s="10">
        <v>7</v>
      </c>
      <c r="B8" s="10">
        <v>1.5408094385583893</v>
      </c>
      <c r="C8" s="10">
        <v>7</v>
      </c>
      <c r="D8" s="10">
        <v>1.1944208023948579</v>
      </c>
      <c r="E8" s="10">
        <v>7</v>
      </c>
      <c r="F8" s="10">
        <v>0.88046253631907956</v>
      </c>
      <c r="G8" s="10">
        <v>7</v>
      </c>
      <c r="H8" s="10">
        <v>6.5403692072902295</v>
      </c>
      <c r="I8" s="10">
        <v>7</v>
      </c>
      <c r="J8" s="10">
        <v>2.7480000000000002</v>
      </c>
      <c r="K8" s="10">
        <v>7</v>
      </c>
      <c r="L8" s="10">
        <v>2.7839999999999998</v>
      </c>
      <c r="M8" s="10">
        <v>7</v>
      </c>
      <c r="N8" s="10">
        <v>3.29</v>
      </c>
      <c r="O8" s="10">
        <v>7</v>
      </c>
      <c r="P8" s="10">
        <v>8.6140000000000008</v>
      </c>
    </row>
    <row r="9" spans="1:16" x14ac:dyDescent="0.35">
      <c r="A9" s="10">
        <v>8</v>
      </c>
      <c r="B9" s="10">
        <v>1.3206938044786194</v>
      </c>
      <c r="C9" s="10">
        <v>8</v>
      </c>
      <c r="D9" s="10">
        <v>3.1626948023361603</v>
      </c>
      <c r="E9" s="10">
        <v>8</v>
      </c>
      <c r="F9" s="10">
        <v>0.88046253631907956</v>
      </c>
      <c r="G9" s="10">
        <v>8</v>
      </c>
      <c r="H9" s="10">
        <v>2.9713409444428138</v>
      </c>
      <c r="I9" s="10">
        <v>8</v>
      </c>
      <c r="J9" s="10">
        <v>2.5</v>
      </c>
      <c r="K9" s="10">
        <v>8</v>
      </c>
      <c r="L9" s="10">
        <v>3.992</v>
      </c>
      <c r="M9" s="10">
        <v>8</v>
      </c>
      <c r="N9" s="10">
        <v>4.375</v>
      </c>
      <c r="O9" s="10">
        <v>8</v>
      </c>
      <c r="P9" s="10">
        <v>13.048999999999999</v>
      </c>
    </row>
    <row r="10" spans="1:16" x14ac:dyDescent="0.35">
      <c r="A10" s="10">
        <v>9</v>
      </c>
      <c r="B10" s="10">
        <v>1.3940656825052093</v>
      </c>
      <c r="C10" s="10">
        <v>9</v>
      </c>
      <c r="D10" s="10">
        <v>1.1600827634784139</v>
      </c>
      <c r="E10" s="10">
        <v>9</v>
      </c>
      <c r="F10" s="10">
        <v>0.95383441434566951</v>
      </c>
      <c r="G10" s="10">
        <v>9</v>
      </c>
      <c r="H10" s="10">
        <v>2.9293722302116043</v>
      </c>
      <c r="I10" s="10">
        <v>9</v>
      </c>
      <c r="J10" s="10">
        <v>3.0979999999999999</v>
      </c>
      <c r="K10" s="10">
        <v>9</v>
      </c>
      <c r="L10" s="10">
        <v>3.58</v>
      </c>
      <c r="M10" s="10">
        <v>9</v>
      </c>
      <c r="N10" s="10">
        <v>2.762</v>
      </c>
      <c r="O10" s="10">
        <v>9</v>
      </c>
      <c r="P10" s="10">
        <v>3.919</v>
      </c>
    </row>
    <row r="11" spans="1:16" x14ac:dyDescent="0.35">
      <c r="A11" s="10">
        <v>10</v>
      </c>
      <c r="B11" s="10">
        <v>2.0544125847445192</v>
      </c>
      <c r="C11" s="10">
        <v>10</v>
      </c>
      <c r="D11" s="10">
        <v>2.9876295013647169</v>
      </c>
      <c r="E11" s="10">
        <v>10</v>
      </c>
      <c r="F11" s="10">
        <v>1.907668828691339</v>
      </c>
      <c r="G11" s="10">
        <v>10</v>
      </c>
      <c r="H11" s="10">
        <v>2.5043289408035685</v>
      </c>
      <c r="I11" s="10">
        <v>10</v>
      </c>
      <c r="J11" s="10">
        <v>2.8540000000000001</v>
      </c>
      <c r="K11" s="10">
        <v>10</v>
      </c>
      <c r="L11" s="10">
        <v>4.6059999999999999</v>
      </c>
      <c r="M11" s="10">
        <v>10</v>
      </c>
      <c r="N11" s="10">
        <v>3.0310000000000001</v>
      </c>
      <c r="O11" s="10">
        <v>10</v>
      </c>
      <c r="P11" s="10">
        <v>2.5310000000000001</v>
      </c>
    </row>
    <row r="12" spans="1:16" x14ac:dyDescent="0.35">
      <c r="A12" s="10">
        <v>11</v>
      </c>
      <c r="B12" s="10">
        <v>0.95383441434566951</v>
      </c>
      <c r="C12" s="10">
        <v>11</v>
      </c>
      <c r="D12" s="10">
        <v>1.4245883837642708</v>
      </c>
      <c r="E12" s="10">
        <v>11</v>
      </c>
      <c r="F12" s="10">
        <v>1.1739500484254395</v>
      </c>
      <c r="G12" s="10">
        <v>11</v>
      </c>
      <c r="H12" s="10">
        <v>2.6505590937105623</v>
      </c>
      <c r="I12" s="10">
        <v>11</v>
      </c>
      <c r="J12" s="10">
        <v>4.6740000000000004</v>
      </c>
      <c r="K12" s="10">
        <v>11</v>
      </c>
      <c r="L12" s="10">
        <v>3.4289999999999998</v>
      </c>
      <c r="M12" s="10">
        <v>11</v>
      </c>
      <c r="N12" s="10">
        <v>2.782</v>
      </c>
      <c r="O12" s="10">
        <v>11</v>
      </c>
      <c r="P12" s="10">
        <v>3.629</v>
      </c>
    </row>
    <row r="13" spans="1:16" x14ac:dyDescent="0.35">
      <c r="A13" s="10">
        <v>12</v>
      </c>
      <c r="B13" s="10">
        <v>2.6413876089572388</v>
      </c>
      <c r="C13" s="10">
        <v>12</v>
      </c>
      <c r="D13" s="10">
        <v>1.609192028879171</v>
      </c>
      <c r="E13" s="10">
        <v>12</v>
      </c>
      <c r="F13" s="10">
        <v>2.274528218824289</v>
      </c>
      <c r="G13" s="10">
        <v>12</v>
      </c>
      <c r="H13" s="10">
        <v>2.7413934787074807</v>
      </c>
      <c r="I13" s="10">
        <v>12</v>
      </c>
      <c r="J13" s="10">
        <v>3.2010000000000001</v>
      </c>
      <c r="K13" s="10">
        <v>12</v>
      </c>
      <c r="L13" s="10">
        <v>3.3570000000000002</v>
      </c>
      <c r="M13" s="10">
        <v>12</v>
      </c>
      <c r="N13" s="10">
        <v>2.6829999999999998</v>
      </c>
      <c r="O13" s="10">
        <v>12</v>
      </c>
      <c r="P13" s="10">
        <v>2.5529999999999999</v>
      </c>
    </row>
    <row r="14" spans="1:16" x14ac:dyDescent="0.35">
      <c r="A14" s="10">
        <v>13</v>
      </c>
      <c r="B14" s="10">
        <v>0.88046253631907956</v>
      </c>
      <c r="C14" s="10">
        <v>13</v>
      </c>
      <c r="D14" s="10">
        <v>1.7440495406920433</v>
      </c>
      <c r="E14" s="10">
        <v>13</v>
      </c>
      <c r="F14" s="10">
        <v>2.2011563407976991</v>
      </c>
      <c r="G14" s="10">
        <v>13</v>
      </c>
      <c r="H14" s="10">
        <v>3.1855868282804565</v>
      </c>
      <c r="I14" s="10">
        <v>13</v>
      </c>
      <c r="J14" s="10">
        <v>2.7360000000000002</v>
      </c>
      <c r="K14" s="10">
        <v>13</v>
      </c>
      <c r="L14" s="10">
        <v>3.464</v>
      </c>
      <c r="M14" s="10">
        <v>13</v>
      </c>
      <c r="N14" s="10">
        <v>2.7109999999999999</v>
      </c>
      <c r="O14" s="10">
        <v>13</v>
      </c>
      <c r="P14" s="10">
        <v>3.0190000000000001</v>
      </c>
    </row>
    <row r="15" spans="1:16" x14ac:dyDescent="0.35">
      <c r="A15" s="10">
        <v>14</v>
      </c>
      <c r="B15" s="10">
        <v>0.8070906582924896</v>
      </c>
      <c r="C15" s="10">
        <v>14</v>
      </c>
      <c r="D15" s="10">
        <v>1.0581692248994805</v>
      </c>
      <c r="E15" s="10">
        <v>14</v>
      </c>
      <c r="F15" s="10">
        <v>2.0544125847445192</v>
      </c>
      <c r="G15" s="10">
        <v>14</v>
      </c>
      <c r="H15" s="10">
        <v>3.4803216623132682</v>
      </c>
      <c r="I15" s="10">
        <v>14</v>
      </c>
      <c r="J15" s="10">
        <v>2.6150000000000002</v>
      </c>
      <c r="K15" s="10">
        <v>14</v>
      </c>
      <c r="L15" s="10">
        <v>3.867</v>
      </c>
      <c r="M15" s="10">
        <v>14</v>
      </c>
      <c r="N15" s="10">
        <v>2.7570000000000001</v>
      </c>
      <c r="O15" s="10">
        <v>14</v>
      </c>
      <c r="P15" s="10">
        <v>4.3099999999999996</v>
      </c>
    </row>
    <row r="16" spans="1:16" x14ac:dyDescent="0.35">
      <c r="A16" s="10">
        <v>15</v>
      </c>
      <c r="B16" s="10">
        <v>1.3206938044786194</v>
      </c>
      <c r="C16" s="10">
        <v>15</v>
      </c>
      <c r="D16" s="10">
        <v>1.0192821295453878</v>
      </c>
      <c r="E16" s="10">
        <v>15</v>
      </c>
      <c r="F16" s="10">
        <v>1.2473219264520294</v>
      </c>
      <c r="G16" s="10">
        <v>15</v>
      </c>
      <c r="H16" s="10">
        <v>3.5409268335632316</v>
      </c>
      <c r="I16" s="10">
        <v>15</v>
      </c>
      <c r="J16" s="10">
        <v>3.8180000000000001</v>
      </c>
      <c r="K16" s="10">
        <v>15</v>
      </c>
      <c r="L16" s="10">
        <v>6.9669999999999996</v>
      </c>
      <c r="M16" s="10">
        <v>15</v>
      </c>
      <c r="N16" s="10">
        <v>2.3959999999999999</v>
      </c>
      <c r="O16" s="10">
        <v>15</v>
      </c>
      <c r="P16" s="10">
        <v>3.718</v>
      </c>
    </row>
    <row r="17" spans="1:16" x14ac:dyDescent="0.35">
      <c r="A17" s="10">
        <v>16</v>
      </c>
      <c r="B17" s="10">
        <v>0.58697502421271974</v>
      </c>
      <c r="C17" s="10">
        <v>16</v>
      </c>
      <c r="D17" s="10">
        <v>3.3822968332697441</v>
      </c>
      <c r="E17" s="10">
        <v>16</v>
      </c>
      <c r="F17" s="10">
        <v>1.2473219264520294</v>
      </c>
      <c r="G17" s="10">
        <v>16</v>
      </c>
      <c r="H17" s="10">
        <v>4.4630645966014146</v>
      </c>
      <c r="I17" s="10">
        <v>16</v>
      </c>
      <c r="J17" s="10">
        <v>2.597</v>
      </c>
      <c r="K17" s="10">
        <v>16</v>
      </c>
      <c r="L17" s="10">
        <v>4.0529999999999999</v>
      </c>
      <c r="M17" s="10">
        <v>16</v>
      </c>
      <c r="N17" s="10">
        <v>2.3130000000000002</v>
      </c>
      <c r="O17" s="10">
        <v>16</v>
      </c>
      <c r="P17" s="10">
        <v>3.718</v>
      </c>
    </row>
    <row r="18" spans="1:16" x14ac:dyDescent="0.35">
      <c r="A18" s="10">
        <v>17</v>
      </c>
      <c r="B18" s="10">
        <v>1.1739500484254395</v>
      </c>
      <c r="C18" s="10">
        <v>17</v>
      </c>
      <c r="D18" s="10">
        <v>4.3629853549731452</v>
      </c>
      <c r="E18" s="10">
        <v>17</v>
      </c>
      <c r="F18" s="10">
        <v>2.7881313650104187</v>
      </c>
      <c r="G18" s="10">
        <v>17</v>
      </c>
      <c r="H18" s="10">
        <v>2.7058081178645845</v>
      </c>
      <c r="I18" s="10">
        <v>17</v>
      </c>
      <c r="J18" s="10">
        <v>3.379</v>
      </c>
      <c r="K18" s="10">
        <v>17</v>
      </c>
      <c r="L18" s="10">
        <v>6.4359999999999999</v>
      </c>
      <c r="M18" s="10">
        <v>17</v>
      </c>
      <c r="N18" s="10">
        <v>2.5750000000000002</v>
      </c>
      <c r="O18" s="10">
        <v>17</v>
      </c>
      <c r="P18" s="10">
        <v>5.7069999999999999</v>
      </c>
    </row>
    <row r="19" spans="1:16" x14ac:dyDescent="0.35">
      <c r="A19" s="10">
        <v>18</v>
      </c>
      <c r="B19" s="10">
        <v>0.95383441434566951</v>
      </c>
      <c r="C19" s="10">
        <v>18</v>
      </c>
      <c r="D19" s="10">
        <v>3.8469609368121382</v>
      </c>
      <c r="E19" s="10">
        <v>18</v>
      </c>
      <c r="F19" s="10">
        <v>2.1277844627711091</v>
      </c>
      <c r="G19" s="10">
        <v>18</v>
      </c>
      <c r="H19" s="10">
        <v>2.1365890881342997</v>
      </c>
      <c r="I19" s="10">
        <v>18</v>
      </c>
      <c r="J19" s="10">
        <v>2.1989999999999998</v>
      </c>
      <c r="K19" s="10">
        <v>18</v>
      </c>
      <c r="L19" s="10">
        <v>3.3740000000000001</v>
      </c>
      <c r="M19" s="10">
        <v>18</v>
      </c>
      <c r="N19" s="10">
        <v>4.569</v>
      </c>
      <c r="O19" s="10">
        <v>18</v>
      </c>
      <c r="P19" s="10">
        <v>6.4379999999999997</v>
      </c>
    </row>
    <row r="20" spans="1:16" x14ac:dyDescent="0.35">
      <c r="A20" s="10">
        <v>19</v>
      </c>
      <c r="B20" s="10">
        <v>1.7609250726381591</v>
      </c>
      <c r="C20" s="10">
        <v>19</v>
      </c>
      <c r="D20" s="10">
        <v>2.9929856484606581</v>
      </c>
      <c r="E20" s="10">
        <v>19</v>
      </c>
      <c r="F20" s="10">
        <v>0.95383441434566951</v>
      </c>
      <c r="G20" s="10">
        <v>19</v>
      </c>
      <c r="H20" s="10">
        <v>2.7890851994247643</v>
      </c>
      <c r="I20" s="10">
        <v>19</v>
      </c>
      <c r="J20" s="10">
        <v>4.0540000000000003</v>
      </c>
      <c r="K20" s="10">
        <v>19</v>
      </c>
      <c r="L20" s="10">
        <v>4.1890000000000001</v>
      </c>
      <c r="M20" s="10">
        <v>19</v>
      </c>
      <c r="N20" s="10">
        <v>4.3310000000000004</v>
      </c>
      <c r="O20" s="10">
        <v>19</v>
      </c>
      <c r="P20" s="10">
        <v>2.6589999999999998</v>
      </c>
    </row>
    <row r="21" spans="1:16" x14ac:dyDescent="0.35">
      <c r="A21" s="10">
        <v>20</v>
      </c>
      <c r="B21" s="10">
        <v>1.0272062923722596</v>
      </c>
      <c r="C21" s="10">
        <v>20</v>
      </c>
      <c r="D21" s="10">
        <v>3.6019722360813544</v>
      </c>
      <c r="E21" s="10">
        <v>20</v>
      </c>
      <c r="F21" s="10">
        <v>1.981040706717929</v>
      </c>
      <c r="G21" s="10">
        <v>20</v>
      </c>
      <c r="H21" s="10">
        <v>2.2792240190179904</v>
      </c>
      <c r="I21" s="10">
        <v>20</v>
      </c>
      <c r="J21" s="10">
        <v>3.1389999999999998</v>
      </c>
      <c r="K21" s="10">
        <v>20</v>
      </c>
      <c r="L21" s="10">
        <v>2.7330000000000001</v>
      </c>
      <c r="M21" s="10">
        <v>20</v>
      </c>
      <c r="N21" s="10">
        <v>3.4460000000000002</v>
      </c>
      <c r="O21" s="10">
        <v>20</v>
      </c>
      <c r="P21" s="10">
        <v>5.2960000000000003</v>
      </c>
    </row>
    <row r="22" spans="1:16" x14ac:dyDescent="0.35">
      <c r="A22" s="10">
        <v>21</v>
      </c>
      <c r="B22" s="10">
        <v>1.5408094385583893</v>
      </c>
      <c r="C22" s="10">
        <v>21</v>
      </c>
      <c r="D22" s="10">
        <v>3.6949344055410442</v>
      </c>
      <c r="E22" s="10">
        <v>21</v>
      </c>
      <c r="F22" s="10">
        <v>2.1277844627711091</v>
      </c>
      <c r="G22" s="10">
        <v>21</v>
      </c>
      <c r="H22" s="10">
        <v>2.239970064273765</v>
      </c>
      <c r="I22" s="10">
        <v>21</v>
      </c>
      <c r="J22" s="10">
        <v>3.6150000000000002</v>
      </c>
      <c r="K22" s="10">
        <v>21</v>
      </c>
      <c r="L22" s="10">
        <v>5.5110000000000001</v>
      </c>
      <c r="M22" s="10">
        <v>21</v>
      </c>
      <c r="N22" s="10">
        <v>3.468</v>
      </c>
      <c r="O22" s="10">
        <v>21</v>
      </c>
      <c r="P22" s="10">
        <v>5.6779999999999999</v>
      </c>
    </row>
    <row r="23" spans="1:16" x14ac:dyDescent="0.35">
      <c r="A23" s="10">
        <v>22</v>
      </c>
      <c r="B23" s="10">
        <v>1.7609250726381591</v>
      </c>
      <c r="C23" s="10">
        <v>22</v>
      </c>
      <c r="D23" s="10">
        <v>2.5522407771549318</v>
      </c>
      <c r="E23" s="10">
        <v>22</v>
      </c>
      <c r="F23" s="10">
        <v>1.3940656825052093</v>
      </c>
      <c r="G23" s="10">
        <v>22</v>
      </c>
      <c r="H23" s="10">
        <v>2.4201713967070697</v>
      </c>
      <c r="I23" s="10">
        <v>22</v>
      </c>
      <c r="J23" s="10">
        <v>3.2269999999999999</v>
      </c>
      <c r="K23" s="10">
        <v>22</v>
      </c>
      <c r="L23" s="10">
        <v>3.6349999999999998</v>
      </c>
      <c r="M23" s="10">
        <v>22</v>
      </c>
      <c r="N23" s="10">
        <v>4.46</v>
      </c>
      <c r="O23" s="10">
        <v>22</v>
      </c>
      <c r="P23" s="10">
        <v>5.17</v>
      </c>
    </row>
    <row r="24" spans="1:16" x14ac:dyDescent="0.35">
      <c r="A24" s="10">
        <v>23</v>
      </c>
      <c r="B24" s="10">
        <v>1.7609250726381591</v>
      </c>
      <c r="C24" s="10">
        <v>23</v>
      </c>
      <c r="D24" s="10">
        <v>3.2689372817186624</v>
      </c>
      <c r="E24" s="10">
        <v>23</v>
      </c>
      <c r="F24" s="10">
        <v>1.6875531946115692</v>
      </c>
      <c r="G24" s="10">
        <v>23</v>
      </c>
      <c r="H24" s="10">
        <v>3.7362427728700141</v>
      </c>
      <c r="I24" s="10">
        <v>23</v>
      </c>
      <c r="J24" s="10">
        <v>2.4</v>
      </c>
      <c r="K24" s="10">
        <v>23</v>
      </c>
      <c r="L24" s="10">
        <v>3.0859999999999999</v>
      </c>
      <c r="M24" s="10">
        <v>23</v>
      </c>
      <c r="N24" s="10">
        <v>4.3479999999999999</v>
      </c>
      <c r="O24" s="10">
        <v>23</v>
      </c>
      <c r="P24" s="10">
        <v>4.8460000000000001</v>
      </c>
    </row>
    <row r="25" spans="1:16" x14ac:dyDescent="0.35">
      <c r="A25" s="10">
        <v>24</v>
      </c>
      <c r="B25" s="10">
        <v>1.6141813165849792</v>
      </c>
      <c r="C25" s="10">
        <v>24</v>
      </c>
      <c r="D25" s="10">
        <v>4.0113873154697259</v>
      </c>
      <c r="E25" s="10">
        <v>24</v>
      </c>
      <c r="F25" s="10">
        <v>1.7609250726381591</v>
      </c>
      <c r="G25" s="10">
        <v>24</v>
      </c>
      <c r="H25" s="10">
        <v>2.4201713967070697</v>
      </c>
      <c r="I25" s="10">
        <v>24</v>
      </c>
      <c r="J25" s="10">
        <v>2.5379999999999998</v>
      </c>
      <c r="K25" s="10">
        <v>24</v>
      </c>
      <c r="L25" s="10">
        <v>3.101</v>
      </c>
      <c r="M25" s="10">
        <v>24</v>
      </c>
      <c r="N25" s="10">
        <v>2.9940000000000002</v>
      </c>
      <c r="O25" s="10">
        <v>24</v>
      </c>
      <c r="P25" s="10">
        <v>7.8609999999999998</v>
      </c>
    </row>
    <row r="26" spans="1:16" x14ac:dyDescent="0.35">
      <c r="A26" s="10">
        <v>25</v>
      </c>
      <c r="B26" s="10">
        <v>1.7609250726381591</v>
      </c>
      <c r="C26" s="10">
        <v>25</v>
      </c>
      <c r="D26" s="10">
        <v>2.2060722566254807</v>
      </c>
      <c r="E26" s="10">
        <v>25</v>
      </c>
      <c r="F26" s="10">
        <v>1.5408094385583893</v>
      </c>
      <c r="G26" s="10">
        <v>25</v>
      </c>
      <c r="H26" s="10">
        <v>3.0091274616265076</v>
      </c>
      <c r="I26" s="10">
        <v>25</v>
      </c>
      <c r="J26" s="10">
        <v>2.7360000000000002</v>
      </c>
      <c r="K26" s="10">
        <v>25</v>
      </c>
      <c r="L26" s="10">
        <v>4.5389999999999997</v>
      </c>
      <c r="M26" s="10">
        <v>25</v>
      </c>
      <c r="N26" s="10">
        <v>3.3420000000000001</v>
      </c>
      <c r="O26" s="10">
        <v>25</v>
      </c>
      <c r="P26" s="10">
        <v>4.1139999999999999</v>
      </c>
    </row>
    <row r="27" spans="1:16" x14ac:dyDescent="0.35">
      <c r="A27" s="10">
        <v>26</v>
      </c>
      <c r="B27" s="10">
        <v>1.7609250726381591</v>
      </c>
      <c r="C27" s="10">
        <v>26</v>
      </c>
      <c r="D27" s="10">
        <v>1.042834502391923</v>
      </c>
      <c r="E27" s="10">
        <v>26</v>
      </c>
      <c r="F27" s="10">
        <v>2.2011563407976991</v>
      </c>
      <c r="G27" s="10">
        <v>26</v>
      </c>
      <c r="H27" s="10">
        <v>2.3661696944794999</v>
      </c>
      <c r="I27" s="10">
        <v>26</v>
      </c>
      <c r="J27" s="10">
        <v>3.4580000000000002</v>
      </c>
      <c r="K27" s="10">
        <v>26</v>
      </c>
      <c r="L27" s="10">
        <v>4.74</v>
      </c>
      <c r="M27" s="10">
        <v>26</v>
      </c>
      <c r="N27" s="10">
        <v>3.55</v>
      </c>
      <c r="O27" s="10">
        <v>26</v>
      </c>
      <c r="P27" s="10">
        <v>4.1420000000000003</v>
      </c>
    </row>
    <row r="28" spans="1:16" x14ac:dyDescent="0.35">
      <c r="A28" s="10">
        <v>27</v>
      </c>
      <c r="B28" s="10">
        <v>1.5408094385583893</v>
      </c>
      <c r="C28" s="10">
        <v>27</v>
      </c>
      <c r="D28" s="10">
        <v>5.0674287559064357</v>
      </c>
      <c r="E28" s="10">
        <v>27</v>
      </c>
      <c r="F28" s="10">
        <v>2.347900096850879</v>
      </c>
      <c r="G28" s="10">
        <v>27</v>
      </c>
      <c r="H28" s="10">
        <v>2.331758283685029</v>
      </c>
      <c r="I28" s="10">
        <v>27</v>
      </c>
      <c r="J28" s="10">
        <v>2.9670000000000001</v>
      </c>
      <c r="K28" s="10">
        <v>27</v>
      </c>
      <c r="L28" s="10">
        <v>4.976</v>
      </c>
      <c r="M28" s="10">
        <v>27</v>
      </c>
      <c r="N28" s="10">
        <v>3.1070000000000002</v>
      </c>
      <c r="O28" s="10">
        <v>27</v>
      </c>
      <c r="P28" s="10">
        <v>15.759</v>
      </c>
    </row>
    <row r="29" spans="1:16" x14ac:dyDescent="0.35">
      <c r="A29" s="10">
        <v>28</v>
      </c>
      <c r="B29" s="10">
        <v>2.4212719748774689</v>
      </c>
      <c r="C29" s="10">
        <v>28</v>
      </c>
      <c r="D29" s="10">
        <v>2.5627329557127339</v>
      </c>
      <c r="E29" s="10">
        <v>28</v>
      </c>
      <c r="F29" s="10">
        <v>2.347900096850879</v>
      </c>
      <c r="G29" s="10">
        <v>28</v>
      </c>
      <c r="H29" s="10">
        <v>2.4390279693599033</v>
      </c>
      <c r="I29" s="10">
        <v>28</v>
      </c>
      <c r="J29" s="10">
        <v>3.673</v>
      </c>
      <c r="K29" s="10">
        <v>28</v>
      </c>
      <c r="L29" s="10">
        <v>4.1669999999999998</v>
      </c>
      <c r="M29" s="10">
        <v>28</v>
      </c>
      <c r="N29" s="10">
        <v>3.3090000000000002</v>
      </c>
      <c r="O29" s="10">
        <v>28</v>
      </c>
      <c r="P29" s="10">
        <v>7.1820000000000004</v>
      </c>
    </row>
    <row r="30" spans="1:16" x14ac:dyDescent="0.35">
      <c r="A30" s="10">
        <v>29</v>
      </c>
      <c r="B30" s="10">
        <v>2.9348751210635986</v>
      </c>
      <c r="C30" s="10">
        <v>29</v>
      </c>
      <c r="D30" s="10">
        <v>1.4017697296980014</v>
      </c>
      <c r="E30" s="10">
        <v>29</v>
      </c>
      <c r="F30" s="10">
        <v>2.1277844627711091</v>
      </c>
      <c r="G30" s="10">
        <v>29</v>
      </c>
      <c r="H30" s="10">
        <v>2.0544125847445192</v>
      </c>
      <c r="I30" s="10">
        <v>29</v>
      </c>
      <c r="J30" s="10">
        <v>3.1190000000000002</v>
      </c>
      <c r="K30" s="10">
        <v>29</v>
      </c>
      <c r="L30" s="10">
        <v>2.4209999999999998</v>
      </c>
      <c r="M30" s="10">
        <v>29</v>
      </c>
      <c r="N30" s="10">
        <v>3.891</v>
      </c>
      <c r="O30" s="10">
        <v>29</v>
      </c>
      <c r="P30" s="10">
        <v>2.8069999999999999</v>
      </c>
    </row>
    <row r="31" spans="1:16" x14ac:dyDescent="0.35">
      <c r="A31" s="10">
        <v>30</v>
      </c>
      <c r="B31" s="10">
        <v>2.2011563407976991</v>
      </c>
      <c r="C31" s="10">
        <v>30</v>
      </c>
      <c r="D31" s="10">
        <v>1.7609250726381591</v>
      </c>
      <c r="E31" s="10">
        <v>30</v>
      </c>
      <c r="F31" s="10">
        <v>2.1277844627711091</v>
      </c>
      <c r="G31" s="10">
        <v>30</v>
      </c>
      <c r="H31" s="10">
        <v>1.7670149385143661</v>
      </c>
      <c r="I31" s="10">
        <v>30</v>
      </c>
      <c r="J31" s="10">
        <v>2.82</v>
      </c>
      <c r="K31" s="10">
        <v>30</v>
      </c>
      <c r="L31" s="10">
        <v>3.2759999999999998</v>
      </c>
      <c r="M31" s="10">
        <v>30</v>
      </c>
      <c r="N31" s="10">
        <v>3.7320000000000002</v>
      </c>
      <c r="O31" s="10">
        <v>30</v>
      </c>
      <c r="P31" s="10">
        <v>8.4809999999999999</v>
      </c>
    </row>
    <row r="32" spans="1:16" x14ac:dyDescent="0.35">
      <c r="A32" s="10">
        <v>31</v>
      </c>
      <c r="B32" s="10">
        <v>2.347900096850879</v>
      </c>
      <c r="C32" s="10">
        <v>31</v>
      </c>
      <c r="D32" s="10">
        <v>2.7058081178645845</v>
      </c>
      <c r="E32" s="10">
        <v>31</v>
      </c>
      <c r="F32" s="10">
        <v>2.0544125847445192</v>
      </c>
      <c r="G32" s="10">
        <v>31</v>
      </c>
      <c r="H32" s="10">
        <v>2.8121973410031402</v>
      </c>
      <c r="I32" s="10">
        <v>31</v>
      </c>
      <c r="J32" s="10">
        <v>2.9489999999999998</v>
      </c>
      <c r="K32" s="10">
        <v>31</v>
      </c>
      <c r="L32" s="10">
        <v>3.2370000000000001</v>
      </c>
      <c r="M32" s="10">
        <v>31</v>
      </c>
      <c r="N32" s="10">
        <v>3.29</v>
      </c>
      <c r="O32" s="10">
        <v>31</v>
      </c>
      <c r="P32" s="10">
        <v>5.1769999999999996</v>
      </c>
    </row>
    <row r="33" spans="1:16" x14ac:dyDescent="0.35">
      <c r="A33" s="10">
        <v>32</v>
      </c>
      <c r="B33" s="10">
        <v>1.907668828691339</v>
      </c>
      <c r="C33" s="10">
        <v>32</v>
      </c>
      <c r="D33" s="10">
        <v>3.5294808205910835</v>
      </c>
      <c r="E33" s="10">
        <v>32</v>
      </c>
      <c r="F33" s="10">
        <v>2.347900096850879</v>
      </c>
      <c r="G33" s="10">
        <v>32</v>
      </c>
      <c r="H33" s="10">
        <v>2.6505590937105623</v>
      </c>
      <c r="I33" s="10">
        <v>32</v>
      </c>
      <c r="J33" s="10">
        <v>3.5619999999999998</v>
      </c>
      <c r="K33" s="10">
        <v>32</v>
      </c>
      <c r="L33" s="10">
        <v>2.9</v>
      </c>
      <c r="M33" s="10">
        <v>32</v>
      </c>
      <c r="N33" s="10">
        <v>2.9359999999999999</v>
      </c>
      <c r="O33" s="10">
        <v>32</v>
      </c>
      <c r="P33" s="10">
        <v>2.6640000000000001</v>
      </c>
    </row>
    <row r="34" spans="1:16" x14ac:dyDescent="0.35">
      <c r="A34" s="10">
        <v>33</v>
      </c>
      <c r="B34" s="10">
        <v>1.907668828691339</v>
      </c>
      <c r="C34" s="10">
        <v>33</v>
      </c>
      <c r="D34" s="10">
        <v>1.0833357790626008</v>
      </c>
      <c r="E34" s="10">
        <v>33</v>
      </c>
      <c r="F34" s="10">
        <v>1.6875531946115692</v>
      </c>
      <c r="G34" s="10">
        <v>33</v>
      </c>
      <c r="H34" s="10">
        <v>2.6938485017462508</v>
      </c>
      <c r="I34" s="10">
        <v>33</v>
      </c>
      <c r="J34" s="10">
        <v>2.7480000000000002</v>
      </c>
      <c r="K34" s="10">
        <v>33</v>
      </c>
      <c r="L34" s="10">
        <v>3.774</v>
      </c>
      <c r="M34" s="10">
        <v>33</v>
      </c>
      <c r="N34" s="10">
        <v>3.0190000000000001</v>
      </c>
      <c r="O34" s="10">
        <v>33</v>
      </c>
      <c r="P34" s="10">
        <v>5.6150000000000002</v>
      </c>
    </row>
    <row r="35" spans="1:16" x14ac:dyDescent="0.35">
      <c r="A35" s="10">
        <v>34</v>
      </c>
      <c r="B35" s="10">
        <v>1.0272062923722596</v>
      </c>
      <c r="C35" s="10">
        <v>34</v>
      </c>
      <c r="D35" s="10">
        <v>3.3180230681184515</v>
      </c>
      <c r="E35" s="10">
        <v>34</v>
      </c>
      <c r="F35" s="10">
        <v>1.5408094385583893</v>
      </c>
      <c r="G35" s="10">
        <v>34</v>
      </c>
      <c r="H35" s="10">
        <v>2.5940627476300882</v>
      </c>
      <c r="I35" s="10">
        <v>34</v>
      </c>
      <c r="J35" s="10">
        <v>3.2639999999999998</v>
      </c>
      <c r="K35" s="10">
        <v>34</v>
      </c>
      <c r="L35" s="10">
        <v>6.27</v>
      </c>
      <c r="M35" s="10">
        <v>34</v>
      </c>
      <c r="N35" s="10">
        <v>3.7320000000000002</v>
      </c>
      <c r="O35" s="10">
        <v>34</v>
      </c>
      <c r="P35" s="10">
        <v>7.7969999999999997</v>
      </c>
    </row>
    <row r="36" spans="1:16" x14ac:dyDescent="0.35">
      <c r="A36" s="10">
        <v>35</v>
      </c>
      <c r="B36" s="10">
        <v>1.1739500484254395</v>
      </c>
      <c r="C36" s="10">
        <v>35</v>
      </c>
      <c r="D36" s="10">
        <v>1.4838728612097554</v>
      </c>
      <c r="E36" s="10">
        <v>35</v>
      </c>
      <c r="F36" s="10">
        <v>1.907668828691339</v>
      </c>
      <c r="G36" s="10">
        <v>35</v>
      </c>
      <c r="H36" s="10">
        <v>2.3202388988348543</v>
      </c>
      <c r="I36" s="10">
        <v>35</v>
      </c>
      <c r="J36" s="10">
        <v>3.5409999999999999</v>
      </c>
      <c r="K36" s="10">
        <v>35</v>
      </c>
      <c r="L36" s="10">
        <v>3.915</v>
      </c>
      <c r="M36" s="10">
        <v>35</v>
      </c>
      <c r="N36" s="10">
        <v>3.3719999999999999</v>
      </c>
      <c r="O36" s="10">
        <v>35</v>
      </c>
      <c r="P36" s="10">
        <v>4.9119999999999999</v>
      </c>
    </row>
    <row r="37" spans="1:16" x14ac:dyDescent="0.35">
      <c r="A37" s="10">
        <v>36</v>
      </c>
      <c r="B37" s="10">
        <v>1.0272062923722596</v>
      </c>
      <c r="C37" s="10">
        <v>36</v>
      </c>
      <c r="D37" s="10">
        <v>1.3959733513339005</v>
      </c>
      <c r="E37" s="10">
        <v>36</v>
      </c>
      <c r="F37" s="10">
        <v>1.1005781703988495</v>
      </c>
      <c r="G37" s="10">
        <v>36</v>
      </c>
      <c r="H37" s="10">
        <v>1.496492824230329</v>
      </c>
      <c r="I37" s="10">
        <v>36</v>
      </c>
      <c r="J37" s="10">
        <v>3.383</v>
      </c>
      <c r="K37" s="10">
        <v>36</v>
      </c>
      <c r="L37" s="10">
        <v>3.5990000000000002</v>
      </c>
      <c r="M37" s="10">
        <v>36</v>
      </c>
      <c r="N37" s="10">
        <v>2.859</v>
      </c>
      <c r="O37" s="10">
        <v>36</v>
      </c>
      <c r="P37" s="10">
        <v>3.2050000000000001</v>
      </c>
    </row>
    <row r="38" spans="1:16" x14ac:dyDescent="0.35">
      <c r="A38" s="10">
        <v>37</v>
      </c>
      <c r="B38" s="10">
        <v>1.4674375605317993</v>
      </c>
      <c r="C38" s="10">
        <v>37</v>
      </c>
      <c r="D38" s="10">
        <v>3.4795879435330024</v>
      </c>
      <c r="E38" s="10">
        <v>37</v>
      </c>
      <c r="F38" s="10">
        <v>1.1739500484254395</v>
      </c>
      <c r="G38" s="10">
        <v>37</v>
      </c>
      <c r="H38" s="10">
        <v>1.7746456138291316</v>
      </c>
      <c r="I38" s="10">
        <v>37</v>
      </c>
      <c r="J38" s="10">
        <v>2.8050000000000002</v>
      </c>
      <c r="K38" s="10">
        <v>37</v>
      </c>
      <c r="L38" s="10">
        <v>2.3519999999999999</v>
      </c>
      <c r="M38" s="10">
        <v>37</v>
      </c>
      <c r="N38" s="10">
        <v>2.7639999999999998</v>
      </c>
      <c r="O38" s="10">
        <v>37</v>
      </c>
      <c r="P38" s="10">
        <v>5.734</v>
      </c>
    </row>
    <row r="39" spans="1:16" x14ac:dyDescent="0.35">
      <c r="A39" s="10">
        <v>38</v>
      </c>
      <c r="B39" s="10">
        <v>2.274528218824289</v>
      </c>
      <c r="C39" s="10">
        <v>38</v>
      </c>
      <c r="D39" s="10">
        <v>4.2327502714759486</v>
      </c>
      <c r="E39" s="10">
        <v>38</v>
      </c>
      <c r="F39" s="10">
        <v>2.2011563407976991</v>
      </c>
      <c r="G39" s="10">
        <v>38</v>
      </c>
      <c r="H39" s="10">
        <v>2.5847445191207115</v>
      </c>
      <c r="I39" s="10">
        <v>38</v>
      </c>
      <c r="J39" s="10">
        <v>2.7949999999999999</v>
      </c>
      <c r="K39" s="10">
        <v>38</v>
      </c>
      <c r="L39" s="10">
        <v>2.4260000000000002</v>
      </c>
      <c r="M39" s="10">
        <v>38</v>
      </c>
      <c r="N39" s="10">
        <v>2.706</v>
      </c>
      <c r="O39" s="10">
        <v>38</v>
      </c>
      <c r="P39" s="10">
        <v>4.1909999999999998</v>
      </c>
    </row>
    <row r="40" spans="1:16" x14ac:dyDescent="0.35">
      <c r="A40" s="10">
        <v>39</v>
      </c>
      <c r="B40" s="10">
        <v>2.5680157309306488</v>
      </c>
      <c r="C40" s="10">
        <v>39</v>
      </c>
      <c r="D40" s="10">
        <v>2.0147183987321338</v>
      </c>
      <c r="E40" s="10">
        <v>39</v>
      </c>
      <c r="F40" s="10">
        <v>2.2011563407976991</v>
      </c>
      <c r="G40" s="10">
        <v>39</v>
      </c>
      <c r="H40" s="10">
        <v>2.4423297038711</v>
      </c>
      <c r="I40" s="10">
        <v>39</v>
      </c>
      <c r="J40" s="10">
        <v>2.7810000000000001</v>
      </c>
      <c r="K40" s="10">
        <v>39</v>
      </c>
      <c r="L40" s="10">
        <v>3.2090000000000001</v>
      </c>
      <c r="M40" s="10">
        <v>39</v>
      </c>
      <c r="N40" s="10">
        <v>2.867</v>
      </c>
      <c r="O40" s="10">
        <v>39</v>
      </c>
      <c r="P40" s="10">
        <v>6.0449999999999999</v>
      </c>
    </row>
    <row r="41" spans="1:16" x14ac:dyDescent="0.35">
      <c r="A41" s="10">
        <v>40</v>
      </c>
      <c r="B41" s="10">
        <v>2.6413876089572388</v>
      </c>
      <c r="C41" s="10">
        <v>40</v>
      </c>
      <c r="D41" s="10">
        <v>1.9203621635899391</v>
      </c>
      <c r="E41" s="10">
        <v>40</v>
      </c>
      <c r="F41" s="10">
        <v>2.4212719748774689</v>
      </c>
      <c r="G41" s="10">
        <v>40</v>
      </c>
      <c r="H41" s="10">
        <v>3.3244797933847914</v>
      </c>
      <c r="I41" s="10">
        <v>40</v>
      </c>
      <c r="J41" s="10">
        <v>2.82</v>
      </c>
      <c r="K41" s="10">
        <v>40</v>
      </c>
      <c r="L41" s="10">
        <v>3.47</v>
      </c>
      <c r="M41" s="10">
        <v>40</v>
      </c>
      <c r="N41" s="10">
        <v>4.048</v>
      </c>
      <c r="O41" s="10">
        <v>40</v>
      </c>
      <c r="P41" s="10">
        <v>8.0020000000000007</v>
      </c>
    </row>
    <row r="42" spans="1:16" x14ac:dyDescent="0.35">
      <c r="A42" s="10">
        <v>41</v>
      </c>
      <c r="B42" s="10">
        <v>3.0816188771167785</v>
      </c>
      <c r="C42" s="10">
        <v>41</v>
      </c>
      <c r="D42" s="10">
        <v>1.3001496786311741</v>
      </c>
      <c r="E42" s="10">
        <v>41</v>
      </c>
      <c r="F42" s="10">
        <v>5.2094033398878876</v>
      </c>
      <c r="G42" s="10">
        <v>41</v>
      </c>
      <c r="H42" s="10">
        <v>3.0658439233410615</v>
      </c>
      <c r="I42" s="10">
        <v>41</v>
      </c>
      <c r="J42" s="10">
        <v>3.2250000000000001</v>
      </c>
      <c r="K42" s="10">
        <v>41</v>
      </c>
      <c r="L42" s="10">
        <v>3.1309999999999998</v>
      </c>
      <c r="M42" s="10">
        <v>41</v>
      </c>
      <c r="N42" s="10">
        <v>3.5859999999999999</v>
      </c>
      <c r="O42" s="10">
        <v>41</v>
      </c>
      <c r="P42" s="10">
        <v>6.3979999999999997</v>
      </c>
    </row>
    <row r="43" spans="1:16" x14ac:dyDescent="0.35">
      <c r="A43" s="10">
        <v>42</v>
      </c>
      <c r="B43" s="10">
        <v>2.274528218824289</v>
      </c>
      <c r="C43" s="10">
        <v>42</v>
      </c>
      <c r="D43" s="10">
        <v>3.3180230681184515</v>
      </c>
      <c r="E43" s="10">
        <v>42</v>
      </c>
      <c r="F43" s="10">
        <v>1.3206938044786194</v>
      </c>
      <c r="G43" s="10">
        <v>42</v>
      </c>
      <c r="H43" s="10">
        <v>2.4914154902708892</v>
      </c>
      <c r="I43" s="10">
        <v>42</v>
      </c>
      <c r="J43" s="10">
        <v>2.04</v>
      </c>
      <c r="K43" s="10">
        <v>42</v>
      </c>
      <c r="L43" s="10">
        <v>3.6160000000000001</v>
      </c>
      <c r="M43" s="10">
        <v>42</v>
      </c>
      <c r="N43" s="10">
        <v>4.0659999999999998</v>
      </c>
      <c r="O43" s="10">
        <v>42</v>
      </c>
      <c r="P43" s="10">
        <v>5.5449999999999999</v>
      </c>
    </row>
    <row r="44" spans="1:16" x14ac:dyDescent="0.35">
      <c r="A44" s="10">
        <v>43</v>
      </c>
      <c r="B44" s="10">
        <v>1.6141813165849792</v>
      </c>
      <c r="C44" s="10">
        <v>43</v>
      </c>
      <c r="D44" s="10">
        <v>2.1010770991694301</v>
      </c>
      <c r="E44" s="10">
        <v>43</v>
      </c>
      <c r="F44" s="10">
        <v>2.4212719748774689</v>
      </c>
      <c r="G44" s="10">
        <v>43</v>
      </c>
      <c r="H44" s="10">
        <v>2.9938661109969771</v>
      </c>
      <c r="I44" s="10">
        <v>43</v>
      </c>
      <c r="J44" s="10">
        <v>3.0979999999999999</v>
      </c>
      <c r="K44" s="10">
        <v>43</v>
      </c>
      <c r="L44" s="10">
        <v>6.0179999999999998</v>
      </c>
      <c r="M44" s="10">
        <v>43</v>
      </c>
      <c r="N44" s="10">
        <v>3.8069999999999999</v>
      </c>
      <c r="O44" s="10">
        <v>43</v>
      </c>
      <c r="P44" s="10">
        <v>2.2869999999999999</v>
      </c>
    </row>
    <row r="45" spans="1:16" x14ac:dyDescent="0.35">
      <c r="A45" s="10">
        <v>44</v>
      </c>
      <c r="B45" s="10">
        <v>1.7609250726381591</v>
      </c>
      <c r="C45" s="10">
        <v>44</v>
      </c>
      <c r="D45" s="10">
        <v>1.5477797669709152</v>
      </c>
      <c r="E45" s="10">
        <v>44</v>
      </c>
      <c r="F45" s="10">
        <v>2.9348751210635986</v>
      </c>
      <c r="G45" s="10">
        <v>44</v>
      </c>
      <c r="H45" s="10">
        <v>2.3398291902679538</v>
      </c>
      <c r="I45" s="10">
        <v>44</v>
      </c>
      <c r="J45" s="10">
        <v>2.5030000000000001</v>
      </c>
      <c r="K45" s="10">
        <v>44</v>
      </c>
      <c r="L45" s="10">
        <v>4.944</v>
      </c>
      <c r="M45" s="10">
        <v>44</v>
      </c>
      <c r="N45" s="10">
        <v>4.1520000000000001</v>
      </c>
      <c r="O45" s="10">
        <v>44</v>
      </c>
      <c r="P45" s="10">
        <v>2.8889999999999998</v>
      </c>
    </row>
    <row r="46" spans="1:16" x14ac:dyDescent="0.35">
      <c r="A46" s="10">
        <v>45</v>
      </c>
      <c r="B46" s="10">
        <v>2.5680157309306488</v>
      </c>
      <c r="C46" s="10">
        <v>45</v>
      </c>
      <c r="D46" s="10">
        <v>2.1176591436034395</v>
      </c>
      <c r="E46" s="10">
        <v>45</v>
      </c>
      <c r="F46" s="10">
        <v>1.4674375605317993</v>
      </c>
      <c r="G46" s="10">
        <v>45</v>
      </c>
      <c r="H46" s="10">
        <v>3.5416605523434979</v>
      </c>
      <c r="I46" s="10">
        <v>45</v>
      </c>
      <c r="J46" s="10">
        <v>2.81</v>
      </c>
      <c r="K46" s="10">
        <v>45</v>
      </c>
      <c r="L46" s="10">
        <v>3.3570000000000002</v>
      </c>
      <c r="M46" s="10">
        <v>45</v>
      </c>
      <c r="N46" s="10">
        <v>3.9649999999999999</v>
      </c>
      <c r="O46" s="10">
        <v>45</v>
      </c>
      <c r="P46" s="10">
        <v>8.6300000000000008</v>
      </c>
    </row>
    <row r="47" spans="1:16" x14ac:dyDescent="0.35">
      <c r="A47" s="10">
        <v>46</v>
      </c>
      <c r="B47" s="10">
        <v>2.7147594869838287</v>
      </c>
      <c r="C47" s="10">
        <v>46</v>
      </c>
      <c r="D47" s="10">
        <v>2.3202388988348543</v>
      </c>
      <c r="E47" s="10">
        <v>46</v>
      </c>
      <c r="F47" s="10">
        <v>2.4946438529040589</v>
      </c>
      <c r="G47" s="10">
        <v>46</v>
      </c>
      <c r="H47" s="10">
        <v>4.2232119273324917</v>
      </c>
      <c r="I47" s="10">
        <v>46</v>
      </c>
      <c r="J47" s="10">
        <v>2.5569999999999999</v>
      </c>
      <c r="K47" s="10">
        <v>46</v>
      </c>
      <c r="L47" s="10">
        <v>3.8069999999999999</v>
      </c>
      <c r="M47" s="10">
        <v>46</v>
      </c>
      <c r="N47" s="10">
        <v>3.4460000000000002</v>
      </c>
      <c r="O47" s="10">
        <v>46</v>
      </c>
      <c r="P47" s="10">
        <v>3.972</v>
      </c>
    </row>
    <row r="48" spans="1:16" x14ac:dyDescent="0.35">
      <c r="A48" s="10">
        <v>47</v>
      </c>
      <c r="B48" s="10">
        <v>2.2011563407976991</v>
      </c>
      <c r="C48" s="10">
        <v>47</v>
      </c>
      <c r="D48" s="10">
        <v>2.4827576086637513</v>
      </c>
      <c r="E48" s="10">
        <v>47</v>
      </c>
      <c r="F48" s="10">
        <v>1.907668828691339</v>
      </c>
      <c r="G48" s="10">
        <v>47</v>
      </c>
      <c r="H48" s="10">
        <v>5.2608370263845261</v>
      </c>
      <c r="I48" s="10">
        <v>47</v>
      </c>
      <c r="J48" s="10">
        <v>2.762</v>
      </c>
      <c r="K48" s="10">
        <v>47</v>
      </c>
      <c r="L48" s="10">
        <v>6.9669999999999996</v>
      </c>
      <c r="M48" s="10">
        <v>47</v>
      </c>
      <c r="N48" s="10">
        <v>4.6909999999999998</v>
      </c>
      <c r="O48" s="10">
        <v>47</v>
      </c>
      <c r="P48" s="10">
        <v>4.6449999999999996</v>
      </c>
    </row>
    <row r="49" spans="1:16" x14ac:dyDescent="0.35">
      <c r="A49" s="10">
        <v>48</v>
      </c>
      <c r="B49" s="10">
        <v>0.95383441434566951</v>
      </c>
      <c r="C49" s="10">
        <v>48</v>
      </c>
      <c r="D49" s="10">
        <v>4.1349455580665042</v>
      </c>
      <c r="E49" s="10">
        <v>48</v>
      </c>
      <c r="F49" s="10">
        <v>1.2473219264520294</v>
      </c>
      <c r="G49" s="10">
        <v>48</v>
      </c>
      <c r="H49" s="10">
        <v>1.9034132597657969</v>
      </c>
      <c r="I49" s="10">
        <v>48</v>
      </c>
      <c r="J49" s="10">
        <v>3.1120000000000001</v>
      </c>
      <c r="K49" s="10">
        <v>48</v>
      </c>
      <c r="L49" s="10">
        <v>4.1100000000000003</v>
      </c>
      <c r="M49" s="10">
        <v>48</v>
      </c>
      <c r="N49" s="10">
        <v>4.5019999999999998</v>
      </c>
      <c r="O49" s="10">
        <v>48</v>
      </c>
      <c r="P49" s="10">
        <v>9.9909999999999997</v>
      </c>
    </row>
    <row r="50" spans="1:16" x14ac:dyDescent="0.35">
      <c r="A50" s="10">
        <v>49</v>
      </c>
      <c r="B50" s="10">
        <v>1.1739500484254395</v>
      </c>
      <c r="C50" s="10">
        <v>49</v>
      </c>
      <c r="D50" s="10">
        <v>2.4301499721186866</v>
      </c>
      <c r="E50" s="10">
        <v>49</v>
      </c>
      <c r="F50" s="10">
        <v>2.2011563407976991</v>
      </c>
      <c r="G50" s="10">
        <v>49</v>
      </c>
      <c r="H50" s="10">
        <v>2.2011563407976991</v>
      </c>
      <c r="I50" s="10">
        <v>49</v>
      </c>
      <c r="J50" s="10">
        <v>3.8180000000000001</v>
      </c>
      <c r="K50" s="10">
        <v>49</v>
      </c>
      <c r="L50" s="10">
        <v>4.4189999999999996</v>
      </c>
      <c r="M50" s="10">
        <v>49</v>
      </c>
      <c r="N50" s="10">
        <v>3.9889999999999999</v>
      </c>
      <c r="O50" s="10">
        <v>49</v>
      </c>
      <c r="P50" s="10">
        <v>3.198</v>
      </c>
    </row>
    <row r="51" spans="1:16" x14ac:dyDescent="0.35">
      <c r="A51" s="10">
        <v>50</v>
      </c>
      <c r="B51" s="10">
        <v>1.6141813165849792</v>
      </c>
      <c r="C51" s="10">
        <v>50</v>
      </c>
      <c r="D51" s="10">
        <v>2.6708097320459014</v>
      </c>
      <c r="E51" s="10">
        <v>50</v>
      </c>
      <c r="F51" s="10">
        <v>2.7881313650104187</v>
      </c>
      <c r="G51" s="10">
        <v>50</v>
      </c>
      <c r="H51" s="10">
        <v>2.3490740468993043</v>
      </c>
      <c r="I51" s="10">
        <v>50</v>
      </c>
      <c r="J51" s="10">
        <v>2.4020000000000001</v>
      </c>
      <c r="K51" s="10">
        <v>50</v>
      </c>
      <c r="L51" s="10">
        <v>4.1820000000000004</v>
      </c>
      <c r="M51" s="10">
        <v>50</v>
      </c>
      <c r="N51" s="10">
        <v>4.359</v>
      </c>
      <c r="O51" s="10">
        <v>50</v>
      </c>
      <c r="P51" s="10">
        <v>4.58</v>
      </c>
    </row>
    <row r="52" spans="1:16" x14ac:dyDescent="0.35">
      <c r="A52" s="10">
        <v>51</v>
      </c>
      <c r="B52" s="10">
        <v>1.2473219264520294</v>
      </c>
      <c r="C52" s="10">
        <v>51</v>
      </c>
      <c r="D52" s="10">
        <v>4.3332697443723767</v>
      </c>
      <c r="E52" s="10">
        <v>51</v>
      </c>
      <c r="F52" s="10">
        <v>1.981040706717929</v>
      </c>
      <c r="G52" s="10">
        <v>51</v>
      </c>
      <c r="H52" s="10">
        <v>3.4257329850614853</v>
      </c>
      <c r="I52" s="10">
        <v>51</v>
      </c>
      <c r="J52" s="10">
        <v>2.3759999999999999</v>
      </c>
      <c r="K52" s="10">
        <v>51</v>
      </c>
      <c r="L52" s="10">
        <v>2.9980000000000002</v>
      </c>
      <c r="M52" s="10">
        <v>51</v>
      </c>
      <c r="N52" s="10">
        <v>3.3580000000000001</v>
      </c>
      <c r="O52" s="10">
        <v>51</v>
      </c>
      <c r="P52" s="10">
        <v>7.3849999999999998</v>
      </c>
    </row>
    <row r="53" spans="1:16" x14ac:dyDescent="0.35">
      <c r="A53" s="10">
        <v>52</v>
      </c>
      <c r="B53" s="10">
        <v>2.7881313650104187</v>
      </c>
      <c r="C53" s="10">
        <v>52</v>
      </c>
      <c r="D53" s="10">
        <v>7.1276377190150555</v>
      </c>
      <c r="E53" s="10">
        <v>52</v>
      </c>
      <c r="F53" s="10">
        <v>1.8342969506647491</v>
      </c>
      <c r="G53" s="10">
        <v>52</v>
      </c>
      <c r="H53" s="10">
        <v>2.0869163267102984</v>
      </c>
      <c r="I53" s="10">
        <v>52</v>
      </c>
      <c r="J53" s="10">
        <v>4.0540000000000003</v>
      </c>
      <c r="K53" s="10">
        <v>52</v>
      </c>
      <c r="L53" s="10">
        <v>4.2249999999999996</v>
      </c>
      <c r="M53" s="10">
        <v>52</v>
      </c>
      <c r="N53" s="10">
        <v>3.8130000000000002</v>
      </c>
      <c r="O53" s="10">
        <v>52</v>
      </c>
      <c r="P53" s="10">
        <v>7.92</v>
      </c>
    </row>
    <row r="54" spans="1:16" x14ac:dyDescent="0.35">
      <c r="A54" s="10">
        <v>53</v>
      </c>
      <c r="B54" s="10">
        <v>1.4674375605317993</v>
      </c>
      <c r="C54" s="10">
        <v>53</v>
      </c>
      <c r="D54" s="10">
        <v>2.8765444780324594</v>
      </c>
      <c r="E54" s="10">
        <v>53</v>
      </c>
      <c r="F54" s="10">
        <v>1.2473219264520294</v>
      </c>
      <c r="G54" s="10">
        <v>53</v>
      </c>
      <c r="H54" s="10">
        <v>3.8160713761629439</v>
      </c>
      <c r="I54" s="10">
        <v>53</v>
      </c>
      <c r="J54" s="10">
        <v>7.1669999999999998</v>
      </c>
      <c r="K54" s="10">
        <v>53</v>
      </c>
      <c r="L54" s="10">
        <v>3.6190000000000002</v>
      </c>
      <c r="M54" s="10">
        <v>53</v>
      </c>
      <c r="N54" s="10">
        <v>3.722</v>
      </c>
      <c r="O54" s="10">
        <v>53</v>
      </c>
      <c r="P54" s="10">
        <v>4.0999999999999996</v>
      </c>
    </row>
    <row r="55" spans="1:16" x14ac:dyDescent="0.35">
      <c r="A55" s="10">
        <v>54</v>
      </c>
      <c r="B55" s="10">
        <v>1.2473219264520294</v>
      </c>
      <c r="C55" s="10">
        <v>54</v>
      </c>
      <c r="D55" s="10">
        <v>1.3227482170633638</v>
      </c>
      <c r="E55" s="10">
        <v>54</v>
      </c>
      <c r="F55" s="10">
        <v>2.347900096850879</v>
      </c>
      <c r="G55" s="10">
        <v>54</v>
      </c>
      <c r="H55" s="10">
        <v>2.4914154902708892</v>
      </c>
      <c r="I55" s="10">
        <v>54</v>
      </c>
      <c r="J55" s="10">
        <v>2.794</v>
      </c>
      <c r="K55" s="10">
        <v>54</v>
      </c>
      <c r="L55" s="10">
        <v>4.4080000000000004</v>
      </c>
      <c r="M55" s="10">
        <v>54</v>
      </c>
      <c r="N55" s="10">
        <v>2.95</v>
      </c>
      <c r="O55" s="10">
        <v>54</v>
      </c>
      <c r="P55" s="10">
        <v>5.81</v>
      </c>
    </row>
    <row r="56" spans="1:16" x14ac:dyDescent="0.35">
      <c r="A56" s="10">
        <v>55</v>
      </c>
      <c r="B56" s="10">
        <v>0.73371878026589965</v>
      </c>
      <c r="C56" s="10">
        <v>55</v>
      </c>
      <c r="D56" s="10">
        <v>3.2886743169078154</v>
      </c>
      <c r="E56" s="10">
        <v>55</v>
      </c>
      <c r="F56" s="10">
        <v>1.3206938044786194</v>
      </c>
      <c r="G56" s="10">
        <v>55</v>
      </c>
      <c r="H56" s="10">
        <v>2.511812872362281</v>
      </c>
      <c r="I56" s="10">
        <v>55</v>
      </c>
      <c r="J56" s="10">
        <v>2.7810000000000001</v>
      </c>
      <c r="K56" s="10">
        <v>55</v>
      </c>
      <c r="L56" s="10">
        <v>4.944</v>
      </c>
      <c r="M56" s="10">
        <v>55</v>
      </c>
      <c r="N56" s="10">
        <v>3.0979999999999999</v>
      </c>
      <c r="O56" s="10">
        <v>55</v>
      </c>
      <c r="P56" s="10">
        <v>3.5790000000000002</v>
      </c>
    </row>
    <row r="57" spans="1:16" x14ac:dyDescent="0.35">
      <c r="A57" s="10">
        <v>56</v>
      </c>
      <c r="B57" s="10">
        <v>2.6413876089572388</v>
      </c>
      <c r="C57" s="10">
        <v>56</v>
      </c>
      <c r="D57" s="10">
        <v>3.072007161095295</v>
      </c>
      <c r="E57" s="10">
        <v>56</v>
      </c>
      <c r="F57" s="10">
        <v>1.1739500484254395</v>
      </c>
      <c r="G57" s="10">
        <v>56</v>
      </c>
      <c r="H57" s="10">
        <v>2.1277844627711091</v>
      </c>
      <c r="I57" s="10">
        <v>56</v>
      </c>
      <c r="J57" s="10">
        <v>2.923</v>
      </c>
      <c r="K57" s="10">
        <v>56</v>
      </c>
      <c r="L57" s="10">
        <v>4.7809999999999997</v>
      </c>
      <c r="M57" s="10">
        <v>56</v>
      </c>
      <c r="N57" s="10">
        <v>2.694</v>
      </c>
      <c r="O57" s="10">
        <v>56</v>
      </c>
      <c r="P57" s="10">
        <v>3.4990000000000001</v>
      </c>
    </row>
    <row r="58" spans="1:16" x14ac:dyDescent="0.35">
      <c r="A58" s="10">
        <v>57</v>
      </c>
      <c r="B58" s="10">
        <v>1.4674375605317993</v>
      </c>
      <c r="C58" s="10">
        <v>57</v>
      </c>
      <c r="D58" s="10">
        <v>1.476609045285123</v>
      </c>
      <c r="E58" s="10">
        <v>57</v>
      </c>
      <c r="F58" s="10">
        <v>2.0544125847445192</v>
      </c>
      <c r="G58" s="10">
        <v>57</v>
      </c>
      <c r="H58" s="10">
        <v>2.3581721597746013</v>
      </c>
      <c r="I58" s="10">
        <v>57</v>
      </c>
      <c r="J58" s="10">
        <v>2.1179999999999999</v>
      </c>
      <c r="K58" s="10">
        <v>57</v>
      </c>
      <c r="L58" s="10">
        <v>3.6240000000000001</v>
      </c>
      <c r="M58" s="10">
        <v>57</v>
      </c>
      <c r="N58" s="10">
        <v>3.0059999999999998</v>
      </c>
      <c r="O58" s="10">
        <v>57</v>
      </c>
      <c r="P58" s="10">
        <v>4.5990000000000002</v>
      </c>
    </row>
    <row r="59" spans="1:16" x14ac:dyDescent="0.35">
      <c r="A59" s="10">
        <v>58</v>
      </c>
      <c r="B59" s="10">
        <v>1.2473219264520294</v>
      </c>
      <c r="C59" s="10">
        <v>58</v>
      </c>
      <c r="D59" s="10">
        <v>1.7128664925307426</v>
      </c>
      <c r="E59" s="10">
        <v>58</v>
      </c>
      <c r="F59" s="10">
        <v>2.0544125847445192</v>
      </c>
      <c r="G59" s="10">
        <v>58</v>
      </c>
      <c r="H59" s="10">
        <v>2.511812872362281</v>
      </c>
      <c r="I59" s="10">
        <v>58</v>
      </c>
      <c r="J59" s="10">
        <v>2.6379999999999999</v>
      </c>
      <c r="K59" s="10">
        <v>58</v>
      </c>
      <c r="L59" s="10">
        <v>5.1859999999999999</v>
      </c>
      <c r="M59" s="10">
        <v>58</v>
      </c>
      <c r="N59" s="10">
        <v>2.4420000000000002</v>
      </c>
      <c r="O59" s="10">
        <v>58</v>
      </c>
      <c r="P59" s="10">
        <v>7.1449999999999996</v>
      </c>
    </row>
    <row r="60" spans="1:16" x14ac:dyDescent="0.35">
      <c r="A60" s="10">
        <v>59</v>
      </c>
      <c r="B60" s="10">
        <v>1.0272062923722596</v>
      </c>
      <c r="C60" s="10">
        <v>59</v>
      </c>
      <c r="D60" s="10">
        <v>1.7746456138291316</v>
      </c>
      <c r="E60" s="10">
        <v>59</v>
      </c>
      <c r="F60" s="10">
        <v>2.0544125847445192</v>
      </c>
      <c r="G60" s="10">
        <v>59</v>
      </c>
      <c r="H60" s="10">
        <v>3.758474451912071</v>
      </c>
      <c r="I60" s="10">
        <v>59</v>
      </c>
      <c r="J60" s="10">
        <v>3.7570000000000001</v>
      </c>
      <c r="K60" s="10">
        <v>59</v>
      </c>
      <c r="L60" s="10">
        <v>5.4429999999999996</v>
      </c>
      <c r="M60" s="10">
        <v>59</v>
      </c>
      <c r="N60" s="10">
        <v>4.0890000000000004</v>
      </c>
      <c r="O60" s="10">
        <v>59</v>
      </c>
      <c r="P60" s="10">
        <v>5.8879999999999999</v>
      </c>
    </row>
    <row r="61" spans="1:16" x14ac:dyDescent="0.35">
      <c r="A61" s="10">
        <v>60</v>
      </c>
      <c r="B61" s="10">
        <v>1.1005781703988495</v>
      </c>
      <c r="C61" s="10">
        <v>60</v>
      </c>
      <c r="D61" s="10">
        <v>1.5477797669709152</v>
      </c>
      <c r="E61" s="10">
        <v>60</v>
      </c>
      <c r="F61" s="10">
        <v>1.8342969506647491</v>
      </c>
      <c r="G61" s="10">
        <v>60</v>
      </c>
      <c r="H61" s="10">
        <v>2.7619376045549262</v>
      </c>
      <c r="I61" s="10">
        <v>60</v>
      </c>
      <c r="J61" s="10">
        <v>2.5369999999999999</v>
      </c>
      <c r="K61" s="10">
        <v>60</v>
      </c>
      <c r="L61" s="10">
        <v>2.802</v>
      </c>
      <c r="M61" s="10">
        <v>60</v>
      </c>
      <c r="N61" s="10">
        <v>3.0939999999999999</v>
      </c>
      <c r="O61" s="10">
        <v>60</v>
      </c>
      <c r="P61" s="10">
        <v>9.6929999999999996</v>
      </c>
    </row>
    <row r="62" spans="1:16" x14ac:dyDescent="0.35">
      <c r="A62" s="10">
        <v>61</v>
      </c>
      <c r="B62" s="10">
        <v>2.8615032430370086</v>
      </c>
      <c r="C62" s="10">
        <v>61</v>
      </c>
      <c r="D62" s="10">
        <v>1.6875531946115692</v>
      </c>
      <c r="E62" s="10">
        <v>61</v>
      </c>
      <c r="F62" s="10">
        <v>2.274528218824289</v>
      </c>
      <c r="G62" s="10">
        <v>61</v>
      </c>
      <c r="H62" s="10">
        <v>3.6685939013294981</v>
      </c>
      <c r="I62" s="10">
        <v>61</v>
      </c>
      <c r="J62" s="10">
        <v>2.64</v>
      </c>
      <c r="K62" s="10">
        <v>61</v>
      </c>
      <c r="L62" s="10">
        <v>3.3330000000000002</v>
      </c>
      <c r="M62" s="10">
        <v>61</v>
      </c>
      <c r="N62" s="10">
        <v>2.911</v>
      </c>
      <c r="O62" s="10">
        <v>61</v>
      </c>
      <c r="P62" s="10">
        <v>6.3559999999999999</v>
      </c>
    </row>
    <row r="63" spans="1:16" x14ac:dyDescent="0.35">
      <c r="A63" s="10">
        <v>62</v>
      </c>
      <c r="B63" s="10">
        <v>0.88046253631907956</v>
      </c>
      <c r="C63" s="10">
        <v>62</v>
      </c>
      <c r="D63" s="10">
        <v>1.8706160302879111</v>
      </c>
      <c r="E63" s="10">
        <v>62</v>
      </c>
      <c r="F63" s="10">
        <v>0.95383441434566951</v>
      </c>
      <c r="G63" s="10">
        <v>62</v>
      </c>
      <c r="H63" s="10">
        <v>2.7226836498107003</v>
      </c>
      <c r="I63" s="10">
        <v>62</v>
      </c>
      <c r="J63" s="10">
        <v>3.286</v>
      </c>
      <c r="K63" s="10">
        <v>62</v>
      </c>
      <c r="L63" s="10">
        <v>4.0209999999999999</v>
      </c>
      <c r="M63" s="10">
        <v>62</v>
      </c>
      <c r="N63" s="10">
        <v>2.4089999999999998</v>
      </c>
      <c r="O63" s="10">
        <v>62</v>
      </c>
      <c r="P63" s="10">
        <v>4.6879999999999997</v>
      </c>
    </row>
    <row r="64" spans="1:16" x14ac:dyDescent="0.35">
      <c r="A64" s="10">
        <v>63</v>
      </c>
      <c r="B64" s="10">
        <v>1.1005781703988495</v>
      </c>
      <c r="C64" s="10">
        <v>63</v>
      </c>
      <c r="D64" s="10">
        <v>1.726953893111848</v>
      </c>
      <c r="E64" s="10">
        <v>63</v>
      </c>
      <c r="F64" s="10">
        <v>0.88046253631907956</v>
      </c>
      <c r="G64" s="10">
        <v>63</v>
      </c>
      <c r="H64" s="10">
        <v>2.7939277433745193</v>
      </c>
      <c r="I64" s="10">
        <v>63</v>
      </c>
      <c r="J64" s="10">
        <v>3.4009999999999998</v>
      </c>
      <c r="K64" s="10">
        <v>63</v>
      </c>
      <c r="L64" s="10">
        <v>4.1449999999999996</v>
      </c>
      <c r="M64" s="10">
        <v>63</v>
      </c>
      <c r="N64" s="10">
        <v>2.6619999999999999</v>
      </c>
      <c r="O64" s="10">
        <v>63</v>
      </c>
      <c r="P64" s="10">
        <v>4.7210000000000001</v>
      </c>
    </row>
    <row r="65" spans="1:16" x14ac:dyDescent="0.35">
      <c r="A65" s="10">
        <v>64</v>
      </c>
      <c r="B65" s="10">
        <v>1.1739500484254395</v>
      </c>
      <c r="C65" s="10">
        <v>64</v>
      </c>
      <c r="D65" s="10">
        <v>1.5408094385583893</v>
      </c>
      <c r="E65" s="10">
        <v>64</v>
      </c>
      <c r="F65" s="10">
        <v>1.5408094385583893</v>
      </c>
      <c r="G65" s="10">
        <v>64</v>
      </c>
      <c r="H65" s="10">
        <v>4.2939424177501246</v>
      </c>
      <c r="I65" s="10">
        <v>64</v>
      </c>
      <c r="J65" s="10">
        <v>3.3580000000000001</v>
      </c>
      <c r="K65" s="10">
        <v>64</v>
      </c>
      <c r="L65" s="10">
        <v>4.8419999999999996</v>
      </c>
      <c r="M65" s="10">
        <v>64</v>
      </c>
      <c r="N65" s="10">
        <v>4.5330000000000004</v>
      </c>
      <c r="O65" s="10">
        <v>64</v>
      </c>
      <c r="P65" s="10">
        <v>4.9530000000000003</v>
      </c>
    </row>
    <row r="66" spans="1:16" x14ac:dyDescent="0.35">
      <c r="A66" s="10">
        <v>65</v>
      </c>
      <c r="B66" s="10">
        <v>2.4212719748774689</v>
      </c>
      <c r="C66" s="10">
        <v>65</v>
      </c>
      <c r="D66" s="10">
        <v>4.9557567575499668</v>
      </c>
      <c r="E66" s="10">
        <v>65</v>
      </c>
      <c r="F66" s="10">
        <v>1.907668828691339</v>
      </c>
      <c r="G66" s="10">
        <v>65</v>
      </c>
      <c r="H66" s="10">
        <v>3.5861972823056378</v>
      </c>
      <c r="I66" s="10">
        <v>65</v>
      </c>
      <c r="J66" s="10">
        <v>1.819</v>
      </c>
      <c r="K66" s="10">
        <v>65</v>
      </c>
      <c r="L66" s="10">
        <v>3.6840000000000002</v>
      </c>
      <c r="M66" s="10">
        <v>65</v>
      </c>
      <c r="N66" s="10">
        <v>3.4079999999999999</v>
      </c>
      <c r="O66" s="10">
        <v>65</v>
      </c>
      <c r="P66" s="10">
        <v>6.7759999999999998</v>
      </c>
    </row>
    <row r="67" spans="1:16" x14ac:dyDescent="0.35">
      <c r="A67" s="10">
        <v>66</v>
      </c>
      <c r="B67" s="10">
        <v>1.4674375605317993</v>
      </c>
      <c r="C67" s="10">
        <v>66</v>
      </c>
      <c r="D67" s="10">
        <v>1.4674375605317993</v>
      </c>
      <c r="E67" s="10">
        <v>66</v>
      </c>
      <c r="F67" s="10">
        <v>1.5408094385583893</v>
      </c>
      <c r="G67" s="10">
        <v>66</v>
      </c>
      <c r="H67" s="10">
        <v>3.4305021571332142</v>
      </c>
      <c r="I67" s="10">
        <v>66</v>
      </c>
      <c r="J67" s="10">
        <v>2.2280000000000002</v>
      </c>
      <c r="K67" s="10">
        <v>66</v>
      </c>
      <c r="L67" s="10">
        <v>5.3040000000000003</v>
      </c>
      <c r="M67" s="10">
        <v>66</v>
      </c>
      <c r="N67" s="10">
        <v>3.1139999999999999</v>
      </c>
      <c r="O67" s="10">
        <v>66</v>
      </c>
      <c r="P67" s="10">
        <v>5.226</v>
      </c>
    </row>
    <row r="68" spans="1:16" x14ac:dyDescent="0.35">
      <c r="A68" s="10">
        <v>67</v>
      </c>
      <c r="B68" s="10">
        <v>2.4212719748774689</v>
      </c>
      <c r="C68" s="10">
        <v>67</v>
      </c>
      <c r="D68" s="10">
        <v>1.4692718574824639</v>
      </c>
      <c r="E68" s="10">
        <v>67</v>
      </c>
      <c r="F68" s="10">
        <v>2.1277844627711091</v>
      </c>
      <c r="G68" s="10">
        <v>67</v>
      </c>
      <c r="H68" s="10">
        <v>3.2755407507410559</v>
      </c>
      <c r="I68" s="10">
        <v>67</v>
      </c>
      <c r="J68" s="10">
        <v>2.3639999999999999</v>
      </c>
      <c r="K68" s="10">
        <v>67</v>
      </c>
      <c r="L68" s="10">
        <v>5.2839999999999998</v>
      </c>
      <c r="M68" s="10">
        <v>67</v>
      </c>
      <c r="N68" s="10">
        <v>3.165</v>
      </c>
      <c r="O68" s="10">
        <v>67</v>
      </c>
      <c r="P68" s="10">
        <v>5.0279999999999996</v>
      </c>
    </row>
    <row r="69" spans="1:16" x14ac:dyDescent="0.35">
      <c r="A69" s="10">
        <v>68</v>
      </c>
      <c r="B69" s="10">
        <v>2.4212719748774689</v>
      </c>
      <c r="C69" s="10">
        <v>68</v>
      </c>
      <c r="D69" s="10">
        <v>2.0869163267102984</v>
      </c>
      <c r="E69" s="10">
        <v>68</v>
      </c>
      <c r="F69" s="10">
        <v>2.347900096850879</v>
      </c>
      <c r="G69" s="10">
        <v>68</v>
      </c>
      <c r="H69" s="10">
        <v>3.7426994981363539</v>
      </c>
      <c r="I69" s="10">
        <v>68</v>
      </c>
      <c r="J69" s="10">
        <v>2.907</v>
      </c>
      <c r="K69" s="10">
        <v>68</v>
      </c>
      <c r="L69" s="10">
        <v>2.6989999999999998</v>
      </c>
      <c r="M69" s="10">
        <v>68</v>
      </c>
      <c r="N69" s="10">
        <v>3.53</v>
      </c>
      <c r="O69" s="10">
        <v>68</v>
      </c>
      <c r="P69" s="10">
        <v>27.998000000000001</v>
      </c>
    </row>
    <row r="70" spans="1:16" x14ac:dyDescent="0.35">
      <c r="A70" s="10">
        <v>69</v>
      </c>
      <c r="B70" s="10">
        <v>1.4674375605317993</v>
      </c>
      <c r="C70" s="10">
        <v>69</v>
      </c>
      <c r="D70" s="10">
        <v>2.4390279693599033</v>
      </c>
      <c r="E70" s="10">
        <v>69</v>
      </c>
      <c r="F70" s="10">
        <v>2.2011563407976991</v>
      </c>
      <c r="G70" s="10">
        <v>69</v>
      </c>
      <c r="H70" s="10">
        <v>5.3157925630264433</v>
      </c>
      <c r="I70" s="10">
        <v>69</v>
      </c>
      <c r="J70" s="10">
        <v>2.6040000000000001</v>
      </c>
      <c r="K70" s="10">
        <v>69</v>
      </c>
      <c r="L70" s="10">
        <v>3.9980000000000002</v>
      </c>
      <c r="M70" s="10">
        <v>69</v>
      </c>
      <c r="N70" s="10">
        <v>2.7589999999999999</v>
      </c>
      <c r="O70" s="10">
        <v>69</v>
      </c>
      <c r="P70" s="10">
        <v>5.72</v>
      </c>
    </row>
    <row r="71" spans="1:16" x14ac:dyDescent="0.35">
      <c r="A71" s="10">
        <v>70</v>
      </c>
      <c r="B71" s="10">
        <v>2.274528218824289</v>
      </c>
      <c r="C71" s="10">
        <v>70</v>
      </c>
      <c r="D71" s="10">
        <v>2.4301499721186866</v>
      </c>
      <c r="E71" s="10">
        <v>70</v>
      </c>
      <c r="F71" s="10">
        <v>2.9348751210635986</v>
      </c>
      <c r="G71" s="10">
        <v>70</v>
      </c>
      <c r="H71" s="10">
        <v>2.511812872362281</v>
      </c>
      <c r="I71" s="10">
        <v>70</v>
      </c>
      <c r="J71" s="10">
        <v>1.5389999999999999</v>
      </c>
      <c r="K71" s="10">
        <v>70</v>
      </c>
      <c r="L71" s="10">
        <v>3.9620000000000002</v>
      </c>
      <c r="M71" s="10">
        <v>70</v>
      </c>
      <c r="N71" s="10">
        <v>3.7450000000000001</v>
      </c>
      <c r="O71" s="10">
        <v>70</v>
      </c>
      <c r="P71" s="10">
        <v>7.7069999999999999</v>
      </c>
    </row>
    <row r="72" spans="1:16" x14ac:dyDescent="0.35">
      <c r="A72" s="10">
        <v>71</v>
      </c>
      <c r="B72" s="10">
        <v>2.2011563407976991</v>
      </c>
      <c r="C72" s="10">
        <v>71</v>
      </c>
      <c r="D72" s="10">
        <v>2.2278637043993776</v>
      </c>
      <c r="E72" s="10">
        <v>71</v>
      </c>
      <c r="F72" s="10">
        <v>1.6875531946115692</v>
      </c>
      <c r="G72" s="10">
        <v>71</v>
      </c>
      <c r="H72" s="10">
        <v>2.7967892466175566</v>
      </c>
      <c r="I72" s="10">
        <v>71</v>
      </c>
      <c r="J72" s="10">
        <v>1.667</v>
      </c>
      <c r="K72" s="10">
        <v>71</v>
      </c>
      <c r="L72" s="10">
        <v>3.379</v>
      </c>
      <c r="M72" s="10">
        <v>71</v>
      </c>
      <c r="N72" s="10">
        <v>4.1509999999999998</v>
      </c>
      <c r="O72" s="10">
        <v>71</v>
      </c>
      <c r="P72" s="10">
        <v>10.483000000000001</v>
      </c>
    </row>
    <row r="73" spans="1:16" x14ac:dyDescent="0.35">
      <c r="A73" s="10">
        <v>72</v>
      </c>
      <c r="B73" s="10">
        <v>1.6875531946115692</v>
      </c>
      <c r="C73" s="10">
        <v>72</v>
      </c>
      <c r="D73" s="10">
        <v>3.1855868282804565</v>
      </c>
      <c r="E73" s="10">
        <v>72</v>
      </c>
      <c r="F73" s="10">
        <v>2.1277844627711091</v>
      </c>
      <c r="G73" s="10">
        <v>72</v>
      </c>
      <c r="H73" s="10">
        <v>2.4609661608898539</v>
      </c>
      <c r="I73" s="10">
        <v>72</v>
      </c>
      <c r="J73" s="10">
        <v>3.2010000000000001</v>
      </c>
      <c r="K73" s="10">
        <v>72</v>
      </c>
      <c r="L73" s="10">
        <v>3.1059999999999999</v>
      </c>
      <c r="M73" s="10">
        <v>72</v>
      </c>
      <c r="N73" s="10">
        <v>3.8159999999999998</v>
      </c>
      <c r="O73" s="10">
        <v>72</v>
      </c>
      <c r="P73" s="10">
        <v>7.2720000000000002</v>
      </c>
    </row>
    <row r="74" spans="1:16" x14ac:dyDescent="0.35">
      <c r="A74" s="10">
        <v>73</v>
      </c>
      <c r="B74" s="10">
        <v>1.4674375605317993</v>
      </c>
      <c r="C74" s="10">
        <v>73</v>
      </c>
      <c r="D74" s="10">
        <v>2.3955918175681621</v>
      </c>
      <c r="E74" s="10">
        <v>73</v>
      </c>
      <c r="F74" s="10">
        <v>1.1739500484254395</v>
      </c>
      <c r="G74" s="10">
        <v>73</v>
      </c>
      <c r="H74" s="10">
        <v>2.6586300002934875</v>
      </c>
      <c r="I74" s="10">
        <v>73</v>
      </c>
      <c r="J74" s="10">
        <v>2.0419999999999998</v>
      </c>
      <c r="K74" s="10">
        <v>73</v>
      </c>
      <c r="L74" s="10">
        <v>4.2649999999999997</v>
      </c>
      <c r="M74" s="10">
        <v>73</v>
      </c>
      <c r="N74" s="10">
        <v>4.593</v>
      </c>
      <c r="O74" s="10">
        <v>73</v>
      </c>
      <c r="P74" s="10">
        <v>8.9149999999999991</v>
      </c>
    </row>
    <row r="75" spans="1:16" x14ac:dyDescent="0.35">
      <c r="A75" s="10">
        <v>74</v>
      </c>
      <c r="B75" s="10">
        <v>2.7147594869838287</v>
      </c>
      <c r="C75" s="10">
        <v>74</v>
      </c>
      <c r="D75" s="10">
        <v>2.8615032430370086</v>
      </c>
      <c r="E75" s="10">
        <v>74</v>
      </c>
      <c r="F75" s="10">
        <v>1.6141813165849792</v>
      </c>
      <c r="G75" s="10">
        <v>74</v>
      </c>
      <c r="H75" s="10">
        <v>2.3306577055146303</v>
      </c>
      <c r="I75" s="10">
        <v>74</v>
      </c>
      <c r="J75" s="10">
        <v>2.198</v>
      </c>
      <c r="K75" s="10">
        <v>74</v>
      </c>
      <c r="L75" s="10">
        <v>3.742</v>
      </c>
      <c r="M75" s="10">
        <v>74</v>
      </c>
      <c r="N75" s="10">
        <v>4.1689999999999996</v>
      </c>
      <c r="O75" s="10">
        <v>74</v>
      </c>
      <c r="P75" s="10">
        <v>3.8540000000000001</v>
      </c>
    </row>
    <row r="76" spans="1:16" x14ac:dyDescent="0.35">
      <c r="A76" s="10">
        <v>75</v>
      </c>
      <c r="B76" s="10">
        <v>3.0082469990901886</v>
      </c>
      <c r="C76" s="10">
        <v>75</v>
      </c>
      <c r="D76" s="10">
        <v>4.0140287030786839</v>
      </c>
      <c r="E76" s="10">
        <v>75</v>
      </c>
      <c r="F76" s="10">
        <v>1.3206938044786194</v>
      </c>
      <c r="G76" s="10">
        <v>75</v>
      </c>
      <c r="H76" s="10">
        <v>3.3527279664250282</v>
      </c>
      <c r="I76" s="10">
        <v>75</v>
      </c>
      <c r="J76" s="10">
        <v>3.044</v>
      </c>
      <c r="K76" s="10">
        <v>75</v>
      </c>
      <c r="L76" s="10">
        <v>4.258</v>
      </c>
      <c r="M76" s="10">
        <v>75</v>
      </c>
      <c r="N76" s="10">
        <v>3.8769999999999998</v>
      </c>
      <c r="O76" s="10">
        <v>75</v>
      </c>
      <c r="P76" s="10">
        <v>3.8849999999999998</v>
      </c>
    </row>
    <row r="77" spans="1:16" x14ac:dyDescent="0.35">
      <c r="A77" s="10">
        <v>76</v>
      </c>
      <c r="B77" s="10">
        <v>1.1739500484254395</v>
      </c>
      <c r="C77" s="10">
        <v>76</v>
      </c>
      <c r="D77" s="10">
        <v>2.4989727937076274</v>
      </c>
      <c r="E77" s="10">
        <v>76</v>
      </c>
      <c r="F77" s="10">
        <v>2.5680157309306488</v>
      </c>
      <c r="G77" s="10">
        <v>76</v>
      </c>
      <c r="H77" s="10">
        <v>3.2952044140521819</v>
      </c>
      <c r="I77" s="10">
        <v>76</v>
      </c>
      <c r="J77" s="10">
        <v>3.3069999999999999</v>
      </c>
      <c r="K77" s="10">
        <v>76</v>
      </c>
      <c r="L77" s="10">
        <v>6.18</v>
      </c>
      <c r="M77" s="10">
        <v>76</v>
      </c>
      <c r="N77" s="10">
        <v>3.4849999999999999</v>
      </c>
      <c r="O77" s="10">
        <v>76</v>
      </c>
      <c r="P77" s="10">
        <v>5.125</v>
      </c>
    </row>
    <row r="78" spans="1:16" x14ac:dyDescent="0.35">
      <c r="A78" s="10">
        <v>77</v>
      </c>
      <c r="B78" s="10">
        <v>2.0544125847445192</v>
      </c>
      <c r="C78" s="10">
        <v>77</v>
      </c>
      <c r="D78" s="10">
        <v>0.83658615325917873</v>
      </c>
      <c r="E78" s="10">
        <v>77</v>
      </c>
      <c r="F78" s="10">
        <v>1.3940656825052093</v>
      </c>
      <c r="G78" s="10">
        <v>77</v>
      </c>
      <c r="H78" s="10">
        <v>2.5847445191207115</v>
      </c>
      <c r="I78" s="10">
        <v>77</v>
      </c>
      <c r="J78" s="10">
        <v>2.44</v>
      </c>
      <c r="K78" s="10">
        <v>77</v>
      </c>
      <c r="L78" s="10">
        <v>3.1789999999999998</v>
      </c>
      <c r="M78" s="10">
        <v>77</v>
      </c>
      <c r="N78" s="10">
        <v>4.569</v>
      </c>
      <c r="O78" s="10">
        <v>77</v>
      </c>
      <c r="P78" s="10">
        <v>6.87</v>
      </c>
    </row>
    <row r="79" spans="1:16" x14ac:dyDescent="0.35">
      <c r="A79" s="10">
        <v>78</v>
      </c>
      <c r="B79" s="10">
        <v>1.1005781703988495</v>
      </c>
      <c r="C79" s="10">
        <v>78</v>
      </c>
      <c r="D79" s="10">
        <v>0.88354415519619633</v>
      </c>
      <c r="E79" s="10">
        <v>78</v>
      </c>
      <c r="F79" s="10">
        <v>1.3940656825052093</v>
      </c>
      <c r="G79" s="10">
        <v>78</v>
      </c>
      <c r="H79" s="10">
        <v>3.2722390162298591</v>
      </c>
      <c r="I79" s="10">
        <v>78</v>
      </c>
      <c r="J79" s="10">
        <v>3.069</v>
      </c>
      <c r="K79" s="10">
        <v>78</v>
      </c>
      <c r="L79" s="10">
        <v>3.653</v>
      </c>
      <c r="M79" s="10">
        <v>78</v>
      </c>
      <c r="N79" s="10">
        <v>2.39</v>
      </c>
      <c r="O79" s="10">
        <v>78</v>
      </c>
      <c r="P79" s="10">
        <v>6.0330000000000004</v>
      </c>
    </row>
    <row r="80" spans="1:16" x14ac:dyDescent="0.35">
      <c r="A80" s="10">
        <v>79</v>
      </c>
      <c r="B80" s="10">
        <v>2.6413876089572388</v>
      </c>
      <c r="C80" s="10">
        <v>79</v>
      </c>
      <c r="D80" s="10">
        <v>2.9938661109969771</v>
      </c>
      <c r="E80" s="10">
        <v>79</v>
      </c>
      <c r="F80" s="10">
        <v>1.3940656825052093</v>
      </c>
      <c r="G80" s="10">
        <v>79</v>
      </c>
      <c r="H80" s="10">
        <v>2.0596219880844071</v>
      </c>
      <c r="I80" s="10">
        <v>79</v>
      </c>
      <c r="J80" s="10">
        <v>2.2400000000000002</v>
      </c>
      <c r="K80" s="10">
        <v>79</v>
      </c>
      <c r="L80" s="10">
        <v>4.4080000000000004</v>
      </c>
      <c r="M80" s="10">
        <v>79</v>
      </c>
      <c r="N80" s="10">
        <v>2.99</v>
      </c>
      <c r="O80" s="10">
        <v>79</v>
      </c>
      <c r="P80" s="10">
        <v>6.1020000000000003</v>
      </c>
    </row>
    <row r="81" spans="1:16" x14ac:dyDescent="0.35">
      <c r="A81" s="10">
        <v>80</v>
      </c>
      <c r="B81" s="10">
        <v>2.0544125847445192</v>
      </c>
      <c r="C81" s="10">
        <v>80</v>
      </c>
      <c r="D81" s="10">
        <v>3.1198456255686318</v>
      </c>
      <c r="E81" s="10">
        <v>80</v>
      </c>
      <c r="F81" s="10">
        <v>1.1739500484254395</v>
      </c>
      <c r="G81" s="10">
        <v>80</v>
      </c>
      <c r="H81" s="10">
        <v>2.4290493939482873</v>
      </c>
      <c r="I81" s="10">
        <v>80</v>
      </c>
      <c r="J81" s="10">
        <v>3.4359999999999999</v>
      </c>
      <c r="K81" s="10">
        <v>80</v>
      </c>
      <c r="L81" s="10">
        <v>2.6459999999999999</v>
      </c>
      <c r="M81" s="10">
        <v>80</v>
      </c>
      <c r="N81" s="10">
        <v>2.3290000000000002</v>
      </c>
      <c r="O81" s="10">
        <v>80</v>
      </c>
      <c r="P81" s="10">
        <v>8.9949999999999992</v>
      </c>
    </row>
    <row r="82" spans="1:16" x14ac:dyDescent="0.35">
      <c r="A82" s="10">
        <v>81</v>
      </c>
      <c r="B82" s="10">
        <v>1.0272062923722596</v>
      </c>
      <c r="C82" s="10">
        <v>81</v>
      </c>
      <c r="D82" s="10">
        <v>3.0403105097878083</v>
      </c>
      <c r="E82" s="10">
        <v>81</v>
      </c>
      <c r="F82" s="10">
        <v>1.5408094385583893</v>
      </c>
      <c r="G82" s="10">
        <v>81</v>
      </c>
      <c r="H82" s="10">
        <v>2.0346755495553666</v>
      </c>
      <c r="I82" s="10">
        <v>81</v>
      </c>
      <c r="J82" s="10">
        <v>3.5659999999999998</v>
      </c>
      <c r="K82" s="10">
        <v>81</v>
      </c>
      <c r="L82" s="10">
        <v>2.5430000000000001</v>
      </c>
      <c r="M82" s="10">
        <v>81</v>
      </c>
      <c r="N82" s="10">
        <v>2.4140000000000001</v>
      </c>
      <c r="O82" s="10">
        <v>81</v>
      </c>
      <c r="P82" s="10">
        <v>2.407</v>
      </c>
    </row>
    <row r="83" spans="1:16" x14ac:dyDescent="0.35">
      <c r="A83" s="10">
        <v>82</v>
      </c>
      <c r="B83" s="10">
        <v>1.907668828691339</v>
      </c>
      <c r="C83" s="10">
        <v>82</v>
      </c>
      <c r="D83" s="10">
        <v>3.5621313063129163</v>
      </c>
      <c r="E83" s="10">
        <v>82</v>
      </c>
      <c r="F83" s="10">
        <v>0.95383441434566951</v>
      </c>
      <c r="G83" s="10">
        <v>82</v>
      </c>
      <c r="H83" s="10">
        <v>2.5596513368356177</v>
      </c>
      <c r="I83" s="10">
        <v>82</v>
      </c>
      <c r="J83" s="10">
        <v>3.375</v>
      </c>
      <c r="K83" s="10">
        <v>82</v>
      </c>
      <c r="L83" s="10">
        <v>3.4489999999999998</v>
      </c>
      <c r="M83" s="10">
        <v>82</v>
      </c>
      <c r="N83" s="10">
        <v>3.1160000000000001</v>
      </c>
      <c r="O83" s="10">
        <v>82</v>
      </c>
      <c r="P83" s="10">
        <v>17.021000000000001</v>
      </c>
    </row>
    <row r="84" spans="1:16" x14ac:dyDescent="0.35">
      <c r="A84" s="10">
        <v>83</v>
      </c>
      <c r="B84" s="10">
        <v>1.3940656825052093</v>
      </c>
      <c r="C84" s="10">
        <v>83</v>
      </c>
      <c r="D84" s="10">
        <v>3.0109617585771722</v>
      </c>
      <c r="E84" s="10">
        <v>83</v>
      </c>
      <c r="F84" s="10">
        <v>1.4674375605317993</v>
      </c>
      <c r="G84" s="10">
        <v>83</v>
      </c>
      <c r="H84" s="10">
        <v>5.5781703988495286</v>
      </c>
      <c r="I84" s="10">
        <v>83</v>
      </c>
      <c r="J84" s="10">
        <v>3.944</v>
      </c>
      <c r="K84" s="10">
        <v>83</v>
      </c>
      <c r="L84" s="10">
        <v>3.8730000000000002</v>
      </c>
      <c r="M84" s="10">
        <v>83</v>
      </c>
      <c r="N84" s="10">
        <v>2.8969999999999998</v>
      </c>
      <c r="O84" s="10">
        <v>83</v>
      </c>
      <c r="P84" s="10">
        <v>3.2589999999999999</v>
      </c>
    </row>
    <row r="85" spans="1:16" x14ac:dyDescent="0.35">
      <c r="A85" s="10">
        <v>84</v>
      </c>
      <c r="B85" s="10">
        <v>1.3206938044786194</v>
      </c>
      <c r="C85" s="10">
        <v>84</v>
      </c>
      <c r="D85" s="10">
        <v>1.0272062923722596</v>
      </c>
      <c r="E85" s="10">
        <v>84</v>
      </c>
      <c r="F85" s="10">
        <v>1.907668828691339</v>
      </c>
      <c r="G85" s="10">
        <v>84</v>
      </c>
      <c r="H85" s="10">
        <v>4.008012209080503</v>
      </c>
      <c r="I85" s="10">
        <v>84</v>
      </c>
      <c r="J85" s="10">
        <v>2.4740000000000002</v>
      </c>
      <c r="K85" s="10">
        <v>84</v>
      </c>
      <c r="L85" s="10">
        <v>2.621</v>
      </c>
      <c r="M85" s="10">
        <v>84</v>
      </c>
      <c r="N85" s="10">
        <v>2.5939999999999999</v>
      </c>
      <c r="O85" s="10">
        <v>84</v>
      </c>
      <c r="P85" s="10">
        <v>4.976</v>
      </c>
    </row>
    <row r="86" spans="1:16" x14ac:dyDescent="0.35">
      <c r="A86" s="10">
        <v>85</v>
      </c>
      <c r="B86" s="10">
        <v>2.0544125847445192</v>
      </c>
      <c r="C86" s="10">
        <v>85</v>
      </c>
      <c r="D86" s="10">
        <v>1.5408094385583893</v>
      </c>
      <c r="E86" s="10">
        <v>85</v>
      </c>
      <c r="F86" s="10">
        <v>2.347900096850879</v>
      </c>
      <c r="G86" s="10">
        <v>85</v>
      </c>
      <c r="H86" s="10">
        <v>3.7275848912628766</v>
      </c>
      <c r="I86" s="10">
        <v>85</v>
      </c>
      <c r="J86" s="10">
        <v>3.157</v>
      </c>
      <c r="K86" s="10">
        <v>85</v>
      </c>
      <c r="L86" s="10">
        <v>4.18</v>
      </c>
      <c r="M86" s="10">
        <v>85</v>
      </c>
      <c r="N86" s="10">
        <v>2.6</v>
      </c>
      <c r="O86" s="10">
        <v>85</v>
      </c>
      <c r="P86" s="10">
        <v>4.1079999999999997</v>
      </c>
    </row>
    <row r="87" spans="1:16" x14ac:dyDescent="0.35">
      <c r="A87" s="10">
        <v>86</v>
      </c>
      <c r="B87" s="10">
        <v>1.4674375605317993</v>
      </c>
      <c r="C87" s="10">
        <v>86</v>
      </c>
      <c r="D87" s="10">
        <v>2.3809174419628447</v>
      </c>
      <c r="E87" s="10">
        <v>86</v>
      </c>
      <c r="F87" s="10">
        <v>1.6875531946115692</v>
      </c>
      <c r="G87" s="10">
        <v>86</v>
      </c>
      <c r="H87" s="10">
        <v>2.7842426554750097</v>
      </c>
      <c r="I87" s="10">
        <v>86</v>
      </c>
      <c r="J87" s="10">
        <v>3.1520000000000001</v>
      </c>
      <c r="K87" s="10">
        <v>86</v>
      </c>
      <c r="L87" s="10">
        <v>5.3369999999999997</v>
      </c>
      <c r="M87" s="10">
        <v>86</v>
      </c>
      <c r="N87" s="10">
        <v>2.6779999999999999</v>
      </c>
      <c r="O87" s="10">
        <v>86</v>
      </c>
      <c r="P87" s="10">
        <v>5.62</v>
      </c>
    </row>
    <row r="88" spans="1:16" x14ac:dyDescent="0.35">
      <c r="A88" s="10">
        <v>87</v>
      </c>
      <c r="B88" s="10">
        <v>1.2473219264520294</v>
      </c>
      <c r="C88" s="10">
        <v>87</v>
      </c>
      <c r="D88" s="10">
        <v>3.2886743169078154</v>
      </c>
      <c r="E88" s="10">
        <v>87</v>
      </c>
      <c r="F88" s="10">
        <v>0.88046253631907956</v>
      </c>
      <c r="G88" s="10">
        <v>87</v>
      </c>
      <c r="H88" s="10">
        <v>3.9898159833299092</v>
      </c>
      <c r="I88" s="10">
        <v>87</v>
      </c>
      <c r="J88" s="10">
        <v>2.6949999999999998</v>
      </c>
      <c r="K88" s="10">
        <v>87</v>
      </c>
      <c r="L88" s="10">
        <v>5.1890000000000001</v>
      </c>
      <c r="M88" s="10">
        <v>87</v>
      </c>
      <c r="N88" s="10">
        <v>3.2709999999999999</v>
      </c>
      <c r="O88" s="10">
        <v>87</v>
      </c>
      <c r="P88" s="10">
        <v>5.76</v>
      </c>
    </row>
    <row r="89" spans="1:16" x14ac:dyDescent="0.35">
      <c r="A89" s="10">
        <v>88</v>
      </c>
      <c r="B89" s="10">
        <v>1.0272062923722596</v>
      </c>
      <c r="C89" s="10">
        <v>88</v>
      </c>
      <c r="D89" s="10">
        <v>3.2960115047104743</v>
      </c>
      <c r="E89" s="10">
        <v>88</v>
      </c>
      <c r="F89" s="10">
        <v>1.3206938044786194</v>
      </c>
      <c r="G89" s="10">
        <v>88</v>
      </c>
      <c r="H89" s="10">
        <v>3.3663017638599477</v>
      </c>
      <c r="I89" s="10">
        <v>88</v>
      </c>
      <c r="J89" s="10">
        <v>2.0990000000000002</v>
      </c>
      <c r="K89" s="10">
        <v>88</v>
      </c>
      <c r="L89" s="10">
        <v>6.7290000000000001</v>
      </c>
      <c r="M89" s="10">
        <v>88</v>
      </c>
      <c r="N89" s="10">
        <v>2.915</v>
      </c>
      <c r="O89" s="10">
        <v>88</v>
      </c>
      <c r="P89" s="10">
        <v>6.8440000000000003</v>
      </c>
    </row>
    <row r="90" spans="1:16" x14ac:dyDescent="0.35">
      <c r="A90" s="10">
        <v>89</v>
      </c>
      <c r="B90" s="10">
        <v>1.0272062923722596</v>
      </c>
      <c r="C90" s="10">
        <v>89</v>
      </c>
      <c r="D90" s="10">
        <v>3.1241011944941741</v>
      </c>
      <c r="E90" s="10">
        <v>89</v>
      </c>
      <c r="F90" s="10">
        <v>0.8070906582924896</v>
      </c>
      <c r="G90" s="10">
        <v>89</v>
      </c>
      <c r="H90" s="10">
        <v>4.9903882839785165</v>
      </c>
      <c r="I90" s="10">
        <v>89</v>
      </c>
      <c r="J90" s="10">
        <v>2.6549999999999998</v>
      </c>
      <c r="K90" s="10">
        <v>89</v>
      </c>
      <c r="L90" s="10">
        <v>3.12</v>
      </c>
      <c r="M90" s="10">
        <v>89</v>
      </c>
      <c r="N90" s="10">
        <v>2.4159999999999999</v>
      </c>
      <c r="O90" s="10">
        <v>89</v>
      </c>
      <c r="P90" s="10">
        <v>5.181</v>
      </c>
    </row>
    <row r="91" spans="1:16" x14ac:dyDescent="0.35">
      <c r="A91" s="10">
        <v>90</v>
      </c>
      <c r="B91" s="10">
        <v>1.8342969506647491</v>
      </c>
      <c r="C91" s="10">
        <v>90</v>
      </c>
      <c r="D91" s="10">
        <v>4.6958001937017579</v>
      </c>
      <c r="E91" s="10">
        <v>90</v>
      </c>
      <c r="F91" s="10">
        <v>1.3940656825052093</v>
      </c>
      <c r="G91" s="10">
        <v>90</v>
      </c>
      <c r="H91" s="10">
        <v>2.3865670765708917</v>
      </c>
      <c r="I91" s="10">
        <v>90</v>
      </c>
      <c r="J91" s="10">
        <v>2.2650000000000001</v>
      </c>
      <c r="K91" s="10">
        <v>90</v>
      </c>
      <c r="L91" s="10">
        <v>5.2910000000000004</v>
      </c>
      <c r="M91" s="10">
        <v>90</v>
      </c>
      <c r="N91" s="10">
        <v>3.0529999999999999</v>
      </c>
      <c r="O91" s="10">
        <v>90</v>
      </c>
      <c r="P91" s="10">
        <v>4.9630000000000001</v>
      </c>
    </row>
    <row r="92" spans="1:16" x14ac:dyDescent="0.35">
      <c r="A92" s="10">
        <v>91</v>
      </c>
      <c r="B92" s="10">
        <v>1.4674375605317993</v>
      </c>
      <c r="C92" s="10">
        <v>91</v>
      </c>
      <c r="D92" s="10">
        <v>3.0640829982684239</v>
      </c>
      <c r="E92" s="10">
        <v>91</v>
      </c>
      <c r="F92" s="10">
        <v>1.1005781703988495</v>
      </c>
      <c r="G92" s="10">
        <v>91</v>
      </c>
      <c r="H92" s="10">
        <v>2.5627329557127339</v>
      </c>
      <c r="I92" s="10">
        <v>91</v>
      </c>
      <c r="J92" s="10">
        <v>3.472</v>
      </c>
      <c r="K92" s="10">
        <v>91</v>
      </c>
      <c r="L92" s="10">
        <v>3.125</v>
      </c>
      <c r="M92" s="10">
        <v>91</v>
      </c>
      <c r="N92" s="10">
        <v>4.3639999999999999</v>
      </c>
      <c r="O92" s="10">
        <v>91</v>
      </c>
      <c r="P92" s="10">
        <v>11.79</v>
      </c>
    </row>
    <row r="93" spans="1:16" x14ac:dyDescent="0.35">
      <c r="A93" s="10">
        <v>92</v>
      </c>
      <c r="B93" s="10">
        <v>1.4674375605317993</v>
      </c>
      <c r="C93" s="10">
        <v>92</v>
      </c>
      <c r="D93" s="10">
        <v>1.9864702256918969</v>
      </c>
      <c r="E93" s="10">
        <v>92</v>
      </c>
      <c r="F93" s="10">
        <v>2.2011563407976991</v>
      </c>
      <c r="G93" s="10">
        <v>92</v>
      </c>
      <c r="H93" s="10">
        <v>2.6708097320459014</v>
      </c>
      <c r="I93" s="10">
        <v>92</v>
      </c>
      <c r="J93" s="10">
        <v>3.0270000000000001</v>
      </c>
      <c r="K93" s="10">
        <v>92</v>
      </c>
      <c r="L93" s="10">
        <v>2.677</v>
      </c>
      <c r="M93" s="10">
        <v>92</v>
      </c>
      <c r="N93" s="10">
        <v>4.569</v>
      </c>
      <c r="O93" s="10">
        <v>92</v>
      </c>
      <c r="P93" s="10">
        <v>4.8689999999999998</v>
      </c>
    </row>
    <row r="94" spans="1:16" x14ac:dyDescent="0.35">
      <c r="A94" s="10">
        <v>93</v>
      </c>
      <c r="B94" s="10">
        <v>1.3206938044786194</v>
      </c>
      <c r="C94" s="10">
        <v>93</v>
      </c>
      <c r="D94" s="10">
        <v>3.3878730959997649</v>
      </c>
      <c r="E94" s="10">
        <v>93</v>
      </c>
      <c r="F94" s="10">
        <v>2.347900096850879</v>
      </c>
      <c r="G94" s="10">
        <v>93</v>
      </c>
      <c r="H94" s="10">
        <v>2.8652452088163649</v>
      </c>
      <c r="I94" s="10">
        <v>93</v>
      </c>
      <c r="J94" s="10">
        <v>2.5179999999999998</v>
      </c>
      <c r="K94" s="10">
        <v>93</v>
      </c>
      <c r="L94" s="10">
        <v>3.528</v>
      </c>
      <c r="M94" s="10">
        <v>93</v>
      </c>
      <c r="N94" s="10">
        <v>3.7320000000000002</v>
      </c>
      <c r="O94" s="10">
        <v>93</v>
      </c>
      <c r="P94" s="10">
        <v>28.776</v>
      </c>
    </row>
    <row r="95" spans="1:16" x14ac:dyDescent="0.35">
      <c r="A95" s="10">
        <v>94</v>
      </c>
      <c r="B95" s="10">
        <v>1.1739500484254395</v>
      </c>
      <c r="C95" s="10">
        <v>94</v>
      </c>
      <c r="D95" s="10">
        <v>1.9133184632993867</v>
      </c>
      <c r="E95" s="10">
        <v>94</v>
      </c>
      <c r="F95" s="10">
        <v>3.0082469990901886</v>
      </c>
      <c r="G95" s="10">
        <v>94</v>
      </c>
      <c r="H95" s="10">
        <v>2.5043289408035685</v>
      </c>
      <c r="I95" s="10">
        <v>94</v>
      </c>
      <c r="J95" s="10">
        <v>2.6219999999999999</v>
      </c>
      <c r="K95" s="10">
        <v>94</v>
      </c>
      <c r="L95" s="10">
        <v>2.8460000000000001</v>
      </c>
      <c r="M95" s="10">
        <v>94</v>
      </c>
      <c r="N95" s="10">
        <v>3.4769999999999999</v>
      </c>
      <c r="O95" s="10">
        <v>94</v>
      </c>
      <c r="P95" s="10">
        <v>6.0179999999999998</v>
      </c>
    </row>
    <row r="96" spans="1:16" x14ac:dyDescent="0.35">
      <c r="A96" s="10">
        <v>95</v>
      </c>
      <c r="B96" s="10">
        <v>1.2473219264520294</v>
      </c>
      <c r="C96" s="10">
        <v>95</v>
      </c>
      <c r="D96" s="10">
        <v>2.5680157309306488</v>
      </c>
      <c r="E96" s="10">
        <v>95</v>
      </c>
      <c r="F96" s="10">
        <v>1.0272062923722596</v>
      </c>
      <c r="G96" s="10">
        <v>95</v>
      </c>
      <c r="H96" s="10">
        <v>3.815337657382678</v>
      </c>
      <c r="I96" s="10">
        <v>95</v>
      </c>
      <c r="J96" s="10">
        <v>2.2440000000000002</v>
      </c>
      <c r="K96" s="10">
        <v>95</v>
      </c>
      <c r="L96" s="10">
        <v>2.7879999999999998</v>
      </c>
      <c r="M96" s="10">
        <v>95</v>
      </c>
      <c r="N96" s="10">
        <v>3.5470000000000002</v>
      </c>
      <c r="O96" s="10">
        <v>95</v>
      </c>
      <c r="P96" s="10">
        <v>4.8520000000000003</v>
      </c>
    </row>
    <row r="97" spans="1:16" x14ac:dyDescent="0.35">
      <c r="A97" s="10">
        <v>96</v>
      </c>
      <c r="B97" s="10">
        <v>0.88046253631907956</v>
      </c>
      <c r="C97" s="10">
        <v>96</v>
      </c>
      <c r="D97" s="10">
        <v>3.3726851172482606</v>
      </c>
      <c r="E97" s="10">
        <v>96</v>
      </c>
      <c r="F97" s="10">
        <v>1.8342969506647491</v>
      </c>
      <c r="G97" s="10">
        <v>96</v>
      </c>
      <c r="H97" s="10">
        <v>3.4044551404337744</v>
      </c>
      <c r="I97" s="10">
        <v>96</v>
      </c>
      <c r="J97" s="10">
        <v>2.4039999999999999</v>
      </c>
      <c r="K97" s="10">
        <v>96</v>
      </c>
      <c r="L97" s="10">
        <v>5.1890000000000001</v>
      </c>
      <c r="M97" s="10">
        <v>96</v>
      </c>
      <c r="N97" s="10">
        <v>3.625</v>
      </c>
      <c r="O97" s="10">
        <v>96</v>
      </c>
      <c r="P97" s="10">
        <v>65.132999999999996</v>
      </c>
    </row>
    <row r="98" spans="1:16" x14ac:dyDescent="0.35">
      <c r="A98" s="10">
        <v>97</v>
      </c>
      <c r="B98" s="10">
        <v>2.5680157309306488</v>
      </c>
      <c r="C98" s="10">
        <v>97</v>
      </c>
      <c r="D98" s="10">
        <v>1.6731723065183575</v>
      </c>
      <c r="E98" s="10">
        <v>97</v>
      </c>
      <c r="F98" s="10">
        <v>1.2473219264520294</v>
      </c>
      <c r="G98" s="10">
        <v>97</v>
      </c>
      <c r="H98" s="10">
        <v>2.3888416047897159</v>
      </c>
      <c r="I98" s="10">
        <v>97</v>
      </c>
      <c r="J98" s="10">
        <v>2.8170000000000002</v>
      </c>
      <c r="K98" s="10">
        <v>97</v>
      </c>
      <c r="L98" s="10">
        <v>4.6550000000000002</v>
      </c>
      <c r="M98" s="10">
        <v>97</v>
      </c>
      <c r="N98" s="10">
        <v>4.5359999999999996</v>
      </c>
      <c r="O98" s="10">
        <v>97</v>
      </c>
      <c r="P98" s="10">
        <v>2.8940000000000001</v>
      </c>
    </row>
    <row r="99" spans="1:16" x14ac:dyDescent="0.35">
      <c r="A99" s="10">
        <v>98</v>
      </c>
      <c r="B99" s="10">
        <v>1.3940656825052093</v>
      </c>
      <c r="C99" s="10">
        <v>98</v>
      </c>
      <c r="D99" s="10">
        <v>2.077891585713028</v>
      </c>
      <c r="E99" s="10">
        <v>98</v>
      </c>
      <c r="F99" s="10">
        <v>1.4674375605317993</v>
      </c>
      <c r="G99" s="10">
        <v>98</v>
      </c>
      <c r="H99" s="10">
        <v>2.511812872362281</v>
      </c>
      <c r="I99" s="10">
        <v>98</v>
      </c>
      <c r="J99" s="10">
        <v>2.456</v>
      </c>
      <c r="K99" s="10">
        <v>98</v>
      </c>
      <c r="L99" s="10">
        <v>3.242</v>
      </c>
      <c r="M99" s="10">
        <v>98</v>
      </c>
      <c r="N99" s="10">
        <v>4.0720000000000001</v>
      </c>
      <c r="O99" s="10">
        <v>98</v>
      </c>
      <c r="P99" s="10">
        <v>4.5570000000000004</v>
      </c>
    </row>
    <row r="100" spans="1:16" x14ac:dyDescent="0.35">
      <c r="A100" s="10">
        <v>99</v>
      </c>
      <c r="B100" s="10">
        <v>2.8615032430370086</v>
      </c>
      <c r="C100" s="10">
        <v>99</v>
      </c>
      <c r="D100" s="10">
        <v>2.7413934787074807</v>
      </c>
      <c r="E100" s="10">
        <v>99</v>
      </c>
      <c r="F100" s="10">
        <v>1.907668828691339</v>
      </c>
      <c r="G100" s="10">
        <v>99</v>
      </c>
      <c r="H100" s="10">
        <v>3.1583658615325914</v>
      </c>
      <c r="I100" s="10">
        <v>99</v>
      </c>
      <c r="J100" s="10">
        <v>2.7709999999999999</v>
      </c>
      <c r="K100" s="10">
        <v>99</v>
      </c>
      <c r="L100" s="10">
        <v>4.6959999999999997</v>
      </c>
      <c r="M100" s="10">
        <v>99</v>
      </c>
      <c r="N100" s="10">
        <v>3.9470000000000001</v>
      </c>
      <c r="O100" s="10">
        <v>99</v>
      </c>
      <c r="P100" s="10">
        <v>10.238</v>
      </c>
    </row>
    <row r="101" spans="1:16" x14ac:dyDescent="0.35">
      <c r="A101" s="10">
        <v>100</v>
      </c>
      <c r="B101" s="10">
        <v>2.4212719748774689</v>
      </c>
      <c r="C101" s="10">
        <v>100</v>
      </c>
      <c r="D101" s="10">
        <v>1.6939365479998825</v>
      </c>
      <c r="E101" s="10">
        <v>100</v>
      </c>
      <c r="F101" s="10">
        <v>1.6875531946115692</v>
      </c>
      <c r="G101" s="10">
        <v>100</v>
      </c>
      <c r="H101" s="10">
        <v>2.6908402547471604</v>
      </c>
      <c r="I101" s="10">
        <v>100</v>
      </c>
      <c r="J101" s="10">
        <v>2.6349999999999998</v>
      </c>
      <c r="K101" s="10">
        <v>100</v>
      </c>
      <c r="L101" s="10">
        <v>3.9159999999999999</v>
      </c>
      <c r="M101" s="10">
        <v>100</v>
      </c>
      <c r="N101" s="10">
        <v>3.347</v>
      </c>
      <c r="O101" s="10">
        <v>100</v>
      </c>
      <c r="P101" s="10">
        <v>4.5990000000000002</v>
      </c>
    </row>
    <row r="102" spans="1:16" x14ac:dyDescent="0.35">
      <c r="A102" s="10">
        <v>101</v>
      </c>
      <c r="B102" s="10">
        <v>1.3206938044786194</v>
      </c>
      <c r="C102" s="10">
        <v>101</v>
      </c>
      <c r="D102" s="10">
        <v>1.2033721715141019</v>
      </c>
      <c r="E102" s="10">
        <v>101</v>
      </c>
      <c r="F102" s="10">
        <v>1.2473219264520294</v>
      </c>
      <c r="G102" s="10">
        <v>101</v>
      </c>
      <c r="H102" s="10">
        <v>3.1404631232941038</v>
      </c>
      <c r="I102" s="10">
        <v>101</v>
      </c>
      <c r="J102" s="10">
        <v>2.4209999999999998</v>
      </c>
      <c r="K102" s="10">
        <v>101</v>
      </c>
      <c r="L102" s="10">
        <v>4.7969999999999997</v>
      </c>
      <c r="M102" s="10">
        <v>101</v>
      </c>
      <c r="N102" s="10">
        <v>3.5790000000000002</v>
      </c>
      <c r="O102" s="10">
        <v>101</v>
      </c>
      <c r="P102" s="10">
        <v>2.1669999999999998</v>
      </c>
    </row>
    <row r="103" spans="1:16" x14ac:dyDescent="0.35">
      <c r="A103" s="10">
        <v>102</v>
      </c>
      <c r="B103" s="10">
        <v>1.3206938044786194</v>
      </c>
      <c r="C103" s="10">
        <v>102</v>
      </c>
      <c r="D103" s="10">
        <v>1.5126346373961788</v>
      </c>
      <c r="E103" s="10">
        <v>102</v>
      </c>
      <c r="F103" s="10">
        <v>3.1549907551433685</v>
      </c>
      <c r="G103" s="10">
        <v>102</v>
      </c>
      <c r="H103" s="10">
        <v>3.4609514865142486</v>
      </c>
      <c r="I103" s="10">
        <v>102</v>
      </c>
      <c r="J103" s="10">
        <v>3.6819999999999999</v>
      </c>
      <c r="K103" s="10">
        <v>102</v>
      </c>
      <c r="L103" s="10">
        <v>5.4329999999999998</v>
      </c>
      <c r="M103" s="10">
        <v>102</v>
      </c>
      <c r="N103" s="10">
        <v>4.0720000000000001</v>
      </c>
      <c r="O103" s="10">
        <v>102</v>
      </c>
      <c r="P103" s="10">
        <v>2.3740000000000001</v>
      </c>
    </row>
    <row r="104" spans="1:16" x14ac:dyDescent="0.35">
      <c r="A104" s="10">
        <v>103</v>
      </c>
      <c r="B104" s="10">
        <v>1.4674375605317993</v>
      </c>
      <c r="C104" s="10">
        <v>103</v>
      </c>
      <c r="D104" s="10">
        <v>1.7609250726381591</v>
      </c>
      <c r="E104" s="10">
        <v>103</v>
      </c>
      <c r="F104" s="10">
        <v>2.0544125847445192</v>
      </c>
      <c r="G104" s="10">
        <v>103</v>
      </c>
      <c r="H104" s="10">
        <v>3.2091392011269919</v>
      </c>
      <c r="I104" s="10">
        <v>103</v>
      </c>
      <c r="J104" s="10">
        <v>3.5459999999999998</v>
      </c>
      <c r="K104" s="10">
        <v>103</v>
      </c>
      <c r="L104" s="10">
        <v>5.4020000000000001</v>
      </c>
      <c r="M104" s="10">
        <v>103</v>
      </c>
      <c r="N104" s="10">
        <v>4.0720000000000001</v>
      </c>
      <c r="O104" s="10">
        <v>103</v>
      </c>
      <c r="P104" s="10">
        <v>5.62</v>
      </c>
    </row>
    <row r="105" spans="1:16" x14ac:dyDescent="0.35">
      <c r="A105" s="10">
        <v>104</v>
      </c>
      <c r="B105" s="10">
        <v>2.1277844627711091</v>
      </c>
      <c r="C105" s="10">
        <v>104</v>
      </c>
      <c r="D105" s="10">
        <v>3.8741819035600034</v>
      </c>
      <c r="E105" s="10">
        <v>104</v>
      </c>
      <c r="F105" s="10">
        <v>1.981040706717929</v>
      </c>
      <c r="G105" s="10">
        <v>104</v>
      </c>
      <c r="H105" s="10">
        <v>2.1391571038652306</v>
      </c>
      <c r="I105" s="10">
        <v>104</v>
      </c>
      <c r="J105" s="10">
        <v>2.911</v>
      </c>
      <c r="K105" s="10">
        <v>104</v>
      </c>
      <c r="L105" s="10">
        <v>5.21</v>
      </c>
      <c r="M105" s="10">
        <v>104</v>
      </c>
      <c r="N105" s="10">
        <v>3.9929999999999999</v>
      </c>
      <c r="O105" s="10">
        <v>104</v>
      </c>
      <c r="P105" s="10">
        <v>5.6689999999999996</v>
      </c>
    </row>
    <row r="106" spans="1:16" x14ac:dyDescent="0.35">
      <c r="A106" s="10">
        <v>105</v>
      </c>
      <c r="B106" s="10">
        <v>2.2011563407976991</v>
      </c>
      <c r="C106" s="10">
        <v>105</v>
      </c>
      <c r="D106" s="10">
        <v>3.5861972823056378</v>
      </c>
      <c r="E106" s="10">
        <v>105</v>
      </c>
      <c r="F106" s="10">
        <v>1.1005781703988495</v>
      </c>
      <c r="G106" s="10">
        <v>105</v>
      </c>
      <c r="H106" s="10">
        <v>1.9824347724004341</v>
      </c>
      <c r="I106" s="10">
        <v>105</v>
      </c>
      <c r="J106" s="10">
        <v>2.855</v>
      </c>
      <c r="K106" s="10">
        <v>105</v>
      </c>
      <c r="L106" s="10">
        <v>3.7589999999999999</v>
      </c>
      <c r="M106" s="10">
        <v>105</v>
      </c>
      <c r="N106" s="10">
        <v>4.12</v>
      </c>
      <c r="O106" s="10">
        <v>105</v>
      </c>
      <c r="P106" s="10">
        <v>5.7489999999999997</v>
      </c>
    </row>
    <row r="107" spans="1:16" x14ac:dyDescent="0.35">
      <c r="A107" s="10">
        <v>106</v>
      </c>
      <c r="B107" s="10">
        <v>3.815337657382678</v>
      </c>
      <c r="C107" s="10">
        <v>106</v>
      </c>
      <c r="D107" s="10">
        <v>3.0091274616265076</v>
      </c>
      <c r="E107" s="10">
        <v>106</v>
      </c>
      <c r="F107" s="10">
        <v>1.0272062923722596</v>
      </c>
      <c r="G107" s="10">
        <v>106</v>
      </c>
      <c r="H107" s="10">
        <v>3.4390866668623246</v>
      </c>
      <c r="I107" s="10">
        <v>106</v>
      </c>
      <c r="J107" s="10">
        <v>2.8340000000000001</v>
      </c>
      <c r="K107" s="10">
        <v>106</v>
      </c>
      <c r="L107" s="10">
        <v>3.3660000000000001</v>
      </c>
      <c r="M107" s="10">
        <v>106</v>
      </c>
      <c r="N107" s="10">
        <v>3.9409999999999998</v>
      </c>
      <c r="O107" s="10">
        <v>106</v>
      </c>
      <c r="P107" s="10">
        <v>4.8689999999999998</v>
      </c>
    </row>
    <row r="108" spans="1:16" x14ac:dyDescent="0.35">
      <c r="A108" s="10">
        <v>107</v>
      </c>
      <c r="B108" s="10">
        <v>1.3206938044786194</v>
      </c>
      <c r="C108" s="10">
        <v>107</v>
      </c>
      <c r="D108" s="10">
        <v>2.4223725530478677</v>
      </c>
      <c r="E108" s="10">
        <v>107</v>
      </c>
      <c r="F108" s="10">
        <v>2.4212719748774689</v>
      </c>
      <c r="G108" s="10">
        <v>107</v>
      </c>
      <c r="H108" s="10">
        <v>3.8329469081090597</v>
      </c>
      <c r="I108" s="10">
        <v>107</v>
      </c>
      <c r="J108" s="10">
        <v>2.6920000000000002</v>
      </c>
      <c r="K108" s="10">
        <v>107</v>
      </c>
      <c r="L108" s="10">
        <v>3.65</v>
      </c>
      <c r="M108" s="10">
        <v>107</v>
      </c>
      <c r="N108" s="10">
        <v>5.15</v>
      </c>
      <c r="O108" s="10">
        <v>107</v>
      </c>
      <c r="P108" s="10">
        <v>5.3289999999999997</v>
      </c>
    </row>
    <row r="109" spans="1:16" x14ac:dyDescent="0.35">
      <c r="A109" s="10">
        <v>108</v>
      </c>
      <c r="B109" s="10">
        <v>1.6141813165849792</v>
      </c>
      <c r="C109" s="10">
        <v>108</v>
      </c>
      <c r="D109" s="10">
        <v>2.5469580019370173</v>
      </c>
      <c r="E109" s="10">
        <v>108</v>
      </c>
      <c r="F109" s="10">
        <v>2.1277844627711091</v>
      </c>
      <c r="G109" s="10">
        <v>108</v>
      </c>
      <c r="H109" s="10">
        <v>2.5940627476300882</v>
      </c>
      <c r="I109" s="10">
        <v>108</v>
      </c>
      <c r="J109" s="10">
        <v>3.0790000000000002</v>
      </c>
      <c r="K109" s="10">
        <v>108</v>
      </c>
      <c r="L109" s="10">
        <v>6.3209999999999997</v>
      </c>
      <c r="M109" s="10">
        <v>108</v>
      </c>
      <c r="N109" s="10">
        <v>3.4020000000000001</v>
      </c>
      <c r="O109" s="10">
        <v>108</v>
      </c>
      <c r="P109" s="10">
        <v>4.1139999999999999</v>
      </c>
    </row>
    <row r="110" spans="1:16" x14ac:dyDescent="0.35">
      <c r="A110" s="10">
        <v>109</v>
      </c>
      <c r="B110" s="10">
        <v>1.907668828691339</v>
      </c>
      <c r="C110" s="10">
        <v>109</v>
      </c>
      <c r="D110" s="10">
        <v>1.6406685645525783</v>
      </c>
      <c r="E110" s="10">
        <v>109</v>
      </c>
      <c r="F110" s="10">
        <v>1.4674375605317993</v>
      </c>
      <c r="G110" s="10">
        <v>109</v>
      </c>
      <c r="H110" s="10">
        <v>2.6586300002934875</v>
      </c>
      <c r="I110" s="10">
        <v>109</v>
      </c>
      <c r="J110" s="10">
        <v>3.0030000000000001</v>
      </c>
      <c r="K110" s="10">
        <v>109</v>
      </c>
      <c r="L110" s="10">
        <v>3.242</v>
      </c>
      <c r="M110" s="10">
        <v>109</v>
      </c>
      <c r="N110" s="10">
        <v>3.8809999999999998</v>
      </c>
      <c r="O110" s="10">
        <v>109</v>
      </c>
      <c r="P110" s="10">
        <v>6.7460000000000004</v>
      </c>
    </row>
    <row r="111" spans="1:16" x14ac:dyDescent="0.35">
      <c r="A111" s="10">
        <v>110</v>
      </c>
      <c r="B111" s="10">
        <v>1.907668828691339</v>
      </c>
      <c r="C111" s="10">
        <v>110</v>
      </c>
      <c r="D111" s="10">
        <v>1.8357643882252808</v>
      </c>
      <c r="E111" s="10">
        <v>110</v>
      </c>
      <c r="F111" s="10">
        <v>1.3206938044786194</v>
      </c>
      <c r="G111" s="10">
        <v>110</v>
      </c>
      <c r="H111" s="10">
        <v>3.5225838640565841</v>
      </c>
      <c r="I111" s="10">
        <v>110</v>
      </c>
      <c r="J111" s="10">
        <v>2.92</v>
      </c>
      <c r="K111" s="10">
        <v>110</v>
      </c>
      <c r="L111" s="10">
        <v>3.1960000000000002</v>
      </c>
      <c r="M111" s="10">
        <v>110</v>
      </c>
      <c r="N111" s="10">
        <v>2.3130000000000002</v>
      </c>
      <c r="O111" s="10">
        <v>110</v>
      </c>
      <c r="P111" s="10">
        <v>4.5759999999999996</v>
      </c>
    </row>
    <row r="112" spans="1:16" x14ac:dyDescent="0.35">
      <c r="A112" s="10">
        <v>111</v>
      </c>
      <c r="B112" s="10">
        <v>2.0544125847445192</v>
      </c>
      <c r="C112" s="10">
        <v>111</v>
      </c>
      <c r="D112" s="10">
        <v>2.4434302820414988</v>
      </c>
      <c r="E112" s="10">
        <v>111</v>
      </c>
      <c r="F112" s="10">
        <v>0.88046253631907956</v>
      </c>
      <c r="G112" s="10">
        <v>111</v>
      </c>
      <c r="H112" s="10">
        <v>3.1583658615325914</v>
      </c>
      <c r="I112" s="10">
        <v>111</v>
      </c>
      <c r="J112" s="10">
        <v>2.9620000000000002</v>
      </c>
      <c r="K112" s="10">
        <v>111</v>
      </c>
      <c r="L112" s="10">
        <v>3.3690000000000002</v>
      </c>
      <c r="M112" s="10">
        <v>111</v>
      </c>
      <c r="N112" s="10">
        <v>4.0970000000000004</v>
      </c>
      <c r="O112" s="10">
        <v>111</v>
      </c>
      <c r="P112" s="10">
        <v>5.2880000000000003</v>
      </c>
    </row>
    <row r="113" spans="1:16" x14ac:dyDescent="0.35">
      <c r="A113" s="10">
        <v>112</v>
      </c>
      <c r="B113" s="10">
        <v>1.0272062923722596</v>
      </c>
      <c r="C113" s="10">
        <v>112</v>
      </c>
      <c r="D113" s="10">
        <v>2.8121973410031402</v>
      </c>
      <c r="E113" s="10">
        <v>112</v>
      </c>
      <c r="F113" s="10">
        <v>2.7147594869838287</v>
      </c>
      <c r="G113" s="10">
        <v>112</v>
      </c>
      <c r="H113" s="10">
        <v>3.8949461450415281</v>
      </c>
      <c r="I113" s="10">
        <v>112</v>
      </c>
      <c r="J113" s="10">
        <v>2.823</v>
      </c>
      <c r="K113" s="10">
        <v>112</v>
      </c>
      <c r="L113" s="10">
        <v>2.3279999999999998</v>
      </c>
      <c r="M113" s="10">
        <v>112</v>
      </c>
      <c r="N113" s="10">
        <v>3.2290000000000001</v>
      </c>
      <c r="O113" s="10">
        <v>112</v>
      </c>
      <c r="P113" s="10">
        <v>6.7450000000000001</v>
      </c>
    </row>
    <row r="114" spans="1:16" x14ac:dyDescent="0.35">
      <c r="A114" s="10">
        <v>113</v>
      </c>
      <c r="B114" s="10">
        <v>1.0272062923722596</v>
      </c>
      <c r="C114" s="10">
        <v>113</v>
      </c>
      <c r="D114" s="10">
        <v>3.7649311771784109</v>
      </c>
      <c r="E114" s="10">
        <v>113</v>
      </c>
      <c r="F114" s="10">
        <v>0.88046253631907956</v>
      </c>
      <c r="G114" s="10">
        <v>113</v>
      </c>
      <c r="H114" s="10">
        <v>2.2980805916708245</v>
      </c>
      <c r="I114" s="10">
        <v>113</v>
      </c>
      <c r="J114" s="10">
        <v>3.2810000000000001</v>
      </c>
      <c r="K114" s="10">
        <v>113</v>
      </c>
      <c r="L114" s="10">
        <v>2.9620000000000002</v>
      </c>
      <c r="M114" s="10">
        <v>113</v>
      </c>
      <c r="N114" s="10">
        <v>2.5859999999999999</v>
      </c>
      <c r="O114" s="10">
        <v>113</v>
      </c>
      <c r="P114" s="10">
        <v>2.7450000000000001</v>
      </c>
    </row>
    <row r="115" spans="1:16" x14ac:dyDescent="0.35">
      <c r="A115" s="10">
        <v>114</v>
      </c>
      <c r="B115" s="10">
        <v>1.3940656825052093</v>
      </c>
      <c r="C115" s="10">
        <v>114</v>
      </c>
      <c r="D115" s="10">
        <v>3.2283626331699584</v>
      </c>
      <c r="E115" s="10">
        <v>114</v>
      </c>
      <c r="F115" s="10">
        <v>1.981040706717929</v>
      </c>
      <c r="G115" s="10">
        <v>114</v>
      </c>
      <c r="H115" s="10">
        <v>2.2792240190179904</v>
      </c>
      <c r="I115" s="10">
        <v>114</v>
      </c>
      <c r="J115" s="10">
        <v>2.081</v>
      </c>
      <c r="K115" s="10">
        <v>114</v>
      </c>
      <c r="L115" s="10">
        <v>3.242</v>
      </c>
      <c r="M115" s="10">
        <v>114</v>
      </c>
      <c r="N115" s="10">
        <v>3.778</v>
      </c>
      <c r="O115" s="10">
        <v>114</v>
      </c>
      <c r="P115" s="10">
        <v>3.948</v>
      </c>
    </row>
    <row r="116" spans="1:16" x14ac:dyDescent="0.35">
      <c r="A116" s="10">
        <v>115</v>
      </c>
      <c r="B116" s="10">
        <v>1.3940656825052093</v>
      </c>
      <c r="C116" s="10">
        <v>115</v>
      </c>
      <c r="D116" s="10">
        <v>3.1034103248906755</v>
      </c>
      <c r="E116" s="10">
        <v>115</v>
      </c>
      <c r="F116" s="10">
        <v>2.0544125847445192</v>
      </c>
      <c r="G116" s="10">
        <v>115</v>
      </c>
      <c r="H116" s="10">
        <v>2.1728347958794352</v>
      </c>
      <c r="I116" s="10">
        <v>115</v>
      </c>
      <c r="J116" s="10">
        <v>2.8919999999999999</v>
      </c>
      <c r="K116" s="10">
        <v>115</v>
      </c>
      <c r="L116" s="10">
        <v>2.879</v>
      </c>
      <c r="M116" s="10">
        <v>115</v>
      </c>
      <c r="N116" s="10">
        <v>3.363</v>
      </c>
      <c r="O116" s="10">
        <v>115</v>
      </c>
      <c r="P116" s="10">
        <v>2.3889999999999998</v>
      </c>
    </row>
    <row r="117" spans="1:16" x14ac:dyDescent="0.35">
      <c r="A117" s="10">
        <v>116</v>
      </c>
      <c r="B117" s="10">
        <v>1.3206938044786194</v>
      </c>
      <c r="C117" s="10">
        <v>116</v>
      </c>
      <c r="D117" s="10">
        <v>2.6454964341267275</v>
      </c>
      <c r="E117" s="10">
        <v>116</v>
      </c>
      <c r="F117" s="10">
        <v>2.0544125847445192</v>
      </c>
      <c r="G117" s="10">
        <v>116</v>
      </c>
      <c r="H117" s="10">
        <v>2.9974613330202797</v>
      </c>
      <c r="I117" s="10">
        <v>116</v>
      </c>
      <c r="J117" s="10">
        <v>1.774</v>
      </c>
      <c r="K117" s="10">
        <v>116</v>
      </c>
      <c r="L117" s="10">
        <v>3.387</v>
      </c>
      <c r="M117" s="10">
        <v>116</v>
      </c>
      <c r="N117" s="10">
        <v>3.976</v>
      </c>
      <c r="O117" s="10">
        <v>116</v>
      </c>
      <c r="P117" s="10">
        <v>5.7789999999999999</v>
      </c>
    </row>
    <row r="118" spans="1:16" x14ac:dyDescent="0.35">
      <c r="A118" s="10">
        <v>117</v>
      </c>
      <c r="B118" s="10">
        <v>1.1739500484254395</v>
      </c>
      <c r="C118" s="10">
        <v>117</v>
      </c>
      <c r="D118" s="10">
        <v>2.5214979602617906</v>
      </c>
      <c r="E118" s="10">
        <v>117</v>
      </c>
      <c r="F118" s="10">
        <v>2.4946438529040589</v>
      </c>
      <c r="G118" s="10">
        <v>117</v>
      </c>
      <c r="H118" s="10">
        <v>4.714656766354592</v>
      </c>
      <c r="I118" s="10">
        <v>117</v>
      </c>
      <c r="J118" s="10">
        <v>3.12</v>
      </c>
      <c r="K118" s="10">
        <v>117</v>
      </c>
      <c r="L118" s="10">
        <v>5.492</v>
      </c>
      <c r="M118" s="10">
        <v>117</v>
      </c>
      <c r="N118" s="10">
        <v>3.847</v>
      </c>
      <c r="O118" s="10">
        <v>117</v>
      </c>
      <c r="P118" s="10">
        <v>3.859</v>
      </c>
    </row>
    <row r="119" spans="1:16" x14ac:dyDescent="0.35">
      <c r="A119" s="10">
        <v>118</v>
      </c>
      <c r="B119" s="10">
        <v>2.4212719748774689</v>
      </c>
      <c r="C119" s="10">
        <v>118</v>
      </c>
      <c r="D119" s="10">
        <v>2.5627329557127339</v>
      </c>
      <c r="E119" s="10">
        <v>118</v>
      </c>
      <c r="F119" s="10">
        <v>2.4946438529040589</v>
      </c>
      <c r="G119" s="10">
        <v>118</v>
      </c>
      <c r="H119" s="10">
        <v>3.2316643676811552</v>
      </c>
      <c r="I119" s="10">
        <v>118</v>
      </c>
      <c r="J119" s="10">
        <v>2.593</v>
      </c>
      <c r="K119" s="10">
        <v>118</v>
      </c>
      <c r="L119" s="10">
        <v>5.49</v>
      </c>
      <c r="M119" s="10">
        <v>118</v>
      </c>
      <c r="N119" s="10">
        <v>3.125</v>
      </c>
      <c r="O119" s="10">
        <v>118</v>
      </c>
      <c r="P119" s="10">
        <v>10.631</v>
      </c>
    </row>
    <row r="120" spans="1:16" x14ac:dyDescent="0.35">
      <c r="A120" s="10">
        <v>119</v>
      </c>
      <c r="B120" s="10">
        <v>0.88046253631907956</v>
      </c>
      <c r="C120" s="10">
        <v>119</v>
      </c>
      <c r="D120" s="10">
        <v>4.2104452205558651</v>
      </c>
      <c r="E120" s="10">
        <v>119</v>
      </c>
      <c r="F120" s="10">
        <v>1.5408094385583893</v>
      </c>
      <c r="G120" s="10">
        <v>119</v>
      </c>
      <c r="H120" s="10">
        <v>4.1563701464502687</v>
      </c>
      <c r="I120" s="10">
        <v>119</v>
      </c>
      <c r="J120" s="10">
        <v>2.1309999999999998</v>
      </c>
      <c r="K120" s="10">
        <v>119</v>
      </c>
      <c r="L120" s="10">
        <v>2.839</v>
      </c>
      <c r="M120" s="10">
        <v>119</v>
      </c>
      <c r="N120" s="10">
        <v>2.0680000000000001</v>
      </c>
      <c r="O120" s="10">
        <v>119</v>
      </c>
      <c r="P120" s="10">
        <v>4.4160000000000004</v>
      </c>
    </row>
    <row r="121" spans="1:16" x14ac:dyDescent="0.35">
      <c r="A121" s="10">
        <v>120</v>
      </c>
      <c r="B121" s="10">
        <v>1.1005781703988495</v>
      </c>
      <c r="C121" s="10">
        <v>120</v>
      </c>
      <c r="D121" s="10">
        <v>2.1814926774865726</v>
      </c>
      <c r="E121" s="10">
        <v>120</v>
      </c>
      <c r="F121" s="10">
        <v>0.8070906582924896</v>
      </c>
      <c r="G121" s="10">
        <v>120</v>
      </c>
      <c r="H121" s="10">
        <v>2.9385437149649278</v>
      </c>
      <c r="I121" s="10">
        <v>120</v>
      </c>
      <c r="J121" s="10">
        <v>2.3279999999999998</v>
      </c>
      <c r="K121" s="10">
        <v>120</v>
      </c>
      <c r="L121" s="10">
        <v>3.16</v>
      </c>
      <c r="M121" s="10">
        <v>120</v>
      </c>
      <c r="N121" s="10">
        <v>2.2869999999999999</v>
      </c>
      <c r="O121" s="10">
        <v>120</v>
      </c>
      <c r="P121" s="10">
        <v>3.948</v>
      </c>
    </row>
    <row r="122" spans="1:16" x14ac:dyDescent="0.35">
      <c r="A122" s="10">
        <v>121</v>
      </c>
      <c r="B122" s="10">
        <v>2.2011563407976991</v>
      </c>
      <c r="C122" s="10">
        <v>121</v>
      </c>
      <c r="D122" s="10">
        <v>0.83658615325917873</v>
      </c>
      <c r="E122" s="10">
        <v>121</v>
      </c>
      <c r="F122" s="10">
        <v>1.6141813165849792</v>
      </c>
      <c r="G122" s="10">
        <v>121</v>
      </c>
      <c r="H122" s="10">
        <v>2.2969066416223987</v>
      </c>
      <c r="I122" s="10">
        <v>121</v>
      </c>
      <c r="J122" s="10">
        <v>3.3929999999999998</v>
      </c>
      <c r="K122" s="10">
        <v>121</v>
      </c>
      <c r="L122" s="10">
        <v>3.165</v>
      </c>
      <c r="M122" s="10">
        <v>121</v>
      </c>
      <c r="N122" s="10">
        <v>2.496</v>
      </c>
      <c r="O122" s="10">
        <v>121</v>
      </c>
      <c r="P122" s="10">
        <v>5.0570000000000004</v>
      </c>
    </row>
    <row r="123" spans="1:16" x14ac:dyDescent="0.35">
      <c r="A123" s="10">
        <v>122</v>
      </c>
      <c r="B123" s="10">
        <v>1.8342969506647491</v>
      </c>
      <c r="C123" s="10">
        <v>122</v>
      </c>
      <c r="D123" s="10">
        <v>0.93960027000851098</v>
      </c>
      <c r="E123" s="10">
        <v>122</v>
      </c>
      <c r="F123" s="10">
        <v>1.5408094385583893</v>
      </c>
      <c r="G123" s="10">
        <v>122</v>
      </c>
      <c r="H123" s="10">
        <v>2.3809174419628447</v>
      </c>
      <c r="I123" s="10">
        <v>122</v>
      </c>
      <c r="J123" s="10">
        <v>2.0750000000000002</v>
      </c>
      <c r="K123" s="10">
        <v>122</v>
      </c>
      <c r="L123" s="10">
        <v>3.6669999999999998</v>
      </c>
      <c r="M123" s="10">
        <v>122</v>
      </c>
      <c r="N123" s="10">
        <v>2.0350000000000001</v>
      </c>
      <c r="O123" s="10">
        <v>122</v>
      </c>
      <c r="P123" s="10">
        <v>5.45</v>
      </c>
    </row>
    <row r="124" spans="1:16" x14ac:dyDescent="0.35">
      <c r="A124" s="10">
        <v>123</v>
      </c>
      <c r="B124" s="10">
        <v>1.0272062923722596</v>
      </c>
      <c r="C124" s="10">
        <v>123</v>
      </c>
      <c r="D124" s="10">
        <v>1.3125495260176678</v>
      </c>
      <c r="E124" s="10">
        <v>123</v>
      </c>
      <c r="F124" s="10">
        <v>1.0272062923722596</v>
      </c>
      <c r="G124" s="10">
        <v>123</v>
      </c>
      <c r="H124" s="10">
        <v>3.4949960379185865</v>
      </c>
      <c r="I124" s="10">
        <v>123</v>
      </c>
      <c r="J124" s="10">
        <v>2.6459999999999999</v>
      </c>
      <c r="K124" s="10">
        <v>123</v>
      </c>
      <c r="L124" s="10">
        <v>3.6669999999999998</v>
      </c>
      <c r="M124" s="10">
        <v>123</v>
      </c>
      <c r="N124" s="10">
        <v>3.1509999999999998</v>
      </c>
      <c r="O124" s="10">
        <v>123</v>
      </c>
      <c r="P124" s="10">
        <v>3.472</v>
      </c>
    </row>
    <row r="125" spans="1:16" x14ac:dyDescent="0.35">
      <c r="A125" s="10">
        <v>124</v>
      </c>
      <c r="B125" s="10">
        <v>2.4946438529040589</v>
      </c>
      <c r="C125" s="10">
        <v>124</v>
      </c>
      <c r="D125" s="10">
        <v>1.2100490124145218</v>
      </c>
      <c r="E125" s="10">
        <v>124</v>
      </c>
      <c r="F125" s="10">
        <v>1.1005781703988495</v>
      </c>
      <c r="G125" s="10">
        <v>124</v>
      </c>
      <c r="H125" s="10">
        <v>2.347900096850879</v>
      </c>
      <c r="I125" s="10">
        <v>124</v>
      </c>
      <c r="J125" s="10">
        <v>3.355</v>
      </c>
      <c r="K125" s="10">
        <v>124</v>
      </c>
      <c r="L125" s="10">
        <v>3.9950000000000001</v>
      </c>
      <c r="M125" s="10">
        <v>124</v>
      </c>
      <c r="N125" s="10">
        <v>3.1120000000000001</v>
      </c>
      <c r="O125" s="10">
        <v>124</v>
      </c>
      <c r="P125" s="10">
        <v>6.2779999999999996</v>
      </c>
    </row>
    <row r="126" spans="1:16" x14ac:dyDescent="0.35">
      <c r="A126" s="10">
        <v>125</v>
      </c>
      <c r="B126" s="10">
        <v>1.3206938044786194</v>
      </c>
      <c r="C126" s="10">
        <v>125</v>
      </c>
      <c r="D126" s="10">
        <v>4.9503272385759978</v>
      </c>
      <c r="E126" s="10">
        <v>125</v>
      </c>
      <c r="F126" s="10">
        <v>1.0272062923722596</v>
      </c>
      <c r="G126" s="10">
        <v>125</v>
      </c>
      <c r="H126" s="10">
        <v>2.8121973410031402</v>
      </c>
      <c r="I126" s="10">
        <v>125</v>
      </c>
      <c r="J126" s="10">
        <v>2.931</v>
      </c>
      <c r="K126" s="10">
        <v>125</v>
      </c>
      <c r="L126" s="10">
        <v>3.871</v>
      </c>
      <c r="M126" s="10">
        <v>125</v>
      </c>
      <c r="N126" s="10">
        <v>2.6219999999999999</v>
      </c>
      <c r="O126" s="10">
        <v>125</v>
      </c>
      <c r="P126" s="10">
        <v>9.5359999999999996</v>
      </c>
    </row>
    <row r="127" spans="1:16" x14ac:dyDescent="0.35">
      <c r="A127" s="10">
        <v>126</v>
      </c>
      <c r="B127" s="10">
        <v>1.1739500484254395</v>
      </c>
      <c r="C127" s="10">
        <v>126</v>
      </c>
      <c r="D127" s="10">
        <v>1.9133184632993867</v>
      </c>
      <c r="E127" s="10">
        <v>126</v>
      </c>
      <c r="F127" s="10">
        <v>0.88046253631907956</v>
      </c>
      <c r="G127" s="10">
        <v>126</v>
      </c>
      <c r="H127" s="10">
        <v>3.1241011944941741</v>
      </c>
      <c r="I127" s="10">
        <v>126</v>
      </c>
      <c r="J127" s="10">
        <v>2.5089999999999999</v>
      </c>
      <c r="K127" s="10">
        <v>126</v>
      </c>
      <c r="L127" s="10">
        <v>3.5539999999999998</v>
      </c>
      <c r="M127" s="10">
        <v>126</v>
      </c>
      <c r="N127" s="10">
        <v>2.5270000000000001</v>
      </c>
      <c r="O127" s="10">
        <v>126</v>
      </c>
      <c r="P127" s="10">
        <v>5.9180000000000001</v>
      </c>
    </row>
    <row r="128" spans="1:16" x14ac:dyDescent="0.35">
      <c r="A128" s="10">
        <v>127</v>
      </c>
      <c r="B128" s="10">
        <v>1.1005781703988495</v>
      </c>
      <c r="C128" s="10">
        <v>127</v>
      </c>
      <c r="D128" s="10">
        <v>1.4017697296980014</v>
      </c>
      <c r="E128" s="10">
        <v>127</v>
      </c>
      <c r="F128" s="10">
        <v>2.347900096850879</v>
      </c>
      <c r="G128" s="10">
        <v>127</v>
      </c>
      <c r="H128" s="10">
        <v>1.812138643500719</v>
      </c>
      <c r="I128" s="10">
        <v>127</v>
      </c>
      <c r="J128" s="10">
        <v>2.5449999999999999</v>
      </c>
      <c r="K128" s="10">
        <v>127</v>
      </c>
      <c r="L128" s="10">
        <v>2.9980000000000002</v>
      </c>
      <c r="M128" s="10">
        <v>127</v>
      </c>
      <c r="N128" s="10">
        <v>3.109</v>
      </c>
      <c r="O128" s="10">
        <v>127</v>
      </c>
      <c r="P128" s="10">
        <v>5.101</v>
      </c>
    </row>
    <row r="129" spans="1:16" x14ac:dyDescent="0.35">
      <c r="A129" s="10">
        <v>128</v>
      </c>
      <c r="B129" s="10">
        <v>1.7609250726381591</v>
      </c>
      <c r="C129" s="10">
        <v>128</v>
      </c>
      <c r="D129" s="10">
        <v>2.9866756669503713</v>
      </c>
      <c r="E129" s="10">
        <v>128</v>
      </c>
      <c r="F129" s="10">
        <v>1.4674375605317993</v>
      </c>
      <c r="G129" s="10">
        <v>128</v>
      </c>
      <c r="H129" s="10">
        <v>3.0649634608047429</v>
      </c>
      <c r="I129" s="10">
        <v>128</v>
      </c>
      <c r="J129" s="10">
        <v>3.18</v>
      </c>
      <c r="K129" s="10">
        <v>128</v>
      </c>
      <c r="L129" s="10">
        <v>9.5860000000000003</v>
      </c>
      <c r="M129" s="10">
        <v>128</v>
      </c>
      <c r="N129" s="10">
        <v>3.0030000000000001</v>
      </c>
      <c r="O129" s="10">
        <v>128</v>
      </c>
      <c r="P129" s="10">
        <v>7.4669999999999996</v>
      </c>
    </row>
    <row r="130" spans="1:16" x14ac:dyDescent="0.35">
      <c r="A130" s="10">
        <v>129</v>
      </c>
      <c r="B130" s="10">
        <v>1.3940656825052093</v>
      </c>
      <c r="C130" s="10">
        <v>129</v>
      </c>
      <c r="D130" s="10">
        <v>1.2299327913597278</v>
      </c>
      <c r="E130" s="10">
        <v>129</v>
      </c>
      <c r="F130" s="10">
        <v>1.7609250726381591</v>
      </c>
      <c r="G130" s="10">
        <v>129</v>
      </c>
      <c r="H130" s="10">
        <v>3.5621313063129163</v>
      </c>
      <c r="I130" s="10">
        <v>129</v>
      </c>
      <c r="J130" s="10">
        <v>3.32</v>
      </c>
      <c r="K130" s="10">
        <v>129</v>
      </c>
      <c r="L130" s="10">
        <v>3.5</v>
      </c>
      <c r="M130" s="10">
        <v>129</v>
      </c>
      <c r="N130" s="10">
        <v>3.4159999999999999</v>
      </c>
      <c r="O130" s="10">
        <v>129</v>
      </c>
      <c r="P130" s="10">
        <v>4.91</v>
      </c>
    </row>
    <row r="131" spans="1:16" x14ac:dyDescent="0.35">
      <c r="A131" s="10">
        <v>130</v>
      </c>
      <c r="B131" s="10">
        <v>1.3940656825052093</v>
      </c>
      <c r="C131" s="10">
        <v>130</v>
      </c>
      <c r="D131" s="10">
        <v>1.3489419775188567</v>
      </c>
      <c r="E131" s="10">
        <v>130</v>
      </c>
      <c r="F131" s="10">
        <v>2.1277844627711091</v>
      </c>
      <c r="G131" s="10">
        <v>130</v>
      </c>
      <c r="H131" s="10">
        <v>4.0354532914624484</v>
      </c>
      <c r="I131" s="10">
        <v>130</v>
      </c>
      <c r="J131" s="10">
        <v>2.5259999999999998</v>
      </c>
      <c r="K131" s="10">
        <v>130</v>
      </c>
      <c r="L131" s="10">
        <v>4.4619999999999997</v>
      </c>
      <c r="M131" s="10">
        <v>130</v>
      </c>
      <c r="N131" s="10">
        <v>3.073</v>
      </c>
      <c r="O131" s="10">
        <v>130</v>
      </c>
      <c r="P131" s="10">
        <v>6.3979999999999997</v>
      </c>
    </row>
    <row r="132" spans="1:16" x14ac:dyDescent="0.35">
      <c r="A132" s="10">
        <v>131</v>
      </c>
      <c r="B132" s="10">
        <v>1.7609250726381591</v>
      </c>
      <c r="C132" s="10">
        <v>131</v>
      </c>
      <c r="D132" s="10">
        <v>2.677853432336454</v>
      </c>
      <c r="E132" s="10">
        <v>131</v>
      </c>
      <c r="F132" s="10">
        <v>3.0816188771167785</v>
      </c>
      <c r="G132" s="10">
        <v>131</v>
      </c>
      <c r="H132" s="10">
        <v>2.8121973410031402</v>
      </c>
      <c r="I132" s="10">
        <v>131</v>
      </c>
      <c r="J132" s="10">
        <v>2.012</v>
      </c>
      <c r="K132" s="10">
        <v>131</v>
      </c>
      <c r="L132" s="10">
        <v>5.1020000000000003</v>
      </c>
      <c r="M132" s="10">
        <v>131</v>
      </c>
      <c r="N132" s="10">
        <v>3.6219999999999999</v>
      </c>
      <c r="O132" s="10">
        <v>131</v>
      </c>
      <c r="P132" s="10">
        <v>4.5759999999999996</v>
      </c>
    </row>
    <row r="133" spans="1:16" x14ac:dyDescent="0.35">
      <c r="A133" s="10">
        <v>132</v>
      </c>
      <c r="B133" s="10">
        <v>1.2473219264520294</v>
      </c>
      <c r="C133" s="10">
        <v>132</v>
      </c>
      <c r="D133" s="10">
        <v>1.3529040589322923</v>
      </c>
      <c r="E133" s="10">
        <v>132</v>
      </c>
      <c r="F133" s="10">
        <v>1.6875531946115692</v>
      </c>
      <c r="G133" s="10">
        <v>132</v>
      </c>
      <c r="H133" s="10">
        <v>2.6454964341267275</v>
      </c>
      <c r="I133" s="10">
        <v>132</v>
      </c>
      <c r="J133" s="10">
        <v>4.0069999999999997</v>
      </c>
      <c r="K133" s="10">
        <v>132</v>
      </c>
      <c r="L133" s="10">
        <v>3.323</v>
      </c>
      <c r="M133" s="10">
        <v>132</v>
      </c>
      <c r="N133" s="10">
        <v>4.34</v>
      </c>
      <c r="O133" s="10">
        <v>132</v>
      </c>
      <c r="P133" s="10">
        <v>2.528</v>
      </c>
    </row>
    <row r="134" spans="1:16" x14ac:dyDescent="0.35">
      <c r="A134" s="10">
        <v>133</v>
      </c>
      <c r="B134" s="10">
        <v>1.2473219264520294</v>
      </c>
      <c r="C134" s="10">
        <v>133</v>
      </c>
      <c r="D134" s="10">
        <v>3.243330496287383</v>
      </c>
      <c r="E134" s="10">
        <v>133</v>
      </c>
      <c r="F134" s="10">
        <v>1.981040706717929</v>
      </c>
      <c r="G134" s="10">
        <v>133</v>
      </c>
      <c r="H134" s="10">
        <v>2.1328471223549434</v>
      </c>
      <c r="I134" s="10">
        <v>133</v>
      </c>
      <c r="J134" s="10">
        <v>2.4750000000000001</v>
      </c>
      <c r="K134" s="10">
        <v>133</v>
      </c>
      <c r="L134" s="10">
        <v>7.6680000000000001</v>
      </c>
      <c r="M134" s="10">
        <v>133</v>
      </c>
      <c r="N134" s="10">
        <v>2.5249999999999999</v>
      </c>
      <c r="O134" s="10">
        <v>133</v>
      </c>
      <c r="P134" s="10">
        <v>4.6070000000000002</v>
      </c>
    </row>
    <row r="135" spans="1:16" x14ac:dyDescent="0.35">
      <c r="A135" s="10">
        <v>134</v>
      </c>
      <c r="B135" s="10">
        <v>1.0272062923722596</v>
      </c>
      <c r="C135" s="10">
        <v>134</v>
      </c>
      <c r="D135" s="10">
        <v>1.6158688697795907</v>
      </c>
      <c r="E135" s="10">
        <v>134</v>
      </c>
      <c r="F135" s="10">
        <v>2.0544125847445192</v>
      </c>
      <c r="G135" s="10">
        <v>134</v>
      </c>
      <c r="H135" s="10">
        <v>2.347900096850879</v>
      </c>
      <c r="I135" s="10">
        <v>134</v>
      </c>
      <c r="J135" s="10">
        <v>2.7879999999999998</v>
      </c>
      <c r="K135" s="10">
        <v>134</v>
      </c>
      <c r="L135" s="10">
        <v>3.036</v>
      </c>
      <c r="M135" s="10">
        <v>134</v>
      </c>
      <c r="N135" s="10">
        <v>3.1619999999999999</v>
      </c>
      <c r="O135" s="10">
        <v>134</v>
      </c>
      <c r="P135" s="10">
        <v>8.0299999999999994</v>
      </c>
    </row>
    <row r="136" spans="1:16" x14ac:dyDescent="0.35">
      <c r="A136" s="10">
        <v>135</v>
      </c>
      <c r="B136" s="10">
        <v>1.3206938044786194</v>
      </c>
      <c r="C136" s="10">
        <v>135</v>
      </c>
      <c r="D136" s="10">
        <v>2.331758283685029</v>
      </c>
      <c r="E136" s="10">
        <v>135</v>
      </c>
      <c r="F136" s="10">
        <v>2.0544125847445192</v>
      </c>
      <c r="G136" s="10">
        <v>135</v>
      </c>
      <c r="H136" s="10">
        <v>2.6002993572623483</v>
      </c>
      <c r="I136" s="10">
        <v>135</v>
      </c>
      <c r="J136" s="10">
        <v>3.4049999999999998</v>
      </c>
      <c r="K136" s="10">
        <v>135</v>
      </c>
      <c r="L136" s="10">
        <v>4.4160000000000004</v>
      </c>
      <c r="M136" s="10">
        <v>135</v>
      </c>
      <c r="N136" s="10">
        <v>1.9690000000000001</v>
      </c>
      <c r="O136" s="10">
        <v>135</v>
      </c>
      <c r="P136" s="10">
        <v>7.08</v>
      </c>
    </row>
    <row r="137" spans="1:16" x14ac:dyDescent="0.35">
      <c r="A137" s="10">
        <v>136</v>
      </c>
      <c r="B137" s="10">
        <v>0.88046253631907956</v>
      </c>
      <c r="C137" s="10">
        <v>136</v>
      </c>
      <c r="D137" s="10">
        <v>2.23512752032401</v>
      </c>
      <c r="E137" s="10">
        <v>136</v>
      </c>
      <c r="F137" s="10">
        <v>2.0544125847445192</v>
      </c>
      <c r="G137" s="10">
        <v>136</v>
      </c>
      <c r="H137" s="10">
        <v>2.7266457312241363</v>
      </c>
      <c r="I137" s="10">
        <v>136</v>
      </c>
      <c r="J137" s="10">
        <v>3.5310000000000001</v>
      </c>
      <c r="K137" s="10">
        <v>136</v>
      </c>
      <c r="L137" s="10">
        <v>4.5979999999999999</v>
      </c>
      <c r="M137" s="10">
        <v>136</v>
      </c>
      <c r="N137" s="10">
        <v>3.2879999999999998</v>
      </c>
      <c r="O137" s="10">
        <v>136</v>
      </c>
      <c r="P137" s="10">
        <v>7.5910000000000002</v>
      </c>
    </row>
    <row r="138" spans="1:16" x14ac:dyDescent="0.35">
      <c r="A138" s="10">
        <v>137</v>
      </c>
      <c r="B138" s="10">
        <v>1.6875531946115692</v>
      </c>
      <c r="C138" s="10">
        <v>137</v>
      </c>
      <c r="D138" s="10">
        <v>1.505444193349573</v>
      </c>
      <c r="E138" s="10">
        <v>137</v>
      </c>
      <c r="F138" s="10">
        <v>1.3206938044786194</v>
      </c>
      <c r="G138" s="10">
        <v>137</v>
      </c>
      <c r="H138" s="10">
        <v>2.7058081178645845</v>
      </c>
      <c r="I138" s="10">
        <v>137</v>
      </c>
      <c r="J138" s="10">
        <v>2.931</v>
      </c>
      <c r="K138" s="10">
        <v>137</v>
      </c>
      <c r="L138" s="10">
        <v>4.5979999999999999</v>
      </c>
      <c r="M138" s="10">
        <v>137</v>
      </c>
      <c r="N138" s="10">
        <v>2.8340000000000001</v>
      </c>
      <c r="O138" s="10">
        <v>137</v>
      </c>
      <c r="P138" s="10">
        <v>5.7789999999999999</v>
      </c>
    </row>
    <row r="139" spans="1:16" x14ac:dyDescent="0.35">
      <c r="A139" s="10">
        <v>138</v>
      </c>
      <c r="B139" s="10">
        <v>1.3940656825052093</v>
      </c>
      <c r="C139" s="10">
        <v>138</v>
      </c>
      <c r="D139" s="10">
        <v>1.2980952660464296</v>
      </c>
      <c r="E139" s="10">
        <v>138</v>
      </c>
      <c r="F139" s="10">
        <v>0.95383441434566951</v>
      </c>
      <c r="G139" s="10">
        <v>138</v>
      </c>
      <c r="H139" s="10">
        <v>3.4609514865142486</v>
      </c>
      <c r="I139" s="10">
        <v>138</v>
      </c>
      <c r="J139" s="10">
        <v>3.327</v>
      </c>
      <c r="K139" s="10">
        <v>138</v>
      </c>
      <c r="L139" s="10">
        <v>4.3769999999999998</v>
      </c>
      <c r="M139" s="10">
        <v>138</v>
      </c>
      <c r="N139" s="10">
        <v>3.7160000000000002</v>
      </c>
      <c r="O139" s="10">
        <v>138</v>
      </c>
      <c r="P139" s="10">
        <v>16.233000000000001</v>
      </c>
    </row>
    <row r="140" spans="1:16" x14ac:dyDescent="0.35">
      <c r="A140" s="10">
        <v>139</v>
      </c>
      <c r="B140" s="10">
        <v>1.4674375605317993</v>
      </c>
      <c r="C140" s="10">
        <v>139</v>
      </c>
      <c r="D140" s="10">
        <v>1.2813664778563669</v>
      </c>
      <c r="E140" s="10">
        <v>139</v>
      </c>
      <c r="F140" s="10">
        <v>0.8070906582924896</v>
      </c>
      <c r="G140" s="10">
        <v>139</v>
      </c>
      <c r="H140" s="10">
        <v>2.8951809350512137</v>
      </c>
      <c r="I140" s="10">
        <v>139</v>
      </c>
      <c r="J140" s="10">
        <v>3.0129999999999999</v>
      </c>
      <c r="K140" s="10">
        <v>139</v>
      </c>
      <c r="L140" s="10">
        <v>3.7080000000000002</v>
      </c>
      <c r="M140" s="10">
        <v>139</v>
      </c>
      <c r="N140" s="10">
        <v>3.242</v>
      </c>
      <c r="O140" s="10">
        <v>139</v>
      </c>
      <c r="P140" s="10">
        <v>4.774</v>
      </c>
    </row>
    <row r="141" spans="1:16" x14ac:dyDescent="0.35">
      <c r="A141" s="10">
        <v>140</v>
      </c>
      <c r="B141" s="10">
        <v>1.2473219264520294</v>
      </c>
      <c r="C141" s="10">
        <v>140</v>
      </c>
      <c r="D141" s="10">
        <v>2.347900096850879</v>
      </c>
      <c r="E141" s="10">
        <v>140</v>
      </c>
      <c r="F141" s="10">
        <v>2.4212719748774689</v>
      </c>
      <c r="G141" s="10">
        <v>140</v>
      </c>
      <c r="H141" s="10">
        <v>3.0517565227599568</v>
      </c>
      <c r="I141" s="10">
        <v>140</v>
      </c>
      <c r="J141" s="10">
        <v>2.8340000000000001</v>
      </c>
      <c r="K141" s="10">
        <v>140</v>
      </c>
      <c r="L141" s="10">
        <v>3.7210000000000001</v>
      </c>
      <c r="M141" s="10">
        <v>140</v>
      </c>
      <c r="N141" s="10">
        <v>3.734</v>
      </c>
      <c r="O141" s="10">
        <v>140</v>
      </c>
      <c r="P141" s="10">
        <v>4.2699999999999996</v>
      </c>
    </row>
    <row r="142" spans="1:16" x14ac:dyDescent="0.35">
      <c r="A142" s="10">
        <v>141</v>
      </c>
      <c r="B142" s="10">
        <v>1.1739500484254395</v>
      </c>
      <c r="C142" s="10">
        <v>141</v>
      </c>
      <c r="D142" s="10">
        <v>5.1407272620549991</v>
      </c>
      <c r="E142" s="10">
        <v>141</v>
      </c>
      <c r="F142" s="10">
        <v>1.3940656825052093</v>
      </c>
      <c r="G142" s="10">
        <v>141</v>
      </c>
      <c r="H142" s="10">
        <v>2.5805623220731957</v>
      </c>
      <c r="I142" s="10">
        <v>141</v>
      </c>
      <c r="J142" s="10">
        <v>2.855</v>
      </c>
      <c r="K142" s="10">
        <v>141</v>
      </c>
      <c r="L142" s="10">
        <v>4.2729999999999997</v>
      </c>
      <c r="M142" s="10">
        <v>141</v>
      </c>
      <c r="N142" s="10">
        <v>2.629</v>
      </c>
      <c r="O142" s="10">
        <v>141</v>
      </c>
      <c r="P142" s="10">
        <v>5.9370000000000003</v>
      </c>
    </row>
    <row r="143" spans="1:16" x14ac:dyDescent="0.35">
      <c r="A143" s="10">
        <v>142</v>
      </c>
      <c r="B143" s="10">
        <v>1.2473219264520294</v>
      </c>
      <c r="C143" s="10">
        <v>142</v>
      </c>
      <c r="D143" s="10">
        <v>3.3926422680714929</v>
      </c>
      <c r="E143" s="10">
        <v>142</v>
      </c>
      <c r="F143" s="10">
        <v>2.5680157309306488</v>
      </c>
      <c r="G143" s="10">
        <v>142</v>
      </c>
      <c r="H143" s="10">
        <v>2.8652452088163649</v>
      </c>
      <c r="I143" s="10">
        <v>142</v>
      </c>
      <c r="J143" s="10">
        <v>3.1269999999999998</v>
      </c>
      <c r="K143" s="10">
        <v>142</v>
      </c>
      <c r="L143" s="10">
        <v>4.0289999999999999</v>
      </c>
      <c r="M143" s="10">
        <v>142</v>
      </c>
      <c r="N143" s="10">
        <v>3.6459999999999999</v>
      </c>
      <c r="O143" s="10">
        <v>142</v>
      </c>
      <c r="P143" s="10">
        <v>4.6079999999999997</v>
      </c>
    </row>
    <row r="144" spans="1:16" x14ac:dyDescent="0.35">
      <c r="A144" s="10">
        <v>143</v>
      </c>
      <c r="B144" s="10">
        <v>1.3206938044786194</v>
      </c>
      <c r="C144" s="10">
        <v>143</v>
      </c>
      <c r="D144" s="10">
        <v>1.9742171220614562</v>
      </c>
      <c r="E144" s="10">
        <v>143</v>
      </c>
      <c r="F144" s="10">
        <v>2.347900096850879</v>
      </c>
      <c r="G144" s="10">
        <v>143</v>
      </c>
      <c r="H144" s="10">
        <v>2.8492501394065681</v>
      </c>
      <c r="I144" s="10">
        <v>143</v>
      </c>
      <c r="J144" s="10">
        <v>2.9</v>
      </c>
      <c r="K144" s="10">
        <v>143</v>
      </c>
      <c r="L144" s="10">
        <v>4.6189999999999998</v>
      </c>
      <c r="M144" s="10">
        <v>143</v>
      </c>
      <c r="N144" s="10">
        <v>3.4529999999999998</v>
      </c>
      <c r="O144" s="10">
        <v>143</v>
      </c>
      <c r="P144" s="10">
        <v>3.7450000000000001</v>
      </c>
    </row>
    <row r="145" spans="1:16" x14ac:dyDescent="0.35">
      <c r="A145" s="10">
        <v>144</v>
      </c>
      <c r="B145" s="10">
        <v>1.3940656825052093</v>
      </c>
      <c r="C145" s="10">
        <v>144</v>
      </c>
      <c r="D145" s="10">
        <v>2.2011563407976991</v>
      </c>
      <c r="E145" s="10">
        <v>144</v>
      </c>
      <c r="F145" s="10">
        <v>1.7609250726381591</v>
      </c>
      <c r="G145" s="10">
        <v>144</v>
      </c>
      <c r="H145" s="10">
        <v>3.2755407507410559</v>
      </c>
      <c r="I145" s="10">
        <v>144</v>
      </c>
      <c r="J145" s="10">
        <v>2.681</v>
      </c>
      <c r="K145" s="10">
        <v>144</v>
      </c>
      <c r="L145" s="10">
        <v>3.2759999999999998</v>
      </c>
      <c r="M145" s="10">
        <v>144</v>
      </c>
      <c r="N145" s="10">
        <v>2.4980000000000002</v>
      </c>
      <c r="O145" s="10">
        <v>144</v>
      </c>
      <c r="P145" s="10">
        <v>4.5430000000000001</v>
      </c>
    </row>
    <row r="146" spans="1:16" x14ac:dyDescent="0.35">
      <c r="A146" s="10">
        <v>145</v>
      </c>
      <c r="B146" s="10">
        <v>1.8342969506647491</v>
      </c>
      <c r="C146" s="10">
        <v>145</v>
      </c>
      <c r="D146" s="10">
        <v>1.5598861268453028</v>
      </c>
      <c r="E146" s="10">
        <v>145</v>
      </c>
      <c r="F146" s="10">
        <v>2.274528218824289</v>
      </c>
      <c r="G146" s="10">
        <v>145</v>
      </c>
      <c r="H146" s="10">
        <v>2.3888416047897159</v>
      </c>
      <c r="I146" s="10">
        <v>145</v>
      </c>
      <c r="J146" s="10">
        <v>2.9980000000000002</v>
      </c>
      <c r="K146" s="10">
        <v>145</v>
      </c>
      <c r="L146" s="10">
        <v>3.851</v>
      </c>
      <c r="M146" s="10">
        <v>145</v>
      </c>
      <c r="N146" s="10">
        <v>2.1920000000000002</v>
      </c>
      <c r="O146" s="10">
        <v>145</v>
      </c>
      <c r="P146" s="10">
        <v>5.19</v>
      </c>
    </row>
    <row r="147" spans="1:16" x14ac:dyDescent="0.35">
      <c r="A147" s="10">
        <v>146</v>
      </c>
      <c r="B147" s="10">
        <v>1.0272062923722596</v>
      </c>
      <c r="C147" s="10">
        <v>146</v>
      </c>
      <c r="D147" s="10">
        <v>2.3955918175681621</v>
      </c>
      <c r="E147" s="10">
        <v>146</v>
      </c>
      <c r="F147" s="10">
        <v>2.2011563407976991</v>
      </c>
      <c r="G147" s="10">
        <v>146</v>
      </c>
      <c r="H147" s="10">
        <v>2.5246529510169342</v>
      </c>
      <c r="I147" s="10">
        <v>146</v>
      </c>
      <c r="J147" s="10">
        <v>3.2090000000000001</v>
      </c>
      <c r="K147" s="10">
        <v>146</v>
      </c>
      <c r="L147" s="10">
        <v>3.57</v>
      </c>
      <c r="M147" s="10">
        <v>146</v>
      </c>
      <c r="N147" s="10">
        <v>3.2709999999999999</v>
      </c>
      <c r="O147" s="10">
        <v>146</v>
      </c>
      <c r="P147" s="10">
        <v>6.1980000000000004</v>
      </c>
    </row>
    <row r="148" spans="1:16" x14ac:dyDescent="0.35">
      <c r="A148" s="10">
        <v>147</v>
      </c>
      <c r="B148" s="10">
        <v>3.0082469990901886</v>
      </c>
      <c r="C148" s="10">
        <v>147</v>
      </c>
      <c r="D148" s="10">
        <v>5.1782936636046131</v>
      </c>
      <c r="E148" s="10">
        <v>147</v>
      </c>
      <c r="F148" s="10">
        <v>2.0544125847445192</v>
      </c>
      <c r="G148" s="10">
        <v>147</v>
      </c>
      <c r="H148" s="10">
        <v>2.6023537698470931</v>
      </c>
      <c r="I148" s="10">
        <v>147</v>
      </c>
      <c r="J148" s="10">
        <v>2.3279999999999998</v>
      </c>
      <c r="K148" s="10">
        <v>147</v>
      </c>
      <c r="L148" s="10">
        <v>5.0519999999999996</v>
      </c>
      <c r="M148" s="10">
        <v>147</v>
      </c>
      <c r="N148" s="10">
        <v>3.1589999999999998</v>
      </c>
      <c r="O148" s="10">
        <v>147</v>
      </c>
      <c r="P148" s="10">
        <v>4.8819999999999997</v>
      </c>
    </row>
    <row r="149" spans="1:16" x14ac:dyDescent="0.35">
      <c r="A149" s="10">
        <v>148</v>
      </c>
      <c r="B149" s="10">
        <v>1.907668828691339</v>
      </c>
      <c r="C149" s="10">
        <v>148</v>
      </c>
      <c r="D149" s="10">
        <v>2.8226895195609423</v>
      </c>
      <c r="E149" s="10">
        <v>148</v>
      </c>
      <c r="F149" s="10">
        <v>1.981040706717929</v>
      </c>
      <c r="G149" s="10">
        <v>148</v>
      </c>
      <c r="H149" s="10">
        <v>2.6708097320459014</v>
      </c>
      <c r="I149" s="10">
        <v>148</v>
      </c>
      <c r="J149" s="10">
        <v>3.327</v>
      </c>
      <c r="K149" s="10">
        <v>148</v>
      </c>
      <c r="L149" s="10">
        <v>4.234</v>
      </c>
      <c r="M149" s="10">
        <v>148</v>
      </c>
      <c r="N149" s="10">
        <v>2.9</v>
      </c>
      <c r="O149" s="10">
        <v>148</v>
      </c>
      <c r="P149" s="10">
        <v>6.1769999999999996</v>
      </c>
    </row>
    <row r="150" spans="1:16" x14ac:dyDescent="0.35">
      <c r="A150" s="10">
        <v>149</v>
      </c>
      <c r="B150" s="10">
        <v>0.95383441434566951</v>
      </c>
      <c r="C150" s="10">
        <v>149</v>
      </c>
      <c r="D150" s="10">
        <v>2.8121973410031402</v>
      </c>
      <c r="E150" s="10">
        <v>149</v>
      </c>
      <c r="F150" s="10">
        <v>0.88046253631907956</v>
      </c>
      <c r="G150" s="10">
        <v>149</v>
      </c>
      <c r="H150" s="10">
        <v>3.1128752971561058</v>
      </c>
      <c r="I150" s="10">
        <v>149</v>
      </c>
      <c r="J150" s="10">
        <v>3.67</v>
      </c>
      <c r="K150" s="10">
        <v>149</v>
      </c>
      <c r="L150" s="10">
        <v>3.7869999999999999</v>
      </c>
      <c r="M150" s="10">
        <v>149</v>
      </c>
      <c r="N150" s="10">
        <v>2.9449999999999998</v>
      </c>
      <c r="O150" s="10">
        <v>149</v>
      </c>
      <c r="P150" s="10">
        <v>2.9790000000000001</v>
      </c>
    </row>
    <row r="151" spans="1:16" x14ac:dyDescent="0.35">
      <c r="A151" s="10">
        <v>150</v>
      </c>
      <c r="B151" s="10">
        <v>1.3940656825052093</v>
      </c>
      <c r="C151" s="10">
        <v>150</v>
      </c>
      <c r="D151" s="10">
        <v>2.8765444780324594</v>
      </c>
      <c r="E151" s="10">
        <v>150</v>
      </c>
      <c r="F151" s="10">
        <v>1.0272062923722596</v>
      </c>
      <c r="G151" s="10">
        <v>150</v>
      </c>
      <c r="H151" s="10">
        <v>3.5982302703019982</v>
      </c>
      <c r="I151" s="10">
        <v>150</v>
      </c>
      <c r="J151" s="10">
        <v>4.1399999999999997</v>
      </c>
      <c r="K151" s="10">
        <v>150</v>
      </c>
      <c r="L151" s="10">
        <v>3.867</v>
      </c>
      <c r="M151" s="10">
        <v>150</v>
      </c>
      <c r="N151" s="10">
        <v>2.7109999999999999</v>
      </c>
      <c r="O151" s="10">
        <v>150</v>
      </c>
      <c r="P151" s="10">
        <v>3.6339999999999999</v>
      </c>
    </row>
    <row r="152" spans="1:16" x14ac:dyDescent="0.35">
      <c r="A152" s="10">
        <v>151</v>
      </c>
      <c r="B152" s="10">
        <v>1.6875531946115692</v>
      </c>
      <c r="C152" s="10">
        <v>151</v>
      </c>
      <c r="D152" s="10">
        <v>5.2975229653978211</v>
      </c>
      <c r="E152" s="10">
        <v>151</v>
      </c>
      <c r="F152" s="10">
        <v>1.2473219264520294</v>
      </c>
      <c r="G152" s="10">
        <v>151</v>
      </c>
      <c r="H152" s="10">
        <v>2.5246529510169342</v>
      </c>
      <c r="I152" s="10">
        <v>151</v>
      </c>
      <c r="J152" s="10">
        <v>3.016</v>
      </c>
      <c r="K152" s="10">
        <v>151</v>
      </c>
      <c r="L152" s="10">
        <v>3.327</v>
      </c>
      <c r="M152" s="10">
        <v>151</v>
      </c>
      <c r="N152" s="10">
        <v>3.387</v>
      </c>
      <c r="O152" s="10">
        <v>151</v>
      </c>
      <c r="P152" s="10">
        <v>23.988</v>
      </c>
    </row>
    <row r="153" spans="1:16" x14ac:dyDescent="0.35">
      <c r="A153" s="10">
        <v>152</v>
      </c>
      <c r="B153" s="10">
        <v>1.3940656825052093</v>
      </c>
      <c r="C153" s="10">
        <v>152</v>
      </c>
      <c r="D153" s="10">
        <v>1.9259384263199599</v>
      </c>
      <c r="E153" s="10">
        <v>152</v>
      </c>
      <c r="F153" s="10">
        <v>1.3206938044786194</v>
      </c>
      <c r="G153" s="10">
        <v>152</v>
      </c>
      <c r="H153" s="10">
        <v>3.3663017638599477</v>
      </c>
      <c r="I153" s="10">
        <v>152</v>
      </c>
      <c r="J153" s="10">
        <v>3.2040000000000002</v>
      </c>
      <c r="K153" s="10">
        <v>152</v>
      </c>
      <c r="L153" s="10">
        <v>4.5060000000000002</v>
      </c>
      <c r="M153" s="10">
        <v>152</v>
      </c>
      <c r="N153" s="10">
        <v>3.3620000000000001</v>
      </c>
      <c r="O153" s="10">
        <v>152</v>
      </c>
      <c r="P153" s="10">
        <v>4.0419999999999998</v>
      </c>
    </row>
    <row r="154" spans="1:16" x14ac:dyDescent="0.35">
      <c r="A154" s="10">
        <v>153</v>
      </c>
      <c r="B154" s="10">
        <v>1.7609250726381591</v>
      </c>
      <c r="C154" s="10">
        <v>153</v>
      </c>
      <c r="D154" s="10">
        <v>1.9824347724004341</v>
      </c>
      <c r="E154" s="10">
        <v>153</v>
      </c>
      <c r="F154" s="10">
        <v>2.7881313650104187</v>
      </c>
      <c r="G154" s="10">
        <v>153</v>
      </c>
      <c r="H154" s="10">
        <v>2.5043289408035685</v>
      </c>
      <c r="I154" s="10">
        <v>153</v>
      </c>
      <c r="J154" s="10">
        <v>2.621</v>
      </c>
      <c r="K154" s="10">
        <v>153</v>
      </c>
      <c r="L154" s="10">
        <v>2.879</v>
      </c>
      <c r="M154" s="10">
        <v>153</v>
      </c>
      <c r="N154" s="10">
        <v>2.8450000000000002</v>
      </c>
      <c r="O154" s="10">
        <v>153</v>
      </c>
      <c r="P154" s="10">
        <v>3.7320000000000002</v>
      </c>
    </row>
    <row r="155" spans="1:16" x14ac:dyDescent="0.35">
      <c r="A155" s="10">
        <v>154</v>
      </c>
      <c r="B155" s="10">
        <v>1.1739500484254395</v>
      </c>
      <c r="C155" s="10">
        <v>154</v>
      </c>
      <c r="D155" s="10">
        <v>1.148416634872186</v>
      </c>
      <c r="E155" s="10">
        <v>154</v>
      </c>
      <c r="F155" s="10">
        <v>0.73371878026589965</v>
      </c>
      <c r="G155" s="10">
        <v>154</v>
      </c>
      <c r="H155" s="10">
        <v>3.1626948023361603</v>
      </c>
      <c r="I155" s="10">
        <v>154</v>
      </c>
      <c r="J155" s="10">
        <v>3.403</v>
      </c>
      <c r="K155" s="10">
        <v>154</v>
      </c>
      <c r="L155" s="10">
        <v>2.843</v>
      </c>
      <c r="M155" s="10">
        <v>154</v>
      </c>
      <c r="N155" s="10">
        <v>3.4020000000000001</v>
      </c>
      <c r="O155" s="10">
        <v>154</v>
      </c>
      <c r="P155" s="10">
        <v>5.9349999999999996</v>
      </c>
    </row>
    <row r="156" spans="1:16" x14ac:dyDescent="0.35">
      <c r="A156" s="10">
        <v>155</v>
      </c>
      <c r="B156" s="10">
        <v>0.95383441434566951</v>
      </c>
      <c r="C156" s="10">
        <v>155</v>
      </c>
      <c r="D156" s="10">
        <v>1.2473219264520294</v>
      </c>
      <c r="E156" s="10">
        <v>155</v>
      </c>
      <c r="F156" s="10">
        <v>2.0544125847445192</v>
      </c>
      <c r="G156" s="10">
        <v>155</v>
      </c>
      <c r="H156" s="10">
        <v>3.1549907551433685</v>
      </c>
      <c r="I156" s="10">
        <v>155</v>
      </c>
      <c r="J156" s="10">
        <v>2.1030000000000002</v>
      </c>
      <c r="K156" s="10">
        <v>155</v>
      </c>
      <c r="L156" s="10">
        <v>3.806</v>
      </c>
      <c r="M156" s="10">
        <v>155</v>
      </c>
      <c r="N156" s="10">
        <v>4.165</v>
      </c>
      <c r="O156" s="10">
        <v>155</v>
      </c>
      <c r="P156" s="10">
        <v>3.403</v>
      </c>
    </row>
    <row r="157" spans="1:16" x14ac:dyDescent="0.35">
      <c r="A157" s="10">
        <v>156</v>
      </c>
      <c r="B157" s="10">
        <v>1.3206938044786194</v>
      </c>
      <c r="C157" s="10">
        <v>156</v>
      </c>
      <c r="D157" s="10">
        <v>1.505444193349573</v>
      </c>
      <c r="E157" s="10">
        <v>156</v>
      </c>
      <c r="F157" s="10">
        <v>2.7881313650104187</v>
      </c>
      <c r="G157" s="10">
        <v>156</v>
      </c>
      <c r="H157" s="10">
        <v>2.4034426085170071</v>
      </c>
      <c r="I157" s="10">
        <v>156</v>
      </c>
      <c r="J157" s="10">
        <v>2.593</v>
      </c>
      <c r="K157" s="10">
        <v>156</v>
      </c>
      <c r="L157" s="10">
        <v>4.6020000000000003</v>
      </c>
      <c r="M157" s="10">
        <v>156</v>
      </c>
      <c r="N157" s="10">
        <v>3.0329999999999999</v>
      </c>
      <c r="O157" s="10">
        <v>156</v>
      </c>
      <c r="P157" s="10">
        <v>7.2229999999999999</v>
      </c>
    </row>
    <row r="158" spans="1:16" x14ac:dyDescent="0.35">
      <c r="A158" s="10">
        <v>157</v>
      </c>
      <c r="B158" s="10">
        <v>2.1277844627711091</v>
      </c>
      <c r="C158" s="10">
        <v>157</v>
      </c>
      <c r="D158" s="10">
        <v>4.2713438793179348</v>
      </c>
      <c r="E158" s="10">
        <v>157</v>
      </c>
      <c r="F158" s="10">
        <v>1.981040706717929</v>
      </c>
      <c r="G158" s="10">
        <v>157</v>
      </c>
      <c r="H158" s="10">
        <v>3.2960115047104743</v>
      </c>
      <c r="I158" s="10">
        <v>157</v>
      </c>
      <c r="J158" s="10">
        <v>3.6019999999999999</v>
      </c>
      <c r="K158" s="10">
        <v>157</v>
      </c>
      <c r="L158" s="10">
        <v>3.5</v>
      </c>
      <c r="M158" s="10">
        <v>157</v>
      </c>
      <c r="N158" s="10">
        <v>4.2850000000000001</v>
      </c>
      <c r="O158" s="10">
        <v>157</v>
      </c>
      <c r="P158" s="10">
        <v>5.42</v>
      </c>
    </row>
    <row r="159" spans="1:16" x14ac:dyDescent="0.35">
      <c r="A159" s="10">
        <v>158</v>
      </c>
      <c r="B159" s="10">
        <v>2.274528218824289</v>
      </c>
      <c r="C159" s="10">
        <v>158</v>
      </c>
      <c r="D159" s="10">
        <v>4.6270507439908428</v>
      </c>
      <c r="E159" s="10">
        <v>158</v>
      </c>
      <c r="F159" s="10">
        <v>1.5408094385583893</v>
      </c>
      <c r="G159" s="10">
        <v>158</v>
      </c>
      <c r="H159" s="10">
        <v>3.5779796319666595</v>
      </c>
      <c r="I159" s="10">
        <v>158</v>
      </c>
      <c r="J159" s="10">
        <v>2.7679999999999998</v>
      </c>
      <c r="K159" s="10">
        <v>158</v>
      </c>
      <c r="L159" s="10">
        <v>4.5549999999999997</v>
      </c>
      <c r="M159" s="10">
        <v>158</v>
      </c>
      <c r="N159" s="10">
        <v>2.9430000000000001</v>
      </c>
      <c r="O159" s="10">
        <v>158</v>
      </c>
      <c r="P159" s="10">
        <v>3.3730000000000002</v>
      </c>
    </row>
    <row r="160" spans="1:16" x14ac:dyDescent="0.35">
      <c r="A160" s="10">
        <v>159</v>
      </c>
      <c r="B160" s="10">
        <v>2.0544125847445192</v>
      </c>
      <c r="C160" s="10">
        <v>159</v>
      </c>
      <c r="D160" s="10">
        <v>1.5685440084524402</v>
      </c>
      <c r="E160" s="10">
        <v>159</v>
      </c>
      <c r="F160" s="10">
        <v>1.0272062923722596</v>
      </c>
      <c r="G160" s="10">
        <v>159</v>
      </c>
      <c r="H160" s="10">
        <v>3.2886743169078154</v>
      </c>
      <c r="I160" s="10">
        <v>159</v>
      </c>
      <c r="J160" s="10">
        <v>2.9830000000000001</v>
      </c>
      <c r="K160" s="10">
        <v>159</v>
      </c>
      <c r="L160" s="10">
        <v>4.2610000000000001</v>
      </c>
      <c r="M160" s="10">
        <v>159</v>
      </c>
      <c r="N160" s="10">
        <v>3.387</v>
      </c>
      <c r="O160" s="10">
        <v>159</v>
      </c>
      <c r="P160" s="10">
        <v>4.5540000000000003</v>
      </c>
    </row>
    <row r="161" spans="1:16" x14ac:dyDescent="0.35">
      <c r="A161" s="10">
        <v>160</v>
      </c>
      <c r="B161" s="10">
        <v>2.2011563407976991</v>
      </c>
      <c r="C161" s="10">
        <v>160</v>
      </c>
      <c r="D161" s="10">
        <v>1.5753675931089131</v>
      </c>
      <c r="E161" s="10">
        <v>160</v>
      </c>
      <c r="F161" s="10">
        <v>1.981040706717929</v>
      </c>
      <c r="G161" s="10">
        <v>160</v>
      </c>
      <c r="H161" s="10">
        <v>2.5669885246382762</v>
      </c>
      <c r="I161" s="10">
        <v>160</v>
      </c>
      <c r="J161" s="10">
        <v>3.0859999999999999</v>
      </c>
      <c r="K161" s="10">
        <v>160</v>
      </c>
      <c r="L161" s="10">
        <v>5.8609999999999998</v>
      </c>
      <c r="M161" s="10">
        <v>160</v>
      </c>
      <c r="N161" s="10">
        <v>3.0150000000000001</v>
      </c>
      <c r="O161" s="10">
        <v>160</v>
      </c>
      <c r="P161" s="10">
        <v>7.9279999999999999</v>
      </c>
    </row>
    <row r="162" spans="1:16" x14ac:dyDescent="0.35">
      <c r="A162" s="10">
        <v>161</v>
      </c>
      <c r="B162" s="10">
        <v>1.981040706717929</v>
      </c>
      <c r="C162" s="10">
        <v>161</v>
      </c>
      <c r="D162" s="10">
        <v>3.577172541308367</v>
      </c>
      <c r="E162" s="10">
        <v>161</v>
      </c>
      <c r="F162" s="10">
        <v>1.1739500484254395</v>
      </c>
      <c r="G162" s="10">
        <v>161</v>
      </c>
      <c r="H162" s="10">
        <v>4.1193173480468408</v>
      </c>
      <c r="I162" s="10">
        <v>161</v>
      </c>
      <c r="J162" s="10">
        <v>2.843</v>
      </c>
      <c r="K162" s="10">
        <v>161</v>
      </c>
      <c r="L162" s="10">
        <v>4.2469999999999999</v>
      </c>
      <c r="M162" s="10">
        <v>161</v>
      </c>
      <c r="N162" s="10">
        <v>3.7589999999999999</v>
      </c>
      <c r="O162" s="10">
        <v>161</v>
      </c>
      <c r="P162" s="10">
        <v>5.4770000000000003</v>
      </c>
    </row>
    <row r="163" spans="1:16" x14ac:dyDescent="0.35">
      <c r="A163" s="10">
        <v>162</v>
      </c>
      <c r="B163" s="10">
        <v>1.7609250726381591</v>
      </c>
      <c r="C163" s="10">
        <v>162</v>
      </c>
      <c r="D163" s="10">
        <v>2.0293927743374516</v>
      </c>
      <c r="E163" s="10">
        <v>162</v>
      </c>
      <c r="F163" s="10">
        <v>2.4946438529040589</v>
      </c>
      <c r="G163" s="10">
        <v>162</v>
      </c>
      <c r="H163" s="10">
        <v>2.8539459396002695</v>
      </c>
      <c r="I163" s="10">
        <v>162</v>
      </c>
      <c r="J163" s="10">
        <v>3.2759999999999998</v>
      </c>
      <c r="K163" s="10">
        <v>162</v>
      </c>
      <c r="L163" s="10">
        <v>6.06</v>
      </c>
      <c r="M163" s="10">
        <v>162</v>
      </c>
      <c r="N163" s="10">
        <v>3.762</v>
      </c>
      <c r="O163" s="10">
        <v>162</v>
      </c>
      <c r="P163" s="10">
        <v>5.3860000000000001</v>
      </c>
    </row>
    <row r="164" spans="1:16" x14ac:dyDescent="0.35">
      <c r="A164" s="10">
        <v>163</v>
      </c>
      <c r="B164" s="10">
        <v>1.5408094385583893</v>
      </c>
      <c r="C164" s="10">
        <v>163</v>
      </c>
      <c r="D164" s="10">
        <v>3.6868634989581195</v>
      </c>
      <c r="E164" s="10">
        <v>163</v>
      </c>
      <c r="F164" s="10">
        <v>0.73371878026589965</v>
      </c>
      <c r="G164" s="10">
        <v>163</v>
      </c>
      <c r="H164" s="10">
        <v>2.7306078126375724</v>
      </c>
      <c r="I164" s="10">
        <v>163</v>
      </c>
      <c r="J164" s="10">
        <v>2.92</v>
      </c>
      <c r="K164" s="10">
        <v>163</v>
      </c>
      <c r="L164" s="10">
        <v>4.8419999999999996</v>
      </c>
      <c r="M164" s="10">
        <v>163</v>
      </c>
      <c r="N164" s="10">
        <v>3.548</v>
      </c>
      <c r="O164" s="10">
        <v>163</v>
      </c>
      <c r="P164" s="10">
        <v>5.14</v>
      </c>
    </row>
    <row r="165" spans="1:16" x14ac:dyDescent="0.35">
      <c r="A165" s="10">
        <v>164</v>
      </c>
      <c r="B165" s="10">
        <v>1.6875531946115692</v>
      </c>
      <c r="C165" s="10">
        <v>164</v>
      </c>
      <c r="D165" s="10">
        <v>2.077891585713028</v>
      </c>
      <c r="E165" s="10">
        <v>164</v>
      </c>
      <c r="F165" s="10">
        <v>1.1005781703988495</v>
      </c>
      <c r="G165" s="10">
        <v>164</v>
      </c>
      <c r="H165" s="10">
        <v>5.1255392833034952</v>
      </c>
      <c r="I165" s="10">
        <v>164</v>
      </c>
      <c r="J165" s="10">
        <v>3.5670000000000002</v>
      </c>
      <c r="K165" s="10">
        <v>164</v>
      </c>
      <c r="L165" s="10">
        <v>3.6829999999999998</v>
      </c>
      <c r="M165" s="10">
        <v>164</v>
      </c>
      <c r="N165" s="10">
        <v>3.7559999999999998</v>
      </c>
      <c r="O165" s="10">
        <v>164</v>
      </c>
      <c r="P165" s="10">
        <v>4.8929999999999998</v>
      </c>
    </row>
    <row r="166" spans="1:16" x14ac:dyDescent="0.35">
      <c r="A166" s="10">
        <v>165</v>
      </c>
      <c r="B166" s="10">
        <v>2.2315322983007073</v>
      </c>
      <c r="C166" s="10">
        <v>165</v>
      </c>
      <c r="D166" s="10">
        <v>2.7658263140903352</v>
      </c>
      <c r="E166" s="10">
        <v>165</v>
      </c>
      <c r="F166" s="10">
        <v>1.6141813165849792</v>
      </c>
      <c r="G166" s="10">
        <v>165</v>
      </c>
      <c r="H166" s="10">
        <v>2.9676723505414846</v>
      </c>
      <c r="I166" s="10">
        <v>165</v>
      </c>
      <c r="J166" s="10">
        <v>3.4780000000000002</v>
      </c>
      <c r="K166" s="10">
        <v>165</v>
      </c>
      <c r="L166" s="10">
        <v>3.4049999999999998</v>
      </c>
      <c r="M166" s="10">
        <v>165</v>
      </c>
      <c r="N166" s="10">
        <v>7.3940000000000001</v>
      </c>
      <c r="O166" s="10">
        <v>165</v>
      </c>
      <c r="P166" s="10">
        <v>5.0590000000000002</v>
      </c>
    </row>
    <row r="167" spans="1:16" x14ac:dyDescent="0.35">
      <c r="A167" s="10">
        <v>166</v>
      </c>
      <c r="B167" s="10">
        <v>2.569042937223021</v>
      </c>
      <c r="C167" s="10">
        <v>166</v>
      </c>
      <c r="D167" s="10">
        <v>4.2461039532767879</v>
      </c>
      <c r="E167" s="10">
        <v>166</v>
      </c>
      <c r="F167" s="10">
        <v>0.73371878026589965</v>
      </c>
      <c r="G167" s="10">
        <v>166</v>
      </c>
      <c r="H167" s="10">
        <v>3.0517565227599568</v>
      </c>
      <c r="I167" s="10">
        <v>166</v>
      </c>
      <c r="J167" s="10">
        <v>2.6859999999999999</v>
      </c>
      <c r="K167" s="10">
        <v>166</v>
      </c>
      <c r="L167" s="10">
        <v>3.2509999999999999</v>
      </c>
      <c r="M167" s="10">
        <v>166</v>
      </c>
      <c r="N167" s="10">
        <v>2.823</v>
      </c>
      <c r="O167" s="10">
        <v>166</v>
      </c>
      <c r="P167" s="10">
        <v>5.2990000000000004</v>
      </c>
    </row>
    <row r="168" spans="1:16" x14ac:dyDescent="0.35">
      <c r="A168" s="10">
        <v>167</v>
      </c>
      <c r="B168" s="10">
        <v>2.3581721597746013</v>
      </c>
      <c r="C168" s="10">
        <v>167</v>
      </c>
      <c r="D168" s="10">
        <v>1.8401667009068761</v>
      </c>
      <c r="E168" s="10">
        <v>167</v>
      </c>
      <c r="F168" s="10">
        <v>0.58697502421271974</v>
      </c>
      <c r="G168" s="10">
        <v>167</v>
      </c>
      <c r="H168" s="10">
        <v>2.5627329557127339</v>
      </c>
      <c r="I168" s="10">
        <v>167</v>
      </c>
      <c r="J168" s="10">
        <v>2.7879999999999998</v>
      </c>
      <c r="K168" s="10">
        <v>167</v>
      </c>
      <c r="L168" s="10">
        <v>2.581</v>
      </c>
      <c r="M168" s="10">
        <v>167</v>
      </c>
      <c r="N168" s="10">
        <v>2.976</v>
      </c>
      <c r="O168" s="10">
        <v>167</v>
      </c>
      <c r="P168" s="10">
        <v>6.593</v>
      </c>
    </row>
    <row r="169" spans="1:16" x14ac:dyDescent="0.35">
      <c r="A169" s="10">
        <v>168</v>
      </c>
      <c r="B169" s="10">
        <v>1.4094004050127666</v>
      </c>
      <c r="C169" s="10">
        <v>168</v>
      </c>
      <c r="D169" s="10">
        <v>1.1600827634784139</v>
      </c>
      <c r="E169" s="10">
        <v>168</v>
      </c>
      <c r="F169" s="10">
        <v>1.1739500484254395</v>
      </c>
      <c r="G169" s="10">
        <v>168</v>
      </c>
      <c r="H169" s="10">
        <v>2.8312740292900536</v>
      </c>
      <c r="I169" s="10">
        <v>168</v>
      </c>
      <c r="J169" s="10">
        <v>3.1059999999999999</v>
      </c>
      <c r="K169" s="10">
        <v>168</v>
      </c>
      <c r="L169" s="10">
        <v>4.3550000000000004</v>
      </c>
      <c r="M169" s="10">
        <v>168</v>
      </c>
      <c r="N169" s="10">
        <v>3.5830000000000002</v>
      </c>
      <c r="O169" s="10">
        <v>168</v>
      </c>
      <c r="P169" s="10">
        <v>4.5359999999999996</v>
      </c>
    </row>
    <row r="170" spans="1:16" x14ac:dyDescent="0.35">
      <c r="A170" s="10">
        <v>169</v>
      </c>
      <c r="B170" s="10">
        <v>1.7867519737035189</v>
      </c>
      <c r="C170" s="10">
        <v>169</v>
      </c>
      <c r="D170" s="10">
        <v>2.3306577055146303</v>
      </c>
      <c r="E170" s="10">
        <v>169</v>
      </c>
      <c r="F170" s="10">
        <v>0.88046253631907956</v>
      </c>
      <c r="G170" s="10">
        <v>169</v>
      </c>
      <c r="H170" s="10">
        <v>2.2459131863939188</v>
      </c>
      <c r="I170" s="10">
        <v>169</v>
      </c>
      <c r="J170" s="10">
        <v>2.9990000000000001</v>
      </c>
      <c r="K170" s="10">
        <v>169</v>
      </c>
      <c r="L170" s="10">
        <v>4.4690000000000003</v>
      </c>
      <c r="M170" s="10">
        <v>169</v>
      </c>
      <c r="N170" s="10">
        <v>3.4910000000000001</v>
      </c>
      <c r="O170" s="10">
        <v>169</v>
      </c>
      <c r="P170" s="10">
        <v>12.968999999999999</v>
      </c>
    </row>
    <row r="171" spans="1:16" x14ac:dyDescent="0.35">
      <c r="A171" s="10">
        <v>170</v>
      </c>
      <c r="B171" s="10">
        <v>1.7191764740410296</v>
      </c>
      <c r="C171" s="10">
        <v>170</v>
      </c>
      <c r="D171" s="10">
        <v>1.7113256830921844</v>
      </c>
      <c r="E171" s="10">
        <v>170</v>
      </c>
      <c r="F171" s="10">
        <v>1.0272062923722596</v>
      </c>
      <c r="G171" s="10">
        <v>170</v>
      </c>
      <c r="H171" s="10">
        <v>2.3039503419129512</v>
      </c>
      <c r="I171" s="10">
        <v>170</v>
      </c>
      <c r="J171" s="10">
        <v>2.87</v>
      </c>
      <c r="K171" s="10">
        <v>170</v>
      </c>
      <c r="L171" s="10">
        <v>4.8550000000000004</v>
      </c>
      <c r="M171" s="10">
        <v>170</v>
      </c>
      <c r="N171" s="10">
        <v>3.3420000000000001</v>
      </c>
      <c r="O171" s="10">
        <v>170</v>
      </c>
      <c r="P171" s="10">
        <v>5.0890000000000004</v>
      </c>
    </row>
    <row r="172" spans="1:16" x14ac:dyDescent="0.35">
      <c r="A172" s="10">
        <v>171</v>
      </c>
      <c r="B172" s="10">
        <v>1.2211281659965367</v>
      </c>
      <c r="C172" s="10">
        <v>171</v>
      </c>
      <c r="D172" s="10">
        <v>1.5477797669709152</v>
      </c>
      <c r="E172" s="10">
        <v>171</v>
      </c>
      <c r="F172" s="10">
        <v>1.0272062923722596</v>
      </c>
      <c r="G172" s="10">
        <v>171</v>
      </c>
      <c r="H172" s="10">
        <v>4.1048630880756019</v>
      </c>
      <c r="I172" s="10">
        <v>171</v>
      </c>
      <c r="J172" s="10">
        <v>2.6110000000000002</v>
      </c>
      <c r="K172" s="10">
        <v>171</v>
      </c>
      <c r="L172" s="10">
        <v>4.1159999999999997</v>
      </c>
      <c r="M172" s="10">
        <v>171</v>
      </c>
      <c r="N172" s="10">
        <v>4.8360000000000003</v>
      </c>
      <c r="O172" s="10">
        <v>171</v>
      </c>
      <c r="P172" s="10">
        <v>3.4180000000000001</v>
      </c>
    </row>
    <row r="173" spans="1:16" x14ac:dyDescent="0.35">
      <c r="A173" s="10">
        <v>172</v>
      </c>
      <c r="B173" s="10">
        <v>1.5267954098553107</v>
      </c>
      <c r="C173" s="10">
        <v>172</v>
      </c>
      <c r="D173" s="10">
        <v>2.3989669239573854</v>
      </c>
      <c r="E173" s="10">
        <v>172</v>
      </c>
      <c r="F173" s="10">
        <v>2.8615032430370086</v>
      </c>
      <c r="G173" s="10">
        <v>172</v>
      </c>
      <c r="H173" s="10">
        <v>4.0752942212308865</v>
      </c>
      <c r="I173" s="10">
        <v>172</v>
      </c>
      <c r="J173" s="10">
        <v>2.4510000000000001</v>
      </c>
      <c r="K173" s="10">
        <v>172</v>
      </c>
      <c r="L173" s="10">
        <v>2.919</v>
      </c>
      <c r="M173" s="10">
        <v>172</v>
      </c>
      <c r="N173" s="10">
        <v>4.5339999999999998</v>
      </c>
      <c r="O173" s="10">
        <v>172</v>
      </c>
      <c r="P173" s="10">
        <v>7.8380000000000001</v>
      </c>
    </row>
    <row r="174" spans="1:16" x14ac:dyDescent="0.35">
      <c r="A174" s="10">
        <v>173</v>
      </c>
      <c r="B174" s="10">
        <v>2.0661520852287736</v>
      </c>
      <c r="C174" s="10">
        <v>173</v>
      </c>
      <c r="D174" s="10">
        <v>2.3707187509171481</v>
      </c>
      <c r="E174" s="10">
        <v>173</v>
      </c>
      <c r="F174" s="10">
        <v>0.73371878026589965</v>
      </c>
      <c r="G174" s="10">
        <v>173</v>
      </c>
      <c r="H174" s="10">
        <v>3.3822968332697441</v>
      </c>
      <c r="I174" s="10">
        <v>173</v>
      </c>
      <c r="J174" s="10">
        <v>2.3980000000000001</v>
      </c>
      <c r="K174" s="10">
        <v>173</v>
      </c>
      <c r="L174" s="10">
        <v>3.157</v>
      </c>
      <c r="M174" s="10">
        <v>173</v>
      </c>
      <c r="N174" s="10">
        <v>4.1219999999999999</v>
      </c>
      <c r="O174" s="10">
        <v>173</v>
      </c>
      <c r="P174" s="10">
        <v>8.3569999999999993</v>
      </c>
    </row>
    <row r="175" spans="1:16" x14ac:dyDescent="0.35">
      <c r="A175" s="10">
        <v>174</v>
      </c>
      <c r="B175" s="10">
        <v>2.0399583247732807</v>
      </c>
      <c r="C175" s="10">
        <v>174</v>
      </c>
      <c r="D175" s="10">
        <v>1.3959733513339005</v>
      </c>
      <c r="E175" s="10">
        <v>174</v>
      </c>
      <c r="F175" s="10">
        <v>1.1005781703988495</v>
      </c>
      <c r="G175" s="10">
        <v>174</v>
      </c>
      <c r="H175" s="10">
        <v>3.5779796319666595</v>
      </c>
      <c r="I175" s="10">
        <v>174</v>
      </c>
      <c r="J175" s="10">
        <v>2.508</v>
      </c>
      <c r="K175" s="10">
        <v>174</v>
      </c>
      <c r="L175" s="10">
        <v>4.9649999999999999</v>
      </c>
      <c r="M175" s="10">
        <v>174</v>
      </c>
      <c r="N175" s="10">
        <v>2.2839999999999998</v>
      </c>
      <c r="O175" s="10">
        <v>174</v>
      </c>
      <c r="P175" s="10">
        <v>6.2889999999999997</v>
      </c>
    </row>
    <row r="176" spans="1:16" x14ac:dyDescent="0.35">
      <c r="A176" s="10">
        <v>175</v>
      </c>
      <c r="B176" s="10">
        <v>1.5598861268453028</v>
      </c>
      <c r="C176" s="10">
        <v>175</v>
      </c>
      <c r="D176" s="10">
        <v>3.6773985266926887</v>
      </c>
      <c r="E176" s="10">
        <v>175</v>
      </c>
      <c r="F176" s="10">
        <v>1.2473219264520294</v>
      </c>
      <c r="G176" s="10">
        <v>175</v>
      </c>
      <c r="H176" s="10">
        <v>4.5211751239984732</v>
      </c>
      <c r="I176" s="10">
        <v>175</v>
      </c>
      <c r="J176" s="10">
        <v>3.3690000000000002</v>
      </c>
      <c r="K176" s="10">
        <v>175</v>
      </c>
      <c r="L176" s="10">
        <v>2.8460000000000001</v>
      </c>
      <c r="M176" s="10">
        <v>175</v>
      </c>
      <c r="N176" s="10">
        <v>2.7370000000000001</v>
      </c>
      <c r="O176" s="10">
        <v>175</v>
      </c>
      <c r="P176" s="10">
        <v>7.4619999999999997</v>
      </c>
    </row>
    <row r="177" spans="1:16" x14ac:dyDescent="0.35">
      <c r="A177" s="10">
        <v>176</v>
      </c>
      <c r="B177" s="10">
        <v>1.496492824230329</v>
      </c>
      <c r="C177" s="10">
        <v>176</v>
      </c>
      <c r="D177" s="10">
        <v>2.4390279693599033</v>
      </c>
      <c r="E177" s="10">
        <v>176</v>
      </c>
      <c r="F177" s="10">
        <v>1.2473219264520294</v>
      </c>
      <c r="G177" s="10">
        <v>176</v>
      </c>
      <c r="H177" s="10">
        <v>3.151542276876119</v>
      </c>
      <c r="I177" s="10">
        <v>176</v>
      </c>
      <c r="J177" s="10">
        <v>2.1160000000000001</v>
      </c>
      <c r="K177" s="10">
        <v>176</v>
      </c>
      <c r="L177" s="10">
        <v>2.8879999999999999</v>
      </c>
      <c r="M177" s="10">
        <v>176</v>
      </c>
      <c r="N177" s="10">
        <v>2.9550000000000001</v>
      </c>
      <c r="O177" s="10">
        <v>176</v>
      </c>
      <c r="P177" s="10">
        <v>2.8889999999999998</v>
      </c>
    </row>
    <row r="178" spans="1:16" x14ac:dyDescent="0.35">
      <c r="A178" s="10">
        <v>177</v>
      </c>
      <c r="B178" s="10">
        <v>1.812138643500719</v>
      </c>
      <c r="C178" s="10">
        <v>177</v>
      </c>
      <c r="D178" s="10">
        <v>3.2976256860270596</v>
      </c>
      <c r="E178" s="10">
        <v>177</v>
      </c>
      <c r="F178" s="10">
        <v>1.6141813165849792</v>
      </c>
      <c r="G178" s="10">
        <v>177</v>
      </c>
      <c r="H178" s="10">
        <v>3.2291697238282513</v>
      </c>
      <c r="I178" s="10">
        <v>177</v>
      </c>
      <c r="J178" s="10">
        <v>3.2090000000000001</v>
      </c>
      <c r="K178" s="10">
        <v>177</v>
      </c>
      <c r="L178" s="10">
        <v>2.919</v>
      </c>
      <c r="M178" s="10">
        <v>177</v>
      </c>
      <c r="N178" s="10">
        <v>2.9449999999999998</v>
      </c>
      <c r="O178" s="10">
        <v>177</v>
      </c>
      <c r="P178" s="10">
        <v>5.1079999999999997</v>
      </c>
    </row>
    <row r="179" spans="1:16" x14ac:dyDescent="0.35">
      <c r="A179" s="10">
        <v>178</v>
      </c>
      <c r="B179" s="10">
        <v>1.4674375605317993</v>
      </c>
      <c r="C179" s="10">
        <v>178</v>
      </c>
      <c r="D179" s="10">
        <v>2.3410031403163791</v>
      </c>
      <c r="E179" s="10">
        <v>178</v>
      </c>
      <c r="F179" s="10">
        <v>2.4212719748774689</v>
      </c>
      <c r="G179" s="10">
        <v>178</v>
      </c>
      <c r="H179" s="10">
        <v>2.5774073313180521</v>
      </c>
      <c r="I179" s="10">
        <v>178</v>
      </c>
      <c r="J179" s="10">
        <v>2.8879999999999999</v>
      </c>
      <c r="K179" s="10">
        <v>178</v>
      </c>
      <c r="L179" s="10">
        <v>4.8780000000000001</v>
      </c>
      <c r="M179" s="10">
        <v>178</v>
      </c>
      <c r="N179" s="10">
        <v>3.8069999999999999</v>
      </c>
      <c r="O179" s="10">
        <v>178</v>
      </c>
      <c r="P179" s="10">
        <v>7.6680000000000001</v>
      </c>
    </row>
    <row r="180" spans="1:16" x14ac:dyDescent="0.35">
      <c r="A180" s="10">
        <v>179</v>
      </c>
      <c r="B180" s="10">
        <v>1.6158688697795907</v>
      </c>
      <c r="C180" s="10">
        <v>179</v>
      </c>
      <c r="D180" s="10">
        <v>2.239970064273765</v>
      </c>
      <c r="E180" s="10">
        <v>179</v>
      </c>
      <c r="F180" s="10">
        <v>2.274528218824289</v>
      </c>
      <c r="G180" s="10">
        <v>179</v>
      </c>
      <c r="H180" s="10">
        <v>3.6847357144953481</v>
      </c>
      <c r="I180" s="10">
        <v>179</v>
      </c>
      <c r="J180" s="10">
        <v>2.0659999999999998</v>
      </c>
      <c r="K180" s="10">
        <v>179</v>
      </c>
      <c r="L180" s="10">
        <v>3.774</v>
      </c>
      <c r="M180" s="10">
        <v>179</v>
      </c>
      <c r="N180" s="10">
        <v>3.911</v>
      </c>
      <c r="O180" s="10">
        <v>179</v>
      </c>
      <c r="P180" s="10">
        <v>3.9950000000000001</v>
      </c>
    </row>
    <row r="181" spans="1:16" x14ac:dyDescent="0.35">
      <c r="A181" s="10">
        <v>180</v>
      </c>
      <c r="B181" s="10">
        <v>2.0346755495553666</v>
      </c>
      <c r="C181" s="10">
        <v>180</v>
      </c>
      <c r="D181" s="10">
        <v>3.4764329527778592</v>
      </c>
      <c r="E181" s="10">
        <v>180</v>
      </c>
      <c r="F181" s="10">
        <v>0.88046253631907956</v>
      </c>
      <c r="G181" s="10">
        <v>180</v>
      </c>
      <c r="H181" s="10">
        <v>3.8266369265987734</v>
      </c>
      <c r="I181" s="10">
        <v>180</v>
      </c>
      <c r="J181" s="10">
        <v>2.9359999999999999</v>
      </c>
      <c r="K181" s="10">
        <v>180</v>
      </c>
      <c r="L181" s="10">
        <v>4.6399999999999997</v>
      </c>
      <c r="M181" s="10">
        <v>180</v>
      </c>
      <c r="N181" s="10">
        <v>4.26</v>
      </c>
      <c r="O181" s="10">
        <v>180</v>
      </c>
      <c r="P181" s="10">
        <v>7.6760000000000002</v>
      </c>
    </row>
    <row r="182" spans="1:16" x14ac:dyDescent="0.35">
      <c r="A182" s="10">
        <v>181</v>
      </c>
      <c r="B182" s="10">
        <v>1.4170310803275319</v>
      </c>
      <c r="C182" s="10">
        <v>181</v>
      </c>
      <c r="D182" s="10">
        <v>2.7580488950195168</v>
      </c>
      <c r="E182" s="10">
        <v>181</v>
      </c>
      <c r="F182" s="10">
        <v>1.2473219264520294</v>
      </c>
      <c r="G182" s="10">
        <v>181</v>
      </c>
      <c r="H182" s="10">
        <v>3.3462712411586883</v>
      </c>
      <c r="I182" s="10">
        <v>181</v>
      </c>
      <c r="J182" s="10">
        <v>2.456</v>
      </c>
      <c r="K182" s="10">
        <v>181</v>
      </c>
      <c r="L182" s="10">
        <v>4.6399999999999997</v>
      </c>
      <c r="M182" s="10">
        <v>181</v>
      </c>
      <c r="N182" s="10">
        <v>4.2549999999999999</v>
      </c>
      <c r="O182" s="10">
        <v>181</v>
      </c>
      <c r="P182" s="10">
        <v>4.649</v>
      </c>
    </row>
    <row r="183" spans="1:16" x14ac:dyDescent="0.35">
      <c r="A183" s="10">
        <v>182</v>
      </c>
      <c r="B183" s="10">
        <v>1.3707334252927537</v>
      </c>
      <c r="C183" s="10">
        <v>182</v>
      </c>
      <c r="D183" s="10">
        <v>3.9931910897191321</v>
      </c>
      <c r="E183" s="10">
        <v>182</v>
      </c>
      <c r="F183" s="10">
        <v>1.1005781703988495</v>
      </c>
      <c r="G183" s="10">
        <v>182</v>
      </c>
      <c r="H183" s="10">
        <v>4.6980747219205821</v>
      </c>
      <c r="I183" s="10">
        <v>182</v>
      </c>
      <c r="J183" s="10">
        <v>3.8250000000000002</v>
      </c>
      <c r="K183" s="10">
        <v>182</v>
      </c>
      <c r="L183" s="10">
        <v>2.7559999999999998</v>
      </c>
      <c r="M183" s="10">
        <v>182</v>
      </c>
      <c r="N183" s="10">
        <v>3.8340000000000001</v>
      </c>
      <c r="O183" s="10">
        <v>182</v>
      </c>
      <c r="P183" s="10">
        <v>6.383</v>
      </c>
    </row>
    <row r="184" spans="1:16" x14ac:dyDescent="0.35">
      <c r="A184" s="10">
        <v>183</v>
      </c>
      <c r="B184" s="10">
        <v>1.879200540017022</v>
      </c>
      <c r="C184" s="10">
        <v>183</v>
      </c>
      <c r="D184" s="10">
        <v>1.3227482170633638</v>
      </c>
      <c r="E184" s="10">
        <v>183</v>
      </c>
      <c r="F184" s="10">
        <v>1.981040706717929</v>
      </c>
      <c r="G184" s="10">
        <v>183</v>
      </c>
      <c r="H184" s="10">
        <v>3.2158160420274116</v>
      </c>
      <c r="I184" s="10">
        <v>183</v>
      </c>
      <c r="J184" s="10">
        <v>2.8679999999999999</v>
      </c>
      <c r="K184" s="10">
        <v>183</v>
      </c>
      <c r="L184" s="10">
        <v>5.6070000000000002</v>
      </c>
      <c r="M184" s="10">
        <v>183</v>
      </c>
      <c r="N184" s="10">
        <v>3.5470000000000002</v>
      </c>
      <c r="O184" s="10">
        <v>183</v>
      </c>
      <c r="P184" s="10">
        <v>3.76</v>
      </c>
    </row>
    <row r="185" spans="1:16" x14ac:dyDescent="0.35">
      <c r="A185" s="10">
        <v>184</v>
      </c>
      <c r="B185" s="10">
        <v>1.532078185073225</v>
      </c>
      <c r="C185" s="10">
        <v>184</v>
      </c>
      <c r="D185" s="10">
        <v>2.0661520852287736</v>
      </c>
      <c r="E185" s="10">
        <v>184</v>
      </c>
      <c r="F185" s="10">
        <v>0.88046253631907956</v>
      </c>
      <c r="G185" s="10">
        <v>184</v>
      </c>
      <c r="H185" s="10">
        <v>3.2722390162298591</v>
      </c>
      <c r="I185" s="10">
        <v>184</v>
      </c>
      <c r="J185" s="10">
        <v>2.6459999999999999</v>
      </c>
      <c r="K185" s="10">
        <v>184</v>
      </c>
      <c r="L185" s="10">
        <v>6.952</v>
      </c>
      <c r="M185" s="10">
        <v>184</v>
      </c>
      <c r="N185" s="10">
        <v>2.7850000000000001</v>
      </c>
      <c r="O185" s="10">
        <v>184</v>
      </c>
      <c r="P185" s="10">
        <v>3.004</v>
      </c>
    </row>
    <row r="186" spans="1:16" x14ac:dyDescent="0.35">
      <c r="A186" s="10">
        <v>185</v>
      </c>
      <c r="B186" s="10">
        <v>2.6908402547471604</v>
      </c>
      <c r="C186" s="10">
        <v>185</v>
      </c>
      <c r="D186" s="10">
        <v>1.2666187303730227</v>
      </c>
      <c r="E186" s="10">
        <v>185</v>
      </c>
      <c r="F186" s="10">
        <v>0.95383441434566951</v>
      </c>
      <c r="G186" s="10">
        <v>185</v>
      </c>
      <c r="H186" s="10">
        <v>2.8830745751768259</v>
      </c>
      <c r="I186" s="10">
        <v>185</v>
      </c>
      <c r="J186" s="10">
        <v>2.5750000000000002</v>
      </c>
      <c r="K186" s="10">
        <v>185</v>
      </c>
      <c r="L186" s="10">
        <v>3.9430000000000001</v>
      </c>
      <c r="M186" s="10">
        <v>185</v>
      </c>
      <c r="N186" s="10">
        <v>3.2080000000000002</v>
      </c>
      <c r="O186" s="10">
        <v>185</v>
      </c>
      <c r="P186" s="10">
        <v>6.2539999999999996</v>
      </c>
    </row>
    <row r="187" spans="1:16" x14ac:dyDescent="0.35">
      <c r="A187" s="10">
        <v>186</v>
      </c>
      <c r="B187" s="10">
        <v>1.6634872186188476</v>
      </c>
      <c r="C187" s="10">
        <v>186</v>
      </c>
      <c r="D187" s="10">
        <v>2.2828192410412935</v>
      </c>
      <c r="E187" s="10">
        <v>186</v>
      </c>
      <c r="F187" s="10">
        <v>1.1005781703988495</v>
      </c>
      <c r="G187" s="10">
        <v>186</v>
      </c>
      <c r="H187" s="10">
        <v>2.3581721597746013</v>
      </c>
      <c r="I187" s="10">
        <v>186</v>
      </c>
      <c r="J187" s="10">
        <v>2.92</v>
      </c>
      <c r="K187" s="10">
        <v>186</v>
      </c>
      <c r="L187" s="10">
        <v>2.8130000000000002</v>
      </c>
      <c r="M187" s="10">
        <v>186</v>
      </c>
      <c r="N187" s="10">
        <v>3.5990000000000002</v>
      </c>
      <c r="O187" s="10">
        <v>186</v>
      </c>
      <c r="P187" s="10">
        <v>4.0490000000000004</v>
      </c>
    </row>
    <row r="188" spans="1:16" x14ac:dyDescent="0.35">
      <c r="A188" s="10">
        <v>187</v>
      </c>
      <c r="B188" s="10">
        <v>1.9370909517800017</v>
      </c>
      <c r="C188" s="10">
        <v>187</v>
      </c>
      <c r="D188" s="10">
        <v>3.1762685997710793</v>
      </c>
      <c r="E188" s="10">
        <v>187</v>
      </c>
      <c r="F188" s="10">
        <v>1.2473219264520294</v>
      </c>
      <c r="G188" s="10">
        <v>187</v>
      </c>
      <c r="H188" s="10">
        <v>2.6515863000029349</v>
      </c>
      <c r="I188" s="10">
        <v>187</v>
      </c>
      <c r="J188" s="10">
        <v>2.5630000000000002</v>
      </c>
      <c r="K188" s="10">
        <v>187</v>
      </c>
      <c r="L188" s="10">
        <v>3.65</v>
      </c>
      <c r="M188" s="10">
        <v>187</v>
      </c>
      <c r="N188" s="10">
        <v>4.45</v>
      </c>
      <c r="O188" s="10">
        <v>187</v>
      </c>
      <c r="P188" s="10">
        <v>3.988</v>
      </c>
    </row>
    <row r="189" spans="1:16" x14ac:dyDescent="0.35">
      <c r="A189" s="10">
        <v>188</v>
      </c>
      <c r="B189" s="10">
        <v>1.4563584069497841</v>
      </c>
      <c r="C189" s="10">
        <v>188</v>
      </c>
      <c r="D189" s="10">
        <v>1.8166143280603408</v>
      </c>
      <c r="E189" s="10">
        <v>188</v>
      </c>
      <c r="F189" s="10">
        <v>2.5680157309306488</v>
      </c>
      <c r="G189" s="10">
        <v>188</v>
      </c>
      <c r="H189" s="10">
        <v>2.6576761658791419</v>
      </c>
      <c r="I189" s="10">
        <v>188</v>
      </c>
      <c r="J189" s="10">
        <v>2.456</v>
      </c>
      <c r="K189" s="10">
        <v>188</v>
      </c>
      <c r="L189" s="10">
        <v>3.1789999999999998</v>
      </c>
      <c r="M189" s="10">
        <v>188</v>
      </c>
      <c r="N189" s="10">
        <v>3.944</v>
      </c>
      <c r="O189" s="10">
        <v>188</v>
      </c>
      <c r="P189" s="10">
        <v>4.3899999999999997</v>
      </c>
    </row>
    <row r="190" spans="1:16" x14ac:dyDescent="0.35">
      <c r="A190" s="10">
        <v>189</v>
      </c>
      <c r="B190" s="10">
        <v>2.0147183987321338</v>
      </c>
      <c r="C190" s="10">
        <v>189</v>
      </c>
      <c r="D190" s="10">
        <v>2.0147183987321338</v>
      </c>
      <c r="E190" s="10">
        <v>189</v>
      </c>
      <c r="F190" s="10">
        <v>0.88046253631907956</v>
      </c>
      <c r="G190" s="10">
        <v>189</v>
      </c>
      <c r="H190" s="10">
        <v>2.677853432336454</v>
      </c>
      <c r="I190" s="10">
        <v>189</v>
      </c>
      <c r="J190" s="10">
        <v>2.4209999999999998</v>
      </c>
      <c r="K190" s="10">
        <v>189</v>
      </c>
      <c r="L190" s="10">
        <v>3.5230000000000001</v>
      </c>
      <c r="M190" s="10">
        <v>189</v>
      </c>
      <c r="N190" s="10">
        <v>3.8980000000000001</v>
      </c>
      <c r="O190" s="10">
        <v>189</v>
      </c>
      <c r="P190" s="10">
        <v>5.72</v>
      </c>
    </row>
    <row r="191" spans="1:16" x14ac:dyDescent="0.35">
      <c r="A191" s="10">
        <v>190</v>
      </c>
      <c r="B191" s="10">
        <v>1.496492824230329</v>
      </c>
      <c r="C191" s="10">
        <v>190</v>
      </c>
      <c r="D191" s="10">
        <v>1.3489419775188567</v>
      </c>
      <c r="E191" s="10">
        <v>190</v>
      </c>
      <c r="F191" s="10">
        <v>3.1549907551433685</v>
      </c>
      <c r="G191" s="10">
        <v>190</v>
      </c>
      <c r="H191" s="10">
        <v>1.7316496933055496</v>
      </c>
      <c r="I191" s="10">
        <v>190</v>
      </c>
      <c r="J191" s="10">
        <v>2.4260000000000002</v>
      </c>
      <c r="K191" s="10">
        <v>190</v>
      </c>
      <c r="L191" s="10">
        <v>3.8319999999999999</v>
      </c>
      <c r="M191" s="10">
        <v>190</v>
      </c>
      <c r="N191" s="10">
        <v>4.0069999999999997</v>
      </c>
      <c r="O191" s="10">
        <v>190</v>
      </c>
      <c r="P191" s="10">
        <v>10.396000000000001</v>
      </c>
    </row>
    <row r="192" spans="1:16" x14ac:dyDescent="0.35">
      <c r="A192" s="10">
        <v>191</v>
      </c>
      <c r="B192" s="10">
        <v>1.4471135503184338</v>
      </c>
      <c r="C192" s="10">
        <v>191</v>
      </c>
      <c r="D192" s="10">
        <v>1.2100490124145218</v>
      </c>
      <c r="E192" s="10">
        <v>191</v>
      </c>
      <c r="F192" s="10">
        <v>1.5408094385583893</v>
      </c>
      <c r="G192" s="10">
        <v>191</v>
      </c>
      <c r="H192" s="10">
        <v>3.6803334018137521</v>
      </c>
      <c r="I192" s="10">
        <v>191</v>
      </c>
      <c r="J192" s="10">
        <v>1.948</v>
      </c>
      <c r="K192" s="10">
        <v>191</v>
      </c>
      <c r="L192" s="10">
        <v>3.645</v>
      </c>
      <c r="M192" s="10">
        <v>191</v>
      </c>
      <c r="N192" s="10">
        <v>2.81</v>
      </c>
      <c r="O192" s="10">
        <v>191</v>
      </c>
      <c r="P192" s="10">
        <v>18.960999999999999</v>
      </c>
    </row>
    <row r="193" spans="1:16" x14ac:dyDescent="0.35">
      <c r="A193" s="10">
        <v>192</v>
      </c>
      <c r="B193" s="10">
        <v>1.1944208023948579</v>
      </c>
      <c r="C193" s="10">
        <v>192</v>
      </c>
      <c r="D193" s="10">
        <v>3.5839961259648399</v>
      </c>
      <c r="E193" s="10">
        <v>192</v>
      </c>
      <c r="F193" s="10">
        <v>1.907668828691339</v>
      </c>
      <c r="G193" s="10">
        <v>192</v>
      </c>
      <c r="H193" s="10">
        <v>6.1431338596542711</v>
      </c>
      <c r="I193" s="10">
        <v>192</v>
      </c>
      <c r="J193" s="10">
        <v>4.0250000000000004</v>
      </c>
      <c r="K193" s="10">
        <v>192</v>
      </c>
      <c r="L193" s="10">
        <v>7.3150000000000004</v>
      </c>
      <c r="M193" s="10">
        <v>192</v>
      </c>
      <c r="N193" s="10">
        <v>4.2519999999999998</v>
      </c>
      <c r="O193" s="10">
        <v>192</v>
      </c>
      <c r="P193" s="10">
        <v>7.0780000000000003</v>
      </c>
    </row>
    <row r="194" spans="1:16" x14ac:dyDescent="0.35">
      <c r="A194" s="10">
        <v>193</v>
      </c>
      <c r="B194" s="10">
        <v>1.3206938044786194</v>
      </c>
      <c r="C194" s="10">
        <v>193</v>
      </c>
      <c r="D194" s="10">
        <v>4.3139729404513831</v>
      </c>
      <c r="E194" s="10">
        <v>193</v>
      </c>
      <c r="F194" s="10">
        <v>1.0272062923722596</v>
      </c>
      <c r="G194" s="10">
        <v>193</v>
      </c>
      <c r="H194" s="10">
        <v>2.9938661109969771</v>
      </c>
      <c r="I194" s="10">
        <v>193</v>
      </c>
      <c r="J194" s="10">
        <v>4.2329999999999997</v>
      </c>
      <c r="K194" s="10">
        <v>193</v>
      </c>
      <c r="L194" s="10">
        <v>4.9649999999999999</v>
      </c>
      <c r="M194" s="10">
        <v>193</v>
      </c>
      <c r="N194" s="10">
        <v>2.76</v>
      </c>
      <c r="O194" s="10">
        <v>193</v>
      </c>
      <c r="P194" s="10">
        <v>4.7469999999999999</v>
      </c>
    </row>
    <row r="195" spans="1:16" x14ac:dyDescent="0.35">
      <c r="A195" s="10">
        <v>194</v>
      </c>
      <c r="B195" s="10">
        <v>1.3940656825052093</v>
      </c>
      <c r="C195" s="10">
        <v>194</v>
      </c>
      <c r="D195" s="10">
        <v>2.593035541337716</v>
      </c>
      <c r="E195" s="10">
        <v>194</v>
      </c>
      <c r="F195" s="10">
        <v>1.3206938044786194</v>
      </c>
      <c r="G195" s="10">
        <v>194</v>
      </c>
      <c r="H195" s="10">
        <v>4.6317465441845451</v>
      </c>
      <c r="I195" s="10">
        <v>194</v>
      </c>
      <c r="J195" s="10">
        <v>3.7029999999999998</v>
      </c>
      <c r="K195" s="10">
        <v>194</v>
      </c>
      <c r="L195" s="10">
        <v>4.2140000000000004</v>
      </c>
      <c r="M195" s="10">
        <v>194</v>
      </c>
      <c r="N195" s="10">
        <v>2.694</v>
      </c>
      <c r="O195" s="10">
        <v>194</v>
      </c>
      <c r="P195" s="10">
        <v>3.9060000000000001</v>
      </c>
    </row>
    <row r="196" spans="1:16" x14ac:dyDescent="0.35">
      <c r="A196" s="10">
        <v>195</v>
      </c>
      <c r="B196" s="10">
        <v>1.2100490124145218</v>
      </c>
      <c r="C196" s="10">
        <v>195</v>
      </c>
      <c r="D196" s="10">
        <v>1.1005781703988495</v>
      </c>
      <c r="E196" s="10">
        <v>195</v>
      </c>
      <c r="F196" s="10">
        <v>0.95383441434566951</v>
      </c>
      <c r="G196" s="10">
        <v>195</v>
      </c>
      <c r="H196" s="10">
        <v>3.4764329527778592</v>
      </c>
      <c r="I196" s="10">
        <v>195</v>
      </c>
      <c r="J196" s="10">
        <v>3.1960000000000002</v>
      </c>
      <c r="K196" s="10">
        <v>195</v>
      </c>
      <c r="L196" s="10">
        <v>4.1609999999999996</v>
      </c>
      <c r="M196" s="10">
        <v>195</v>
      </c>
      <c r="N196" s="10">
        <v>4.2370000000000001</v>
      </c>
      <c r="O196" s="10">
        <v>195</v>
      </c>
      <c r="P196" s="10">
        <v>6.9329999999999998</v>
      </c>
    </row>
    <row r="197" spans="1:16" x14ac:dyDescent="0.35">
      <c r="A197" s="10">
        <v>196</v>
      </c>
      <c r="B197" s="10">
        <v>1.9756111877439613</v>
      </c>
      <c r="C197" s="10">
        <v>196</v>
      </c>
      <c r="D197" s="10">
        <v>2.9220350424089454</v>
      </c>
      <c r="E197" s="10">
        <v>196</v>
      </c>
      <c r="F197" s="10">
        <v>0.88046253631907956</v>
      </c>
      <c r="G197" s="10">
        <v>196</v>
      </c>
      <c r="H197" s="10">
        <v>3.2032694508848647</v>
      </c>
      <c r="I197" s="10">
        <v>196</v>
      </c>
      <c r="J197" s="10">
        <v>2.823</v>
      </c>
      <c r="K197" s="10">
        <v>196</v>
      </c>
      <c r="L197" s="10">
        <v>5.2910000000000004</v>
      </c>
      <c r="M197" s="10">
        <v>196</v>
      </c>
      <c r="N197" s="10">
        <v>4.4619999999999997</v>
      </c>
      <c r="O197" s="10">
        <v>196</v>
      </c>
      <c r="P197" s="10">
        <v>6.8680000000000003</v>
      </c>
    </row>
    <row r="198" spans="1:16" x14ac:dyDescent="0.35">
      <c r="A198" s="10">
        <v>197</v>
      </c>
      <c r="B198" s="10">
        <v>2.2933847914771226</v>
      </c>
      <c r="C198" s="10">
        <v>197</v>
      </c>
      <c r="D198" s="10">
        <v>2.8765444780324594</v>
      </c>
      <c r="E198" s="10">
        <v>197</v>
      </c>
      <c r="F198" s="10">
        <v>0.6603469022393097</v>
      </c>
      <c r="G198" s="10">
        <v>197</v>
      </c>
      <c r="H198" s="10">
        <v>2.4989727937076274</v>
      </c>
      <c r="I198" s="10">
        <v>197</v>
      </c>
      <c r="J198" s="10">
        <v>3.319</v>
      </c>
      <c r="K198" s="10">
        <v>197</v>
      </c>
      <c r="L198" s="10">
        <v>4.1319999999999997</v>
      </c>
      <c r="M198" s="10">
        <v>197</v>
      </c>
      <c r="N198" s="10">
        <v>3.4910000000000001</v>
      </c>
      <c r="O198" s="10">
        <v>197</v>
      </c>
      <c r="P198" s="10">
        <v>4.8380000000000001</v>
      </c>
    </row>
    <row r="199" spans="1:16" x14ac:dyDescent="0.35">
      <c r="A199" s="10">
        <v>198</v>
      </c>
      <c r="B199" s="10">
        <v>1.6158688697795907</v>
      </c>
      <c r="C199" s="10">
        <v>198</v>
      </c>
      <c r="D199" s="10">
        <v>3.7362427728700141</v>
      </c>
      <c r="E199" s="10">
        <v>198</v>
      </c>
      <c r="F199" s="10">
        <v>1.2473219264520294</v>
      </c>
      <c r="G199" s="10">
        <v>198</v>
      </c>
      <c r="H199" s="10">
        <v>2.7472632289496079</v>
      </c>
      <c r="I199" s="10">
        <v>198</v>
      </c>
      <c r="J199" s="10">
        <v>3.1269999999999998</v>
      </c>
      <c r="K199" s="10">
        <v>198</v>
      </c>
      <c r="L199" s="10">
        <v>2.081</v>
      </c>
      <c r="M199" s="10">
        <v>198</v>
      </c>
      <c r="N199" s="10">
        <v>3.863</v>
      </c>
      <c r="O199" s="10">
        <v>198</v>
      </c>
      <c r="P199" s="10">
        <v>4.7240000000000002</v>
      </c>
    </row>
    <row r="200" spans="1:16" x14ac:dyDescent="0.35">
      <c r="A200" s="10">
        <v>199</v>
      </c>
      <c r="B200" s="10">
        <v>1.4245883837642708</v>
      </c>
      <c r="C200" s="10">
        <v>199</v>
      </c>
      <c r="D200" s="10">
        <v>1.0682945440671499</v>
      </c>
      <c r="E200" s="10">
        <v>199</v>
      </c>
      <c r="F200" s="10">
        <v>0.88046253631907956</v>
      </c>
      <c r="G200" s="10">
        <v>199</v>
      </c>
      <c r="H200" s="10">
        <v>3.9080063393302611</v>
      </c>
      <c r="I200" s="10">
        <v>199</v>
      </c>
      <c r="J200" s="10">
        <v>3.0089999999999999</v>
      </c>
      <c r="K200" s="10">
        <v>199</v>
      </c>
      <c r="L200" s="10">
        <v>2.3479999999999999</v>
      </c>
      <c r="M200" s="10">
        <v>199</v>
      </c>
      <c r="N200" s="10">
        <v>4.069</v>
      </c>
      <c r="O200" s="10">
        <v>199</v>
      </c>
      <c r="P200" s="10">
        <v>5.556</v>
      </c>
    </row>
    <row r="201" spans="1:16" x14ac:dyDescent="0.35">
      <c r="A201" s="10">
        <v>200</v>
      </c>
      <c r="B201" s="10">
        <v>1.4017697296980014</v>
      </c>
      <c r="C201" s="10">
        <v>200</v>
      </c>
      <c r="D201" s="10">
        <v>1.6208581574853991</v>
      </c>
      <c r="E201" s="10">
        <v>200</v>
      </c>
      <c r="F201" s="10">
        <v>1.6875531946115692</v>
      </c>
      <c r="G201" s="10">
        <v>200</v>
      </c>
      <c r="H201" s="10">
        <v>4.0294367974642675</v>
      </c>
      <c r="I201" s="10">
        <v>200</v>
      </c>
      <c r="J201" s="10">
        <v>2.827</v>
      </c>
      <c r="K201" s="10">
        <v>200</v>
      </c>
      <c r="L201" s="10">
        <v>4.1159999999999997</v>
      </c>
      <c r="M201" s="10">
        <v>200</v>
      </c>
      <c r="N201" s="10">
        <v>2.891</v>
      </c>
      <c r="O201" s="10">
        <v>200</v>
      </c>
      <c r="P201" s="10">
        <v>3.0179999999999998</v>
      </c>
    </row>
    <row r="202" spans="1:16" x14ac:dyDescent="0.35">
      <c r="A202" s="10">
        <v>201</v>
      </c>
      <c r="B202" s="10">
        <v>2.4598655827194555</v>
      </c>
      <c r="C202" s="10">
        <v>201</v>
      </c>
      <c r="D202" s="10">
        <v>2.9348751210635986</v>
      </c>
      <c r="E202" s="10">
        <v>201</v>
      </c>
      <c r="F202" s="10">
        <v>1.1739500484254395</v>
      </c>
      <c r="G202" s="10">
        <v>201</v>
      </c>
      <c r="H202" s="10">
        <v>3.0109617585771722</v>
      </c>
      <c r="I202" s="10">
        <v>201</v>
      </c>
      <c r="J202" s="10">
        <v>3.2629999999999999</v>
      </c>
      <c r="K202" s="10">
        <v>201</v>
      </c>
      <c r="L202" s="10">
        <v>4.3419999999999996</v>
      </c>
      <c r="M202" s="10">
        <v>201</v>
      </c>
      <c r="N202" s="10">
        <v>2.3370000000000002</v>
      </c>
      <c r="O202" s="10">
        <v>201</v>
      </c>
      <c r="P202" s="10">
        <v>5.2750000000000004</v>
      </c>
    </row>
    <row r="203" spans="1:16" x14ac:dyDescent="0.35">
      <c r="A203" s="10">
        <v>202</v>
      </c>
      <c r="B203" s="10">
        <v>2.274528218824289</v>
      </c>
      <c r="C203" s="10">
        <v>202</v>
      </c>
      <c r="D203" s="10">
        <v>3.6949344055410442</v>
      </c>
      <c r="E203" s="10">
        <v>202</v>
      </c>
      <c r="F203" s="10">
        <v>0.73371878026589965</v>
      </c>
      <c r="G203" s="10">
        <v>202</v>
      </c>
      <c r="H203" s="10">
        <v>2.239970064273765</v>
      </c>
      <c r="I203" s="10">
        <v>202</v>
      </c>
      <c r="J203" s="10">
        <v>3.1789999999999998</v>
      </c>
      <c r="K203" s="10">
        <v>202</v>
      </c>
      <c r="L203" s="10">
        <v>6.48</v>
      </c>
      <c r="M203" s="10">
        <v>202</v>
      </c>
      <c r="N203" s="10">
        <v>3.0649999999999999</v>
      </c>
      <c r="O203" s="10">
        <v>202</v>
      </c>
      <c r="P203" s="10">
        <v>3.83</v>
      </c>
    </row>
    <row r="204" spans="1:16" x14ac:dyDescent="0.35">
      <c r="A204" s="10">
        <v>203</v>
      </c>
      <c r="B204" s="10">
        <v>2.5721979279781646</v>
      </c>
      <c r="C204" s="10">
        <v>203</v>
      </c>
      <c r="D204" s="10">
        <v>2.9348751210635986</v>
      </c>
      <c r="E204" s="10">
        <v>203</v>
      </c>
      <c r="F204" s="10">
        <v>1.6141813165849792</v>
      </c>
      <c r="G204" s="10">
        <v>203</v>
      </c>
      <c r="H204" s="10">
        <v>2.5805623220731957</v>
      </c>
      <c r="I204" s="10">
        <v>203</v>
      </c>
      <c r="J204" s="10">
        <v>3.1539999999999999</v>
      </c>
      <c r="K204" s="10">
        <v>203</v>
      </c>
      <c r="L204" s="10">
        <v>5.0890000000000004</v>
      </c>
      <c r="M204" s="10">
        <v>203</v>
      </c>
      <c r="N204" s="10">
        <v>3.9159999999999999</v>
      </c>
      <c r="O204" s="10">
        <v>203</v>
      </c>
      <c r="P204" s="10">
        <v>6.9409999999999998</v>
      </c>
    </row>
    <row r="205" spans="1:16" x14ac:dyDescent="0.35">
      <c r="A205" s="10">
        <v>204</v>
      </c>
      <c r="B205" s="10">
        <v>2.3989669239573854</v>
      </c>
      <c r="C205" s="10">
        <v>204</v>
      </c>
      <c r="D205" s="10">
        <v>2.4925160684412875</v>
      </c>
      <c r="E205" s="10">
        <v>204</v>
      </c>
      <c r="F205" s="10">
        <v>1.6141813165849792</v>
      </c>
      <c r="G205" s="10">
        <v>204</v>
      </c>
      <c r="H205" s="10">
        <v>3.3989522495817801</v>
      </c>
      <c r="I205" s="10">
        <v>204</v>
      </c>
      <c r="J205" s="10">
        <v>3.43</v>
      </c>
      <c r="K205" s="10">
        <v>204</v>
      </c>
      <c r="L205" s="10">
        <v>4.2190000000000003</v>
      </c>
      <c r="M205" s="10">
        <v>204</v>
      </c>
      <c r="N205" s="10">
        <v>3.3250000000000002</v>
      </c>
      <c r="O205" s="10">
        <v>204</v>
      </c>
      <c r="P205" s="10">
        <v>12.348000000000001</v>
      </c>
    </row>
    <row r="206" spans="1:16" x14ac:dyDescent="0.35">
      <c r="A206" s="10">
        <v>205</v>
      </c>
      <c r="B206" s="10">
        <v>2.2757021688727144</v>
      </c>
      <c r="C206" s="10">
        <v>205</v>
      </c>
      <c r="D206" s="10">
        <v>2.6708097320459014</v>
      </c>
      <c r="E206" s="10">
        <v>205</v>
      </c>
      <c r="F206" s="10">
        <v>1.5408094385583893</v>
      </c>
      <c r="G206" s="10">
        <v>205</v>
      </c>
      <c r="H206" s="10">
        <v>2.7890851994247643</v>
      </c>
      <c r="I206" s="10">
        <v>205</v>
      </c>
      <c r="J206" s="10">
        <v>3.984</v>
      </c>
      <c r="K206" s="10">
        <v>205</v>
      </c>
      <c r="L206" s="10">
        <v>3.99</v>
      </c>
      <c r="M206" s="10">
        <v>205</v>
      </c>
      <c r="N206" s="10">
        <v>4.2469999999999999</v>
      </c>
      <c r="O206" s="10">
        <v>205</v>
      </c>
      <c r="P206" s="10">
        <v>6.585</v>
      </c>
    </row>
    <row r="207" spans="1:16" x14ac:dyDescent="0.35">
      <c r="A207" s="10">
        <v>206</v>
      </c>
      <c r="B207" s="10">
        <v>1.8151468904998092</v>
      </c>
      <c r="C207" s="10">
        <v>206</v>
      </c>
      <c r="D207" s="10">
        <v>2.5669885246382762</v>
      </c>
      <c r="E207" s="10">
        <v>206</v>
      </c>
      <c r="F207" s="10">
        <v>1.1005781703988495</v>
      </c>
      <c r="G207" s="10">
        <v>206</v>
      </c>
      <c r="H207" s="10">
        <v>3.0403105097878083</v>
      </c>
      <c r="I207" s="10">
        <v>206</v>
      </c>
      <c r="J207" s="10">
        <v>3.2330000000000001</v>
      </c>
      <c r="K207" s="10">
        <v>206</v>
      </c>
      <c r="L207" s="10">
        <v>3.2719999999999998</v>
      </c>
      <c r="M207" s="10">
        <v>206</v>
      </c>
      <c r="N207" s="10">
        <v>3.722</v>
      </c>
      <c r="O207" s="10">
        <v>206</v>
      </c>
      <c r="P207" s="10">
        <v>7.3860000000000001</v>
      </c>
    </row>
    <row r="208" spans="1:16" x14ac:dyDescent="0.35">
      <c r="A208" s="10">
        <v>207</v>
      </c>
      <c r="B208" s="10">
        <v>1.5126346373961788</v>
      </c>
      <c r="C208" s="10">
        <v>207</v>
      </c>
      <c r="D208" s="10">
        <v>4.6980747219205821</v>
      </c>
      <c r="E208" s="10">
        <v>207</v>
      </c>
      <c r="F208" s="10">
        <v>2.4212719748774689</v>
      </c>
      <c r="G208" s="10">
        <v>207</v>
      </c>
      <c r="H208" s="10">
        <v>3.5279400111525252</v>
      </c>
      <c r="I208" s="10">
        <v>207</v>
      </c>
      <c r="J208" s="10">
        <v>3.8919999999999999</v>
      </c>
      <c r="K208" s="10">
        <v>207</v>
      </c>
      <c r="L208" s="10">
        <v>3.5539999999999998</v>
      </c>
      <c r="M208" s="10">
        <v>207</v>
      </c>
      <c r="N208" s="10">
        <v>3.7770000000000001</v>
      </c>
      <c r="O208" s="10">
        <v>207</v>
      </c>
      <c r="P208" s="10">
        <v>5.4320000000000004</v>
      </c>
    </row>
    <row r="209" spans="1:16" x14ac:dyDescent="0.35">
      <c r="A209" s="10">
        <v>208</v>
      </c>
      <c r="B209" s="10">
        <v>1.6024418161007248</v>
      </c>
      <c r="C209" s="10">
        <v>208</v>
      </c>
      <c r="D209" s="10">
        <v>2.5469580019370173</v>
      </c>
      <c r="E209" s="10">
        <v>208</v>
      </c>
      <c r="F209" s="10">
        <v>2.7881313650104187</v>
      </c>
      <c r="G209" s="10">
        <v>208</v>
      </c>
      <c r="H209" s="10">
        <v>3.7412320605758222</v>
      </c>
      <c r="I209" s="10">
        <v>208</v>
      </c>
      <c r="J209" s="10">
        <v>2.7669999999999999</v>
      </c>
      <c r="K209" s="10">
        <v>208</v>
      </c>
      <c r="L209" s="10">
        <v>2.879</v>
      </c>
      <c r="M209" s="10">
        <v>208</v>
      </c>
      <c r="N209" s="10">
        <v>3.7890000000000001</v>
      </c>
      <c r="O209" s="10">
        <v>208</v>
      </c>
      <c r="P209" s="10">
        <v>3.8149999999999999</v>
      </c>
    </row>
    <row r="210" spans="1:16" x14ac:dyDescent="0.35">
      <c r="A210" s="10">
        <v>209</v>
      </c>
      <c r="B210" s="10">
        <v>2.6938485017462508</v>
      </c>
      <c r="C210" s="10">
        <v>209</v>
      </c>
      <c r="D210" s="10">
        <v>2.4390279693599033</v>
      </c>
      <c r="E210" s="10">
        <v>209</v>
      </c>
      <c r="F210" s="10">
        <v>1.3206938044786194</v>
      </c>
      <c r="G210" s="10">
        <v>209</v>
      </c>
      <c r="H210" s="10">
        <v>2.3039503419129512</v>
      </c>
      <c r="I210" s="10">
        <v>209</v>
      </c>
      <c r="J210" s="10">
        <v>2.6680000000000001</v>
      </c>
      <c r="K210" s="10">
        <v>209</v>
      </c>
      <c r="L210" s="10">
        <v>4.6269999999999998</v>
      </c>
      <c r="M210" s="10">
        <v>209</v>
      </c>
      <c r="N210" s="10">
        <v>3.109</v>
      </c>
      <c r="O210" s="10">
        <v>209</v>
      </c>
      <c r="P210" s="10">
        <v>3.5880000000000001</v>
      </c>
    </row>
    <row r="211" spans="1:16" x14ac:dyDescent="0.35">
      <c r="A211" s="10">
        <v>210</v>
      </c>
      <c r="B211" s="10">
        <v>1.4094004050127666</v>
      </c>
      <c r="C211" s="10">
        <v>210</v>
      </c>
      <c r="D211" s="10">
        <v>2.4609661608898539</v>
      </c>
      <c r="E211" s="10">
        <v>210</v>
      </c>
      <c r="F211" s="10">
        <v>1.6141813165849792</v>
      </c>
      <c r="G211" s="10">
        <v>210</v>
      </c>
      <c r="H211" s="10">
        <v>2.8699410090100668</v>
      </c>
      <c r="I211" s="10">
        <v>210</v>
      </c>
      <c r="J211" s="10">
        <v>3.294</v>
      </c>
      <c r="K211" s="10">
        <v>210</v>
      </c>
      <c r="L211" s="10">
        <v>5.9720000000000004</v>
      </c>
      <c r="M211" s="10">
        <v>210</v>
      </c>
      <c r="N211" s="10">
        <v>3.3180000000000001</v>
      </c>
      <c r="O211" s="10">
        <v>210</v>
      </c>
      <c r="P211" s="10">
        <v>4.1539999999999999</v>
      </c>
    </row>
    <row r="212" spans="1:16" x14ac:dyDescent="0.35">
      <c r="A212" s="10">
        <v>211</v>
      </c>
      <c r="B212" s="10">
        <v>2.5438030111818741</v>
      </c>
      <c r="C212" s="10">
        <v>211</v>
      </c>
      <c r="D212" s="10">
        <v>2.3352801338303055</v>
      </c>
      <c r="E212" s="10">
        <v>211</v>
      </c>
      <c r="F212" s="10">
        <v>1.3206938044786194</v>
      </c>
      <c r="G212" s="10">
        <v>211</v>
      </c>
      <c r="H212" s="10">
        <v>3.0816188771167785</v>
      </c>
      <c r="I212" s="10">
        <v>211</v>
      </c>
      <c r="J212" s="10">
        <v>2.621</v>
      </c>
      <c r="K212" s="10">
        <v>211</v>
      </c>
      <c r="L212" s="10">
        <v>4.9569999999999999</v>
      </c>
      <c r="M212" s="10">
        <v>211</v>
      </c>
      <c r="N212" s="10">
        <v>3.4180000000000001</v>
      </c>
      <c r="O212" s="10">
        <v>211</v>
      </c>
      <c r="P212" s="10">
        <v>6.0030000000000001</v>
      </c>
    </row>
    <row r="213" spans="1:16" x14ac:dyDescent="0.35">
      <c r="A213" s="10">
        <v>212</v>
      </c>
      <c r="B213" s="10">
        <v>1.3785108443635723</v>
      </c>
      <c r="C213" s="10">
        <v>212</v>
      </c>
      <c r="D213" s="10">
        <v>1.9756111877439613</v>
      </c>
      <c r="E213" s="10">
        <v>212</v>
      </c>
      <c r="F213" s="10">
        <v>0.88046253631907956</v>
      </c>
      <c r="G213" s="10">
        <v>212</v>
      </c>
      <c r="H213" s="10">
        <v>2.7501981040706713</v>
      </c>
      <c r="I213" s="10">
        <v>212</v>
      </c>
      <c r="J213" s="10">
        <v>3.4380000000000002</v>
      </c>
      <c r="K213" s="10">
        <v>212</v>
      </c>
      <c r="L213" s="10">
        <v>4.3380000000000001</v>
      </c>
      <c r="M213" s="10">
        <v>212</v>
      </c>
      <c r="N213" s="10">
        <v>3.1120000000000001</v>
      </c>
      <c r="O213" s="10">
        <v>212</v>
      </c>
      <c r="P213" s="10">
        <v>12.507</v>
      </c>
    </row>
    <row r="214" spans="1:16" x14ac:dyDescent="0.35">
      <c r="A214" s="10">
        <v>213</v>
      </c>
      <c r="B214" s="10">
        <v>1.5598861268453028</v>
      </c>
      <c r="C214" s="10">
        <v>213</v>
      </c>
      <c r="D214" s="10">
        <v>1.812138643500719</v>
      </c>
      <c r="E214" s="10">
        <v>213</v>
      </c>
      <c r="F214" s="10">
        <v>1.6875531946115692</v>
      </c>
      <c r="G214" s="10">
        <v>213</v>
      </c>
      <c r="H214" s="10">
        <v>1.949564171044522</v>
      </c>
      <c r="I214" s="10">
        <v>213</v>
      </c>
      <c r="J214" s="10">
        <v>2.7559999999999998</v>
      </c>
      <c r="K214" s="10">
        <v>213</v>
      </c>
      <c r="L214" s="10">
        <v>3.0859999999999999</v>
      </c>
      <c r="M214" s="10">
        <v>213</v>
      </c>
      <c r="N214" s="10">
        <v>3.4079999999999999</v>
      </c>
      <c r="O214" s="10">
        <v>213</v>
      </c>
      <c r="P214" s="10">
        <v>5.0220000000000002</v>
      </c>
    </row>
    <row r="215" spans="1:16" x14ac:dyDescent="0.35">
      <c r="A215" s="10">
        <v>214</v>
      </c>
      <c r="B215" s="10">
        <v>1.4113080738414578</v>
      </c>
      <c r="C215" s="10">
        <v>214</v>
      </c>
      <c r="D215" s="10">
        <v>2.8615032430370086</v>
      </c>
      <c r="E215" s="10">
        <v>214</v>
      </c>
      <c r="F215" s="10">
        <v>1.4674375605317993</v>
      </c>
      <c r="G215" s="10">
        <v>214</v>
      </c>
      <c r="H215" s="10">
        <v>1.9425938426319957</v>
      </c>
      <c r="I215" s="10">
        <v>214</v>
      </c>
      <c r="J215" s="10">
        <v>2.0579999999999998</v>
      </c>
      <c r="K215" s="10">
        <v>214</v>
      </c>
      <c r="L215" s="10">
        <v>4.3380000000000001</v>
      </c>
      <c r="M215" s="10">
        <v>214</v>
      </c>
      <c r="N215" s="10">
        <v>2.5289999999999999</v>
      </c>
      <c r="O215" s="10">
        <v>214</v>
      </c>
      <c r="P215" s="10">
        <v>3.9159999999999999</v>
      </c>
    </row>
    <row r="216" spans="1:16" x14ac:dyDescent="0.35">
      <c r="A216" s="10">
        <v>215</v>
      </c>
      <c r="B216" s="10">
        <v>1.6634872186188476</v>
      </c>
      <c r="C216" s="10">
        <v>215</v>
      </c>
      <c r="D216" s="10">
        <v>2.7226836498107003</v>
      </c>
      <c r="E216" s="10">
        <v>215</v>
      </c>
      <c r="F216" s="10">
        <v>0.6603469022393097</v>
      </c>
      <c r="G216" s="10">
        <v>215</v>
      </c>
      <c r="H216" s="10">
        <v>3.4787808528747095</v>
      </c>
      <c r="I216" s="10">
        <v>215</v>
      </c>
      <c r="J216" s="10">
        <v>3.5990000000000002</v>
      </c>
      <c r="K216" s="10">
        <v>215</v>
      </c>
      <c r="L216" s="10">
        <v>4.2560000000000002</v>
      </c>
      <c r="M216" s="10">
        <v>215</v>
      </c>
      <c r="N216" s="10">
        <v>2.0680000000000001</v>
      </c>
      <c r="O216" s="10">
        <v>215</v>
      </c>
      <c r="P216" s="10">
        <v>3.907</v>
      </c>
    </row>
    <row r="217" spans="1:16" x14ac:dyDescent="0.35">
      <c r="A217" s="10">
        <v>216</v>
      </c>
      <c r="B217" s="10">
        <v>1.8518328295131041</v>
      </c>
      <c r="C217" s="10">
        <v>216</v>
      </c>
      <c r="D217" s="10">
        <v>3.1172042379596747</v>
      </c>
      <c r="E217" s="10">
        <v>216</v>
      </c>
      <c r="F217" s="10">
        <v>0.88046253631907956</v>
      </c>
      <c r="G217" s="10">
        <v>216</v>
      </c>
      <c r="H217" s="10">
        <v>4.0910691750066031</v>
      </c>
      <c r="I217" s="10">
        <v>216</v>
      </c>
      <c r="J217" s="10">
        <v>3.8279999999999998</v>
      </c>
      <c r="K217" s="10">
        <v>216</v>
      </c>
      <c r="L217" s="10">
        <v>5.0010000000000003</v>
      </c>
      <c r="M217" s="10">
        <v>216</v>
      </c>
      <c r="N217" s="10">
        <v>2.9889999999999999</v>
      </c>
      <c r="O217" s="10">
        <v>216</v>
      </c>
      <c r="P217" s="10">
        <v>3.472</v>
      </c>
    </row>
    <row r="218" spans="1:16" x14ac:dyDescent="0.35">
      <c r="A218" s="10">
        <v>217</v>
      </c>
      <c r="B218" s="10">
        <v>1.6731723065183575</v>
      </c>
      <c r="C218" s="10">
        <v>217</v>
      </c>
      <c r="D218" s="10">
        <v>4.0033164088868016</v>
      </c>
      <c r="E218" s="10">
        <v>217</v>
      </c>
      <c r="F218" s="10">
        <v>0.95383441434566951</v>
      </c>
      <c r="G218" s="10">
        <v>217</v>
      </c>
      <c r="H218" s="10">
        <v>2.9876295013647169</v>
      </c>
      <c r="I218" s="10">
        <v>217</v>
      </c>
      <c r="J218" s="10">
        <v>3.2759999999999998</v>
      </c>
      <c r="K218" s="10">
        <v>217</v>
      </c>
      <c r="L218" s="10">
        <v>3.8410000000000002</v>
      </c>
      <c r="M218" s="10">
        <v>217</v>
      </c>
      <c r="N218" s="10">
        <v>2.6579999999999999</v>
      </c>
      <c r="O218" s="10">
        <v>217</v>
      </c>
      <c r="P218" s="10">
        <v>4.4400000000000004</v>
      </c>
    </row>
    <row r="219" spans="1:16" x14ac:dyDescent="0.35">
      <c r="A219" s="10">
        <v>218</v>
      </c>
      <c r="B219" s="10">
        <v>1.7128664925307426</v>
      </c>
      <c r="C219" s="10">
        <v>218</v>
      </c>
      <c r="D219" s="10">
        <v>1.812138643500719</v>
      </c>
      <c r="E219" s="10">
        <v>218</v>
      </c>
      <c r="F219" s="10">
        <v>1.907668828691339</v>
      </c>
      <c r="G219" s="10">
        <v>218</v>
      </c>
      <c r="H219" s="10">
        <v>1.7440495406920433</v>
      </c>
      <c r="I219" s="10">
        <v>218</v>
      </c>
      <c r="J219" s="10">
        <v>2.4689999999999999</v>
      </c>
      <c r="K219" s="10">
        <v>218</v>
      </c>
      <c r="L219" s="10">
        <v>2.3340000000000001</v>
      </c>
      <c r="M219" s="10">
        <v>218</v>
      </c>
      <c r="N219" s="10">
        <v>2.8210000000000002</v>
      </c>
      <c r="O219" s="10">
        <v>218</v>
      </c>
      <c r="P219" s="10">
        <v>4.7880000000000003</v>
      </c>
    </row>
    <row r="220" spans="1:16" x14ac:dyDescent="0.35">
      <c r="A220" s="10">
        <v>219</v>
      </c>
      <c r="B220" s="10">
        <v>1.1944208023948579</v>
      </c>
      <c r="C220" s="10">
        <v>219</v>
      </c>
      <c r="D220" s="10">
        <v>2.0386376309688021</v>
      </c>
      <c r="E220" s="10">
        <v>219</v>
      </c>
      <c r="F220" s="10">
        <v>1.6141813165849792</v>
      </c>
      <c r="G220" s="10">
        <v>219</v>
      </c>
      <c r="H220" s="10">
        <v>2.3167170486895778</v>
      </c>
      <c r="I220" s="10">
        <v>219</v>
      </c>
      <c r="J220" s="10">
        <v>3.1789999999999998</v>
      </c>
      <c r="K220" s="10">
        <v>219</v>
      </c>
      <c r="L220" s="10">
        <v>4.43</v>
      </c>
      <c r="M220" s="10">
        <v>219</v>
      </c>
      <c r="N220" s="10">
        <v>2.8530000000000002</v>
      </c>
      <c r="O220" s="10">
        <v>219</v>
      </c>
      <c r="P220" s="10">
        <v>1.7769999999999999</v>
      </c>
    </row>
    <row r="221" spans="1:16" x14ac:dyDescent="0.35">
      <c r="A221" s="10">
        <v>220</v>
      </c>
      <c r="B221" s="10">
        <v>1.5702315616470519</v>
      </c>
      <c r="C221" s="10">
        <v>220</v>
      </c>
      <c r="D221" s="10">
        <v>2.7472632289496079</v>
      </c>
      <c r="E221" s="10">
        <v>220</v>
      </c>
      <c r="F221" s="10">
        <v>2.2011563407976991</v>
      </c>
      <c r="G221" s="10">
        <v>220</v>
      </c>
      <c r="H221" s="10">
        <v>3.5294808205910835</v>
      </c>
      <c r="I221" s="10">
        <v>220</v>
      </c>
      <c r="J221" s="10">
        <v>2.919</v>
      </c>
      <c r="K221" s="10">
        <v>220</v>
      </c>
      <c r="L221" s="10">
        <v>7.4409999999999998</v>
      </c>
      <c r="M221" s="10">
        <v>220</v>
      </c>
      <c r="N221" s="10">
        <v>3.44</v>
      </c>
      <c r="O221" s="10">
        <v>220</v>
      </c>
      <c r="P221" s="10">
        <v>3.093</v>
      </c>
    </row>
    <row r="222" spans="1:16" x14ac:dyDescent="0.35">
      <c r="A222" s="10">
        <v>221</v>
      </c>
      <c r="B222" s="10">
        <v>1.1944208023948579</v>
      </c>
      <c r="C222" s="10">
        <v>221</v>
      </c>
      <c r="D222" s="10">
        <v>2.5596513368356177</v>
      </c>
      <c r="E222" s="10">
        <v>221</v>
      </c>
      <c r="F222" s="10">
        <v>1.981040706717929</v>
      </c>
      <c r="G222" s="10">
        <v>221</v>
      </c>
      <c r="H222" s="10">
        <v>2.7619376045549262</v>
      </c>
      <c r="I222" s="10">
        <v>221</v>
      </c>
      <c r="J222" s="10">
        <v>2.1160000000000001</v>
      </c>
      <c r="K222" s="10">
        <v>221</v>
      </c>
      <c r="L222" s="10">
        <v>4.82</v>
      </c>
      <c r="M222" s="10">
        <v>221</v>
      </c>
      <c r="N222" s="10">
        <v>4.1849999999999996</v>
      </c>
      <c r="O222" s="10">
        <v>221</v>
      </c>
      <c r="P222" s="10">
        <v>5.7789999999999999</v>
      </c>
    </row>
    <row r="223" spans="1:16" x14ac:dyDescent="0.35">
      <c r="A223" s="10">
        <v>222</v>
      </c>
      <c r="B223" s="10">
        <v>1.6601854841076511</v>
      </c>
      <c r="C223" s="10">
        <v>222</v>
      </c>
      <c r="D223" s="10">
        <v>3.1558712176796875</v>
      </c>
      <c r="E223" s="10">
        <v>222</v>
      </c>
      <c r="F223" s="10">
        <v>1.8342969506647491</v>
      </c>
      <c r="G223" s="10">
        <v>222</v>
      </c>
      <c r="H223" s="10">
        <v>2.907213923047574</v>
      </c>
      <c r="I223" s="10">
        <v>222</v>
      </c>
      <c r="J223" s="10">
        <v>2.2200000000000002</v>
      </c>
      <c r="K223" s="10">
        <v>222</v>
      </c>
      <c r="L223" s="10">
        <v>3.915</v>
      </c>
      <c r="M223" s="10">
        <v>222</v>
      </c>
      <c r="N223" s="10">
        <v>4.0279999999999996</v>
      </c>
      <c r="O223" s="10">
        <v>222</v>
      </c>
      <c r="P223" s="10">
        <v>25.914999999999999</v>
      </c>
    </row>
    <row r="224" spans="1:16" x14ac:dyDescent="0.35">
      <c r="A224" s="10">
        <v>223</v>
      </c>
      <c r="B224" s="10">
        <v>1.7191764740410296</v>
      </c>
      <c r="C224" s="10">
        <v>223</v>
      </c>
      <c r="D224" s="10">
        <v>2.2315322983007073</v>
      </c>
      <c r="E224" s="10">
        <v>223</v>
      </c>
      <c r="F224" s="10">
        <v>1.907668828691339</v>
      </c>
      <c r="G224" s="10">
        <v>223</v>
      </c>
      <c r="H224" s="10">
        <v>2.344451618583629</v>
      </c>
      <c r="I224" s="10">
        <v>223</v>
      </c>
      <c r="J224" s="10">
        <v>2.6859999999999999</v>
      </c>
      <c r="K224" s="10">
        <v>223</v>
      </c>
      <c r="L224" s="10">
        <v>2.7610000000000001</v>
      </c>
      <c r="M224" s="10">
        <v>223</v>
      </c>
      <c r="N224" s="10">
        <v>2.464</v>
      </c>
      <c r="O224" s="10">
        <v>223</v>
      </c>
      <c r="P224" s="10">
        <v>6.7190000000000003</v>
      </c>
    </row>
    <row r="225" spans="1:16" x14ac:dyDescent="0.35">
      <c r="A225" s="10">
        <v>224</v>
      </c>
      <c r="B225" s="10">
        <v>1.9034132597657969</v>
      </c>
      <c r="C225" s="10">
        <v>224</v>
      </c>
      <c r="D225" s="10">
        <v>2.1277844627711091</v>
      </c>
      <c r="E225" s="10">
        <v>224</v>
      </c>
      <c r="F225" s="10">
        <v>0.88046253631907956</v>
      </c>
      <c r="G225" s="10">
        <v>224</v>
      </c>
      <c r="H225" s="10">
        <v>2.8830745751768259</v>
      </c>
      <c r="I225" s="10">
        <v>224</v>
      </c>
      <c r="J225" s="10">
        <v>2.9</v>
      </c>
      <c r="K225" s="10">
        <v>224</v>
      </c>
      <c r="L225" s="10">
        <v>3.6920000000000002</v>
      </c>
      <c r="M225" s="10">
        <v>224</v>
      </c>
      <c r="N225" s="10">
        <v>2.5099999999999998</v>
      </c>
      <c r="O225" s="10">
        <v>224</v>
      </c>
      <c r="P225" s="10">
        <v>3.7109999999999999</v>
      </c>
    </row>
    <row r="226" spans="1:16" x14ac:dyDescent="0.35">
      <c r="A226" s="10">
        <v>225</v>
      </c>
      <c r="B226" s="10">
        <v>1.4113080738414578</v>
      </c>
      <c r="C226" s="10">
        <v>225</v>
      </c>
      <c r="D226" s="10">
        <v>2.1365890881342997</v>
      </c>
      <c r="E226" s="10">
        <v>225</v>
      </c>
      <c r="F226" s="10">
        <v>0.8070906582924896</v>
      </c>
      <c r="G226" s="10">
        <v>225</v>
      </c>
      <c r="H226" s="10">
        <v>3.5249317641534352</v>
      </c>
      <c r="I226" s="10">
        <v>225</v>
      </c>
      <c r="J226" s="10">
        <v>3.58</v>
      </c>
      <c r="K226" s="10">
        <v>225</v>
      </c>
      <c r="L226" s="10">
        <v>3.6160000000000001</v>
      </c>
      <c r="M226" s="10">
        <v>225</v>
      </c>
      <c r="N226" s="10">
        <v>4.8860000000000001</v>
      </c>
      <c r="O226" s="10">
        <v>225</v>
      </c>
      <c r="P226" s="10">
        <v>4.9640000000000004</v>
      </c>
    </row>
    <row r="227" spans="1:16" x14ac:dyDescent="0.35">
      <c r="A227" s="10">
        <v>226</v>
      </c>
      <c r="B227" s="10">
        <v>1.3227482170633638</v>
      </c>
      <c r="C227" s="10">
        <v>226</v>
      </c>
      <c r="D227" s="10">
        <v>2.3707187509171481</v>
      </c>
      <c r="E227" s="10">
        <v>226</v>
      </c>
      <c r="F227" s="10">
        <v>2.2011563407976991</v>
      </c>
      <c r="G227" s="10">
        <v>226</v>
      </c>
      <c r="H227" s="10">
        <v>2.8492501394065681</v>
      </c>
      <c r="I227" s="10">
        <v>226</v>
      </c>
      <c r="J227" s="10">
        <v>3.1389999999999998</v>
      </c>
      <c r="K227" s="10">
        <v>226</v>
      </c>
      <c r="L227" s="10">
        <v>4.4189999999999996</v>
      </c>
      <c r="M227" s="10">
        <v>226</v>
      </c>
      <c r="N227" s="10">
        <v>4.2889999999999997</v>
      </c>
      <c r="O227" s="10">
        <v>226</v>
      </c>
      <c r="P227" s="10">
        <v>5.3789999999999996</v>
      </c>
    </row>
    <row r="228" spans="1:16" x14ac:dyDescent="0.35">
      <c r="A228" s="10">
        <v>227</v>
      </c>
      <c r="B228" s="10">
        <v>1.8342969506647491</v>
      </c>
      <c r="C228" s="10">
        <v>227</v>
      </c>
      <c r="D228" s="10">
        <v>3.5522994746573531</v>
      </c>
      <c r="E228" s="10">
        <v>227</v>
      </c>
      <c r="F228" s="10">
        <v>2.0544125847445192</v>
      </c>
      <c r="G228" s="10">
        <v>227</v>
      </c>
      <c r="H228" s="10">
        <v>2.4489331728934935</v>
      </c>
      <c r="I228" s="10">
        <v>227</v>
      </c>
      <c r="J228" s="10">
        <v>2.722</v>
      </c>
      <c r="K228" s="10">
        <v>227</v>
      </c>
      <c r="L228" s="10">
        <v>4.2249999999999996</v>
      </c>
      <c r="M228" s="10">
        <v>227</v>
      </c>
      <c r="N228" s="10">
        <v>3.762</v>
      </c>
      <c r="O228" s="10">
        <v>227</v>
      </c>
      <c r="P228" s="10">
        <v>7.2110000000000003</v>
      </c>
    </row>
    <row r="229" spans="1:16" x14ac:dyDescent="0.35">
      <c r="A229" s="10">
        <v>228</v>
      </c>
      <c r="B229" s="10">
        <v>1.5598861268453028</v>
      </c>
      <c r="C229" s="10">
        <v>228</v>
      </c>
      <c r="D229" s="10">
        <v>2.7736037331611536</v>
      </c>
      <c r="E229" s="10">
        <v>228</v>
      </c>
      <c r="F229" s="10">
        <v>0.8070906582924896</v>
      </c>
      <c r="G229" s="10">
        <v>228</v>
      </c>
      <c r="H229" s="10">
        <v>1.8342969506647491</v>
      </c>
      <c r="I229" s="10">
        <v>228</v>
      </c>
      <c r="J229" s="10">
        <v>2.9079999999999999</v>
      </c>
      <c r="K229" s="10">
        <v>228</v>
      </c>
      <c r="L229" s="10">
        <v>4.2329999999999997</v>
      </c>
      <c r="M229" s="10">
        <v>228</v>
      </c>
      <c r="N229" s="10">
        <v>3.9620000000000002</v>
      </c>
      <c r="O229" s="10">
        <v>228</v>
      </c>
      <c r="P229" s="10">
        <v>6.2210000000000001</v>
      </c>
    </row>
    <row r="230" spans="1:16" x14ac:dyDescent="0.35">
      <c r="A230" s="10">
        <v>229</v>
      </c>
      <c r="B230" s="10">
        <v>1.5126346373961788</v>
      </c>
      <c r="C230" s="10">
        <v>229</v>
      </c>
      <c r="D230" s="10">
        <v>2.6708097320459014</v>
      </c>
      <c r="E230" s="10">
        <v>229</v>
      </c>
      <c r="F230" s="10">
        <v>1.0272062923722596</v>
      </c>
      <c r="G230" s="10">
        <v>229</v>
      </c>
      <c r="H230" s="10">
        <v>1.6634872186188476</v>
      </c>
      <c r="I230" s="10">
        <v>229</v>
      </c>
      <c r="J230" s="10">
        <v>3.9620000000000002</v>
      </c>
      <c r="K230" s="10">
        <v>229</v>
      </c>
      <c r="L230" s="10">
        <v>5.1130000000000004</v>
      </c>
      <c r="M230" s="10">
        <v>229</v>
      </c>
      <c r="N230" s="10">
        <v>3.3809999999999998</v>
      </c>
      <c r="O230" s="10">
        <v>229</v>
      </c>
      <c r="P230" s="10">
        <v>3.1579999999999999</v>
      </c>
    </row>
    <row r="231" spans="1:16" x14ac:dyDescent="0.35">
      <c r="A231" s="10">
        <v>230</v>
      </c>
      <c r="B231" s="10">
        <v>1.7640066915152761</v>
      </c>
      <c r="C231" s="10">
        <v>230</v>
      </c>
      <c r="D231" s="10">
        <v>2.8652452088163649</v>
      </c>
      <c r="E231" s="10">
        <v>230</v>
      </c>
      <c r="F231" s="10">
        <v>0.6603469022393097</v>
      </c>
      <c r="G231" s="10">
        <v>230</v>
      </c>
      <c r="H231" s="10">
        <v>2.3809174419628447</v>
      </c>
      <c r="I231" s="10">
        <v>230</v>
      </c>
      <c r="J231" s="10">
        <v>3.403</v>
      </c>
      <c r="K231" s="10">
        <v>230</v>
      </c>
      <c r="L231" s="10">
        <v>5.1890000000000001</v>
      </c>
      <c r="M231" s="10">
        <v>230</v>
      </c>
      <c r="N231" s="10">
        <v>3.2570000000000001</v>
      </c>
      <c r="O231" s="10">
        <v>230</v>
      </c>
      <c r="P231" s="10">
        <v>6.8019999999999996</v>
      </c>
    </row>
    <row r="232" spans="1:16" x14ac:dyDescent="0.35">
      <c r="A232" s="10">
        <v>231</v>
      </c>
      <c r="B232" s="10">
        <v>1.1944208023948579</v>
      </c>
      <c r="C232" s="10">
        <v>231</v>
      </c>
      <c r="D232" s="10">
        <v>1.8806679775775541</v>
      </c>
      <c r="E232" s="10">
        <v>231</v>
      </c>
      <c r="F232" s="10">
        <v>1.6875531946115692</v>
      </c>
      <c r="G232" s="10">
        <v>231</v>
      </c>
      <c r="H232" s="10">
        <v>2.7687611892113986</v>
      </c>
      <c r="I232" s="10">
        <v>231</v>
      </c>
      <c r="J232" s="10">
        <v>3.3969999999999998</v>
      </c>
      <c r="K232" s="10">
        <v>231</v>
      </c>
      <c r="L232" s="10">
        <v>2.4380000000000002</v>
      </c>
      <c r="M232" s="10">
        <v>231</v>
      </c>
      <c r="N232" s="10">
        <v>2.76</v>
      </c>
      <c r="O232" s="10">
        <v>231</v>
      </c>
      <c r="P232" s="10">
        <v>3.7320000000000002</v>
      </c>
    </row>
    <row r="233" spans="1:16" x14ac:dyDescent="0.35">
      <c r="A233" s="10">
        <v>232</v>
      </c>
      <c r="B233" s="10">
        <v>1.4245883837642708</v>
      </c>
      <c r="C233" s="10">
        <v>232</v>
      </c>
      <c r="D233" s="10">
        <v>3.0517565227599568</v>
      </c>
      <c r="E233" s="10">
        <v>232</v>
      </c>
      <c r="F233" s="10">
        <v>2.2011563407976991</v>
      </c>
      <c r="G233" s="10">
        <v>232</v>
      </c>
      <c r="H233" s="10">
        <v>2.8539459396002695</v>
      </c>
      <c r="I233" s="10">
        <v>232</v>
      </c>
      <c r="J233" s="10">
        <v>2.3519999999999999</v>
      </c>
      <c r="K233" s="10">
        <v>232</v>
      </c>
      <c r="L233" s="10">
        <v>3.28</v>
      </c>
      <c r="M233" s="10">
        <v>232</v>
      </c>
      <c r="N233" s="10">
        <v>1.7889999999999999</v>
      </c>
      <c r="O233" s="10">
        <v>232</v>
      </c>
      <c r="P233" s="10">
        <v>3.3479999999999999</v>
      </c>
    </row>
    <row r="234" spans="1:16" x14ac:dyDescent="0.35">
      <c r="A234" s="10">
        <v>233</v>
      </c>
      <c r="B234" s="10">
        <v>2.5096850878995096</v>
      </c>
      <c r="C234" s="10">
        <v>233</v>
      </c>
      <c r="D234" s="10">
        <v>2.7058081178645845</v>
      </c>
      <c r="E234" s="10">
        <v>233</v>
      </c>
      <c r="F234" s="10">
        <v>1.3206938044786194</v>
      </c>
      <c r="G234" s="10">
        <v>233</v>
      </c>
      <c r="H234" s="10">
        <v>1.9536729962140109</v>
      </c>
      <c r="I234" s="10">
        <v>233</v>
      </c>
      <c r="J234" s="10">
        <v>2.9670000000000001</v>
      </c>
      <c r="K234" s="10">
        <v>233</v>
      </c>
      <c r="L234" s="10">
        <v>4.3499999999999996</v>
      </c>
      <c r="M234" s="10">
        <v>233</v>
      </c>
      <c r="N234" s="10">
        <v>2.4420000000000002</v>
      </c>
      <c r="O234" s="10">
        <v>233</v>
      </c>
      <c r="P234" s="10">
        <v>7.202</v>
      </c>
    </row>
    <row r="235" spans="1:16" x14ac:dyDescent="0.35">
      <c r="A235" s="10">
        <v>234</v>
      </c>
      <c r="B235" s="10">
        <v>1.5477797669709152</v>
      </c>
      <c r="C235" s="10">
        <v>234</v>
      </c>
      <c r="D235" s="10">
        <v>2.5331640888680185</v>
      </c>
      <c r="E235" s="10">
        <v>234</v>
      </c>
      <c r="F235" s="10">
        <v>2.0544125847445192</v>
      </c>
      <c r="G235" s="10">
        <v>234</v>
      </c>
      <c r="H235" s="10">
        <v>3.1686379244563141</v>
      </c>
      <c r="I235" s="10">
        <v>234</v>
      </c>
      <c r="J235" s="10">
        <v>2.9039999999999999</v>
      </c>
      <c r="K235" s="10">
        <v>234</v>
      </c>
      <c r="L235" s="10">
        <v>4.4790000000000001</v>
      </c>
      <c r="M235" s="10">
        <v>234</v>
      </c>
      <c r="N235" s="10">
        <v>2.8420000000000001</v>
      </c>
      <c r="O235" s="10">
        <v>234</v>
      </c>
      <c r="P235" s="10">
        <v>4.34</v>
      </c>
    </row>
    <row r="236" spans="1:16" x14ac:dyDescent="0.35">
      <c r="A236" s="10">
        <v>235</v>
      </c>
      <c r="B236" s="10">
        <v>1.461934669679805</v>
      </c>
      <c r="C236" s="10">
        <v>235</v>
      </c>
      <c r="D236" s="10">
        <v>2.9876295013647169</v>
      </c>
      <c r="E236" s="10">
        <v>235</v>
      </c>
      <c r="F236" s="10">
        <v>1.0272062923722596</v>
      </c>
      <c r="G236" s="10">
        <v>235</v>
      </c>
      <c r="H236" s="10">
        <v>2.6219440612801925</v>
      </c>
      <c r="I236" s="10">
        <v>235</v>
      </c>
      <c r="J236" s="10">
        <v>2.5760000000000001</v>
      </c>
      <c r="K236" s="10">
        <v>235</v>
      </c>
      <c r="L236" s="10">
        <v>3.3660000000000001</v>
      </c>
      <c r="M236" s="10">
        <v>235</v>
      </c>
      <c r="N236" s="10">
        <v>2.629</v>
      </c>
      <c r="O236" s="10">
        <v>235</v>
      </c>
      <c r="P236" s="10">
        <v>4.5</v>
      </c>
    </row>
    <row r="237" spans="1:16" x14ac:dyDescent="0.35">
      <c r="A237" s="10">
        <v>236</v>
      </c>
      <c r="B237" s="10">
        <v>1.4674375605317993</v>
      </c>
      <c r="C237" s="10">
        <v>236</v>
      </c>
      <c r="D237" s="10">
        <v>2.6250256801573091</v>
      </c>
      <c r="E237" s="10">
        <v>236</v>
      </c>
      <c r="F237" s="10">
        <v>1.5408094385583893</v>
      </c>
      <c r="G237" s="10">
        <v>236</v>
      </c>
      <c r="H237" s="10">
        <v>3.2582249875267801</v>
      </c>
      <c r="I237" s="10">
        <v>236</v>
      </c>
      <c r="J237" s="10">
        <v>2.7440000000000002</v>
      </c>
      <c r="K237" s="10">
        <v>236</v>
      </c>
      <c r="L237" s="10">
        <v>3.488</v>
      </c>
      <c r="M237" s="10">
        <v>236</v>
      </c>
      <c r="N237" s="10">
        <v>4.0679999999999996</v>
      </c>
      <c r="O237" s="10">
        <v>236</v>
      </c>
      <c r="P237" s="10">
        <v>8.0960000000000001</v>
      </c>
    </row>
    <row r="238" spans="1:16" x14ac:dyDescent="0.35">
      <c r="A238" s="10">
        <v>237</v>
      </c>
      <c r="B238" s="10">
        <v>1.7670149385143661</v>
      </c>
      <c r="C238" s="10">
        <v>237</v>
      </c>
      <c r="D238" s="10">
        <v>3.0251959029143309</v>
      </c>
      <c r="E238" s="10">
        <v>237</v>
      </c>
      <c r="F238" s="10">
        <v>1.6875531946115692</v>
      </c>
      <c r="G238" s="10">
        <v>237</v>
      </c>
      <c r="H238" s="10">
        <v>2.6055087606022362</v>
      </c>
      <c r="I238" s="10">
        <v>237</v>
      </c>
      <c r="J238" s="10">
        <v>3.3090000000000002</v>
      </c>
      <c r="K238" s="10">
        <v>237</v>
      </c>
      <c r="L238" s="10">
        <v>3.879</v>
      </c>
      <c r="M238" s="10">
        <v>237</v>
      </c>
      <c r="N238" s="10">
        <v>3.6230000000000002</v>
      </c>
      <c r="O238" s="10">
        <v>237</v>
      </c>
      <c r="P238" s="10">
        <v>5.3769999999999998</v>
      </c>
    </row>
    <row r="239" spans="1:16" x14ac:dyDescent="0.35">
      <c r="A239" s="10">
        <v>238</v>
      </c>
      <c r="B239" s="10">
        <v>1.8749449710914798</v>
      </c>
      <c r="C239" s="10">
        <v>238</v>
      </c>
      <c r="D239" s="10">
        <v>2.6596572065858597</v>
      </c>
      <c r="E239" s="10">
        <v>238</v>
      </c>
      <c r="F239" s="10">
        <v>0.58697502421271974</v>
      </c>
      <c r="G239" s="10">
        <v>238</v>
      </c>
      <c r="H239" s="10">
        <v>4.3611510580224806</v>
      </c>
      <c r="I239" s="10">
        <v>238</v>
      </c>
      <c r="J239" s="10">
        <v>2.81</v>
      </c>
      <c r="K239" s="10">
        <v>238</v>
      </c>
      <c r="L239" s="10">
        <v>3.766</v>
      </c>
      <c r="M239" s="10">
        <v>238</v>
      </c>
      <c r="N239" s="10">
        <v>4.0369999999999999</v>
      </c>
      <c r="O239" s="10">
        <v>238</v>
      </c>
      <c r="P239" s="10">
        <v>4.5780000000000003</v>
      </c>
    </row>
    <row r="240" spans="1:16" x14ac:dyDescent="0.35">
      <c r="A240" s="10">
        <v>239</v>
      </c>
      <c r="B240" s="10">
        <v>2.4946438529040589</v>
      </c>
      <c r="C240" s="10">
        <v>239</v>
      </c>
      <c r="D240" s="10">
        <v>1.3206938044786194</v>
      </c>
      <c r="E240" s="10">
        <v>239</v>
      </c>
      <c r="F240" s="10">
        <v>0.95383441434566951</v>
      </c>
      <c r="G240" s="10">
        <v>239</v>
      </c>
      <c r="H240" s="10">
        <v>2.8083086314677308</v>
      </c>
      <c r="I240" s="10">
        <v>239</v>
      </c>
      <c r="J240" s="10">
        <v>3.286</v>
      </c>
      <c r="K240" s="10">
        <v>239</v>
      </c>
      <c r="L240" s="10">
        <v>2.92</v>
      </c>
      <c r="M240" s="10">
        <v>239</v>
      </c>
      <c r="N240" s="10">
        <v>4.2009999999999996</v>
      </c>
      <c r="O240" s="10">
        <v>239</v>
      </c>
      <c r="P240" s="10">
        <v>4.1399999999999997</v>
      </c>
    </row>
    <row r="241" spans="1:16" x14ac:dyDescent="0.35">
      <c r="A241" s="10">
        <v>240</v>
      </c>
      <c r="B241" s="10">
        <v>1.6553429401578961</v>
      </c>
      <c r="C241" s="10">
        <v>240</v>
      </c>
      <c r="D241" s="10">
        <v>2.7413934787074807</v>
      </c>
      <c r="E241" s="10">
        <v>240</v>
      </c>
      <c r="F241" s="10">
        <v>2.1277844627711091</v>
      </c>
      <c r="G241" s="10">
        <v>240</v>
      </c>
      <c r="H241" s="10">
        <v>3.1583658615325914</v>
      </c>
      <c r="I241" s="10">
        <v>240</v>
      </c>
      <c r="J241" s="10">
        <v>2.8370000000000002</v>
      </c>
      <c r="K241" s="10">
        <v>240</v>
      </c>
      <c r="L241" s="10">
        <v>2.9990000000000001</v>
      </c>
      <c r="M241" s="10">
        <v>240</v>
      </c>
      <c r="N241" s="10">
        <v>3.0409999999999999</v>
      </c>
      <c r="O241" s="10">
        <v>240</v>
      </c>
      <c r="P241" s="10">
        <v>4.0209999999999999</v>
      </c>
    </row>
    <row r="242" spans="1:16" x14ac:dyDescent="0.35">
      <c r="A242" s="10">
        <v>241</v>
      </c>
      <c r="B242" s="10">
        <v>1.6291491797024036</v>
      </c>
      <c r="C242" s="10">
        <v>241</v>
      </c>
      <c r="D242" s="10">
        <v>2.4914154902708892</v>
      </c>
      <c r="E242" s="10">
        <v>241</v>
      </c>
      <c r="F242" s="10">
        <v>1.5408094385583893</v>
      </c>
      <c r="G242" s="10">
        <v>241</v>
      </c>
      <c r="H242" s="10">
        <v>4.240967921814927</v>
      </c>
      <c r="I242" s="10">
        <v>241</v>
      </c>
      <c r="J242" s="10">
        <v>3.266</v>
      </c>
      <c r="K242" s="10">
        <v>241</v>
      </c>
      <c r="L242" s="10">
        <v>3.7210000000000001</v>
      </c>
      <c r="M242" s="10">
        <v>241</v>
      </c>
      <c r="N242" s="10">
        <v>2.6579999999999999</v>
      </c>
      <c r="O242" s="10">
        <v>241</v>
      </c>
      <c r="P242" s="10">
        <v>2.5579999999999998</v>
      </c>
    </row>
    <row r="243" spans="1:16" x14ac:dyDescent="0.35">
      <c r="A243" s="10">
        <v>242</v>
      </c>
      <c r="B243" s="10">
        <v>1.3206938044786194</v>
      </c>
      <c r="C243" s="10">
        <v>242</v>
      </c>
      <c r="D243" s="10">
        <v>3.2483197839931908</v>
      </c>
      <c r="E243" s="10">
        <v>242</v>
      </c>
      <c r="F243" s="10">
        <v>0.58697502421271974</v>
      </c>
      <c r="G243" s="10">
        <v>242</v>
      </c>
      <c r="H243" s="10">
        <v>3.2158160420274116</v>
      </c>
      <c r="I243" s="10">
        <v>242</v>
      </c>
      <c r="J243" s="10">
        <v>2.661</v>
      </c>
      <c r="K243" s="10">
        <v>242</v>
      </c>
      <c r="L243" s="10">
        <v>5.2039999999999997</v>
      </c>
      <c r="M243" s="10">
        <v>242</v>
      </c>
      <c r="N243" s="10">
        <v>3.3620000000000001</v>
      </c>
      <c r="O243" s="10">
        <v>242</v>
      </c>
      <c r="P243" s="10">
        <v>5.3659999999999997</v>
      </c>
    </row>
    <row r="244" spans="1:16" x14ac:dyDescent="0.35">
      <c r="A244" s="10">
        <v>243</v>
      </c>
      <c r="B244" s="10">
        <v>1.3227482170633638</v>
      </c>
      <c r="C244" s="10">
        <v>243</v>
      </c>
      <c r="D244" s="10">
        <v>3.4390866668623246</v>
      </c>
      <c r="E244" s="10">
        <v>243</v>
      </c>
      <c r="F244" s="10">
        <v>1.1739500484254395</v>
      </c>
      <c r="G244" s="10">
        <v>243</v>
      </c>
      <c r="H244" s="10">
        <v>3.9080063393302611</v>
      </c>
      <c r="I244" s="10">
        <v>243</v>
      </c>
      <c r="J244" s="10">
        <v>2.7869999999999999</v>
      </c>
      <c r="K244" s="10">
        <v>243</v>
      </c>
      <c r="L244" s="10">
        <v>4.351</v>
      </c>
      <c r="M244" s="10">
        <v>243</v>
      </c>
      <c r="N244" s="10">
        <v>2.99</v>
      </c>
      <c r="O244" s="10">
        <v>243</v>
      </c>
      <c r="P244" s="10">
        <v>2.7850000000000001</v>
      </c>
    </row>
    <row r="245" spans="1:16" x14ac:dyDescent="0.35">
      <c r="A245" s="10">
        <v>244</v>
      </c>
      <c r="B245" s="10">
        <v>3.2183106858803154</v>
      </c>
      <c r="C245" s="10">
        <v>244</v>
      </c>
      <c r="D245" s="10">
        <v>1.0376250990520353</v>
      </c>
      <c r="E245" s="10">
        <v>244</v>
      </c>
      <c r="F245" s="10">
        <v>2.2011563407976991</v>
      </c>
      <c r="G245" s="10">
        <v>244</v>
      </c>
      <c r="H245" s="10">
        <v>3.2416429430927711</v>
      </c>
      <c r="I245" s="10">
        <v>244</v>
      </c>
      <c r="J245" s="10">
        <v>3.2709999999999999</v>
      </c>
      <c r="K245" s="10">
        <v>244</v>
      </c>
      <c r="L245" s="10">
        <v>5.4459999999999997</v>
      </c>
      <c r="M245" s="10">
        <v>244</v>
      </c>
      <c r="N245" s="10">
        <v>2.7839999999999998</v>
      </c>
      <c r="O245" s="10">
        <v>244</v>
      </c>
      <c r="P245" s="10">
        <v>8.5500000000000007</v>
      </c>
    </row>
    <row r="246" spans="1:16" x14ac:dyDescent="0.35">
      <c r="A246" s="10">
        <v>245</v>
      </c>
      <c r="B246" s="10">
        <v>1.7609250726381591</v>
      </c>
      <c r="C246" s="10">
        <v>245</v>
      </c>
      <c r="D246" s="10">
        <v>2.347900096850879</v>
      </c>
      <c r="E246" s="10">
        <v>245</v>
      </c>
      <c r="F246" s="10">
        <v>2.4212719748774689</v>
      </c>
      <c r="G246" s="10">
        <v>245</v>
      </c>
      <c r="H246" s="10">
        <v>3.391835177413201</v>
      </c>
      <c r="I246" s="10">
        <v>245</v>
      </c>
      <c r="J246" s="10">
        <v>2.863</v>
      </c>
      <c r="K246" s="10">
        <v>245</v>
      </c>
      <c r="L246" s="10">
        <v>3.952</v>
      </c>
      <c r="M246" s="10">
        <v>245</v>
      </c>
      <c r="N246" s="10">
        <v>3.0310000000000001</v>
      </c>
      <c r="O246" s="10">
        <v>245</v>
      </c>
      <c r="P246" s="10">
        <v>10.209</v>
      </c>
    </row>
    <row r="247" spans="1:16" x14ac:dyDescent="0.35">
      <c r="A247" s="10">
        <v>246</v>
      </c>
      <c r="B247" s="10">
        <v>1.6939365479998825</v>
      </c>
      <c r="C247" s="10">
        <v>246</v>
      </c>
      <c r="D247" s="10">
        <v>2.0674727790332521</v>
      </c>
      <c r="E247" s="10">
        <v>246</v>
      </c>
      <c r="F247" s="10">
        <v>0.88046253631907956</v>
      </c>
      <c r="G247" s="10">
        <v>246</v>
      </c>
      <c r="H247" s="10">
        <v>3.4795879435330024</v>
      </c>
      <c r="I247" s="10">
        <v>246</v>
      </c>
      <c r="J247" s="10">
        <v>2.7850000000000001</v>
      </c>
      <c r="K247" s="10">
        <v>246</v>
      </c>
      <c r="L247" s="10">
        <v>3.569</v>
      </c>
      <c r="M247" s="10">
        <v>246</v>
      </c>
      <c r="N247" s="10">
        <v>3.5870000000000002</v>
      </c>
      <c r="O247" s="10">
        <v>246</v>
      </c>
      <c r="P247" s="10">
        <v>3.468</v>
      </c>
    </row>
    <row r="248" spans="1:16" x14ac:dyDescent="0.35">
      <c r="A248" s="10">
        <v>247</v>
      </c>
      <c r="B248" s="10">
        <v>1.8401667009068761</v>
      </c>
      <c r="C248" s="10">
        <v>247</v>
      </c>
      <c r="D248" s="10">
        <v>1.907668828691339</v>
      </c>
      <c r="E248" s="10">
        <v>247</v>
      </c>
      <c r="F248" s="10">
        <v>1.6875531946115692</v>
      </c>
      <c r="G248" s="10">
        <v>247</v>
      </c>
      <c r="H248" s="10">
        <v>3.1215331787632432</v>
      </c>
      <c r="I248" s="10">
        <v>247</v>
      </c>
      <c r="J248" s="10">
        <v>2.5630000000000002</v>
      </c>
      <c r="K248" s="10">
        <v>247</v>
      </c>
      <c r="L248" s="10">
        <v>4.609</v>
      </c>
      <c r="M248" s="10">
        <v>247</v>
      </c>
      <c r="N248" s="10">
        <v>3.1619999999999999</v>
      </c>
      <c r="O248" s="10">
        <v>247</v>
      </c>
      <c r="P248" s="10">
        <v>6.8109999999999999</v>
      </c>
    </row>
    <row r="249" spans="1:16" x14ac:dyDescent="0.35">
      <c r="A249" s="10">
        <v>248</v>
      </c>
      <c r="B249" s="10">
        <v>1.5477797669709152</v>
      </c>
      <c r="C249" s="10">
        <v>248</v>
      </c>
      <c r="D249" s="10">
        <v>2.0557332785489977</v>
      </c>
      <c r="E249" s="10">
        <v>248</v>
      </c>
      <c r="F249" s="10">
        <v>0.8070906582924896</v>
      </c>
      <c r="G249" s="10">
        <v>248</v>
      </c>
      <c r="H249" s="10">
        <v>3.1855868282804565</v>
      </c>
      <c r="I249" s="10">
        <v>248</v>
      </c>
      <c r="J249" s="10">
        <v>2.8370000000000002</v>
      </c>
      <c r="K249" s="10">
        <v>248</v>
      </c>
      <c r="L249" s="10">
        <v>3.4950000000000001</v>
      </c>
      <c r="M249" s="10">
        <v>248</v>
      </c>
      <c r="N249" s="10">
        <v>3.2650000000000001</v>
      </c>
      <c r="O249" s="10">
        <v>248</v>
      </c>
      <c r="P249" s="10">
        <v>2.6880000000000002</v>
      </c>
    </row>
    <row r="250" spans="1:16" x14ac:dyDescent="0.35">
      <c r="A250" s="10">
        <v>249</v>
      </c>
      <c r="B250" s="10">
        <v>1.879200540017022</v>
      </c>
      <c r="C250" s="10">
        <v>249</v>
      </c>
      <c r="D250" s="10">
        <v>1.7440495406920433</v>
      </c>
      <c r="E250" s="10">
        <v>249</v>
      </c>
      <c r="F250" s="10">
        <v>1.0272062923722596</v>
      </c>
      <c r="G250" s="10">
        <v>249</v>
      </c>
      <c r="H250" s="10">
        <v>2.642414815249611</v>
      </c>
      <c r="I250" s="10">
        <v>249</v>
      </c>
      <c r="J250" s="10">
        <v>2.8919999999999999</v>
      </c>
      <c r="K250" s="10">
        <v>249</v>
      </c>
      <c r="L250" s="10">
        <v>2.6419999999999999</v>
      </c>
      <c r="M250" s="10">
        <v>249</v>
      </c>
      <c r="N250" s="10">
        <v>2.9809999999999999</v>
      </c>
      <c r="O250" s="10">
        <v>249</v>
      </c>
      <c r="P250" s="10">
        <v>5.81</v>
      </c>
    </row>
    <row r="251" spans="1:16" x14ac:dyDescent="0.35">
      <c r="A251" s="10">
        <v>250</v>
      </c>
      <c r="B251" s="10">
        <v>2.4903149121004899</v>
      </c>
      <c r="C251" s="10">
        <v>250</v>
      </c>
      <c r="D251" s="10">
        <v>1.532078185073225</v>
      </c>
      <c r="E251" s="10">
        <v>250</v>
      </c>
      <c r="F251" s="10">
        <v>0.6603469022393097</v>
      </c>
      <c r="G251" s="10">
        <v>250</v>
      </c>
      <c r="H251" s="10">
        <v>3.2091392011269919</v>
      </c>
      <c r="I251" s="10">
        <v>250</v>
      </c>
      <c r="J251" s="10">
        <v>2.9860000000000002</v>
      </c>
      <c r="K251" s="10">
        <v>250</v>
      </c>
      <c r="L251" s="10">
        <v>5.85</v>
      </c>
      <c r="M251" s="10">
        <v>250</v>
      </c>
      <c r="N251" s="10">
        <v>3.5579999999999998</v>
      </c>
      <c r="O251" s="10">
        <v>250</v>
      </c>
      <c r="P251" s="10">
        <v>2.617</v>
      </c>
    </row>
    <row r="252" spans="1:16" x14ac:dyDescent="0.35">
      <c r="A252" s="10">
        <v>251</v>
      </c>
      <c r="B252" s="10">
        <v>2.8652452088163649</v>
      </c>
      <c r="C252" s="10">
        <v>251</v>
      </c>
      <c r="D252" s="10">
        <v>1.5685440084524402</v>
      </c>
      <c r="E252" s="10">
        <v>251</v>
      </c>
      <c r="F252" s="10">
        <v>0.6603469022393097</v>
      </c>
      <c r="G252" s="10">
        <v>251</v>
      </c>
      <c r="H252" s="10">
        <v>3.8804185131922635</v>
      </c>
      <c r="I252" s="10">
        <v>251</v>
      </c>
      <c r="J252" s="10">
        <v>3.6909999999999998</v>
      </c>
      <c r="K252" s="10">
        <v>251</v>
      </c>
      <c r="L252" s="10">
        <v>3.536</v>
      </c>
      <c r="M252" s="10">
        <v>251</v>
      </c>
      <c r="N252" s="10">
        <v>2.9009999999999998</v>
      </c>
      <c r="O252" s="10">
        <v>251</v>
      </c>
      <c r="P252" s="10">
        <v>3.004</v>
      </c>
    </row>
    <row r="253" spans="1:16" x14ac:dyDescent="0.35">
      <c r="A253" s="10">
        <v>252</v>
      </c>
      <c r="B253" s="10">
        <v>1.7128664925307426</v>
      </c>
      <c r="C253" s="10">
        <v>252</v>
      </c>
      <c r="D253" s="10">
        <v>2.2072462066739056</v>
      </c>
      <c r="E253" s="10">
        <v>252</v>
      </c>
      <c r="F253" s="10">
        <v>0.6603469022393097</v>
      </c>
      <c r="G253" s="10">
        <v>252</v>
      </c>
      <c r="H253" s="10">
        <v>13.248026296481084</v>
      </c>
      <c r="I253" s="10">
        <v>252</v>
      </c>
      <c r="J253" s="10">
        <v>3.8380000000000001</v>
      </c>
      <c r="K253" s="10">
        <v>252</v>
      </c>
      <c r="L253" s="10">
        <v>4.0529999999999999</v>
      </c>
      <c r="M253" s="10">
        <v>252</v>
      </c>
      <c r="N253" s="10">
        <v>3.3130000000000002</v>
      </c>
      <c r="O253" s="10">
        <v>252</v>
      </c>
      <c r="P253" s="10">
        <v>5.9290000000000003</v>
      </c>
    </row>
    <row r="254" spans="1:16" x14ac:dyDescent="0.35">
      <c r="A254" s="10">
        <v>253</v>
      </c>
      <c r="B254" s="10">
        <v>1.148416634872186</v>
      </c>
      <c r="C254" s="10">
        <v>253</v>
      </c>
      <c r="D254" s="10">
        <v>1.4856337862823936</v>
      </c>
      <c r="E254" s="10">
        <v>253</v>
      </c>
      <c r="F254" s="10">
        <v>1.1739500484254395</v>
      </c>
      <c r="G254" s="10">
        <v>253</v>
      </c>
      <c r="H254" s="10">
        <v>2.6708097320459014</v>
      </c>
      <c r="I254" s="10">
        <v>253</v>
      </c>
      <c r="J254" s="10">
        <v>2.7869999999999999</v>
      </c>
      <c r="K254" s="10">
        <v>253</v>
      </c>
      <c r="L254" s="10">
        <v>8.7189999999999994</v>
      </c>
      <c r="M254" s="10">
        <v>253</v>
      </c>
      <c r="N254" s="10">
        <v>4.34</v>
      </c>
      <c r="O254" s="10">
        <v>253</v>
      </c>
      <c r="P254" s="10">
        <v>4.7249999999999996</v>
      </c>
    </row>
    <row r="255" spans="1:16" x14ac:dyDescent="0.35">
      <c r="A255" s="10">
        <v>254</v>
      </c>
      <c r="B255" s="10">
        <v>1.7761130513896632</v>
      </c>
      <c r="C255" s="10">
        <v>254</v>
      </c>
      <c r="D255" s="10">
        <v>1.6241598919965954</v>
      </c>
      <c r="E255" s="10">
        <v>254</v>
      </c>
      <c r="F255" s="10">
        <v>1.7609250726381591</v>
      </c>
      <c r="G255" s="10">
        <v>254</v>
      </c>
      <c r="H255" s="10">
        <v>3.8942124262612627</v>
      </c>
      <c r="I255" s="10">
        <v>254</v>
      </c>
      <c r="J255" s="10">
        <v>3.05</v>
      </c>
      <c r="K255" s="10">
        <v>254</v>
      </c>
      <c r="L255" s="10">
        <v>4.5220000000000002</v>
      </c>
      <c r="M255" s="10">
        <v>254</v>
      </c>
      <c r="N255" s="10">
        <v>3.2629999999999999</v>
      </c>
      <c r="O255" s="10">
        <v>254</v>
      </c>
      <c r="P255" s="10">
        <v>4.76</v>
      </c>
    </row>
    <row r="256" spans="1:16" x14ac:dyDescent="0.35">
      <c r="A256" s="10">
        <v>255</v>
      </c>
      <c r="B256" s="10">
        <v>1.5598861268453028</v>
      </c>
      <c r="C256" s="10">
        <v>255</v>
      </c>
      <c r="D256" s="10">
        <v>1.7731048043905731</v>
      </c>
      <c r="E256" s="10">
        <v>255</v>
      </c>
      <c r="F256" s="10">
        <v>0.88046253631907956</v>
      </c>
      <c r="G256" s="10">
        <v>255</v>
      </c>
      <c r="H256" s="10">
        <v>3.8181257887476883</v>
      </c>
      <c r="I256" s="10">
        <v>255</v>
      </c>
      <c r="J256" s="10">
        <v>3.4580000000000002</v>
      </c>
      <c r="K256" s="10">
        <v>255</v>
      </c>
      <c r="L256" s="10">
        <v>3.6909999999999998</v>
      </c>
      <c r="M256" s="10">
        <v>255</v>
      </c>
      <c r="N256" s="10">
        <v>2.4660000000000002</v>
      </c>
      <c r="O256" s="10">
        <v>255</v>
      </c>
      <c r="P256" s="10">
        <v>7.6829999999999998</v>
      </c>
    </row>
    <row r="257" spans="1:16" x14ac:dyDescent="0.35">
      <c r="A257" s="10">
        <v>256</v>
      </c>
      <c r="B257" s="10">
        <v>2.642414815249611</v>
      </c>
      <c r="C257" s="10">
        <v>256</v>
      </c>
      <c r="D257" s="10">
        <v>1.0682945440671499</v>
      </c>
      <c r="E257" s="10">
        <v>256</v>
      </c>
      <c r="F257" s="10">
        <v>3.2283626331699584</v>
      </c>
      <c r="G257" s="10">
        <v>256</v>
      </c>
      <c r="H257" s="10">
        <v>3.2812637572271295</v>
      </c>
      <c r="I257" s="10">
        <v>256</v>
      </c>
      <c r="J257" s="10">
        <v>3.254</v>
      </c>
      <c r="K257" s="10">
        <v>256</v>
      </c>
      <c r="L257" s="10">
        <v>5.9480000000000004</v>
      </c>
      <c r="M257" s="10">
        <v>256</v>
      </c>
      <c r="N257" s="10">
        <v>3.7160000000000002</v>
      </c>
      <c r="O257" s="10">
        <v>256</v>
      </c>
      <c r="P257" s="10">
        <v>10.856</v>
      </c>
    </row>
    <row r="258" spans="1:16" x14ac:dyDescent="0.35">
      <c r="A258" s="10">
        <v>257</v>
      </c>
      <c r="B258" s="10">
        <v>2.5331640888680185</v>
      </c>
      <c r="C258" s="10">
        <v>257</v>
      </c>
      <c r="D258" s="10">
        <v>1.7731048043905731</v>
      </c>
      <c r="E258" s="10">
        <v>257</v>
      </c>
      <c r="F258" s="10">
        <v>1.3940656825052093</v>
      </c>
      <c r="G258" s="10">
        <v>257</v>
      </c>
      <c r="H258" s="10">
        <v>2.6868781733337244</v>
      </c>
      <c r="I258" s="10">
        <v>257</v>
      </c>
      <c r="J258" s="10">
        <v>3.351</v>
      </c>
      <c r="K258" s="10">
        <v>257</v>
      </c>
      <c r="L258" s="10">
        <v>3.2280000000000002</v>
      </c>
      <c r="M258" s="10">
        <v>257</v>
      </c>
      <c r="N258" s="10">
        <v>3.0219999999999998</v>
      </c>
      <c r="O258" s="10">
        <v>257</v>
      </c>
      <c r="P258" s="10">
        <v>4.8630000000000004</v>
      </c>
    </row>
    <row r="259" spans="1:16" x14ac:dyDescent="0.35">
      <c r="A259" s="10">
        <v>258</v>
      </c>
      <c r="B259" s="10">
        <v>2.116338449798961</v>
      </c>
      <c r="C259" s="10">
        <v>258</v>
      </c>
      <c r="D259" s="10">
        <v>2.0674727790332521</v>
      </c>
      <c r="E259" s="10">
        <v>258</v>
      </c>
      <c r="F259" s="10">
        <v>1.6141813165849792</v>
      </c>
      <c r="G259" s="10">
        <v>258</v>
      </c>
      <c r="H259" s="10">
        <v>3.0251959029143309</v>
      </c>
      <c r="I259" s="10">
        <v>258</v>
      </c>
      <c r="J259" s="10">
        <v>2.629</v>
      </c>
      <c r="K259" s="10">
        <v>258</v>
      </c>
      <c r="L259" s="10">
        <v>3.3439999999999999</v>
      </c>
      <c r="M259" s="10">
        <v>258</v>
      </c>
      <c r="N259" s="10">
        <v>2.891</v>
      </c>
      <c r="O259" s="10">
        <v>258</v>
      </c>
      <c r="P259" s="10">
        <v>5.01</v>
      </c>
    </row>
    <row r="260" spans="1:16" x14ac:dyDescent="0.35">
      <c r="A260" s="10">
        <v>259</v>
      </c>
      <c r="B260" s="10">
        <v>2.2205998884747453</v>
      </c>
      <c r="C260" s="10">
        <v>259</v>
      </c>
      <c r="D260" s="10">
        <v>1.4113080738414578</v>
      </c>
      <c r="E260" s="10">
        <v>259</v>
      </c>
      <c r="F260" s="10">
        <v>2.2011563407976991</v>
      </c>
      <c r="G260" s="10">
        <v>259</v>
      </c>
      <c r="H260" s="10">
        <v>3.2158160420274116</v>
      </c>
      <c r="I260" s="10">
        <v>259</v>
      </c>
      <c r="J260" s="10">
        <v>2.2370000000000001</v>
      </c>
      <c r="K260" s="10">
        <v>259</v>
      </c>
      <c r="L260" s="10">
        <v>8.3119999999999994</v>
      </c>
      <c r="M260" s="10">
        <v>259</v>
      </c>
      <c r="N260" s="10">
        <v>4.6029999999999998</v>
      </c>
      <c r="O260" s="10">
        <v>259</v>
      </c>
      <c r="P260" s="10">
        <v>4.5579999999999998</v>
      </c>
    </row>
    <row r="261" spans="1:16" x14ac:dyDescent="0.35">
      <c r="A261" s="10">
        <v>260</v>
      </c>
      <c r="B261" s="10">
        <v>1.5702315616470519</v>
      </c>
      <c r="C261" s="10">
        <v>260</v>
      </c>
      <c r="D261" s="10">
        <v>1.4674375605317993</v>
      </c>
      <c r="E261" s="10">
        <v>260</v>
      </c>
      <c r="F261" s="10">
        <v>2.347900096850879</v>
      </c>
      <c r="G261" s="10">
        <v>260</v>
      </c>
      <c r="H261" s="10">
        <v>2.9929856484606581</v>
      </c>
      <c r="I261" s="10">
        <v>260</v>
      </c>
      <c r="J261" s="10">
        <v>2.7040000000000002</v>
      </c>
      <c r="K261" s="10">
        <v>260</v>
      </c>
      <c r="L261" s="10">
        <v>3.5960000000000001</v>
      </c>
      <c r="M261" s="10">
        <v>260</v>
      </c>
      <c r="N261" s="10">
        <v>3.0470000000000002</v>
      </c>
      <c r="O261" s="10">
        <v>260</v>
      </c>
      <c r="P261" s="10">
        <v>4.2030000000000003</v>
      </c>
    </row>
    <row r="262" spans="1:16" x14ac:dyDescent="0.35">
      <c r="A262" s="10">
        <v>261</v>
      </c>
      <c r="B262" s="10">
        <v>1.6406685645525783</v>
      </c>
      <c r="C262" s="10">
        <v>261</v>
      </c>
      <c r="D262" s="10">
        <v>1.1739500484254395</v>
      </c>
      <c r="E262" s="10">
        <v>261</v>
      </c>
      <c r="F262" s="10">
        <v>1.6875531946115692</v>
      </c>
      <c r="G262" s="10">
        <v>261</v>
      </c>
      <c r="H262" s="10">
        <v>3.0929181463328734</v>
      </c>
      <c r="I262" s="10">
        <v>261</v>
      </c>
      <c r="J262" s="10">
        <v>2.552</v>
      </c>
      <c r="K262" s="10">
        <v>261</v>
      </c>
      <c r="L262" s="10">
        <v>5.5060000000000002</v>
      </c>
      <c r="M262" s="10">
        <v>261</v>
      </c>
      <c r="N262" s="10">
        <v>3.25</v>
      </c>
      <c r="O262" s="10">
        <v>261</v>
      </c>
      <c r="P262" s="10">
        <v>6.9349999999999996</v>
      </c>
    </row>
    <row r="263" spans="1:16" x14ac:dyDescent="0.35">
      <c r="A263" s="10">
        <v>262</v>
      </c>
      <c r="B263" s="10">
        <v>2.7501981040706713</v>
      </c>
      <c r="C263" s="10">
        <v>262</v>
      </c>
      <c r="D263" s="10">
        <v>1.2666187303730227</v>
      </c>
      <c r="E263" s="10">
        <v>262</v>
      </c>
      <c r="F263" s="10">
        <v>1.7609250726381591</v>
      </c>
      <c r="G263" s="10">
        <v>262</v>
      </c>
      <c r="H263" s="10">
        <v>2.2602940744871307</v>
      </c>
      <c r="I263" s="10">
        <v>262</v>
      </c>
      <c r="J263" s="10">
        <v>4.1130000000000004</v>
      </c>
      <c r="K263" s="10">
        <v>262</v>
      </c>
      <c r="L263" s="10">
        <v>7.8159999999999998</v>
      </c>
      <c r="M263" s="10">
        <v>262</v>
      </c>
      <c r="N263" s="10">
        <v>4.9370000000000003</v>
      </c>
      <c r="O263" s="10">
        <v>262</v>
      </c>
      <c r="P263" s="10">
        <v>3.64</v>
      </c>
    </row>
    <row r="264" spans="1:16" x14ac:dyDescent="0.35">
      <c r="A264" s="10">
        <v>263</v>
      </c>
      <c r="B264" s="10">
        <v>2.1666715581252016</v>
      </c>
      <c r="C264" s="10">
        <v>263</v>
      </c>
      <c r="D264" s="10">
        <v>1.4245883837642708</v>
      </c>
      <c r="E264" s="10">
        <v>263</v>
      </c>
      <c r="F264" s="10">
        <v>1.8342969506647491</v>
      </c>
      <c r="G264" s="10">
        <v>263</v>
      </c>
      <c r="H264" s="10">
        <v>4.3629853549731452</v>
      </c>
      <c r="I264" s="10">
        <v>263</v>
      </c>
      <c r="J264" s="10">
        <v>3.774</v>
      </c>
      <c r="K264" s="10">
        <v>263</v>
      </c>
      <c r="L264" s="10">
        <v>3.915</v>
      </c>
      <c r="M264" s="10">
        <v>263</v>
      </c>
      <c r="N264" s="10">
        <v>3.0449999999999999</v>
      </c>
      <c r="O264" s="10">
        <v>263</v>
      </c>
      <c r="P264" s="10">
        <v>4.7290000000000001</v>
      </c>
    </row>
    <row r="265" spans="1:16" x14ac:dyDescent="0.35">
      <c r="A265" s="10">
        <v>264</v>
      </c>
      <c r="B265" s="10">
        <v>2.4609661608898539</v>
      </c>
      <c r="C265" s="10">
        <v>264</v>
      </c>
      <c r="D265" s="10">
        <v>2.1010770991694301</v>
      </c>
      <c r="E265" s="10">
        <v>264</v>
      </c>
      <c r="F265" s="10">
        <v>2.347900096850879</v>
      </c>
      <c r="G265" s="10">
        <v>264</v>
      </c>
      <c r="H265" s="10">
        <v>4.0752942212308865</v>
      </c>
      <c r="I265" s="10">
        <v>264</v>
      </c>
      <c r="J265" s="10">
        <v>2.609</v>
      </c>
      <c r="K265" s="10">
        <v>264</v>
      </c>
      <c r="L265" s="10">
        <v>4.0810000000000004</v>
      </c>
      <c r="M265" s="10">
        <v>264</v>
      </c>
      <c r="N265" s="10">
        <v>2.1789999999999998</v>
      </c>
      <c r="O265" s="10">
        <v>264</v>
      </c>
      <c r="P265" s="10">
        <v>4.6130000000000004</v>
      </c>
    </row>
    <row r="266" spans="1:16" x14ac:dyDescent="0.35">
      <c r="A266" s="10">
        <v>265</v>
      </c>
      <c r="B266" s="10">
        <v>2.2278637043993776</v>
      </c>
      <c r="C266" s="10">
        <v>265</v>
      </c>
      <c r="D266" s="10">
        <v>1.148416634872186</v>
      </c>
      <c r="E266" s="10">
        <v>265</v>
      </c>
      <c r="F266" s="10">
        <v>1.907668828691339</v>
      </c>
      <c r="G266" s="10">
        <v>265</v>
      </c>
      <c r="H266" s="10">
        <v>3.1370146450268539</v>
      </c>
      <c r="I266" s="10">
        <v>265</v>
      </c>
      <c r="J266" s="10">
        <v>3.198</v>
      </c>
      <c r="K266" s="10">
        <v>265</v>
      </c>
      <c r="L266" s="10">
        <v>4.5780000000000003</v>
      </c>
      <c r="M266" s="10">
        <v>265</v>
      </c>
      <c r="N266" s="10">
        <v>4.6029999999999998</v>
      </c>
      <c r="O266" s="10">
        <v>265</v>
      </c>
      <c r="P266" s="10">
        <v>7.8250000000000002</v>
      </c>
    </row>
    <row r="267" spans="1:16" x14ac:dyDescent="0.35">
      <c r="A267" s="10">
        <v>266</v>
      </c>
      <c r="B267" s="10">
        <v>1.3063129163854077</v>
      </c>
      <c r="C267" s="10">
        <v>266</v>
      </c>
      <c r="D267" s="10">
        <v>1.8047280838200335</v>
      </c>
      <c r="E267" s="10">
        <v>266</v>
      </c>
      <c r="F267" s="10">
        <v>2.5680157309306488</v>
      </c>
      <c r="G267" s="10">
        <v>266</v>
      </c>
      <c r="H267" s="10">
        <v>3.3527279664250282</v>
      </c>
      <c r="I267" s="10">
        <v>266</v>
      </c>
      <c r="J267" s="10">
        <v>3.47</v>
      </c>
      <c r="K267" s="10">
        <v>266</v>
      </c>
      <c r="L267" s="10">
        <v>3.895</v>
      </c>
      <c r="M267" s="10">
        <v>266</v>
      </c>
      <c r="N267" s="10">
        <v>2.367</v>
      </c>
      <c r="O267" s="10">
        <v>266</v>
      </c>
      <c r="P267" s="10">
        <v>6.5629999999999997</v>
      </c>
    </row>
    <row r="268" spans="1:16" x14ac:dyDescent="0.35">
      <c r="A268" s="10">
        <v>267</v>
      </c>
      <c r="B268" s="10">
        <v>1.148416634872186</v>
      </c>
      <c r="C268" s="10">
        <v>267</v>
      </c>
      <c r="D268" s="10">
        <v>0.96506031168373785</v>
      </c>
      <c r="E268" s="10">
        <v>267</v>
      </c>
      <c r="F268" s="10">
        <v>3.5952220233029082</v>
      </c>
      <c r="G268" s="10">
        <v>267</v>
      </c>
      <c r="H268" s="10">
        <v>1.9536729962140109</v>
      </c>
      <c r="I268" s="10">
        <v>267</v>
      </c>
      <c r="J268" s="10">
        <v>2.4670000000000001</v>
      </c>
      <c r="K268" s="10">
        <v>267</v>
      </c>
      <c r="L268" s="10">
        <v>4.0890000000000004</v>
      </c>
      <c r="M268" s="10">
        <v>267</v>
      </c>
      <c r="N268" s="10">
        <v>2.76</v>
      </c>
      <c r="O268" s="10">
        <v>267</v>
      </c>
      <c r="P268" s="10">
        <v>3.452</v>
      </c>
    </row>
    <row r="269" spans="1:16" x14ac:dyDescent="0.35">
      <c r="A269" s="10">
        <v>268</v>
      </c>
      <c r="B269" s="10">
        <v>1.7065565110204559</v>
      </c>
      <c r="C269" s="10">
        <v>268</v>
      </c>
      <c r="D269" s="10">
        <v>1.7746456138291316</v>
      </c>
      <c r="E269" s="10">
        <v>268</v>
      </c>
      <c r="F269" s="10">
        <v>1.981040706717929</v>
      </c>
      <c r="G269" s="10">
        <v>268</v>
      </c>
      <c r="H269" s="10">
        <v>2.1814926774865726</v>
      </c>
      <c r="I269" s="10">
        <v>268</v>
      </c>
      <c r="J269" s="10">
        <v>3.29</v>
      </c>
      <c r="K269" s="10">
        <v>268</v>
      </c>
      <c r="L269" s="10">
        <v>3.6459999999999999</v>
      </c>
      <c r="M269" s="10">
        <v>268</v>
      </c>
      <c r="N269" s="10">
        <v>2.653</v>
      </c>
      <c r="O269" s="10">
        <v>268</v>
      </c>
      <c r="P269" s="10">
        <v>4.4119999999999999</v>
      </c>
    </row>
    <row r="270" spans="1:16" x14ac:dyDescent="0.35">
      <c r="A270" s="10">
        <v>269</v>
      </c>
      <c r="B270" s="10">
        <v>1.6141813165849792</v>
      </c>
      <c r="C270" s="10">
        <v>269</v>
      </c>
      <c r="D270" s="10">
        <v>1.2980952660464296</v>
      </c>
      <c r="E270" s="10">
        <v>269</v>
      </c>
      <c r="F270" s="10">
        <v>3.1549907551433685</v>
      </c>
      <c r="G270" s="10">
        <v>269</v>
      </c>
      <c r="H270" s="10">
        <v>3.2216857922695388</v>
      </c>
      <c r="I270" s="10">
        <v>269</v>
      </c>
      <c r="J270" s="10">
        <v>2.9969999999999999</v>
      </c>
      <c r="K270" s="10">
        <v>269</v>
      </c>
      <c r="L270" s="10">
        <v>3.1539999999999999</v>
      </c>
      <c r="M270" s="10">
        <v>269</v>
      </c>
      <c r="N270" s="10">
        <v>13.034000000000001</v>
      </c>
      <c r="O270" s="10">
        <v>269</v>
      </c>
      <c r="P270" s="10">
        <v>4.1959999999999997</v>
      </c>
    </row>
    <row r="271" spans="1:16" x14ac:dyDescent="0.35">
      <c r="A271" s="10">
        <v>270</v>
      </c>
      <c r="B271" s="10">
        <v>2.1591876265664895</v>
      </c>
      <c r="C271" s="10">
        <v>270</v>
      </c>
      <c r="D271" s="10">
        <v>1.6158688697795907</v>
      </c>
      <c r="E271" s="10">
        <v>270</v>
      </c>
      <c r="F271" s="10">
        <v>2.1277844627711091</v>
      </c>
      <c r="G271" s="10">
        <v>270</v>
      </c>
      <c r="H271" s="10">
        <v>2.7890851994247643</v>
      </c>
      <c r="I271" s="10">
        <v>270</v>
      </c>
      <c r="J271" s="10">
        <v>4.3879999999999999</v>
      </c>
      <c r="K271" s="10">
        <v>270</v>
      </c>
      <c r="L271" s="10">
        <v>4.1559999999999997</v>
      </c>
      <c r="M271" s="10">
        <v>270</v>
      </c>
      <c r="N271" s="10">
        <v>3.5289999999999999</v>
      </c>
      <c r="O271" s="10">
        <v>270</v>
      </c>
      <c r="P271" s="10">
        <v>6.9630000000000001</v>
      </c>
    </row>
    <row r="272" spans="1:16" x14ac:dyDescent="0.35">
      <c r="A272" s="10">
        <v>271</v>
      </c>
      <c r="B272" s="10">
        <v>1.5753675931089131</v>
      </c>
      <c r="C272" s="10">
        <v>271</v>
      </c>
      <c r="D272" s="10">
        <v>2.3306577055146303</v>
      </c>
      <c r="E272" s="10">
        <v>271</v>
      </c>
      <c r="F272" s="10">
        <v>3.962081413435858</v>
      </c>
      <c r="G272" s="10">
        <v>271</v>
      </c>
      <c r="H272" s="10">
        <v>3.0517565227599568</v>
      </c>
      <c r="I272" s="10">
        <v>271</v>
      </c>
      <c r="J272" s="10">
        <v>2.2029999999999998</v>
      </c>
      <c r="K272" s="10">
        <v>271</v>
      </c>
      <c r="L272" s="10">
        <v>4.0119999999999996</v>
      </c>
      <c r="M272" s="10">
        <v>271</v>
      </c>
      <c r="N272" s="10">
        <v>2.1339999999999999</v>
      </c>
      <c r="O272" s="10">
        <v>271</v>
      </c>
      <c r="P272" s="10">
        <v>5.923</v>
      </c>
    </row>
    <row r="273" spans="1:16" x14ac:dyDescent="0.35">
      <c r="A273" s="10">
        <v>272</v>
      </c>
      <c r="B273" s="10">
        <v>1.6731723065183575</v>
      </c>
      <c r="C273" s="10">
        <v>272</v>
      </c>
      <c r="D273" s="10">
        <v>1.9034132597657969</v>
      </c>
      <c r="E273" s="10">
        <v>272</v>
      </c>
      <c r="F273" s="10">
        <v>2.0544125847445192</v>
      </c>
      <c r="G273" s="10">
        <v>272</v>
      </c>
      <c r="H273" s="10">
        <v>2.7881313650104187</v>
      </c>
      <c r="I273" s="10">
        <v>272</v>
      </c>
      <c r="J273" s="10">
        <v>1.8740000000000001</v>
      </c>
      <c r="K273" s="10">
        <v>272</v>
      </c>
      <c r="L273" s="10">
        <v>3.3929999999999998</v>
      </c>
      <c r="M273" s="10">
        <v>272</v>
      </c>
      <c r="N273" s="10">
        <v>2.1280000000000001</v>
      </c>
      <c r="O273" s="10">
        <v>272</v>
      </c>
      <c r="P273" s="10">
        <v>6.7670000000000003</v>
      </c>
    </row>
    <row r="274" spans="1:16" x14ac:dyDescent="0.35">
      <c r="A274" s="10">
        <v>273</v>
      </c>
      <c r="B274" s="10">
        <v>1.3940656825052093</v>
      </c>
      <c r="C274" s="10">
        <v>273</v>
      </c>
      <c r="D274" s="10">
        <v>1.2813664778563669</v>
      </c>
      <c r="E274" s="10">
        <v>273</v>
      </c>
      <c r="F274" s="10">
        <v>3.6685939013294981</v>
      </c>
      <c r="G274" s="10">
        <v>273</v>
      </c>
      <c r="H274" s="10">
        <v>2.4223725530478677</v>
      </c>
      <c r="I274" s="10">
        <v>273</v>
      </c>
      <c r="J274" s="10">
        <v>3.15</v>
      </c>
      <c r="K274" s="10">
        <v>273</v>
      </c>
      <c r="L274" s="10">
        <v>3.7629999999999999</v>
      </c>
      <c r="M274" s="10">
        <v>273</v>
      </c>
      <c r="N274" s="10">
        <v>2.41</v>
      </c>
      <c r="O274" s="10">
        <v>273</v>
      </c>
      <c r="P274" s="10">
        <v>3.7949999999999999</v>
      </c>
    </row>
    <row r="275" spans="1:16" x14ac:dyDescent="0.35">
      <c r="A275" s="10">
        <v>274</v>
      </c>
      <c r="B275" s="10">
        <v>1.4674375605317993</v>
      </c>
      <c r="C275" s="10">
        <v>274</v>
      </c>
      <c r="D275" s="10">
        <v>1.5477797669709152</v>
      </c>
      <c r="E275" s="10">
        <v>274</v>
      </c>
      <c r="F275" s="10">
        <v>1.4674375605317993</v>
      </c>
      <c r="G275" s="10">
        <v>274</v>
      </c>
      <c r="H275" s="10">
        <v>2.3661696944794999</v>
      </c>
      <c r="I275" s="10">
        <v>274</v>
      </c>
      <c r="J275" s="10">
        <v>2.5870000000000002</v>
      </c>
      <c r="K275" s="10">
        <v>274</v>
      </c>
      <c r="L275" s="10">
        <v>2.919</v>
      </c>
      <c r="M275" s="10">
        <v>274</v>
      </c>
      <c r="N275" s="10">
        <v>2.4670000000000001</v>
      </c>
      <c r="O275" s="10">
        <v>274</v>
      </c>
      <c r="P275" s="10">
        <v>5.6369999999999996</v>
      </c>
    </row>
    <row r="276" spans="1:16" x14ac:dyDescent="0.35">
      <c r="A276" s="10">
        <v>275</v>
      </c>
      <c r="B276" s="10">
        <v>1.5564376485780529</v>
      </c>
      <c r="C276" s="10">
        <v>275</v>
      </c>
      <c r="D276" s="10">
        <v>1.9687876030874885</v>
      </c>
      <c r="E276" s="10">
        <v>275</v>
      </c>
      <c r="F276" s="10">
        <v>1.6141813165849792</v>
      </c>
      <c r="G276" s="10">
        <v>275</v>
      </c>
      <c r="H276" s="10">
        <v>3.4492853579080212</v>
      </c>
      <c r="I276" s="10">
        <v>275</v>
      </c>
      <c r="J276" s="10">
        <v>2.8210000000000002</v>
      </c>
      <c r="K276" s="10">
        <v>275</v>
      </c>
      <c r="L276" s="10">
        <v>3.0089999999999999</v>
      </c>
      <c r="M276" s="10">
        <v>275</v>
      </c>
      <c r="N276" s="10">
        <v>2.3839999999999999</v>
      </c>
      <c r="O276" s="10">
        <v>275</v>
      </c>
      <c r="P276" s="10">
        <v>4.7990000000000004</v>
      </c>
    </row>
    <row r="277" spans="1:16" x14ac:dyDescent="0.35">
      <c r="A277" s="10">
        <v>276</v>
      </c>
      <c r="B277" s="10">
        <v>1.2980952660464296</v>
      </c>
      <c r="C277" s="10">
        <v>276</v>
      </c>
      <c r="D277" s="10">
        <v>1.7065565110204559</v>
      </c>
      <c r="E277" s="10">
        <v>276</v>
      </c>
      <c r="F277" s="10">
        <v>1.3206938044786194</v>
      </c>
      <c r="G277" s="10">
        <v>276</v>
      </c>
      <c r="H277" s="10">
        <v>3.2316643676811552</v>
      </c>
      <c r="I277" s="10">
        <v>276</v>
      </c>
      <c r="J277" s="10">
        <v>3.0609999999999999</v>
      </c>
      <c r="K277" s="10">
        <v>276</v>
      </c>
      <c r="L277" s="10">
        <v>4.1159999999999997</v>
      </c>
      <c r="M277" s="10">
        <v>276</v>
      </c>
      <c r="N277" s="10">
        <v>3.3380000000000001</v>
      </c>
      <c r="O277" s="10">
        <v>276</v>
      </c>
      <c r="P277" s="10">
        <v>5.6130000000000004</v>
      </c>
    </row>
    <row r="278" spans="1:16" x14ac:dyDescent="0.35">
      <c r="A278" s="10">
        <v>277</v>
      </c>
      <c r="B278" s="10">
        <v>1.4526898130484547</v>
      </c>
      <c r="C278" s="10">
        <v>277</v>
      </c>
      <c r="D278" s="10">
        <v>1.3707334252927537</v>
      </c>
      <c r="E278" s="10">
        <v>277</v>
      </c>
      <c r="F278" s="10">
        <v>1.8342969506647491</v>
      </c>
      <c r="G278" s="10">
        <v>277</v>
      </c>
      <c r="H278" s="10">
        <v>3.0824993396530975</v>
      </c>
      <c r="I278" s="10">
        <v>277</v>
      </c>
      <c r="J278" s="10">
        <v>3.2519999999999998</v>
      </c>
      <c r="K278" s="10">
        <v>277</v>
      </c>
      <c r="L278" s="10">
        <v>4.5389999999999997</v>
      </c>
      <c r="M278" s="10">
        <v>277</v>
      </c>
      <c r="N278" s="10">
        <v>3.0819999999999999</v>
      </c>
      <c r="O278" s="10">
        <v>277</v>
      </c>
      <c r="P278" s="10">
        <v>3.7890000000000001</v>
      </c>
    </row>
    <row r="279" spans="1:16" x14ac:dyDescent="0.35">
      <c r="A279" s="10">
        <v>278</v>
      </c>
      <c r="B279" s="10">
        <v>1.6939365479998825</v>
      </c>
      <c r="C279" s="10">
        <v>278</v>
      </c>
      <c r="D279" s="10">
        <v>2.4290493939482873</v>
      </c>
      <c r="E279" s="10">
        <v>278</v>
      </c>
      <c r="F279" s="10">
        <v>1.907668828691339</v>
      </c>
      <c r="G279" s="10">
        <v>278</v>
      </c>
      <c r="H279" s="10">
        <v>3.1686379244563141</v>
      </c>
      <c r="I279" s="10">
        <v>278</v>
      </c>
      <c r="J279" s="10">
        <v>3.47</v>
      </c>
      <c r="K279" s="10">
        <v>278</v>
      </c>
      <c r="L279" s="10">
        <v>3.3050000000000002</v>
      </c>
      <c r="M279" s="10">
        <v>278</v>
      </c>
      <c r="N279" s="10">
        <v>2.4689999999999999</v>
      </c>
      <c r="O279" s="10">
        <v>278</v>
      </c>
      <c r="P279" s="10">
        <v>4.55</v>
      </c>
    </row>
    <row r="280" spans="1:16" x14ac:dyDescent="0.35">
      <c r="A280" s="10">
        <v>279</v>
      </c>
      <c r="B280" s="10">
        <v>1.6731723065183575</v>
      </c>
      <c r="C280" s="10">
        <v>279</v>
      </c>
      <c r="D280" s="10">
        <v>2.2792240190179904</v>
      </c>
      <c r="E280" s="10">
        <v>279</v>
      </c>
      <c r="F280" s="10">
        <v>1.6875531946115692</v>
      </c>
      <c r="G280" s="10">
        <v>279</v>
      </c>
      <c r="H280" s="10">
        <v>5.1092507263815925</v>
      </c>
      <c r="I280" s="10">
        <v>279</v>
      </c>
      <c r="J280" s="10">
        <v>3.26</v>
      </c>
      <c r="K280" s="10">
        <v>279</v>
      </c>
      <c r="L280" s="10">
        <v>3.597</v>
      </c>
      <c r="M280" s="10">
        <v>279</v>
      </c>
      <c r="N280" s="10">
        <v>2.8180000000000001</v>
      </c>
      <c r="O280" s="10">
        <v>279</v>
      </c>
      <c r="P280" s="10">
        <v>2.9049999999999998</v>
      </c>
    </row>
    <row r="281" spans="1:16" x14ac:dyDescent="0.35">
      <c r="A281" s="10">
        <v>280</v>
      </c>
      <c r="B281" s="10">
        <v>1.8474305168315086</v>
      </c>
      <c r="C281" s="10">
        <v>280</v>
      </c>
      <c r="D281" s="10">
        <v>1.8706160302879111</v>
      </c>
      <c r="E281" s="10">
        <v>280</v>
      </c>
      <c r="F281" s="10">
        <v>1.907668828691339</v>
      </c>
      <c r="G281" s="10">
        <v>280</v>
      </c>
      <c r="H281" s="10">
        <v>3.7599418894726027</v>
      </c>
      <c r="I281" s="10">
        <v>280</v>
      </c>
      <c r="J281" s="10">
        <v>2.4380000000000002</v>
      </c>
      <c r="K281" s="10">
        <v>280</v>
      </c>
      <c r="L281" s="10">
        <v>3.0449999999999999</v>
      </c>
      <c r="M281" s="10">
        <v>280</v>
      </c>
      <c r="N281" s="10">
        <v>3.1120000000000001</v>
      </c>
      <c r="O281" s="10">
        <v>280</v>
      </c>
      <c r="P281" s="10">
        <v>5.1159999999999997</v>
      </c>
    </row>
    <row r="282" spans="1:16" x14ac:dyDescent="0.35">
      <c r="A282" s="10">
        <v>281</v>
      </c>
      <c r="B282" s="10">
        <v>1.8342969506647491</v>
      </c>
      <c r="C282" s="10">
        <v>281</v>
      </c>
      <c r="D282" s="10">
        <v>1.4017697296980014</v>
      </c>
      <c r="E282" s="10">
        <v>281</v>
      </c>
      <c r="F282" s="10">
        <v>1.7609250726381591</v>
      </c>
      <c r="G282" s="10">
        <v>281</v>
      </c>
      <c r="H282" s="10">
        <v>3.3277081560179611</v>
      </c>
      <c r="I282" s="10">
        <v>281</v>
      </c>
      <c r="J282" s="10">
        <v>2.0779999999999998</v>
      </c>
      <c r="K282" s="10">
        <v>281</v>
      </c>
      <c r="L282" s="10">
        <v>3.4340000000000002</v>
      </c>
      <c r="M282" s="10">
        <v>281</v>
      </c>
      <c r="N282" s="10">
        <v>3.9449999999999998</v>
      </c>
      <c r="O282" s="10">
        <v>281</v>
      </c>
      <c r="P282" s="10">
        <v>2.8570000000000002</v>
      </c>
    </row>
    <row r="283" spans="1:16" x14ac:dyDescent="0.35">
      <c r="A283" s="10">
        <v>282</v>
      </c>
      <c r="B283" s="10">
        <v>1.6601854841076511</v>
      </c>
      <c r="C283" s="10">
        <v>282</v>
      </c>
      <c r="D283" s="10">
        <v>1.1944208023948579</v>
      </c>
      <c r="E283" s="10">
        <v>282</v>
      </c>
      <c r="F283" s="10">
        <v>4.3289408035688082</v>
      </c>
      <c r="G283" s="10">
        <v>282</v>
      </c>
      <c r="H283" s="10">
        <v>3.7649311771784109</v>
      </c>
      <c r="I283" s="10">
        <v>282</v>
      </c>
      <c r="J283" s="10">
        <v>2.234</v>
      </c>
      <c r="K283" s="10">
        <v>282</v>
      </c>
      <c r="L283" s="10">
        <v>5.798</v>
      </c>
      <c r="M283" s="10">
        <v>282</v>
      </c>
      <c r="N283" s="10">
        <v>3.5830000000000002</v>
      </c>
      <c r="O283" s="10">
        <v>282</v>
      </c>
      <c r="P283" s="10">
        <v>3.9870000000000001</v>
      </c>
    </row>
    <row r="284" spans="1:16" x14ac:dyDescent="0.35">
      <c r="A284" s="10">
        <v>283</v>
      </c>
      <c r="B284" s="10">
        <v>1.674713115956916</v>
      </c>
      <c r="C284" s="10">
        <v>283</v>
      </c>
      <c r="D284" s="10">
        <v>1.6406685645525783</v>
      </c>
      <c r="E284" s="10">
        <v>283</v>
      </c>
      <c r="F284" s="10">
        <v>5.7963783641006073</v>
      </c>
      <c r="G284" s="10">
        <v>283</v>
      </c>
      <c r="H284" s="10">
        <v>3.7391042761130509</v>
      </c>
      <c r="I284" s="10">
        <v>283</v>
      </c>
      <c r="J284" s="10">
        <v>3.6539999999999999</v>
      </c>
      <c r="K284" s="10">
        <v>283</v>
      </c>
      <c r="L284" s="10">
        <v>3.7490000000000001</v>
      </c>
      <c r="M284" s="10">
        <v>283</v>
      </c>
      <c r="N284" s="10">
        <v>2.9359999999999999</v>
      </c>
      <c r="O284" s="10">
        <v>283</v>
      </c>
      <c r="P284" s="10">
        <v>5.4219999999999997</v>
      </c>
    </row>
    <row r="285" spans="1:16" x14ac:dyDescent="0.35">
      <c r="A285" s="10">
        <v>284</v>
      </c>
      <c r="B285" s="10">
        <v>1.9133184632993867</v>
      </c>
      <c r="C285" s="10">
        <v>284</v>
      </c>
      <c r="D285" s="10">
        <v>2.4989727937076274</v>
      </c>
      <c r="E285" s="10">
        <v>284</v>
      </c>
      <c r="F285" s="10">
        <v>1.0272062923722596</v>
      </c>
      <c r="G285" s="10">
        <v>284</v>
      </c>
      <c r="H285" s="10">
        <v>4.6200804155783173</v>
      </c>
      <c r="I285" s="10">
        <v>284</v>
      </c>
      <c r="J285" s="10">
        <v>2.9</v>
      </c>
      <c r="K285" s="10">
        <v>284</v>
      </c>
      <c r="L285" s="10">
        <v>3.319</v>
      </c>
      <c r="M285" s="10">
        <v>284</v>
      </c>
      <c r="N285" s="10">
        <v>4.2350000000000003</v>
      </c>
      <c r="O285" s="10">
        <v>284</v>
      </c>
      <c r="P285" s="10">
        <v>5.85</v>
      </c>
    </row>
    <row r="286" spans="1:16" x14ac:dyDescent="0.35">
      <c r="A286" s="10">
        <v>285</v>
      </c>
      <c r="B286" s="10">
        <v>1.812138643500719</v>
      </c>
      <c r="C286" s="10">
        <v>285</v>
      </c>
      <c r="D286" s="10">
        <v>2.2072462066739056</v>
      </c>
      <c r="E286" s="10">
        <v>285</v>
      </c>
      <c r="F286" s="10">
        <v>1.3940656825052093</v>
      </c>
      <c r="G286" s="10">
        <v>285</v>
      </c>
      <c r="H286" s="10">
        <v>3.1583658615325914</v>
      </c>
      <c r="I286" s="10">
        <v>285</v>
      </c>
      <c r="J286" s="10">
        <v>2.2250000000000001</v>
      </c>
      <c r="K286" s="10">
        <v>285</v>
      </c>
      <c r="L286" s="10">
        <v>4.32</v>
      </c>
      <c r="M286" s="10">
        <v>285</v>
      </c>
      <c r="N286" s="10">
        <v>2.2690000000000001</v>
      </c>
      <c r="O286" s="10">
        <v>285</v>
      </c>
      <c r="P286" s="10">
        <v>6.4139999999999997</v>
      </c>
    </row>
    <row r="287" spans="1:16" x14ac:dyDescent="0.35">
      <c r="A287" s="10">
        <v>286</v>
      </c>
      <c r="B287" s="10">
        <v>1.8706160302879111</v>
      </c>
      <c r="C287" s="10">
        <v>286</v>
      </c>
      <c r="D287" s="10">
        <v>1.9756111877439613</v>
      </c>
      <c r="E287" s="10">
        <v>286</v>
      </c>
      <c r="F287" s="10">
        <v>0.88046253631907956</v>
      </c>
      <c r="G287" s="10">
        <v>286</v>
      </c>
      <c r="H287" s="10">
        <v>2.8340621606550638</v>
      </c>
      <c r="I287" s="10">
        <v>286</v>
      </c>
      <c r="J287" s="10">
        <v>2.9529999999999998</v>
      </c>
      <c r="K287" s="10">
        <v>286</v>
      </c>
      <c r="L287" s="10">
        <v>4.9400000000000004</v>
      </c>
      <c r="M287" s="10">
        <v>286</v>
      </c>
      <c r="N287" s="10">
        <v>2.5859999999999999</v>
      </c>
      <c r="O287" s="10">
        <v>286</v>
      </c>
      <c r="P287" s="10">
        <v>3.8620000000000001</v>
      </c>
    </row>
    <row r="288" spans="1:16" x14ac:dyDescent="0.35">
      <c r="A288" s="10">
        <v>287</v>
      </c>
      <c r="B288" s="10">
        <v>1.7761130513896632</v>
      </c>
      <c r="C288" s="10">
        <v>287</v>
      </c>
      <c r="D288" s="10">
        <v>2.4201713967070697</v>
      </c>
      <c r="E288" s="10">
        <v>287</v>
      </c>
      <c r="F288" s="10">
        <v>1.3206938044786194</v>
      </c>
      <c r="G288" s="10">
        <v>287</v>
      </c>
      <c r="H288" s="10">
        <v>2.8492501394065681</v>
      </c>
      <c r="I288" s="10">
        <v>287</v>
      </c>
      <c r="J288" s="10">
        <v>2.81</v>
      </c>
      <c r="K288" s="10">
        <v>287</v>
      </c>
      <c r="L288" s="10">
        <v>6.7489999999999997</v>
      </c>
      <c r="M288" s="10">
        <v>287</v>
      </c>
      <c r="N288" s="10">
        <v>2.7320000000000002</v>
      </c>
      <c r="O288" s="10">
        <v>287</v>
      </c>
      <c r="P288" s="10">
        <v>6.0250000000000004</v>
      </c>
    </row>
    <row r="289" spans="1:16" x14ac:dyDescent="0.35">
      <c r="A289" s="10">
        <v>288</v>
      </c>
      <c r="B289" s="10">
        <v>1.1944208023948579</v>
      </c>
      <c r="C289" s="10">
        <v>288</v>
      </c>
      <c r="D289" s="10">
        <v>2.0439204061867167</v>
      </c>
      <c r="E289" s="10">
        <v>288</v>
      </c>
      <c r="F289" s="10">
        <v>2.4946438529040589</v>
      </c>
      <c r="G289" s="10">
        <v>288</v>
      </c>
      <c r="H289" s="10">
        <v>3.3106858803157921</v>
      </c>
      <c r="I289" s="10">
        <v>288</v>
      </c>
      <c r="J289" s="10">
        <v>2.3660000000000001</v>
      </c>
      <c r="K289" s="10">
        <v>288</v>
      </c>
      <c r="L289" s="10">
        <v>4.9249999999999998</v>
      </c>
      <c r="M289" s="10">
        <v>288</v>
      </c>
      <c r="N289" s="10">
        <v>3.73</v>
      </c>
      <c r="O289" s="10">
        <v>288</v>
      </c>
      <c r="P289" s="10">
        <v>5.1360000000000001</v>
      </c>
    </row>
    <row r="290" spans="1:16" x14ac:dyDescent="0.35">
      <c r="A290" s="10">
        <v>289</v>
      </c>
      <c r="B290" s="10">
        <v>1.2033721715141019</v>
      </c>
      <c r="C290" s="10">
        <v>289</v>
      </c>
      <c r="D290" s="10">
        <v>1.9259384263199599</v>
      </c>
      <c r="E290" s="10">
        <v>289</v>
      </c>
      <c r="F290" s="10">
        <v>3.2283626331699584</v>
      </c>
      <c r="G290" s="10">
        <v>289</v>
      </c>
      <c r="H290" s="10">
        <v>3.1651894461890646</v>
      </c>
      <c r="I290" s="10">
        <v>289</v>
      </c>
      <c r="J290" s="10">
        <v>3.8149999999999999</v>
      </c>
      <c r="K290" s="10">
        <v>289</v>
      </c>
      <c r="L290" s="10">
        <v>7.18</v>
      </c>
      <c r="M290" s="10">
        <v>289</v>
      </c>
      <c r="N290" s="10">
        <v>3.242</v>
      </c>
      <c r="O290" s="10">
        <v>289</v>
      </c>
      <c r="P290" s="10">
        <v>5.4640000000000004</v>
      </c>
    </row>
    <row r="291" spans="1:16" x14ac:dyDescent="0.35">
      <c r="A291" s="10">
        <v>290</v>
      </c>
      <c r="B291" s="10">
        <v>2.1778240835852434</v>
      </c>
      <c r="C291" s="10">
        <v>290</v>
      </c>
      <c r="D291" s="10">
        <v>1.6291491797024036</v>
      </c>
      <c r="E291" s="10">
        <v>290</v>
      </c>
      <c r="F291" s="10">
        <v>0.58697502421271974</v>
      </c>
      <c r="G291" s="10">
        <v>290</v>
      </c>
      <c r="H291" s="10">
        <v>3.0251959029143309</v>
      </c>
      <c r="I291" s="10">
        <v>290</v>
      </c>
      <c r="J291" s="10">
        <v>3.3130000000000002</v>
      </c>
      <c r="K291" s="10">
        <v>290</v>
      </c>
      <c r="L291" s="10">
        <v>5.1289999999999996</v>
      </c>
      <c r="M291" s="10">
        <v>290</v>
      </c>
      <c r="N291" s="10">
        <v>1.9870000000000001</v>
      </c>
      <c r="O291" s="10">
        <v>290</v>
      </c>
      <c r="P291" s="10">
        <v>3.3889999999999998</v>
      </c>
    </row>
    <row r="292" spans="1:16" x14ac:dyDescent="0.35">
      <c r="A292" s="10">
        <v>291</v>
      </c>
      <c r="B292" s="10">
        <v>1.7113256830921844</v>
      </c>
      <c r="C292" s="10">
        <v>291</v>
      </c>
      <c r="D292" s="10">
        <v>2.6667742787544384</v>
      </c>
      <c r="E292" s="10">
        <v>291</v>
      </c>
      <c r="F292" s="10">
        <v>3.3017345111965484</v>
      </c>
      <c r="G292" s="10">
        <v>291</v>
      </c>
      <c r="H292" s="10">
        <v>2.7881313650104187</v>
      </c>
      <c r="I292" s="10">
        <v>291</v>
      </c>
      <c r="J292" s="10">
        <v>2.6859999999999999</v>
      </c>
      <c r="K292" s="10">
        <v>291</v>
      </c>
      <c r="L292" s="10">
        <v>4.1909999999999998</v>
      </c>
      <c r="M292" s="10">
        <v>291</v>
      </c>
      <c r="N292" s="10">
        <v>2.7890000000000001</v>
      </c>
      <c r="O292" s="10">
        <v>291</v>
      </c>
      <c r="P292" s="10">
        <v>7.3079999999999998</v>
      </c>
    </row>
    <row r="293" spans="1:16" x14ac:dyDescent="0.35">
      <c r="A293" s="10">
        <v>292</v>
      </c>
      <c r="B293" s="10">
        <v>1.3843805946056993</v>
      </c>
      <c r="C293" s="10">
        <v>292</v>
      </c>
      <c r="D293" s="10">
        <v>2.4257476594370906</v>
      </c>
      <c r="E293" s="10">
        <v>292</v>
      </c>
      <c r="F293" s="10">
        <v>0.73371878026589965</v>
      </c>
      <c r="G293" s="10">
        <v>292</v>
      </c>
      <c r="H293" s="10">
        <v>2.6918674610395326</v>
      </c>
      <c r="I293" s="10">
        <v>292</v>
      </c>
      <c r="J293" s="10">
        <v>3.45</v>
      </c>
      <c r="K293" s="10">
        <v>292</v>
      </c>
      <c r="L293" s="10">
        <v>3.9430000000000001</v>
      </c>
      <c r="M293" s="10">
        <v>292</v>
      </c>
      <c r="N293" s="10">
        <v>4.9630000000000001</v>
      </c>
      <c r="O293" s="10">
        <v>292</v>
      </c>
      <c r="P293" s="10">
        <v>4.1909999999999998</v>
      </c>
    </row>
    <row r="294" spans="1:16" x14ac:dyDescent="0.35">
      <c r="A294" s="10">
        <v>293</v>
      </c>
      <c r="B294" s="10">
        <v>1.3125495260176678</v>
      </c>
      <c r="C294" s="10">
        <v>293</v>
      </c>
      <c r="D294" s="10">
        <v>1.1739500484254395</v>
      </c>
      <c r="E294" s="10">
        <v>293</v>
      </c>
      <c r="F294" s="10">
        <v>1.4674375605317993</v>
      </c>
      <c r="G294" s="10">
        <v>293</v>
      </c>
      <c r="H294" s="10">
        <v>2.7939277433745193</v>
      </c>
      <c r="I294" s="10">
        <v>293</v>
      </c>
      <c r="J294" s="10">
        <v>2.02</v>
      </c>
      <c r="K294" s="10">
        <v>293</v>
      </c>
      <c r="L294" s="10">
        <v>4.4400000000000004</v>
      </c>
      <c r="M294" s="10">
        <v>293</v>
      </c>
      <c r="N294" s="10">
        <v>3.492</v>
      </c>
      <c r="O294" s="10">
        <v>293</v>
      </c>
      <c r="P294" s="10">
        <v>7.9980000000000002</v>
      </c>
    </row>
    <row r="295" spans="1:16" x14ac:dyDescent="0.35">
      <c r="A295" s="10">
        <v>294</v>
      </c>
      <c r="B295" s="10">
        <v>2.2792240190179904</v>
      </c>
      <c r="C295" s="10">
        <v>294</v>
      </c>
      <c r="D295" s="10">
        <v>1.1944208023948579</v>
      </c>
      <c r="E295" s="10">
        <v>294</v>
      </c>
      <c r="F295" s="10">
        <v>1.1005781703988495</v>
      </c>
      <c r="G295" s="10">
        <v>294</v>
      </c>
      <c r="H295" s="10">
        <v>4.9164294309277139</v>
      </c>
      <c r="I295" s="10">
        <v>294</v>
      </c>
      <c r="J295" s="10">
        <v>1.831</v>
      </c>
      <c r="K295" s="10">
        <v>294</v>
      </c>
      <c r="L295" s="10">
        <v>4.3129999999999997</v>
      </c>
      <c r="M295" s="10">
        <v>294</v>
      </c>
      <c r="N295" s="10">
        <v>3.351</v>
      </c>
      <c r="O295" s="10">
        <v>294</v>
      </c>
      <c r="P295" s="10">
        <v>12.715999999999999</v>
      </c>
    </row>
    <row r="296" spans="1:16" x14ac:dyDescent="0.35">
      <c r="A296" s="10">
        <v>295</v>
      </c>
      <c r="B296" s="10">
        <v>1.3843805946056993</v>
      </c>
      <c r="C296" s="10">
        <v>295</v>
      </c>
      <c r="D296" s="10">
        <v>1.2834942623191381</v>
      </c>
      <c r="E296" s="10">
        <v>295</v>
      </c>
      <c r="F296" s="10">
        <v>3.888709535409268</v>
      </c>
      <c r="G296" s="10">
        <v>295</v>
      </c>
      <c r="H296" s="10">
        <v>2.7890851994247643</v>
      </c>
      <c r="I296" s="10">
        <v>295</v>
      </c>
      <c r="J296" s="10">
        <v>1.998</v>
      </c>
      <c r="K296" s="10">
        <v>295</v>
      </c>
      <c r="L296" s="10">
        <v>3.8730000000000002</v>
      </c>
      <c r="M296" s="10">
        <v>295</v>
      </c>
      <c r="N296" s="10">
        <v>2.9409999999999998</v>
      </c>
      <c r="O296" s="10">
        <v>295</v>
      </c>
      <c r="P296" s="10">
        <v>5.6189999999999998</v>
      </c>
    </row>
    <row r="297" spans="1:16" x14ac:dyDescent="0.35">
      <c r="A297" s="10">
        <v>296</v>
      </c>
      <c r="B297" s="10">
        <v>1.609192028879171</v>
      </c>
      <c r="C297" s="10">
        <v>296</v>
      </c>
      <c r="D297" s="10">
        <v>1.0272062923722596</v>
      </c>
      <c r="E297" s="10">
        <v>296</v>
      </c>
      <c r="F297" s="10">
        <v>1.3940656825052093</v>
      </c>
      <c r="G297" s="10">
        <v>296</v>
      </c>
      <c r="H297" s="10">
        <v>2.907213923047574</v>
      </c>
      <c r="I297" s="10">
        <v>296</v>
      </c>
      <c r="J297" s="10">
        <v>3.5510000000000002</v>
      </c>
      <c r="K297" s="10">
        <v>296</v>
      </c>
      <c r="L297" s="10">
        <v>3.7069999999999999</v>
      </c>
      <c r="M297" s="10">
        <v>296</v>
      </c>
      <c r="N297" s="10">
        <v>2.488</v>
      </c>
      <c r="O297" s="10">
        <v>296</v>
      </c>
      <c r="P297" s="10">
        <v>5.2119999999999997</v>
      </c>
    </row>
    <row r="298" spans="1:16" x14ac:dyDescent="0.35">
      <c r="A298" s="10">
        <v>297</v>
      </c>
      <c r="B298" s="10">
        <v>1.7912276582631408</v>
      </c>
      <c r="C298" s="10">
        <v>297</v>
      </c>
      <c r="D298" s="10">
        <v>0.98435711560473094</v>
      </c>
      <c r="E298" s="10">
        <v>297</v>
      </c>
      <c r="F298" s="10">
        <v>1.7609250726381591</v>
      </c>
      <c r="G298" s="10">
        <v>297</v>
      </c>
      <c r="H298" s="10">
        <v>2.4390279693599033</v>
      </c>
      <c r="I298" s="10">
        <v>297</v>
      </c>
      <c r="J298" s="10">
        <v>2.97</v>
      </c>
      <c r="K298" s="10">
        <v>297</v>
      </c>
      <c r="L298" s="10">
        <v>4.7160000000000002</v>
      </c>
      <c r="M298" s="10">
        <v>297</v>
      </c>
      <c r="N298" s="10">
        <v>3.0510000000000002</v>
      </c>
      <c r="O298" s="10">
        <v>297</v>
      </c>
      <c r="P298" s="10">
        <v>122.64100000000001</v>
      </c>
    </row>
    <row r="299" spans="1:16" x14ac:dyDescent="0.35">
      <c r="A299" s="10">
        <v>298</v>
      </c>
      <c r="B299" s="10">
        <v>1.8342969506647491</v>
      </c>
      <c r="C299" s="10">
        <v>298</v>
      </c>
      <c r="D299" s="10">
        <v>1.0907463387432863</v>
      </c>
      <c r="E299" s="10">
        <v>298</v>
      </c>
      <c r="F299" s="10">
        <v>1.981040706717929</v>
      </c>
      <c r="G299" s="10">
        <v>298</v>
      </c>
      <c r="H299" s="10">
        <v>2.9348751210635986</v>
      </c>
      <c r="I299" s="10">
        <v>298</v>
      </c>
      <c r="J299" s="10">
        <v>2.3330000000000002</v>
      </c>
      <c r="K299" s="10">
        <v>298</v>
      </c>
      <c r="L299" s="10">
        <v>4.0590000000000002</v>
      </c>
      <c r="M299" s="10">
        <v>298</v>
      </c>
      <c r="N299" s="10">
        <v>4.4009999999999998</v>
      </c>
      <c r="O299" s="10">
        <v>298</v>
      </c>
      <c r="P299" s="10">
        <v>4.1029999999999998</v>
      </c>
    </row>
    <row r="300" spans="1:16" x14ac:dyDescent="0.35">
      <c r="A300" s="10">
        <v>299</v>
      </c>
      <c r="B300" s="10">
        <v>1.6939365479998825</v>
      </c>
      <c r="C300" s="10">
        <v>299</v>
      </c>
      <c r="D300" s="10">
        <v>1.3469609368121387</v>
      </c>
      <c r="E300" s="10">
        <v>299</v>
      </c>
      <c r="F300" s="10">
        <v>1.1005781703988495</v>
      </c>
      <c r="G300" s="10">
        <v>299</v>
      </c>
      <c r="H300" s="10">
        <v>3.1855868282804565</v>
      </c>
      <c r="I300" s="10">
        <v>299</v>
      </c>
      <c r="J300" s="10">
        <v>2.895</v>
      </c>
      <c r="K300" s="10">
        <v>299</v>
      </c>
      <c r="L300" s="10">
        <v>6.9429999999999996</v>
      </c>
      <c r="M300" s="10">
        <v>299</v>
      </c>
      <c r="N300" s="10">
        <v>2.2469999999999999</v>
      </c>
      <c r="O300" s="10">
        <v>299</v>
      </c>
      <c r="P300" s="10">
        <v>6.4589999999999996</v>
      </c>
    </row>
    <row r="301" spans="1:16" x14ac:dyDescent="0.35">
      <c r="A301" s="10">
        <v>300</v>
      </c>
      <c r="B301" s="10">
        <v>2.1125231121415782</v>
      </c>
      <c r="C301" s="10">
        <v>300</v>
      </c>
      <c r="D301" s="10">
        <v>1.6939365479998825</v>
      </c>
      <c r="E301" s="10">
        <v>300</v>
      </c>
      <c r="F301" s="10">
        <v>3.3751063892231383</v>
      </c>
      <c r="G301" s="10">
        <v>300</v>
      </c>
      <c r="H301" s="10">
        <v>2.7920200745458277</v>
      </c>
      <c r="I301" s="10">
        <v>300</v>
      </c>
      <c r="J301" s="10">
        <v>3.492</v>
      </c>
      <c r="K301" s="10">
        <v>300</v>
      </c>
      <c r="L301" s="10">
        <v>3.8069999999999999</v>
      </c>
      <c r="M301" s="10">
        <v>300</v>
      </c>
      <c r="N301" s="10">
        <v>4.5810000000000004</v>
      </c>
      <c r="O301" s="10">
        <v>300</v>
      </c>
      <c r="P301" s="10">
        <v>4.5789999999999997</v>
      </c>
    </row>
    <row r="302" spans="1:16" x14ac:dyDescent="0.35">
      <c r="A302" s="10">
        <v>301</v>
      </c>
      <c r="B302" s="10">
        <v>1.9959351979573268</v>
      </c>
      <c r="C302" s="10">
        <v>301</v>
      </c>
      <c r="D302" s="10">
        <v>1.4471135503184338</v>
      </c>
      <c r="E302" s="10">
        <v>301</v>
      </c>
      <c r="F302" s="10">
        <v>1.3940656825052093</v>
      </c>
      <c r="G302" s="10">
        <v>301</v>
      </c>
      <c r="H302" s="10">
        <v>3.9443987908314497</v>
      </c>
      <c r="I302" s="10">
        <v>301</v>
      </c>
      <c r="J302" s="10">
        <v>3.165</v>
      </c>
      <c r="K302" s="10">
        <v>301</v>
      </c>
      <c r="L302" s="10">
        <v>3.5409999999999999</v>
      </c>
      <c r="M302" s="10">
        <v>301</v>
      </c>
      <c r="N302" s="10">
        <v>2.74</v>
      </c>
      <c r="O302" s="10">
        <v>301</v>
      </c>
      <c r="P302" s="10">
        <v>5.5819999999999999</v>
      </c>
    </row>
    <row r="303" spans="1:16" x14ac:dyDescent="0.35">
      <c r="A303" s="10">
        <v>302</v>
      </c>
      <c r="B303" s="10">
        <v>1.3647903031725999</v>
      </c>
      <c r="C303" s="10">
        <v>302</v>
      </c>
      <c r="D303" s="10">
        <v>2.1579403046400376</v>
      </c>
      <c r="E303" s="10">
        <v>302</v>
      </c>
      <c r="F303" s="10">
        <v>3.0816188771167785</v>
      </c>
      <c r="G303" s="10">
        <v>302</v>
      </c>
      <c r="H303" s="10">
        <v>2.7147594869838287</v>
      </c>
      <c r="I303" s="10">
        <v>302</v>
      </c>
      <c r="J303" s="10">
        <v>1.823</v>
      </c>
      <c r="K303" s="10">
        <v>302</v>
      </c>
      <c r="L303" s="10">
        <v>3.9780000000000002</v>
      </c>
      <c r="M303" s="10">
        <v>302</v>
      </c>
      <c r="N303" s="10">
        <v>2.399</v>
      </c>
      <c r="O303" s="10">
        <v>302</v>
      </c>
      <c r="P303" s="10">
        <v>3.8730000000000002</v>
      </c>
    </row>
    <row r="304" spans="1:16" x14ac:dyDescent="0.35">
      <c r="A304" s="10">
        <v>303</v>
      </c>
      <c r="B304" s="10">
        <v>1.3529040589322923</v>
      </c>
      <c r="C304" s="10">
        <v>303</v>
      </c>
      <c r="D304" s="10">
        <v>2.2969066416223987</v>
      </c>
      <c r="E304" s="10">
        <v>303</v>
      </c>
      <c r="F304" s="10">
        <v>3.5218501452763182</v>
      </c>
      <c r="G304" s="10">
        <v>303</v>
      </c>
      <c r="H304" s="10">
        <v>9.5450943562351434</v>
      </c>
      <c r="I304" s="10">
        <v>303</v>
      </c>
      <c r="J304" s="10">
        <v>3.585</v>
      </c>
      <c r="K304" s="10">
        <v>303</v>
      </c>
      <c r="L304" s="10">
        <v>5.9269999999999996</v>
      </c>
      <c r="M304" s="10">
        <v>303</v>
      </c>
      <c r="N304" s="10">
        <v>2.6259999999999999</v>
      </c>
      <c r="O304" s="10">
        <v>303</v>
      </c>
      <c r="P304" s="10">
        <v>3.8340000000000001</v>
      </c>
    </row>
    <row r="305" spans="1:16" x14ac:dyDescent="0.35">
      <c r="A305" s="10">
        <v>304</v>
      </c>
      <c r="B305" s="10">
        <v>2.1778240835852434</v>
      </c>
      <c r="C305" s="10">
        <v>304</v>
      </c>
      <c r="D305" s="10">
        <v>1.2623631614474802</v>
      </c>
      <c r="E305" s="10">
        <v>304</v>
      </c>
      <c r="F305" s="10">
        <v>1.2473219264520294</v>
      </c>
      <c r="G305" s="10">
        <v>304</v>
      </c>
      <c r="H305" s="10">
        <v>2.3888416047897159</v>
      </c>
      <c r="I305" s="10">
        <v>304</v>
      </c>
      <c r="J305" s="10">
        <v>3.129</v>
      </c>
      <c r="K305" s="10">
        <v>304</v>
      </c>
      <c r="L305" s="10">
        <v>4.43</v>
      </c>
      <c r="M305" s="10">
        <v>304</v>
      </c>
      <c r="N305" s="10">
        <v>3.125</v>
      </c>
      <c r="O305" s="10">
        <v>304</v>
      </c>
      <c r="P305" s="10">
        <v>5.9459999999999997</v>
      </c>
    </row>
    <row r="306" spans="1:16" x14ac:dyDescent="0.35">
      <c r="A306" s="10">
        <v>305</v>
      </c>
      <c r="B306" s="10">
        <v>1.3707334252927537</v>
      </c>
      <c r="C306" s="10">
        <v>305</v>
      </c>
      <c r="D306" s="10">
        <v>1.3063129163854077</v>
      </c>
      <c r="E306" s="10">
        <v>305</v>
      </c>
      <c r="F306" s="10">
        <v>3.7419657793560881</v>
      </c>
      <c r="G306" s="10">
        <v>305</v>
      </c>
      <c r="H306" s="10">
        <v>2.8236433539752883</v>
      </c>
      <c r="I306" s="10">
        <v>305</v>
      </c>
      <c r="J306" s="10">
        <v>2.25</v>
      </c>
      <c r="K306" s="10">
        <v>305</v>
      </c>
      <c r="L306" s="10">
        <v>4.1890000000000001</v>
      </c>
      <c r="M306" s="10">
        <v>305</v>
      </c>
      <c r="N306" s="10">
        <v>2.7309999999999999</v>
      </c>
      <c r="O306" s="10">
        <v>305</v>
      </c>
      <c r="P306" s="10">
        <v>4.9290000000000003</v>
      </c>
    </row>
    <row r="307" spans="1:16" x14ac:dyDescent="0.35">
      <c r="A307" s="10">
        <v>306</v>
      </c>
      <c r="B307" s="10">
        <v>1.4415372875884129</v>
      </c>
      <c r="C307" s="10">
        <v>306</v>
      </c>
      <c r="D307" s="10">
        <v>1.4094004050127666</v>
      </c>
      <c r="E307" s="10">
        <v>306</v>
      </c>
      <c r="F307" s="10">
        <v>0.51360314618612979</v>
      </c>
      <c r="G307" s="10">
        <v>306</v>
      </c>
      <c r="H307" s="10">
        <v>2.6978839550377134</v>
      </c>
      <c r="I307" s="10">
        <v>306</v>
      </c>
      <c r="J307" s="10">
        <v>2.9969999999999999</v>
      </c>
      <c r="K307" s="10">
        <v>306</v>
      </c>
      <c r="L307" s="10">
        <v>3.6320000000000001</v>
      </c>
      <c r="M307" s="10">
        <v>306</v>
      </c>
      <c r="N307" s="10">
        <v>3.0619999999999998</v>
      </c>
      <c r="O307" s="10">
        <v>306</v>
      </c>
      <c r="P307" s="10">
        <v>7.3739999999999997</v>
      </c>
    </row>
    <row r="308" spans="1:16" x14ac:dyDescent="0.35">
      <c r="A308" s="10">
        <v>307</v>
      </c>
      <c r="B308" s="10">
        <v>2.2315322983007073</v>
      </c>
      <c r="C308" s="10">
        <v>307</v>
      </c>
      <c r="D308" s="10">
        <v>1.3125495260176678</v>
      </c>
      <c r="E308" s="10">
        <v>307</v>
      </c>
      <c r="F308" s="10">
        <v>1.8342969506647491</v>
      </c>
      <c r="G308" s="10">
        <v>307</v>
      </c>
      <c r="H308" s="10">
        <v>2.1479617292284212</v>
      </c>
      <c r="I308" s="10">
        <v>307</v>
      </c>
      <c r="J308" s="10">
        <v>3.3250000000000002</v>
      </c>
      <c r="K308" s="10">
        <v>307</v>
      </c>
      <c r="L308" s="10">
        <v>3.573</v>
      </c>
      <c r="M308" s="10">
        <v>307</v>
      </c>
      <c r="N308" s="10">
        <v>2.5649999999999999</v>
      </c>
      <c r="O308" s="10">
        <v>307</v>
      </c>
      <c r="P308" s="10">
        <v>3.2480000000000002</v>
      </c>
    </row>
    <row r="309" spans="1:16" x14ac:dyDescent="0.35">
      <c r="A309" s="10">
        <v>308</v>
      </c>
      <c r="B309" s="10">
        <v>2.239970064273765</v>
      </c>
      <c r="C309" s="10">
        <v>308</v>
      </c>
      <c r="D309" s="10">
        <v>2.6708097320459014</v>
      </c>
      <c r="E309" s="10">
        <v>308</v>
      </c>
      <c r="F309" s="10">
        <v>0.6603469022393097</v>
      </c>
      <c r="G309" s="10">
        <v>308</v>
      </c>
      <c r="H309" s="10">
        <v>2.1789980336336687</v>
      </c>
      <c r="I309" s="10">
        <v>308</v>
      </c>
      <c r="J309" s="10">
        <v>4.2140000000000004</v>
      </c>
      <c r="K309" s="10">
        <v>308</v>
      </c>
      <c r="L309" s="10">
        <v>3.9430000000000001</v>
      </c>
      <c r="M309" s="10">
        <v>308</v>
      </c>
      <c r="N309" s="10">
        <v>3.778</v>
      </c>
      <c r="O309" s="10">
        <v>308</v>
      </c>
      <c r="P309" s="10">
        <v>4.8360000000000003</v>
      </c>
    </row>
    <row r="310" spans="1:16" x14ac:dyDescent="0.35">
      <c r="A310" s="10">
        <v>309</v>
      </c>
      <c r="B310" s="10">
        <v>1.609192028879171</v>
      </c>
      <c r="C310" s="10">
        <v>309</v>
      </c>
      <c r="D310" s="10">
        <v>2.3581721597746013</v>
      </c>
      <c r="E310" s="10">
        <v>309</v>
      </c>
      <c r="F310" s="10">
        <v>2.5680157309306488</v>
      </c>
      <c r="G310" s="10">
        <v>309</v>
      </c>
      <c r="H310" s="10">
        <v>3.0375957503008242</v>
      </c>
      <c r="I310" s="10">
        <v>309</v>
      </c>
      <c r="J310" s="10">
        <v>3.423</v>
      </c>
      <c r="K310" s="10">
        <v>309</v>
      </c>
      <c r="L310" s="10">
        <v>3.8319999999999999</v>
      </c>
      <c r="M310" s="10">
        <v>309</v>
      </c>
      <c r="N310" s="10">
        <v>3.177</v>
      </c>
      <c r="O310" s="10">
        <v>309</v>
      </c>
      <c r="P310" s="10">
        <v>4.9329999999999998</v>
      </c>
    </row>
    <row r="311" spans="1:16" x14ac:dyDescent="0.35">
      <c r="A311" s="10">
        <v>310</v>
      </c>
      <c r="B311" s="10">
        <v>1.8401667009068761</v>
      </c>
      <c r="C311" s="10">
        <v>310</v>
      </c>
      <c r="D311" s="10">
        <v>1.1460687347753351</v>
      </c>
      <c r="E311" s="10">
        <v>310</v>
      </c>
      <c r="F311" s="10">
        <v>2.2011563407976991</v>
      </c>
      <c r="G311" s="10">
        <v>310</v>
      </c>
      <c r="H311" s="10">
        <v>3.0649634608047429</v>
      </c>
      <c r="I311" s="10">
        <v>310</v>
      </c>
      <c r="J311" s="10">
        <v>2.9740000000000002</v>
      </c>
      <c r="K311" s="10">
        <v>310</v>
      </c>
      <c r="L311" s="10">
        <v>3.9369999999999998</v>
      </c>
      <c r="M311" s="10">
        <v>310</v>
      </c>
      <c r="N311" s="10">
        <v>4.3970000000000002</v>
      </c>
      <c r="O311" s="10">
        <v>310</v>
      </c>
      <c r="P311" s="10">
        <v>4.758</v>
      </c>
    </row>
    <row r="312" spans="1:16" x14ac:dyDescent="0.35">
      <c r="A312" s="10">
        <v>311</v>
      </c>
      <c r="B312" s="10">
        <v>3.0658439233410615</v>
      </c>
      <c r="C312" s="10">
        <v>311</v>
      </c>
      <c r="D312" s="10">
        <v>1.3785108443635723</v>
      </c>
      <c r="E312" s="10">
        <v>311</v>
      </c>
      <c r="F312" s="10">
        <v>3.962081413435858</v>
      </c>
      <c r="G312" s="10">
        <v>311</v>
      </c>
      <c r="H312" s="10">
        <v>4.6693863176121857</v>
      </c>
      <c r="I312" s="10">
        <v>311</v>
      </c>
      <c r="J312" s="10">
        <v>2.2890000000000001</v>
      </c>
      <c r="K312" s="10">
        <v>311</v>
      </c>
      <c r="L312" s="10">
        <v>3.88</v>
      </c>
      <c r="M312" s="10">
        <v>311</v>
      </c>
      <c r="N312" s="10">
        <v>5.0609999999999999</v>
      </c>
      <c r="O312" s="10">
        <v>311</v>
      </c>
      <c r="P312" s="10">
        <v>6.0970000000000004</v>
      </c>
    </row>
    <row r="313" spans="1:16" x14ac:dyDescent="0.35">
      <c r="A313" s="10">
        <v>312</v>
      </c>
      <c r="B313" s="10">
        <v>1.5108003404455139</v>
      </c>
      <c r="C313" s="10">
        <v>312</v>
      </c>
      <c r="D313" s="10">
        <v>1.9687876030874885</v>
      </c>
      <c r="E313" s="10">
        <v>312</v>
      </c>
      <c r="F313" s="10">
        <v>1.3940656825052093</v>
      </c>
      <c r="G313" s="10">
        <v>312</v>
      </c>
      <c r="H313" s="10">
        <v>2.1814926774865726</v>
      </c>
      <c r="I313" s="10">
        <v>312</v>
      </c>
      <c r="J313" s="10">
        <v>3.3250000000000002</v>
      </c>
      <c r="K313" s="10">
        <v>312</v>
      </c>
      <c r="L313" s="10">
        <v>4.3769999999999998</v>
      </c>
      <c r="M313" s="10">
        <v>312</v>
      </c>
      <c r="N313" s="10">
        <v>2.7909999999999999</v>
      </c>
      <c r="O313" s="10">
        <v>312</v>
      </c>
      <c r="P313" s="10">
        <v>5.593</v>
      </c>
    </row>
    <row r="314" spans="1:16" x14ac:dyDescent="0.35">
      <c r="A314" s="10">
        <v>313</v>
      </c>
      <c r="B314" s="10">
        <v>1.5126346373961788</v>
      </c>
      <c r="C314" s="10">
        <v>313</v>
      </c>
      <c r="D314" s="10">
        <v>2.9713409444428138</v>
      </c>
      <c r="E314" s="10">
        <v>313</v>
      </c>
      <c r="F314" s="10">
        <v>0.8070906582924896</v>
      </c>
      <c r="G314" s="10">
        <v>313</v>
      </c>
      <c r="H314" s="10">
        <v>2.3490740468993043</v>
      </c>
      <c r="I314" s="10">
        <v>313</v>
      </c>
      <c r="J314" s="10">
        <v>2.7090000000000001</v>
      </c>
      <c r="K314" s="10">
        <v>313</v>
      </c>
      <c r="L314" s="10">
        <v>3.6739999999999999</v>
      </c>
      <c r="M314" s="10">
        <v>313</v>
      </c>
      <c r="N314" s="10">
        <v>3.1379999999999999</v>
      </c>
      <c r="O314" s="10">
        <v>313</v>
      </c>
      <c r="P314" s="10">
        <v>4.5</v>
      </c>
    </row>
    <row r="315" spans="1:16" x14ac:dyDescent="0.35">
      <c r="A315" s="10">
        <v>314</v>
      </c>
      <c r="B315" s="10">
        <v>2.6576761658791419</v>
      </c>
      <c r="C315" s="10">
        <v>314</v>
      </c>
      <c r="D315" s="10">
        <v>2.6868781733337244</v>
      </c>
      <c r="E315" s="10">
        <v>314</v>
      </c>
      <c r="F315" s="10">
        <v>3.5952220233029082</v>
      </c>
      <c r="G315" s="10">
        <v>314</v>
      </c>
      <c r="H315" s="10">
        <v>2.2780500689695651</v>
      </c>
      <c r="I315" s="10">
        <v>314</v>
      </c>
      <c r="J315" s="10">
        <v>3</v>
      </c>
      <c r="K315" s="10">
        <v>314</v>
      </c>
      <c r="L315" s="10">
        <v>5.0259999999999998</v>
      </c>
      <c r="M315" s="10">
        <v>314</v>
      </c>
      <c r="N315" s="10">
        <v>2.6160000000000001</v>
      </c>
      <c r="O315" s="10">
        <v>314</v>
      </c>
      <c r="P315" s="10">
        <v>4.5309999999999997</v>
      </c>
    </row>
    <row r="316" spans="1:16" x14ac:dyDescent="0.35">
      <c r="A316" s="10">
        <v>315</v>
      </c>
      <c r="B316" s="10">
        <v>1.1944208023948579</v>
      </c>
      <c r="C316" s="10">
        <v>315</v>
      </c>
      <c r="D316" s="10">
        <v>1.8806679775775541</v>
      </c>
      <c r="E316" s="10">
        <v>315</v>
      </c>
      <c r="F316" s="10">
        <v>1.6875531946115692</v>
      </c>
      <c r="G316" s="10">
        <v>315</v>
      </c>
      <c r="H316" s="10">
        <v>3.7870161124644142</v>
      </c>
      <c r="I316" s="10">
        <v>315</v>
      </c>
      <c r="J316" s="10">
        <v>2.27</v>
      </c>
      <c r="K316" s="10">
        <v>315</v>
      </c>
      <c r="L316" s="10">
        <v>4.056</v>
      </c>
      <c r="M316" s="10">
        <v>315</v>
      </c>
      <c r="N316" s="10">
        <v>4.016</v>
      </c>
      <c r="O316" s="10">
        <v>315</v>
      </c>
      <c r="P316" s="10">
        <v>4.4640000000000004</v>
      </c>
    </row>
    <row r="317" spans="1:16" x14ac:dyDescent="0.35">
      <c r="A317" s="10">
        <v>316</v>
      </c>
      <c r="B317" s="10">
        <v>1.3227482170633638</v>
      </c>
      <c r="C317" s="10">
        <v>316</v>
      </c>
      <c r="D317" s="10">
        <v>2.3581721597746013</v>
      </c>
      <c r="E317" s="10">
        <v>316</v>
      </c>
      <c r="F317" s="10">
        <v>5.1360314618612977</v>
      </c>
      <c r="G317" s="10">
        <v>316</v>
      </c>
      <c r="H317" s="10">
        <v>1.9756111877439613</v>
      </c>
      <c r="I317" s="10">
        <v>316</v>
      </c>
      <c r="J317" s="10">
        <v>3.4140000000000001</v>
      </c>
      <c r="K317" s="10">
        <v>316</v>
      </c>
      <c r="L317" s="10">
        <v>4.4119999999999999</v>
      </c>
      <c r="M317" s="10">
        <v>316</v>
      </c>
      <c r="N317" s="10">
        <v>3.7890000000000001</v>
      </c>
      <c r="O317" s="10">
        <v>316</v>
      </c>
      <c r="P317" s="10">
        <v>6.1070000000000002</v>
      </c>
    </row>
    <row r="318" spans="1:16" x14ac:dyDescent="0.35">
      <c r="A318" s="10">
        <v>317</v>
      </c>
      <c r="B318" s="10">
        <v>1.4674375605317993</v>
      </c>
      <c r="C318" s="10">
        <v>317</v>
      </c>
      <c r="D318" s="10">
        <v>2.8652452088163649</v>
      </c>
      <c r="E318" s="10">
        <v>317</v>
      </c>
      <c r="F318" s="10">
        <v>2.1277844627711091</v>
      </c>
      <c r="G318" s="10">
        <v>317</v>
      </c>
      <c r="H318" s="10">
        <v>2.9731752413934784</v>
      </c>
      <c r="I318" s="10">
        <v>317</v>
      </c>
      <c r="J318" s="10">
        <v>2.327</v>
      </c>
      <c r="K318" s="10">
        <v>317</v>
      </c>
      <c r="L318" s="10">
        <v>4.6929999999999996</v>
      </c>
      <c r="M318" s="10">
        <v>317</v>
      </c>
      <c r="N318" s="10">
        <v>2.488</v>
      </c>
      <c r="O318" s="10">
        <v>317</v>
      </c>
      <c r="P318" s="10">
        <v>7.34</v>
      </c>
    </row>
    <row r="319" spans="1:16" x14ac:dyDescent="0.35">
      <c r="A319" s="10">
        <v>318</v>
      </c>
      <c r="B319" s="10">
        <v>1.2211281659965367</v>
      </c>
      <c r="C319" s="10">
        <v>318</v>
      </c>
      <c r="D319" s="10">
        <v>1.5267954098553107</v>
      </c>
      <c r="E319" s="10">
        <v>318</v>
      </c>
      <c r="F319" s="10">
        <v>1.981040706717929</v>
      </c>
      <c r="G319" s="10">
        <v>318</v>
      </c>
      <c r="H319" s="10">
        <v>2.1579403046400376</v>
      </c>
      <c r="I319" s="10">
        <v>318</v>
      </c>
      <c r="J319" s="10">
        <v>4.1769999999999996</v>
      </c>
      <c r="K319" s="10">
        <v>318</v>
      </c>
      <c r="L319" s="10">
        <v>4.851</v>
      </c>
      <c r="M319" s="10">
        <v>318</v>
      </c>
      <c r="N319" s="10">
        <v>2.891</v>
      </c>
      <c r="O319" s="10">
        <v>318</v>
      </c>
      <c r="P319" s="10">
        <v>2.8420000000000001</v>
      </c>
    </row>
    <row r="320" spans="1:16" x14ac:dyDescent="0.35">
      <c r="A320" s="10">
        <v>319</v>
      </c>
      <c r="B320" s="10">
        <v>1.938485017462507</v>
      </c>
      <c r="C320" s="10">
        <v>319</v>
      </c>
      <c r="D320" s="10">
        <v>1.2559064361811405</v>
      </c>
      <c r="E320" s="10">
        <v>319</v>
      </c>
      <c r="F320" s="10">
        <v>4.622428315675168</v>
      </c>
      <c r="G320" s="10">
        <v>319</v>
      </c>
      <c r="H320" s="10">
        <v>3.9059519267455167</v>
      </c>
      <c r="I320" s="10">
        <v>319</v>
      </c>
      <c r="J320" s="10">
        <v>2.645</v>
      </c>
      <c r="K320" s="10">
        <v>319</v>
      </c>
      <c r="L320" s="10">
        <v>4.5179999999999998</v>
      </c>
      <c r="M320" s="10">
        <v>319</v>
      </c>
      <c r="N320" s="10">
        <v>3.6970000000000001</v>
      </c>
      <c r="O320" s="10">
        <v>319</v>
      </c>
      <c r="P320" s="10">
        <v>3.657</v>
      </c>
    </row>
    <row r="321" spans="1:16" x14ac:dyDescent="0.35">
      <c r="A321" s="10">
        <v>320</v>
      </c>
      <c r="B321" s="10">
        <v>1.609192028879171</v>
      </c>
      <c r="C321" s="10">
        <v>320</v>
      </c>
      <c r="D321" s="10">
        <v>2.0399583247732807</v>
      </c>
      <c r="E321" s="10">
        <v>320</v>
      </c>
      <c r="F321" s="10">
        <v>1.7609250726381591</v>
      </c>
      <c r="G321" s="10">
        <v>320</v>
      </c>
      <c r="H321" s="10">
        <v>3.3220585214099141</v>
      </c>
      <c r="I321" s="10">
        <v>320</v>
      </c>
      <c r="J321" s="10">
        <v>3.4780000000000002</v>
      </c>
      <c r="K321" s="10">
        <v>320</v>
      </c>
      <c r="L321" s="10">
        <v>4.7789999999999999</v>
      </c>
      <c r="M321" s="10">
        <v>320</v>
      </c>
      <c r="N321" s="10">
        <v>3.64</v>
      </c>
      <c r="O321" s="10">
        <v>320</v>
      </c>
      <c r="P321" s="10">
        <v>4.1100000000000003</v>
      </c>
    </row>
    <row r="322" spans="1:16" x14ac:dyDescent="0.35">
      <c r="A322" s="10">
        <v>321</v>
      </c>
      <c r="B322" s="10">
        <v>1.609192028879171</v>
      </c>
      <c r="C322" s="10">
        <v>321</v>
      </c>
      <c r="D322" s="10">
        <v>2.2602940744871307</v>
      </c>
      <c r="E322" s="10">
        <v>321</v>
      </c>
      <c r="F322" s="10">
        <v>1.5408094385583893</v>
      </c>
      <c r="G322" s="10">
        <v>321</v>
      </c>
      <c r="H322" s="10">
        <v>2.8652452088163649</v>
      </c>
      <c r="I322" s="10">
        <v>321</v>
      </c>
      <c r="J322" s="10">
        <v>3.0230000000000001</v>
      </c>
      <c r="K322" s="10">
        <v>321</v>
      </c>
      <c r="L322" s="10">
        <v>5.9930000000000003</v>
      </c>
      <c r="M322" s="10">
        <v>321</v>
      </c>
      <c r="N322" s="10">
        <v>2.452</v>
      </c>
      <c r="O322" s="10">
        <v>321</v>
      </c>
      <c r="P322" s="10">
        <v>3.73</v>
      </c>
    </row>
    <row r="323" spans="1:16" x14ac:dyDescent="0.35">
      <c r="A323" s="10">
        <v>322</v>
      </c>
      <c r="B323" s="10">
        <v>1.6875531946115692</v>
      </c>
      <c r="C323" s="10">
        <v>322</v>
      </c>
      <c r="D323" s="10">
        <v>1.8706160302879111</v>
      </c>
      <c r="E323" s="10">
        <v>322</v>
      </c>
      <c r="F323" s="10">
        <v>2.7881313650104187</v>
      </c>
      <c r="G323" s="10">
        <v>322</v>
      </c>
      <c r="H323" s="10">
        <v>2.8849088721274909</v>
      </c>
      <c r="I323" s="10">
        <v>322</v>
      </c>
      <c r="J323" s="10">
        <v>2.6629999999999998</v>
      </c>
      <c r="K323" s="10">
        <v>322</v>
      </c>
      <c r="L323" s="10">
        <v>4.0460000000000003</v>
      </c>
      <c r="M323" s="10">
        <v>322</v>
      </c>
      <c r="N323" s="10">
        <v>2.1789999999999998</v>
      </c>
      <c r="O323" s="10">
        <v>322</v>
      </c>
      <c r="P323" s="10">
        <v>4.9320000000000004</v>
      </c>
    </row>
    <row r="324" spans="1:16" x14ac:dyDescent="0.35">
      <c r="A324" s="10">
        <v>323</v>
      </c>
      <c r="B324" s="10">
        <v>1.7640066915152761</v>
      </c>
      <c r="C324" s="10">
        <v>323</v>
      </c>
      <c r="D324" s="10">
        <v>1.5547500953834414</v>
      </c>
      <c r="E324" s="10">
        <v>323</v>
      </c>
      <c r="F324" s="10">
        <v>3.4484782672497283</v>
      </c>
      <c r="G324" s="10">
        <v>323</v>
      </c>
      <c r="H324" s="10">
        <v>2.7658263140903352</v>
      </c>
      <c r="I324" s="10">
        <v>323</v>
      </c>
      <c r="J324" s="10">
        <v>1.8839999999999999</v>
      </c>
      <c r="K324" s="10">
        <v>323</v>
      </c>
      <c r="L324" s="10">
        <v>3.28</v>
      </c>
      <c r="M324" s="10">
        <v>323</v>
      </c>
      <c r="N324" s="10">
        <v>2.0750000000000002</v>
      </c>
      <c r="O324" s="10">
        <v>323</v>
      </c>
      <c r="P324" s="10">
        <v>3.7869999999999999</v>
      </c>
    </row>
    <row r="325" spans="1:16" x14ac:dyDescent="0.35">
      <c r="A325" s="10">
        <v>324</v>
      </c>
      <c r="B325" s="10">
        <v>1.9048806973263286</v>
      </c>
      <c r="C325" s="10">
        <v>324</v>
      </c>
      <c r="D325" s="10">
        <v>1.4415372875884129</v>
      </c>
      <c r="E325" s="10">
        <v>324</v>
      </c>
      <c r="F325" s="10">
        <v>3.7419657793560881</v>
      </c>
      <c r="G325" s="10">
        <v>324</v>
      </c>
      <c r="H325" s="10">
        <v>5.1554016376603169</v>
      </c>
      <c r="I325" s="10">
        <v>324</v>
      </c>
      <c r="J325" s="10">
        <v>3.0569999999999999</v>
      </c>
      <c r="K325" s="10">
        <v>324</v>
      </c>
      <c r="L325" s="10">
        <v>2.645</v>
      </c>
      <c r="M325" s="10">
        <v>324</v>
      </c>
      <c r="N325" s="10">
        <v>2.1339999999999999</v>
      </c>
      <c r="O325" s="10">
        <v>324</v>
      </c>
      <c r="P325" s="10">
        <v>8.3379999999999992</v>
      </c>
    </row>
    <row r="326" spans="1:16" x14ac:dyDescent="0.35">
      <c r="A326" s="10">
        <v>325</v>
      </c>
      <c r="B326" s="10">
        <v>1.5408094385583893</v>
      </c>
      <c r="C326" s="10">
        <v>325</v>
      </c>
      <c r="D326" s="10">
        <v>1.505444193349573</v>
      </c>
      <c r="E326" s="10">
        <v>325</v>
      </c>
      <c r="F326" s="10">
        <v>1.3940656825052093</v>
      </c>
      <c r="G326" s="10">
        <v>325</v>
      </c>
      <c r="H326" s="10">
        <v>4.1828573944178675</v>
      </c>
      <c r="I326" s="10">
        <v>325</v>
      </c>
      <c r="J326" s="10">
        <v>3.1309999999999998</v>
      </c>
      <c r="K326" s="10">
        <v>325</v>
      </c>
      <c r="L326" s="10">
        <v>3.3140000000000001</v>
      </c>
      <c r="M326" s="10">
        <v>325</v>
      </c>
      <c r="N326" s="10">
        <v>3.73</v>
      </c>
      <c r="O326" s="10">
        <v>325</v>
      </c>
      <c r="P326" s="10">
        <v>5.016</v>
      </c>
    </row>
    <row r="327" spans="1:16" x14ac:dyDescent="0.35">
      <c r="A327" s="10">
        <v>326</v>
      </c>
      <c r="B327" s="10">
        <v>1.4674375605317993</v>
      </c>
      <c r="C327" s="10">
        <v>326</v>
      </c>
      <c r="D327" s="10">
        <v>1.4245883837642708</v>
      </c>
      <c r="E327" s="10">
        <v>326</v>
      </c>
      <c r="F327" s="10">
        <v>3.3017345111965484</v>
      </c>
      <c r="G327" s="10">
        <v>326</v>
      </c>
      <c r="H327" s="10">
        <v>2.8340621606550638</v>
      </c>
      <c r="I327" s="10">
        <v>326</v>
      </c>
      <c r="J327" s="10">
        <v>3.456</v>
      </c>
      <c r="K327" s="10">
        <v>326</v>
      </c>
      <c r="L327" s="10">
        <v>2.9089999999999998</v>
      </c>
      <c r="M327" s="10">
        <v>326</v>
      </c>
      <c r="N327" s="10">
        <v>2.5680000000000001</v>
      </c>
      <c r="O327" s="10">
        <v>326</v>
      </c>
      <c r="P327" s="10">
        <v>6.468</v>
      </c>
    </row>
    <row r="328" spans="1:16" x14ac:dyDescent="0.35">
      <c r="A328" s="10">
        <v>327</v>
      </c>
      <c r="B328" s="10">
        <v>2.202403662724151</v>
      </c>
      <c r="C328" s="10">
        <v>327</v>
      </c>
      <c r="D328" s="10">
        <v>2.8016317905673112</v>
      </c>
      <c r="E328" s="10">
        <v>327</v>
      </c>
      <c r="F328" s="10">
        <v>3.6685939013294981</v>
      </c>
      <c r="G328" s="10">
        <v>327</v>
      </c>
      <c r="H328" s="10">
        <v>2.9613623690311974</v>
      </c>
      <c r="I328" s="10">
        <v>327</v>
      </c>
      <c r="J328" s="10">
        <v>2.8820000000000001</v>
      </c>
      <c r="K328" s="10">
        <v>327</v>
      </c>
      <c r="L328" s="10">
        <v>3.2349999999999999</v>
      </c>
      <c r="M328" s="10">
        <v>327</v>
      </c>
      <c r="N328" s="10">
        <v>2.6429999999999998</v>
      </c>
      <c r="O328" s="10">
        <v>327</v>
      </c>
      <c r="P328" s="10">
        <v>5.1980000000000004</v>
      </c>
    </row>
    <row r="329" spans="1:16" x14ac:dyDescent="0.35">
      <c r="A329" s="10">
        <v>328</v>
      </c>
      <c r="B329" s="10">
        <v>2.274528218824289</v>
      </c>
      <c r="C329" s="10">
        <v>328</v>
      </c>
      <c r="D329" s="10">
        <v>1.8706160302879111</v>
      </c>
      <c r="E329" s="10">
        <v>328</v>
      </c>
      <c r="F329" s="10">
        <v>1.6875531946115692</v>
      </c>
      <c r="G329" s="10">
        <v>328</v>
      </c>
      <c r="H329" s="10">
        <v>7.2908167757461912</v>
      </c>
      <c r="I329" s="10">
        <v>328</v>
      </c>
      <c r="J329" s="10">
        <v>2.6970000000000001</v>
      </c>
      <c r="K329" s="10">
        <v>328</v>
      </c>
      <c r="L329" s="10">
        <v>9.0350000000000001</v>
      </c>
      <c r="M329" s="10">
        <v>328</v>
      </c>
      <c r="N329" s="10">
        <v>2.8860000000000001</v>
      </c>
      <c r="O329" s="10">
        <v>328</v>
      </c>
      <c r="P329" s="10">
        <v>4.306</v>
      </c>
    </row>
    <row r="330" spans="1:16" x14ac:dyDescent="0.35">
      <c r="A330" s="10">
        <v>329</v>
      </c>
      <c r="B330" s="10">
        <v>3.3373932439174707</v>
      </c>
      <c r="C330" s="10">
        <v>329</v>
      </c>
      <c r="D330" s="10">
        <v>1.5805036245707744</v>
      </c>
      <c r="E330" s="10">
        <v>329</v>
      </c>
      <c r="F330" s="10">
        <v>3.5218501452763182</v>
      </c>
      <c r="G330" s="10">
        <v>329</v>
      </c>
      <c r="H330" s="10">
        <v>4.7776098377014051</v>
      </c>
      <c r="I330" s="10">
        <v>329</v>
      </c>
      <c r="J330" s="10">
        <v>2.9969999999999999</v>
      </c>
      <c r="K330" s="10">
        <v>329</v>
      </c>
      <c r="L330" s="10">
        <v>3.9670000000000001</v>
      </c>
      <c r="M330" s="10">
        <v>329</v>
      </c>
      <c r="N330" s="10">
        <v>3.0939999999999999</v>
      </c>
      <c r="O330" s="10">
        <v>329</v>
      </c>
      <c r="P330" s="10">
        <v>4.1550000000000002</v>
      </c>
    </row>
    <row r="331" spans="1:16" x14ac:dyDescent="0.35">
      <c r="A331" s="10">
        <v>330</v>
      </c>
      <c r="B331" s="10">
        <v>1.5108003404455139</v>
      </c>
      <c r="C331" s="10">
        <v>330</v>
      </c>
      <c r="D331" s="10">
        <v>2.0386376309688021</v>
      </c>
      <c r="E331" s="10">
        <v>330</v>
      </c>
      <c r="F331" s="10">
        <v>1.5408094385583893</v>
      </c>
      <c r="G331" s="10">
        <v>330</v>
      </c>
      <c r="H331" s="10">
        <v>2.4609661608898539</v>
      </c>
      <c r="I331" s="10">
        <v>330</v>
      </c>
      <c r="J331" s="10">
        <v>2.3540000000000001</v>
      </c>
      <c r="K331" s="10">
        <v>330</v>
      </c>
      <c r="L331" s="10">
        <v>5.96</v>
      </c>
      <c r="M331" s="10">
        <v>330</v>
      </c>
      <c r="N331" s="10">
        <v>4.0270000000000001</v>
      </c>
      <c r="O331" s="10">
        <v>330</v>
      </c>
      <c r="P331" s="10">
        <v>4.1509999999999998</v>
      </c>
    </row>
    <row r="332" spans="1:16" x14ac:dyDescent="0.35">
      <c r="A332" s="10">
        <v>331</v>
      </c>
      <c r="B332" s="10">
        <v>1.6108062101957561</v>
      </c>
      <c r="C332" s="10">
        <v>331</v>
      </c>
      <c r="D332" s="10">
        <v>2.2363748422504623</v>
      </c>
      <c r="E332" s="10">
        <v>331</v>
      </c>
      <c r="F332" s="10">
        <v>1.6875531946115692</v>
      </c>
      <c r="G332" s="10">
        <v>331</v>
      </c>
      <c r="H332" s="10">
        <v>3.9279634901534934</v>
      </c>
      <c r="I332" s="10">
        <v>331</v>
      </c>
      <c r="J332" s="10">
        <v>2.9079999999999999</v>
      </c>
      <c r="K332" s="10">
        <v>331</v>
      </c>
      <c r="L332" s="10">
        <v>5.4779999999999998</v>
      </c>
      <c r="M332" s="10">
        <v>331</v>
      </c>
      <c r="N332" s="10">
        <v>3.9159999999999999</v>
      </c>
      <c r="O332" s="10">
        <v>331</v>
      </c>
      <c r="P332" s="10">
        <v>2.4209999999999998</v>
      </c>
    </row>
    <row r="333" spans="1:16" x14ac:dyDescent="0.35">
      <c r="A333" s="10">
        <v>332</v>
      </c>
      <c r="B333" s="10">
        <v>2.23512752032401</v>
      </c>
      <c r="C333" s="10">
        <v>332</v>
      </c>
      <c r="D333" s="10">
        <v>1.7502127784462769</v>
      </c>
      <c r="E333" s="10">
        <v>332</v>
      </c>
      <c r="F333" s="10">
        <v>3.7419657793560881</v>
      </c>
      <c r="G333" s="10">
        <v>332</v>
      </c>
      <c r="H333" s="10">
        <v>2.8492501394065681</v>
      </c>
      <c r="I333" s="10">
        <v>332</v>
      </c>
      <c r="J333" s="10">
        <v>4.1139999999999999</v>
      </c>
      <c r="K333" s="10">
        <v>332</v>
      </c>
      <c r="L333" s="10">
        <v>5.1139999999999999</v>
      </c>
      <c r="M333" s="10">
        <v>332</v>
      </c>
      <c r="N333" s="10">
        <v>2.9940000000000002</v>
      </c>
      <c r="O333" s="10">
        <v>332</v>
      </c>
      <c r="P333" s="10">
        <v>3.109</v>
      </c>
    </row>
    <row r="334" spans="1:16" x14ac:dyDescent="0.35">
      <c r="A334" s="10">
        <v>333</v>
      </c>
      <c r="B334" s="10">
        <v>2.2278637043993776</v>
      </c>
      <c r="C334" s="10">
        <v>333</v>
      </c>
      <c r="D334" s="10">
        <v>2.1328471223549434</v>
      </c>
      <c r="E334" s="10">
        <v>333</v>
      </c>
      <c r="F334" s="10">
        <v>2.6413876089572388</v>
      </c>
      <c r="G334" s="10">
        <v>333</v>
      </c>
      <c r="H334" s="10">
        <v>3.8160713761629439</v>
      </c>
      <c r="I334" s="10">
        <v>333</v>
      </c>
      <c r="J334" s="10">
        <v>3.423</v>
      </c>
      <c r="K334" s="10">
        <v>333</v>
      </c>
      <c r="L334" s="10">
        <v>5.492</v>
      </c>
      <c r="M334" s="10">
        <v>333</v>
      </c>
      <c r="N334" s="10">
        <v>3.194</v>
      </c>
      <c r="O334" s="10">
        <v>333</v>
      </c>
      <c r="P334" s="10">
        <v>6.1260000000000003</v>
      </c>
    </row>
    <row r="335" spans="1:16" x14ac:dyDescent="0.35">
      <c r="A335" s="10">
        <v>334</v>
      </c>
      <c r="B335" s="10">
        <v>2.3899421829601151</v>
      </c>
      <c r="C335" s="10">
        <v>334</v>
      </c>
      <c r="D335" s="10">
        <v>2.3398291902679538</v>
      </c>
      <c r="E335" s="10">
        <v>334</v>
      </c>
      <c r="F335" s="10">
        <v>4.4756845596219881</v>
      </c>
      <c r="G335" s="10">
        <v>334</v>
      </c>
      <c r="H335" s="10">
        <v>3.7253837349220791</v>
      </c>
      <c r="I335" s="10">
        <v>334</v>
      </c>
      <c r="J335" s="10">
        <v>2.4380000000000002</v>
      </c>
      <c r="K335" s="10">
        <v>334</v>
      </c>
      <c r="L335" s="10">
        <v>3.1539999999999999</v>
      </c>
      <c r="M335" s="10">
        <v>334</v>
      </c>
      <c r="N335" s="10">
        <v>2.9569999999999999</v>
      </c>
      <c r="O335" s="10">
        <v>334</v>
      </c>
      <c r="P335" s="10">
        <v>3.9449999999999998</v>
      </c>
    </row>
    <row r="336" spans="1:16" x14ac:dyDescent="0.35">
      <c r="A336" s="10">
        <v>335</v>
      </c>
      <c r="B336" s="10">
        <v>2.2072462066739056</v>
      </c>
      <c r="C336" s="10">
        <v>335</v>
      </c>
      <c r="D336" s="10">
        <v>2.7236374842250464</v>
      </c>
      <c r="E336" s="10">
        <v>335</v>
      </c>
      <c r="F336" s="10">
        <v>2.347900096850879</v>
      </c>
      <c r="G336" s="10">
        <v>335</v>
      </c>
      <c r="H336" s="10">
        <v>3.3470783318169812</v>
      </c>
      <c r="I336" s="10">
        <v>335</v>
      </c>
      <c r="J336" s="10">
        <v>2.4129999999999998</v>
      </c>
      <c r="K336" s="10">
        <v>335</v>
      </c>
      <c r="L336" s="10">
        <v>4.4960000000000004</v>
      </c>
      <c r="M336" s="10">
        <v>335</v>
      </c>
      <c r="N336" s="10">
        <v>2.6160000000000001</v>
      </c>
      <c r="O336" s="10">
        <v>335</v>
      </c>
      <c r="P336" s="10">
        <v>5.4009999999999998</v>
      </c>
    </row>
    <row r="337" spans="1:16" x14ac:dyDescent="0.35">
      <c r="A337" s="10">
        <v>336</v>
      </c>
      <c r="B337" s="10">
        <v>1.496492824230329</v>
      </c>
      <c r="C337" s="10">
        <v>336</v>
      </c>
      <c r="D337" s="10">
        <v>2.2011563407976991</v>
      </c>
      <c r="E337" s="10">
        <v>336</v>
      </c>
      <c r="F337" s="10">
        <v>3.815337657382678</v>
      </c>
      <c r="G337" s="10">
        <v>336</v>
      </c>
      <c r="H337" s="10">
        <v>2.9794852229037652</v>
      </c>
      <c r="I337" s="10">
        <v>336</v>
      </c>
      <c r="J337" s="10">
        <v>2.9929999999999999</v>
      </c>
      <c r="K337" s="10">
        <v>336</v>
      </c>
      <c r="L337" s="10">
        <v>3.57</v>
      </c>
      <c r="M337" s="10">
        <v>336</v>
      </c>
      <c r="N337" s="10">
        <v>2.3620000000000001</v>
      </c>
      <c r="O337" s="10">
        <v>336</v>
      </c>
      <c r="P337" s="10">
        <v>4.72</v>
      </c>
    </row>
    <row r="338" spans="1:16" x14ac:dyDescent="0.35">
      <c r="A338" s="10">
        <v>337</v>
      </c>
      <c r="B338" s="10">
        <v>1.907668828691339</v>
      </c>
      <c r="C338" s="10">
        <v>337</v>
      </c>
      <c r="D338" s="10">
        <v>1.3469609368121387</v>
      </c>
      <c r="E338" s="10">
        <v>337</v>
      </c>
      <c r="F338" s="10">
        <v>2.4946438529040589</v>
      </c>
      <c r="G338" s="10">
        <v>337</v>
      </c>
      <c r="H338" s="10">
        <v>3.2788424852522526</v>
      </c>
      <c r="I338" s="10">
        <v>337</v>
      </c>
      <c r="J338" s="10">
        <v>2.8849999999999998</v>
      </c>
      <c r="K338" s="10">
        <v>337</v>
      </c>
      <c r="L338" s="10">
        <v>3.1269999999999998</v>
      </c>
      <c r="M338" s="10">
        <v>337</v>
      </c>
      <c r="N338" s="10">
        <v>3.2389999999999999</v>
      </c>
      <c r="O338" s="10">
        <v>337</v>
      </c>
      <c r="P338" s="10">
        <v>4.1360000000000001</v>
      </c>
    </row>
    <row r="339" spans="1:16" x14ac:dyDescent="0.35">
      <c r="A339" s="10">
        <v>338</v>
      </c>
      <c r="B339" s="10">
        <v>1.5108003404455139</v>
      </c>
      <c r="C339" s="10">
        <v>338</v>
      </c>
      <c r="D339" s="10">
        <v>1.8342969506647491</v>
      </c>
      <c r="E339" s="10">
        <v>338</v>
      </c>
      <c r="F339" s="10">
        <v>3.815337657382678</v>
      </c>
      <c r="G339" s="10">
        <v>338</v>
      </c>
      <c r="H339" s="10">
        <v>6.9285064420508906</v>
      </c>
      <c r="I339" s="10">
        <v>338</v>
      </c>
      <c r="J339" s="10">
        <v>2.919</v>
      </c>
      <c r="K339" s="10">
        <v>338</v>
      </c>
      <c r="L339" s="10">
        <v>5.931</v>
      </c>
      <c r="M339" s="10">
        <v>338</v>
      </c>
      <c r="N339" s="10">
        <v>2.9889999999999999</v>
      </c>
      <c r="O339" s="10">
        <v>338</v>
      </c>
      <c r="P339" s="10">
        <v>3.173</v>
      </c>
    </row>
    <row r="340" spans="1:16" x14ac:dyDescent="0.35">
      <c r="A340" s="10">
        <v>339</v>
      </c>
      <c r="B340" s="10">
        <v>1.689167375928154</v>
      </c>
      <c r="C340" s="10">
        <v>339</v>
      </c>
      <c r="D340" s="10">
        <v>1.5477797669709152</v>
      </c>
      <c r="E340" s="10">
        <v>339</v>
      </c>
      <c r="F340" s="10">
        <v>2.1277844627711091</v>
      </c>
      <c r="G340" s="10">
        <v>339</v>
      </c>
      <c r="H340" s="10">
        <v>3.9073459924280218</v>
      </c>
      <c r="I340" s="10">
        <v>339</v>
      </c>
      <c r="J340" s="10">
        <v>3.0819999999999999</v>
      </c>
      <c r="K340" s="10">
        <v>339</v>
      </c>
      <c r="L340" s="10">
        <v>4.3209999999999997</v>
      </c>
      <c r="M340" s="10">
        <v>339</v>
      </c>
      <c r="N340" s="10">
        <v>3.423</v>
      </c>
      <c r="O340" s="10">
        <v>339</v>
      </c>
      <c r="P340" s="10">
        <v>4.8140000000000001</v>
      </c>
    </row>
    <row r="341" spans="1:16" x14ac:dyDescent="0.35">
      <c r="A341" s="10">
        <v>340</v>
      </c>
      <c r="B341" s="10">
        <v>1.6488128430135298</v>
      </c>
      <c r="C341" s="10">
        <v>340</v>
      </c>
      <c r="D341" s="10">
        <v>1.6208581574853991</v>
      </c>
      <c r="E341" s="10">
        <v>340</v>
      </c>
      <c r="F341" s="10">
        <v>2.347900096850879</v>
      </c>
      <c r="G341" s="10">
        <v>340</v>
      </c>
      <c r="H341" s="10">
        <v>11.998209726176151</v>
      </c>
      <c r="I341" s="10">
        <v>340</v>
      </c>
      <c r="J341" s="10">
        <v>2.8849999999999998</v>
      </c>
      <c r="K341" s="10">
        <v>340</v>
      </c>
      <c r="L341" s="10">
        <v>3.1389999999999998</v>
      </c>
      <c r="M341" s="10">
        <v>340</v>
      </c>
      <c r="N341" s="10">
        <v>3.843</v>
      </c>
      <c r="O341" s="10">
        <v>340</v>
      </c>
      <c r="P341" s="10">
        <v>2.7389999999999999</v>
      </c>
    </row>
    <row r="342" spans="1:16" x14ac:dyDescent="0.35">
      <c r="A342" s="10">
        <v>341</v>
      </c>
      <c r="B342" s="10">
        <v>1.5872538373492207</v>
      </c>
      <c r="C342" s="10">
        <v>341</v>
      </c>
      <c r="D342" s="10">
        <v>1.6208581574853991</v>
      </c>
      <c r="E342" s="10">
        <v>341</v>
      </c>
      <c r="F342" s="10">
        <v>1.3940656825052093</v>
      </c>
      <c r="G342" s="10">
        <v>341</v>
      </c>
      <c r="H342" s="10">
        <v>2.6454964341267275</v>
      </c>
      <c r="I342" s="10">
        <v>341</v>
      </c>
      <c r="J342" s="10">
        <v>3.9380000000000002</v>
      </c>
      <c r="K342" s="10">
        <v>341</v>
      </c>
      <c r="L342" s="10">
        <v>3.58</v>
      </c>
      <c r="M342" s="10">
        <v>341</v>
      </c>
      <c r="N342" s="10">
        <v>3.5230000000000001</v>
      </c>
      <c r="O342" s="10">
        <v>341</v>
      </c>
      <c r="P342" s="10">
        <v>13.151999999999999</v>
      </c>
    </row>
    <row r="343" spans="1:16" x14ac:dyDescent="0.35">
      <c r="A343" s="10">
        <v>342</v>
      </c>
      <c r="B343" s="10">
        <v>1.7128664925307426</v>
      </c>
      <c r="C343" s="10">
        <v>342</v>
      </c>
      <c r="D343" s="10">
        <v>2.3661696944794999</v>
      </c>
      <c r="E343" s="10">
        <v>342</v>
      </c>
      <c r="F343" s="10">
        <v>2.4212719748774689</v>
      </c>
      <c r="G343" s="10">
        <v>342</v>
      </c>
      <c r="H343" s="10">
        <v>2.8765444780324594</v>
      </c>
      <c r="I343" s="10">
        <v>342</v>
      </c>
      <c r="J343" s="10">
        <v>3.165</v>
      </c>
      <c r="K343" s="10">
        <v>342</v>
      </c>
      <c r="L343" s="10">
        <v>5.5549999999999997</v>
      </c>
      <c r="M343" s="10">
        <v>342</v>
      </c>
      <c r="N343" s="10">
        <v>3.49</v>
      </c>
      <c r="O343" s="10">
        <v>342</v>
      </c>
      <c r="P343" s="10">
        <v>5.0439999999999996</v>
      </c>
    </row>
    <row r="344" spans="1:16" x14ac:dyDescent="0.35">
      <c r="A344" s="10">
        <v>343</v>
      </c>
      <c r="B344" s="10">
        <v>1.8518328295131041</v>
      </c>
      <c r="C344" s="10">
        <v>343</v>
      </c>
      <c r="D344" s="10">
        <v>1.4856337862823936</v>
      </c>
      <c r="E344" s="10">
        <v>343</v>
      </c>
      <c r="F344" s="10">
        <v>2.5680157309306488</v>
      </c>
      <c r="G344" s="10">
        <v>343</v>
      </c>
      <c r="H344" s="10">
        <v>3.5287471018108176</v>
      </c>
      <c r="I344" s="10">
        <v>343</v>
      </c>
      <c r="J344" s="10">
        <v>2.1749999999999998</v>
      </c>
      <c r="K344" s="10">
        <v>343</v>
      </c>
      <c r="L344" s="10">
        <v>5.6070000000000002</v>
      </c>
      <c r="M344" s="10">
        <v>343</v>
      </c>
      <c r="N344" s="10">
        <v>2.9969999999999999</v>
      </c>
      <c r="O344" s="10">
        <v>343</v>
      </c>
      <c r="P344" s="10">
        <v>5</v>
      </c>
    </row>
    <row r="345" spans="1:16" x14ac:dyDescent="0.35">
      <c r="A345" s="10">
        <v>344</v>
      </c>
      <c r="B345" s="10">
        <v>1.532078185073225</v>
      </c>
      <c r="C345" s="10">
        <v>344</v>
      </c>
      <c r="D345" s="10">
        <v>1.689167375928154</v>
      </c>
      <c r="E345" s="10">
        <v>344</v>
      </c>
      <c r="F345" s="10">
        <v>3.5218501452763182</v>
      </c>
      <c r="G345" s="10">
        <v>344</v>
      </c>
      <c r="H345" s="10">
        <v>2.593035541337716</v>
      </c>
      <c r="I345" s="10">
        <v>344</v>
      </c>
      <c r="J345" s="10">
        <v>2.7320000000000002</v>
      </c>
      <c r="K345" s="10">
        <v>344</v>
      </c>
      <c r="L345" s="10">
        <v>5.7569999999999997</v>
      </c>
      <c r="M345" s="10">
        <v>344</v>
      </c>
      <c r="N345" s="10">
        <v>3.3069999999999999</v>
      </c>
      <c r="O345" s="10">
        <v>344</v>
      </c>
      <c r="P345" s="10">
        <v>4.593</v>
      </c>
    </row>
    <row r="346" spans="1:16" x14ac:dyDescent="0.35">
      <c r="A346" s="10">
        <v>345</v>
      </c>
      <c r="B346" s="10">
        <v>1.4170310803275319</v>
      </c>
      <c r="C346" s="10">
        <v>345</v>
      </c>
      <c r="D346" s="10">
        <v>1.6488128430135298</v>
      </c>
      <c r="E346" s="10">
        <v>345</v>
      </c>
      <c r="F346" s="10">
        <v>2.347900096850879</v>
      </c>
      <c r="G346" s="10">
        <v>345</v>
      </c>
      <c r="H346" s="10">
        <v>2.3202388988348543</v>
      </c>
      <c r="I346" s="10">
        <v>345</v>
      </c>
      <c r="J346" s="10">
        <v>4.2359999999999998</v>
      </c>
      <c r="K346" s="10">
        <v>345</v>
      </c>
      <c r="L346" s="10">
        <v>3.0670000000000002</v>
      </c>
      <c r="M346" s="10">
        <v>345</v>
      </c>
      <c r="N346" s="10">
        <v>4.1440000000000001</v>
      </c>
      <c r="O346" s="10">
        <v>345</v>
      </c>
      <c r="P346" s="10">
        <v>5.7969999999999997</v>
      </c>
    </row>
    <row r="347" spans="1:16" x14ac:dyDescent="0.35">
      <c r="A347" s="10">
        <v>346</v>
      </c>
      <c r="B347" s="10">
        <v>1.689167375928154</v>
      </c>
      <c r="C347" s="10">
        <v>346</v>
      </c>
      <c r="D347" s="10">
        <v>1.4674375605317993</v>
      </c>
      <c r="E347" s="10">
        <v>346</v>
      </c>
      <c r="F347" s="10">
        <v>2.2011563407976991</v>
      </c>
      <c r="G347" s="10">
        <v>346</v>
      </c>
      <c r="H347" s="10">
        <v>2.1889032371672581</v>
      </c>
      <c r="I347" s="10">
        <v>346</v>
      </c>
      <c r="J347" s="10">
        <v>2.972</v>
      </c>
      <c r="K347" s="10">
        <v>346</v>
      </c>
      <c r="L347" s="10">
        <v>3.117</v>
      </c>
      <c r="M347" s="10">
        <v>346</v>
      </c>
      <c r="N347" s="10">
        <v>4.0529999999999999</v>
      </c>
      <c r="O347" s="10">
        <v>346</v>
      </c>
      <c r="P347" s="10">
        <v>6.9909999999999997</v>
      </c>
    </row>
    <row r="348" spans="1:16" x14ac:dyDescent="0.35">
      <c r="A348" s="10">
        <v>347</v>
      </c>
      <c r="B348" s="10">
        <v>1.021923517154345</v>
      </c>
      <c r="C348" s="10">
        <v>347</v>
      </c>
      <c r="D348" s="10">
        <v>1.3489419775188567</v>
      </c>
      <c r="E348" s="10">
        <v>347</v>
      </c>
      <c r="F348" s="10">
        <v>2.4946438529040589</v>
      </c>
      <c r="G348" s="10">
        <v>347</v>
      </c>
      <c r="H348" s="10">
        <v>2.5847445191207115</v>
      </c>
      <c r="I348" s="10">
        <v>347</v>
      </c>
      <c r="J348" s="10">
        <v>1.829</v>
      </c>
      <c r="K348" s="10">
        <v>347</v>
      </c>
      <c r="L348" s="10">
        <v>3.8879999999999999</v>
      </c>
      <c r="M348" s="10">
        <v>347</v>
      </c>
      <c r="N348" s="10">
        <v>4.3570000000000002</v>
      </c>
      <c r="O348" s="10">
        <v>347</v>
      </c>
      <c r="P348" s="10">
        <v>6.2240000000000002</v>
      </c>
    </row>
    <row r="349" spans="1:16" x14ac:dyDescent="0.35">
      <c r="A349" s="10">
        <v>348</v>
      </c>
      <c r="B349" s="10">
        <v>2.8083086314677308</v>
      </c>
      <c r="C349" s="10">
        <v>348</v>
      </c>
      <c r="D349" s="10">
        <v>1.7502127784462769</v>
      </c>
      <c r="E349" s="10">
        <v>348</v>
      </c>
      <c r="F349" s="10">
        <v>3.815337657382678</v>
      </c>
      <c r="G349" s="10">
        <v>348</v>
      </c>
      <c r="H349" s="10">
        <v>2.9794852229037652</v>
      </c>
      <c r="I349" s="10">
        <v>348</v>
      </c>
      <c r="J349" s="10">
        <v>2.2090000000000001</v>
      </c>
      <c r="K349" s="10">
        <v>348</v>
      </c>
      <c r="L349" s="10">
        <v>4.8879999999999999</v>
      </c>
      <c r="M349" s="10">
        <v>348</v>
      </c>
      <c r="N349" s="10">
        <v>3.1619999999999999</v>
      </c>
      <c r="O349" s="10">
        <v>348</v>
      </c>
      <c r="P349" s="10">
        <v>3.0619999999999998</v>
      </c>
    </row>
    <row r="350" spans="1:16" x14ac:dyDescent="0.35">
      <c r="A350" s="10">
        <v>349</v>
      </c>
      <c r="B350" s="10">
        <v>1.726953893111848</v>
      </c>
      <c r="C350" s="10">
        <v>349</v>
      </c>
      <c r="D350" s="10">
        <v>1.9742171220614562</v>
      </c>
      <c r="E350" s="10">
        <v>349</v>
      </c>
      <c r="F350" s="10">
        <v>3.0082469990901886</v>
      </c>
      <c r="G350" s="10">
        <v>349</v>
      </c>
      <c r="H350" s="10">
        <v>2.2602940744871307</v>
      </c>
      <c r="I350" s="10">
        <v>349</v>
      </c>
      <c r="J350" s="10">
        <v>3.0680000000000001</v>
      </c>
      <c r="K350" s="10">
        <v>349</v>
      </c>
      <c r="L350" s="10">
        <v>4.6529999999999996</v>
      </c>
      <c r="M350" s="10">
        <v>349</v>
      </c>
      <c r="N350" s="10">
        <v>3.3380000000000001</v>
      </c>
      <c r="O350" s="10">
        <v>349</v>
      </c>
      <c r="P350" s="10">
        <v>3.6480000000000001</v>
      </c>
    </row>
    <row r="351" spans="1:16" x14ac:dyDescent="0.35">
      <c r="A351" s="10">
        <v>350</v>
      </c>
      <c r="B351" s="10">
        <v>1.7912276582631408</v>
      </c>
      <c r="C351" s="10">
        <v>350</v>
      </c>
      <c r="D351" s="10">
        <v>1.7670149385143661</v>
      </c>
      <c r="E351" s="10">
        <v>350</v>
      </c>
      <c r="F351" s="10">
        <v>1.907668828691339</v>
      </c>
      <c r="G351" s="10">
        <v>350</v>
      </c>
      <c r="H351" s="10">
        <v>1.9034132597657969</v>
      </c>
      <c r="I351" s="10">
        <v>350</v>
      </c>
      <c r="J351" s="10">
        <v>3.03</v>
      </c>
      <c r="K351" s="10">
        <v>350</v>
      </c>
      <c r="L351" s="10">
        <v>2.57</v>
      </c>
      <c r="M351" s="10">
        <v>350</v>
      </c>
      <c r="N351" s="10">
        <v>2.5680000000000001</v>
      </c>
      <c r="O351" s="10">
        <v>350</v>
      </c>
      <c r="P351" s="10">
        <v>5.4029999999999996</v>
      </c>
    </row>
    <row r="352" spans="1:16" x14ac:dyDescent="0.35">
      <c r="A352" s="10">
        <v>351</v>
      </c>
      <c r="B352" s="10">
        <v>1.3469609368121387</v>
      </c>
      <c r="E352" s="10">
        <v>351</v>
      </c>
      <c r="F352" s="10">
        <v>3.1549907551433685</v>
      </c>
      <c r="G352" s="10">
        <v>351</v>
      </c>
      <c r="H352" s="10">
        <v>2.0752501981040705</v>
      </c>
      <c r="I352" s="10">
        <v>351</v>
      </c>
      <c r="J352" s="10">
        <v>2.645</v>
      </c>
      <c r="K352" s="10">
        <v>351</v>
      </c>
      <c r="L352" s="10">
        <v>3.319</v>
      </c>
      <c r="M352" s="10">
        <v>351</v>
      </c>
      <c r="N352" s="10">
        <v>2.9670000000000001</v>
      </c>
      <c r="O352" s="10">
        <v>351</v>
      </c>
      <c r="P352" s="10">
        <v>4.585</v>
      </c>
    </row>
    <row r="353" spans="1:16" x14ac:dyDescent="0.35">
      <c r="A353" s="10">
        <v>352</v>
      </c>
      <c r="B353" s="10">
        <v>1.476609045285123</v>
      </c>
      <c r="E353" s="10">
        <v>352</v>
      </c>
      <c r="F353" s="10">
        <v>4.7691720717283479</v>
      </c>
      <c r="G353" s="10">
        <v>352</v>
      </c>
      <c r="H353" s="10">
        <v>3.3147213336072547</v>
      </c>
      <c r="I353" s="10">
        <v>352</v>
      </c>
      <c r="J353" s="10">
        <v>2.948</v>
      </c>
      <c r="K353" s="10">
        <v>352</v>
      </c>
      <c r="L353" s="10">
        <v>3.2330000000000001</v>
      </c>
      <c r="M353" s="10">
        <v>352</v>
      </c>
      <c r="N353" s="10">
        <v>3.109</v>
      </c>
      <c r="O353" s="10">
        <v>352</v>
      </c>
      <c r="P353" s="10">
        <v>3.53</v>
      </c>
    </row>
    <row r="354" spans="1:16" x14ac:dyDescent="0.35">
      <c r="A354" s="10">
        <v>353</v>
      </c>
      <c r="B354" s="10">
        <v>2.3306577055146303</v>
      </c>
      <c r="E354" s="10">
        <v>353</v>
      </c>
      <c r="F354" s="10">
        <v>1.907668828691339</v>
      </c>
      <c r="G354" s="10">
        <v>353</v>
      </c>
      <c r="H354" s="10">
        <v>2.5075573034367387</v>
      </c>
      <c r="I354" s="10">
        <v>353</v>
      </c>
      <c r="J354" s="10">
        <v>2.8820000000000001</v>
      </c>
      <c r="K354" s="10">
        <v>353</v>
      </c>
      <c r="L354" s="10">
        <v>3.5659999999999998</v>
      </c>
      <c r="M354" s="10">
        <v>353</v>
      </c>
      <c r="N354" s="10">
        <v>2.81</v>
      </c>
      <c r="O354" s="10">
        <v>353</v>
      </c>
      <c r="P354" s="10">
        <v>6.827</v>
      </c>
    </row>
    <row r="355" spans="1:16" x14ac:dyDescent="0.35">
      <c r="A355" s="10">
        <v>354</v>
      </c>
      <c r="B355" s="10">
        <v>2.2602940744871307</v>
      </c>
      <c r="E355" s="10">
        <v>354</v>
      </c>
      <c r="F355" s="10">
        <v>4.6958001937017579</v>
      </c>
      <c r="G355" s="10">
        <v>354</v>
      </c>
      <c r="H355" s="10">
        <v>2.0187538520235964</v>
      </c>
      <c r="I355" s="10">
        <v>354</v>
      </c>
      <c r="J355" s="10">
        <v>2.0710000000000002</v>
      </c>
      <c r="K355" s="10">
        <v>354</v>
      </c>
      <c r="L355" s="10">
        <v>4.306</v>
      </c>
      <c r="M355" s="10">
        <v>354</v>
      </c>
      <c r="N355" s="10">
        <v>2.867</v>
      </c>
      <c r="O355" s="10">
        <v>354</v>
      </c>
      <c r="P355" s="10">
        <v>4.9820000000000002</v>
      </c>
    </row>
    <row r="356" spans="1:16" x14ac:dyDescent="0.35">
      <c r="A356" s="10">
        <v>355</v>
      </c>
      <c r="B356" s="10">
        <v>2.239970064273765</v>
      </c>
      <c r="E356" s="10">
        <v>355</v>
      </c>
      <c r="F356" s="10">
        <v>2.7147594869838287</v>
      </c>
      <c r="G356" s="10">
        <v>355</v>
      </c>
      <c r="H356" s="10">
        <v>2.9794852229037652</v>
      </c>
      <c r="I356" s="10">
        <v>355</v>
      </c>
      <c r="J356" s="10">
        <v>2.2400000000000002</v>
      </c>
      <c r="K356" s="10">
        <v>355</v>
      </c>
      <c r="L356" s="10">
        <v>4.298</v>
      </c>
      <c r="M356" s="10">
        <v>355</v>
      </c>
      <c r="N356" s="10">
        <v>2.7690000000000001</v>
      </c>
      <c r="O356" s="10">
        <v>355</v>
      </c>
      <c r="P356" s="10">
        <v>6.1159999999999997</v>
      </c>
    </row>
    <row r="357" spans="1:16" x14ac:dyDescent="0.35">
      <c r="A357" s="10">
        <v>356</v>
      </c>
      <c r="B357" s="10">
        <v>1.4526898130484547</v>
      </c>
      <c r="E357" s="10">
        <v>356</v>
      </c>
      <c r="F357" s="10">
        <v>3.815337657382678</v>
      </c>
      <c r="G357" s="10">
        <v>356</v>
      </c>
      <c r="H357" s="10">
        <v>2.2072462066739056</v>
      </c>
      <c r="I357" s="10">
        <v>356</v>
      </c>
      <c r="J357" s="10">
        <v>3.2789999999999999</v>
      </c>
      <c r="K357" s="10">
        <v>356</v>
      </c>
      <c r="L357" s="10">
        <v>4.9649999999999999</v>
      </c>
      <c r="M357" s="10">
        <v>356</v>
      </c>
      <c r="N357" s="10">
        <v>4.17</v>
      </c>
      <c r="O357" s="10">
        <v>356</v>
      </c>
      <c r="P357" s="10">
        <v>5.9409999999999998</v>
      </c>
    </row>
    <row r="358" spans="1:16" x14ac:dyDescent="0.35">
      <c r="A358" s="10">
        <v>357</v>
      </c>
      <c r="B358" s="10">
        <v>1.4526898130484547</v>
      </c>
      <c r="E358" s="10">
        <v>357</v>
      </c>
      <c r="F358" s="10">
        <v>4.9159158277815278</v>
      </c>
      <c r="G358" s="10">
        <v>357</v>
      </c>
      <c r="H358" s="10">
        <v>4.1068441287823196</v>
      </c>
      <c r="I358" s="10">
        <v>357</v>
      </c>
      <c r="J358" s="10">
        <v>2.5129999999999999</v>
      </c>
      <c r="K358" s="10">
        <v>357</v>
      </c>
      <c r="L358" s="10">
        <v>5.2380000000000004</v>
      </c>
      <c r="M358" s="10">
        <v>357</v>
      </c>
      <c r="N358" s="10">
        <v>3.28</v>
      </c>
      <c r="O358" s="10">
        <v>357</v>
      </c>
      <c r="P358" s="10">
        <v>7.6139999999999999</v>
      </c>
    </row>
    <row r="359" spans="1:16" x14ac:dyDescent="0.35">
      <c r="A359" s="10">
        <v>358</v>
      </c>
      <c r="B359" s="10">
        <v>2.2792240190179904</v>
      </c>
      <c r="E359" s="10">
        <v>358</v>
      </c>
      <c r="F359" s="10">
        <v>2.2011563407976991</v>
      </c>
      <c r="G359" s="10">
        <v>358</v>
      </c>
      <c r="H359" s="10">
        <v>2.9866756669503713</v>
      </c>
      <c r="I359" s="10">
        <v>358</v>
      </c>
      <c r="J359" s="10">
        <v>3.165</v>
      </c>
      <c r="K359" s="10">
        <v>358</v>
      </c>
      <c r="L359" s="10">
        <v>5.819</v>
      </c>
      <c r="M359" s="10">
        <v>358</v>
      </c>
      <c r="N359" s="10">
        <v>3.0190000000000001</v>
      </c>
      <c r="O359" s="10">
        <v>358</v>
      </c>
      <c r="P359" s="10">
        <v>3.6779999999999999</v>
      </c>
    </row>
    <row r="360" spans="1:16" x14ac:dyDescent="0.35">
      <c r="A360" s="10">
        <v>359</v>
      </c>
      <c r="B360" s="10">
        <v>2.5469580019370173</v>
      </c>
      <c r="E360" s="10">
        <v>359</v>
      </c>
      <c r="F360" s="10">
        <v>3.815337657382678</v>
      </c>
      <c r="G360" s="10">
        <v>359</v>
      </c>
      <c r="H360" s="10">
        <v>2.2507557303436738</v>
      </c>
      <c r="I360" s="10">
        <v>359</v>
      </c>
      <c r="J360" s="10">
        <v>3.125</v>
      </c>
      <c r="K360" s="10">
        <v>359</v>
      </c>
      <c r="L360" s="10">
        <v>5.4690000000000003</v>
      </c>
      <c r="M360" s="10">
        <v>359</v>
      </c>
      <c r="N360" s="10">
        <v>3.2719999999999998</v>
      </c>
      <c r="O360" s="10">
        <v>359</v>
      </c>
      <c r="P360" s="10">
        <v>7.7460000000000004</v>
      </c>
    </row>
    <row r="361" spans="1:16" x14ac:dyDescent="0.35">
      <c r="A361" s="10">
        <v>360</v>
      </c>
      <c r="B361" s="10">
        <v>2.2447392363454934</v>
      </c>
      <c r="E361" s="10">
        <v>360</v>
      </c>
      <c r="F361" s="10">
        <v>3.5218501452763182</v>
      </c>
      <c r="G361" s="10">
        <v>360</v>
      </c>
      <c r="H361" s="10">
        <v>2.7939277433745193</v>
      </c>
      <c r="I361" s="10">
        <v>360</v>
      </c>
      <c r="J361" s="10">
        <v>2.6579999999999999</v>
      </c>
      <c r="K361" s="10">
        <v>360</v>
      </c>
      <c r="L361" s="10">
        <v>4.2990000000000004</v>
      </c>
      <c r="M361" s="10">
        <v>360</v>
      </c>
      <c r="N361" s="10">
        <v>4.4649999999999999</v>
      </c>
      <c r="O361" s="10">
        <v>360</v>
      </c>
      <c r="P361" s="10">
        <v>5.49</v>
      </c>
    </row>
    <row r="362" spans="1:16" x14ac:dyDescent="0.35">
      <c r="A362" s="10">
        <v>361</v>
      </c>
      <c r="B362" s="10">
        <v>2.1176591436034395</v>
      </c>
      <c r="E362" s="10">
        <v>361</v>
      </c>
      <c r="F362" s="10">
        <v>3.2283626331699584</v>
      </c>
      <c r="G362" s="10">
        <v>361</v>
      </c>
      <c r="H362" s="10">
        <v>3.1830188125495256</v>
      </c>
      <c r="I362" s="10">
        <v>361</v>
      </c>
      <c r="J362" s="10">
        <v>4.55</v>
      </c>
      <c r="K362" s="10">
        <v>361</v>
      </c>
      <c r="L362" s="10">
        <v>4.6399999999999997</v>
      </c>
      <c r="M362" s="10">
        <v>361</v>
      </c>
      <c r="N362" s="10">
        <v>2.6709999999999998</v>
      </c>
      <c r="O362" s="10">
        <v>361</v>
      </c>
      <c r="P362" s="10">
        <v>3.9380000000000002</v>
      </c>
    </row>
    <row r="363" spans="1:16" x14ac:dyDescent="0.35">
      <c r="A363" s="10">
        <v>362</v>
      </c>
      <c r="B363" s="10">
        <v>2.344451618583629</v>
      </c>
      <c r="E363" s="10">
        <v>362</v>
      </c>
      <c r="F363" s="10">
        <v>0.95383441434566951</v>
      </c>
      <c r="G363" s="10">
        <v>362</v>
      </c>
      <c r="H363" s="10">
        <v>3.0225545153053734</v>
      </c>
      <c r="I363" s="10">
        <v>362</v>
      </c>
      <c r="J363" s="10">
        <v>3.4049999999999998</v>
      </c>
      <c r="K363" s="10">
        <v>362</v>
      </c>
      <c r="L363" s="10">
        <v>4.2359999999999998</v>
      </c>
      <c r="M363" s="10">
        <v>362</v>
      </c>
      <c r="N363" s="10">
        <v>2.4180000000000001</v>
      </c>
      <c r="O363" s="10">
        <v>362</v>
      </c>
      <c r="P363" s="10">
        <v>7.5750000000000002</v>
      </c>
    </row>
    <row r="364" spans="1:16" x14ac:dyDescent="0.35">
      <c r="A364" s="10">
        <v>363</v>
      </c>
      <c r="B364" s="10">
        <v>1.2494497109148004</v>
      </c>
      <c r="E364" s="10">
        <v>363</v>
      </c>
      <c r="F364" s="10">
        <v>1.6875531946115692</v>
      </c>
      <c r="G364" s="10">
        <v>363</v>
      </c>
      <c r="H364" s="10">
        <v>5.8742992985648455</v>
      </c>
      <c r="I364" s="10">
        <v>363</v>
      </c>
      <c r="J364" s="10">
        <v>1.829</v>
      </c>
      <c r="K364" s="10">
        <v>363</v>
      </c>
      <c r="L364" s="10">
        <v>4.585</v>
      </c>
      <c r="M364" s="10">
        <v>363</v>
      </c>
      <c r="N364" s="10">
        <v>2.6579999999999999</v>
      </c>
      <c r="O364" s="10">
        <v>363</v>
      </c>
      <c r="P364" s="10">
        <v>5.2320000000000002</v>
      </c>
    </row>
    <row r="365" spans="1:16" x14ac:dyDescent="0.35">
      <c r="A365" s="10">
        <v>364</v>
      </c>
      <c r="B365" s="10">
        <v>1.8151468904998092</v>
      </c>
      <c r="E365" s="10">
        <v>364</v>
      </c>
      <c r="F365" s="10">
        <v>2.347900096850879</v>
      </c>
      <c r="G365" s="10">
        <v>364</v>
      </c>
      <c r="H365" s="10">
        <v>4.2232119273324917</v>
      </c>
      <c r="I365" s="10">
        <v>364</v>
      </c>
      <c r="J365" s="10">
        <v>1.925</v>
      </c>
      <c r="K365" s="10">
        <v>364</v>
      </c>
      <c r="L365" s="10">
        <v>4.2060000000000004</v>
      </c>
      <c r="M365" s="10">
        <v>364</v>
      </c>
      <c r="N365" s="10">
        <v>2.121</v>
      </c>
      <c r="O365" s="10">
        <v>364</v>
      </c>
      <c r="P365" s="10">
        <v>4.1500000000000004</v>
      </c>
    </row>
    <row r="366" spans="1:16" x14ac:dyDescent="0.35">
      <c r="A366" s="10">
        <v>365</v>
      </c>
      <c r="B366" s="10">
        <v>1.496492824230329</v>
      </c>
      <c r="E366" s="10">
        <v>365</v>
      </c>
      <c r="F366" s="10">
        <v>2.4212719748774689</v>
      </c>
      <c r="G366" s="10">
        <v>365</v>
      </c>
      <c r="H366" s="10">
        <v>3.9512223754879225</v>
      </c>
      <c r="I366" s="10">
        <v>365</v>
      </c>
      <c r="J366" s="10">
        <v>1.9470000000000001</v>
      </c>
      <c r="K366" s="10">
        <v>365</v>
      </c>
      <c r="L366" s="10">
        <v>4.1820000000000004</v>
      </c>
      <c r="M366" s="10">
        <v>365</v>
      </c>
      <c r="N366" s="10">
        <v>2.121</v>
      </c>
      <c r="O366" s="10">
        <v>365</v>
      </c>
      <c r="P366" s="10">
        <v>4.9539999999999997</v>
      </c>
    </row>
    <row r="367" spans="1:16" x14ac:dyDescent="0.35">
      <c r="A367" s="10">
        <v>366</v>
      </c>
      <c r="B367" s="10">
        <v>1.5547500953834414</v>
      </c>
      <c r="E367" s="10">
        <v>366</v>
      </c>
      <c r="F367" s="10">
        <v>1.6875531946115692</v>
      </c>
      <c r="G367" s="10">
        <v>366</v>
      </c>
      <c r="H367" s="10">
        <v>3.1889619346696798</v>
      </c>
      <c r="I367" s="10">
        <v>366</v>
      </c>
      <c r="J367" s="10">
        <v>2.1680000000000001</v>
      </c>
      <c r="K367" s="10">
        <v>366</v>
      </c>
      <c r="L367" s="10">
        <v>3.55</v>
      </c>
      <c r="M367" s="10">
        <v>366</v>
      </c>
      <c r="N367" s="10">
        <v>2.1840000000000002</v>
      </c>
      <c r="O367" s="10">
        <v>366</v>
      </c>
      <c r="P367" s="10">
        <v>3.577</v>
      </c>
    </row>
    <row r="368" spans="1:16" x14ac:dyDescent="0.35">
      <c r="A368" s="10">
        <v>367</v>
      </c>
      <c r="B368" s="10">
        <v>2.5096850878995096</v>
      </c>
      <c r="E368" s="10">
        <v>367</v>
      </c>
      <c r="F368" s="10">
        <v>2.6413876089572388</v>
      </c>
      <c r="G368" s="10">
        <v>367</v>
      </c>
      <c r="H368" s="10">
        <v>2.5342646670384172</v>
      </c>
      <c r="I368" s="10">
        <v>367</v>
      </c>
      <c r="J368" s="10">
        <v>4.3239999999999998</v>
      </c>
      <c r="K368" s="10">
        <v>367</v>
      </c>
      <c r="L368" s="10">
        <v>3.7509999999999999</v>
      </c>
      <c r="M368" s="10">
        <v>367</v>
      </c>
      <c r="N368" s="10">
        <v>2.5859999999999999</v>
      </c>
      <c r="O368" s="10">
        <v>367</v>
      </c>
      <c r="P368" s="10">
        <v>5.3570000000000002</v>
      </c>
    </row>
    <row r="369" spans="1:16" x14ac:dyDescent="0.35">
      <c r="A369" s="10">
        <v>368</v>
      </c>
      <c r="B369" s="10">
        <v>2.8699410090100668</v>
      </c>
      <c r="E369" s="10">
        <v>368</v>
      </c>
      <c r="F369" s="10">
        <v>2.5680157309306488</v>
      </c>
      <c r="G369" s="10">
        <v>368</v>
      </c>
      <c r="H369" s="10">
        <v>4.1048630880756019</v>
      </c>
      <c r="I369" s="10">
        <v>368</v>
      </c>
      <c r="J369" s="10">
        <v>5.7160000000000002</v>
      </c>
      <c r="K369" s="10">
        <v>368</v>
      </c>
      <c r="L369" s="10">
        <v>5.2050000000000001</v>
      </c>
      <c r="M369" s="10">
        <v>368</v>
      </c>
      <c r="N369" s="10">
        <v>3.577</v>
      </c>
      <c r="O369" s="10">
        <v>368</v>
      </c>
      <c r="P369" s="10">
        <v>2.9940000000000002</v>
      </c>
    </row>
    <row r="370" spans="1:16" x14ac:dyDescent="0.35">
      <c r="A370" s="10">
        <v>369</v>
      </c>
      <c r="B370" s="10">
        <v>1.505444193349573</v>
      </c>
      <c r="E370" s="10">
        <v>369</v>
      </c>
      <c r="F370" s="10">
        <v>2.4946438529040589</v>
      </c>
      <c r="G370" s="10">
        <v>369</v>
      </c>
      <c r="H370" s="10">
        <v>2.4946438529040589</v>
      </c>
      <c r="I370" s="10">
        <v>369</v>
      </c>
      <c r="J370" s="10">
        <v>3.1059999999999999</v>
      </c>
      <c r="K370" s="10">
        <v>369</v>
      </c>
      <c r="L370" s="10">
        <v>3.51</v>
      </c>
      <c r="M370" s="10">
        <v>369</v>
      </c>
      <c r="N370" s="10">
        <v>3.4319999999999999</v>
      </c>
      <c r="O370" s="10">
        <v>369</v>
      </c>
      <c r="P370" s="10">
        <v>7.3239999999999998</v>
      </c>
    </row>
    <row r="371" spans="1:16" x14ac:dyDescent="0.35">
      <c r="A371" s="10">
        <v>370</v>
      </c>
      <c r="B371" s="10">
        <v>1.3469609368121387</v>
      </c>
      <c r="E371" s="10">
        <v>370</v>
      </c>
      <c r="F371" s="10">
        <v>1.1739500484254395</v>
      </c>
      <c r="G371" s="10">
        <v>370</v>
      </c>
      <c r="H371" s="10">
        <v>3.2416429430927711</v>
      </c>
      <c r="I371" s="10">
        <v>370</v>
      </c>
      <c r="J371" s="10">
        <v>2.331</v>
      </c>
      <c r="K371" s="10">
        <v>370</v>
      </c>
      <c r="L371" s="10">
        <v>4.0220000000000002</v>
      </c>
      <c r="M371" s="10">
        <v>370</v>
      </c>
      <c r="N371" s="10">
        <v>4.3879999999999999</v>
      </c>
      <c r="O371" s="10">
        <v>370</v>
      </c>
      <c r="P371" s="10">
        <v>4.234</v>
      </c>
    </row>
    <row r="372" spans="1:16" x14ac:dyDescent="0.35">
      <c r="A372" s="10">
        <v>371</v>
      </c>
      <c r="B372" s="10">
        <v>1.6208581574853991</v>
      </c>
      <c r="E372" s="10">
        <v>371</v>
      </c>
      <c r="F372" s="10">
        <v>1.907668828691339</v>
      </c>
      <c r="G372" s="10">
        <v>371</v>
      </c>
      <c r="H372" s="10">
        <v>2.116338449798961</v>
      </c>
      <c r="I372" s="10">
        <v>371</v>
      </c>
      <c r="J372" s="10">
        <v>2.944</v>
      </c>
      <c r="K372" s="10">
        <v>371</v>
      </c>
      <c r="L372" s="10">
        <v>5.7439999999999998</v>
      </c>
      <c r="M372" s="10">
        <v>371</v>
      </c>
      <c r="N372" s="10">
        <v>2.7690000000000001</v>
      </c>
      <c r="O372" s="10">
        <v>371</v>
      </c>
      <c r="P372" s="10">
        <v>7.08</v>
      </c>
    </row>
    <row r="373" spans="1:16" x14ac:dyDescent="0.35">
      <c r="A373" s="10">
        <v>372</v>
      </c>
      <c r="B373" s="10">
        <v>1.7670149385143661</v>
      </c>
      <c r="E373" s="10">
        <v>372</v>
      </c>
      <c r="F373" s="10">
        <v>3.815337657382678</v>
      </c>
      <c r="G373" s="10">
        <v>372</v>
      </c>
      <c r="H373" s="10">
        <v>3.6428403721421652</v>
      </c>
      <c r="I373" s="10">
        <v>372</v>
      </c>
      <c r="J373" s="10">
        <v>2.5779999999999998</v>
      </c>
      <c r="K373" s="10">
        <v>372</v>
      </c>
      <c r="L373" s="10">
        <v>4.2359999999999998</v>
      </c>
      <c r="M373" s="10">
        <v>372</v>
      </c>
      <c r="N373" s="10">
        <v>2.4689999999999999</v>
      </c>
      <c r="O373" s="10">
        <v>372</v>
      </c>
      <c r="P373" s="10">
        <v>13.811999999999999</v>
      </c>
    </row>
    <row r="374" spans="1:16" x14ac:dyDescent="0.35">
      <c r="A374" s="10">
        <v>373</v>
      </c>
      <c r="B374" s="10">
        <v>1.6875531946115692</v>
      </c>
      <c r="E374" s="10">
        <v>373</v>
      </c>
      <c r="F374" s="10">
        <v>3.2283626331699584</v>
      </c>
      <c r="G374" s="10">
        <v>373</v>
      </c>
      <c r="H374" s="10">
        <v>2.3888416047897159</v>
      </c>
      <c r="I374" s="10">
        <v>373</v>
      </c>
      <c r="J374" s="10">
        <v>2.802</v>
      </c>
      <c r="K374" s="10">
        <v>373</v>
      </c>
      <c r="L374" s="10">
        <v>4.4889999999999999</v>
      </c>
      <c r="M374" s="10">
        <v>373</v>
      </c>
      <c r="N374" s="10">
        <v>4.68</v>
      </c>
      <c r="O374" s="10">
        <v>373</v>
      </c>
      <c r="P374" s="10">
        <v>5.9</v>
      </c>
    </row>
    <row r="375" spans="1:16" x14ac:dyDescent="0.35">
      <c r="A375" s="10">
        <v>374</v>
      </c>
      <c r="B375" s="10">
        <v>1.5805036245707744</v>
      </c>
      <c r="E375" s="10">
        <v>374</v>
      </c>
      <c r="F375" s="10">
        <v>1.3940656825052093</v>
      </c>
      <c r="G375" s="10">
        <v>374</v>
      </c>
      <c r="H375" s="10">
        <v>2.7570950606051707</v>
      </c>
      <c r="I375" s="10">
        <v>374</v>
      </c>
      <c r="J375" s="10">
        <v>2.5760000000000001</v>
      </c>
      <c r="K375" s="10">
        <v>374</v>
      </c>
      <c r="L375" s="10">
        <v>4.7939999999999996</v>
      </c>
      <c r="M375" s="10">
        <v>374</v>
      </c>
      <c r="N375" s="10">
        <v>4.2549999999999999</v>
      </c>
      <c r="O375" s="10">
        <v>374</v>
      </c>
      <c r="P375" s="10">
        <v>4.5170000000000003</v>
      </c>
    </row>
    <row r="376" spans="1:16" x14ac:dyDescent="0.35">
      <c r="A376" s="10">
        <v>375</v>
      </c>
      <c r="B376" s="10">
        <v>1.4674375605317993</v>
      </c>
      <c r="E376" s="10">
        <v>375</v>
      </c>
      <c r="F376" s="10">
        <v>3.2283626331699584</v>
      </c>
      <c r="G376" s="10">
        <v>375</v>
      </c>
      <c r="H376" s="10">
        <v>3.4108384938220877</v>
      </c>
      <c r="I376" s="10">
        <v>375</v>
      </c>
      <c r="J376" s="10">
        <v>2.0529999999999999</v>
      </c>
      <c r="K376" s="10">
        <v>375</v>
      </c>
      <c r="L376" s="10">
        <v>4.4080000000000004</v>
      </c>
      <c r="M376" s="10">
        <v>375</v>
      </c>
      <c r="N376" s="10">
        <v>4.149</v>
      </c>
      <c r="O376" s="10">
        <v>375</v>
      </c>
      <c r="P376" s="10">
        <v>5.8390000000000004</v>
      </c>
    </row>
    <row r="377" spans="1:16" x14ac:dyDescent="0.35">
      <c r="A377" s="10">
        <v>376</v>
      </c>
      <c r="B377" s="10">
        <v>1.6488128430135298</v>
      </c>
      <c r="E377" s="10">
        <v>376</v>
      </c>
      <c r="F377" s="10">
        <v>2.347900096850879</v>
      </c>
      <c r="G377" s="10">
        <v>376</v>
      </c>
      <c r="H377" s="10">
        <v>2.1579403046400376</v>
      </c>
      <c r="I377" s="10">
        <v>376</v>
      </c>
      <c r="J377" s="10">
        <v>3.9750000000000001</v>
      </c>
      <c r="K377" s="10">
        <v>376</v>
      </c>
      <c r="L377" s="10">
        <v>3.798</v>
      </c>
      <c r="M377" s="10">
        <v>376</v>
      </c>
      <c r="N377" s="10">
        <v>4.0309999999999997</v>
      </c>
      <c r="O377" s="10">
        <v>376</v>
      </c>
      <c r="P377" s="10">
        <v>4.2160000000000002</v>
      </c>
    </row>
    <row r="378" spans="1:16" x14ac:dyDescent="0.35">
      <c r="A378" s="10">
        <v>377</v>
      </c>
      <c r="B378" s="10">
        <v>1.4856337862823936</v>
      </c>
      <c r="E378" s="10">
        <v>377</v>
      </c>
      <c r="F378" s="10">
        <v>2.4212719748774689</v>
      </c>
      <c r="G378" s="10">
        <v>377</v>
      </c>
      <c r="H378" s="10">
        <v>2.9513104217415544</v>
      </c>
      <c r="I378" s="10">
        <v>377</v>
      </c>
      <c r="J378" s="10">
        <v>2.6549999999999998</v>
      </c>
      <c r="K378" s="10">
        <v>377</v>
      </c>
      <c r="L378" s="10">
        <v>3.7069999999999999</v>
      </c>
      <c r="M378" s="10">
        <v>377</v>
      </c>
      <c r="N378" s="10">
        <v>4.3639999999999999</v>
      </c>
      <c r="O378" s="10">
        <v>377</v>
      </c>
      <c r="P378" s="10">
        <v>5.5279999999999996</v>
      </c>
    </row>
    <row r="379" spans="1:16" x14ac:dyDescent="0.35">
      <c r="A379" s="10">
        <v>378</v>
      </c>
      <c r="B379" s="10">
        <v>1.461934669679805</v>
      </c>
      <c r="E379" s="10">
        <v>378</v>
      </c>
      <c r="F379" s="10">
        <v>1.1005781703988495</v>
      </c>
      <c r="G379" s="10">
        <v>378</v>
      </c>
      <c r="H379" s="10">
        <v>5.6185983036421794</v>
      </c>
      <c r="I379" s="10">
        <v>378</v>
      </c>
      <c r="J379" s="10">
        <v>3.7490000000000001</v>
      </c>
      <c r="K379" s="10">
        <v>378</v>
      </c>
      <c r="L379" s="10">
        <v>4.18</v>
      </c>
      <c r="M379" s="10">
        <v>378</v>
      </c>
      <c r="N379" s="10">
        <v>3.911</v>
      </c>
      <c r="O379" s="10">
        <v>378</v>
      </c>
      <c r="P379" s="10">
        <v>13.393000000000001</v>
      </c>
    </row>
    <row r="380" spans="1:16" x14ac:dyDescent="0.35">
      <c r="A380" s="10">
        <v>379</v>
      </c>
      <c r="B380" s="10">
        <v>3.0798579520441405</v>
      </c>
      <c r="E380" s="10">
        <v>379</v>
      </c>
      <c r="F380" s="10">
        <v>1.8342969506647491</v>
      </c>
      <c r="G380" s="10">
        <v>379</v>
      </c>
      <c r="H380" s="10">
        <v>6.819622575059431</v>
      </c>
      <c r="I380" s="10">
        <v>379</v>
      </c>
      <c r="J380" s="10">
        <v>2.778</v>
      </c>
      <c r="K380" s="10">
        <v>379</v>
      </c>
      <c r="L380" s="10">
        <v>3.101</v>
      </c>
      <c r="M380" s="10">
        <v>379</v>
      </c>
      <c r="N380" s="10">
        <v>4.569</v>
      </c>
      <c r="O380" s="10">
        <v>379</v>
      </c>
      <c r="P380" s="10">
        <v>3.5230000000000001</v>
      </c>
    </row>
    <row r="381" spans="1:16" x14ac:dyDescent="0.35">
      <c r="A381" s="10">
        <v>380</v>
      </c>
      <c r="B381" s="10">
        <v>1.2813664778563669</v>
      </c>
      <c r="E381" s="10">
        <v>380</v>
      </c>
      <c r="F381" s="10">
        <v>3.6685939013294981</v>
      </c>
      <c r="G381" s="10">
        <v>380</v>
      </c>
      <c r="H381" s="10">
        <v>1.9301206233674757</v>
      </c>
      <c r="I381" s="10">
        <v>380</v>
      </c>
      <c r="J381" s="10">
        <v>3.1789999999999998</v>
      </c>
      <c r="K381" s="10">
        <v>380</v>
      </c>
      <c r="L381" s="10">
        <v>3.766</v>
      </c>
      <c r="M381" s="10">
        <v>380</v>
      </c>
      <c r="N381" s="10">
        <v>4.1029999999999998</v>
      </c>
      <c r="O381" s="10">
        <v>380</v>
      </c>
      <c r="P381" s="10">
        <v>2.7509999999999999</v>
      </c>
    </row>
    <row r="382" spans="1:16" x14ac:dyDescent="0.35">
      <c r="A382" s="10">
        <v>381</v>
      </c>
      <c r="B382" s="10">
        <v>1.4113080738414578</v>
      </c>
      <c r="E382" s="10">
        <v>381</v>
      </c>
      <c r="F382" s="10">
        <v>1.5408094385583893</v>
      </c>
      <c r="G382" s="10">
        <v>381</v>
      </c>
      <c r="H382" s="10">
        <v>2.1365890881342997</v>
      </c>
      <c r="I382" s="10">
        <v>381</v>
      </c>
      <c r="J382" s="10">
        <v>2.621</v>
      </c>
      <c r="K382" s="10">
        <v>381</v>
      </c>
      <c r="L382" s="10">
        <v>3.774</v>
      </c>
      <c r="M382" s="10">
        <v>381</v>
      </c>
      <c r="N382" s="10">
        <v>6.5759999999999996</v>
      </c>
      <c r="O382" s="10">
        <v>381</v>
      </c>
      <c r="P382" s="10">
        <v>3.532</v>
      </c>
    </row>
    <row r="383" spans="1:16" x14ac:dyDescent="0.35">
      <c r="A383" s="10">
        <v>382</v>
      </c>
      <c r="B383" s="10">
        <v>1.6241598919965954</v>
      </c>
      <c r="E383" s="10">
        <v>382</v>
      </c>
      <c r="F383" s="10">
        <v>0.95383441434566951</v>
      </c>
      <c r="G383" s="10">
        <v>382</v>
      </c>
      <c r="H383" s="10">
        <v>2.8226895195609423</v>
      </c>
      <c r="I383" s="10">
        <v>382</v>
      </c>
      <c r="J383" s="10">
        <v>2.875</v>
      </c>
      <c r="K383" s="10">
        <v>382</v>
      </c>
      <c r="L383" s="10">
        <v>3.6920000000000002</v>
      </c>
      <c r="M383" s="10">
        <v>382</v>
      </c>
      <c r="N383" s="10">
        <v>3.617</v>
      </c>
      <c r="O383" s="10">
        <v>382</v>
      </c>
      <c r="P383" s="10">
        <v>3.419</v>
      </c>
    </row>
    <row r="384" spans="1:16" x14ac:dyDescent="0.35">
      <c r="A384" s="10">
        <v>383</v>
      </c>
      <c r="B384" s="10">
        <v>1.8342969506647491</v>
      </c>
      <c r="E384" s="10">
        <v>383</v>
      </c>
      <c r="F384" s="10">
        <v>4.1088251694890383</v>
      </c>
      <c r="G384" s="10">
        <v>383</v>
      </c>
      <c r="H384" s="10">
        <v>3.4139934845772313</v>
      </c>
      <c r="I384" s="10">
        <v>383</v>
      </c>
      <c r="J384" s="10">
        <v>2.2949999999999999</v>
      </c>
      <c r="K384" s="10">
        <v>383</v>
      </c>
      <c r="L384" s="10">
        <v>3.5129999999999999</v>
      </c>
      <c r="M384" s="10">
        <v>383</v>
      </c>
      <c r="N384" s="10">
        <v>3.5249999999999999</v>
      </c>
      <c r="O384" s="10">
        <v>383</v>
      </c>
      <c r="P384" s="10">
        <v>3.5249999999999999</v>
      </c>
    </row>
    <row r="385" spans="1:16" x14ac:dyDescent="0.35">
      <c r="A385" s="10">
        <v>384</v>
      </c>
      <c r="B385" s="10">
        <v>1.6875531946115692</v>
      </c>
      <c r="E385" s="10">
        <v>384</v>
      </c>
      <c r="F385" s="10">
        <v>2.2011563407976991</v>
      </c>
      <c r="G385" s="10">
        <v>384</v>
      </c>
      <c r="H385" s="10">
        <v>3.2853725823966187</v>
      </c>
      <c r="I385" s="10">
        <v>384</v>
      </c>
      <c r="J385" s="10">
        <v>3.508</v>
      </c>
      <c r="K385" s="10">
        <v>384</v>
      </c>
      <c r="L385" s="10">
        <v>3.5409999999999999</v>
      </c>
      <c r="M385" s="10">
        <v>384</v>
      </c>
      <c r="N385" s="10">
        <v>2.782</v>
      </c>
      <c r="O385" s="10">
        <v>384</v>
      </c>
      <c r="P385" s="10">
        <v>3.048</v>
      </c>
    </row>
    <row r="386" spans="1:16" x14ac:dyDescent="0.35">
      <c r="A386" s="10">
        <v>385</v>
      </c>
      <c r="B386" s="10">
        <v>1.8576292078772048</v>
      </c>
      <c r="E386" s="10">
        <v>385</v>
      </c>
      <c r="F386" s="10">
        <v>2.274528218824289</v>
      </c>
      <c r="G386" s="10">
        <v>385</v>
      </c>
      <c r="H386" s="10">
        <v>2.6868781733337244</v>
      </c>
      <c r="I386" s="10">
        <v>385</v>
      </c>
      <c r="J386" s="10">
        <v>3.569</v>
      </c>
      <c r="K386" s="10">
        <v>385</v>
      </c>
      <c r="L386" s="10">
        <v>4.4279999999999999</v>
      </c>
      <c r="M386" s="10">
        <v>385</v>
      </c>
      <c r="N386" s="10">
        <v>5.258</v>
      </c>
      <c r="O386" s="10">
        <v>385</v>
      </c>
      <c r="P386" s="10">
        <v>3.133</v>
      </c>
    </row>
    <row r="387" spans="1:16" x14ac:dyDescent="0.35">
      <c r="A387" s="10">
        <v>386</v>
      </c>
      <c r="B387" s="10">
        <v>1.8561617703166728</v>
      </c>
      <c r="E387" s="10">
        <v>386</v>
      </c>
      <c r="F387" s="10">
        <v>1.4674375605317993</v>
      </c>
      <c r="G387" s="10">
        <v>386</v>
      </c>
      <c r="H387" s="10">
        <v>2.6270800927420535</v>
      </c>
      <c r="I387" s="10">
        <v>386</v>
      </c>
      <c r="J387" s="10">
        <v>3.3730000000000002</v>
      </c>
      <c r="K387" s="10">
        <v>386</v>
      </c>
      <c r="L387" s="10">
        <v>5.96</v>
      </c>
      <c r="M387" s="10">
        <v>386</v>
      </c>
      <c r="N387" s="10">
        <v>2.6070000000000002</v>
      </c>
      <c r="O387" s="10">
        <v>386</v>
      </c>
      <c r="P387" s="10">
        <v>4.6749999999999998</v>
      </c>
    </row>
    <row r="388" spans="1:16" x14ac:dyDescent="0.35">
      <c r="A388" s="10">
        <v>387</v>
      </c>
      <c r="B388" s="10">
        <v>1.4838728612097554</v>
      </c>
      <c r="E388" s="10">
        <v>387</v>
      </c>
      <c r="F388" s="10">
        <v>1.1005781703988495</v>
      </c>
      <c r="G388" s="10">
        <v>387</v>
      </c>
      <c r="H388" s="10">
        <v>3.2316643676811552</v>
      </c>
      <c r="I388" s="10">
        <v>387</v>
      </c>
      <c r="J388" s="10">
        <v>2.91</v>
      </c>
      <c r="K388" s="10">
        <v>387</v>
      </c>
      <c r="L388" s="10">
        <v>4.9450000000000003</v>
      </c>
      <c r="M388" s="10">
        <v>387</v>
      </c>
      <c r="N388" s="10">
        <v>3.16</v>
      </c>
      <c r="O388" s="10">
        <v>387</v>
      </c>
      <c r="P388" s="10">
        <v>6.7869999999999999</v>
      </c>
    </row>
    <row r="389" spans="1:16" x14ac:dyDescent="0.35">
      <c r="A389" s="10">
        <v>388</v>
      </c>
      <c r="B389" s="10">
        <v>1.6601854841076511</v>
      </c>
      <c r="E389" s="10">
        <v>388</v>
      </c>
      <c r="F389" s="10">
        <v>1.1739500484254395</v>
      </c>
      <c r="G389" s="10">
        <v>388</v>
      </c>
      <c r="H389" s="10">
        <v>2.9613623690311974</v>
      </c>
      <c r="I389" s="10">
        <v>388</v>
      </c>
      <c r="J389" s="10">
        <v>3.4950000000000001</v>
      </c>
      <c r="K389" s="10">
        <v>388</v>
      </c>
      <c r="L389" s="10">
        <v>3.0449999999999999</v>
      </c>
      <c r="M389" s="10">
        <v>388</v>
      </c>
      <c r="N389" s="10">
        <v>3.081</v>
      </c>
      <c r="O389" s="10">
        <v>388</v>
      </c>
      <c r="P389" s="10">
        <v>3.1619999999999999</v>
      </c>
    </row>
    <row r="390" spans="1:16" x14ac:dyDescent="0.35">
      <c r="A390" s="10">
        <v>389</v>
      </c>
      <c r="B390" s="10">
        <v>1.6406685645525783</v>
      </c>
      <c r="E390" s="10">
        <v>389</v>
      </c>
      <c r="F390" s="10">
        <v>1.7609250726381591</v>
      </c>
      <c r="G390" s="10">
        <v>389</v>
      </c>
      <c r="H390" s="10">
        <v>2.076570891908549</v>
      </c>
      <c r="I390" s="10">
        <v>389</v>
      </c>
      <c r="J390" s="10">
        <v>3.4569999999999999</v>
      </c>
      <c r="K390" s="10">
        <v>389</v>
      </c>
      <c r="L390" s="10">
        <v>2.827</v>
      </c>
      <c r="M390" s="10">
        <v>389</v>
      </c>
      <c r="N390" s="10">
        <v>3.1389999999999998</v>
      </c>
      <c r="O390" s="10">
        <v>389</v>
      </c>
      <c r="P390" s="10">
        <v>5.4130000000000003</v>
      </c>
    </row>
    <row r="391" spans="1:16" x14ac:dyDescent="0.35">
      <c r="A391" s="10">
        <v>390</v>
      </c>
      <c r="B391" s="10">
        <v>1.8357643882252808</v>
      </c>
      <c r="E391" s="10">
        <v>390</v>
      </c>
      <c r="F391" s="10">
        <v>1.7609250726381591</v>
      </c>
      <c r="G391" s="10">
        <v>390</v>
      </c>
      <c r="H391" s="10">
        <v>2.077891585713028</v>
      </c>
      <c r="I391" s="10">
        <v>390</v>
      </c>
      <c r="J391" s="10">
        <v>3.5390000000000001</v>
      </c>
      <c r="K391" s="10">
        <v>390</v>
      </c>
      <c r="L391" s="10">
        <v>3.097</v>
      </c>
      <c r="M391" s="10">
        <v>390</v>
      </c>
      <c r="N391" s="10">
        <v>2.5270000000000001</v>
      </c>
      <c r="O391" s="10">
        <v>390</v>
      </c>
      <c r="P391" s="10">
        <v>5.7969999999999997</v>
      </c>
    </row>
    <row r="392" spans="1:16" x14ac:dyDescent="0.35">
      <c r="A392" s="10">
        <v>391</v>
      </c>
      <c r="B392" s="10">
        <v>2.3524491532885272</v>
      </c>
      <c r="E392" s="10">
        <v>391</v>
      </c>
      <c r="F392" s="10">
        <v>1.7609250726381591</v>
      </c>
      <c r="G392" s="10">
        <v>391</v>
      </c>
      <c r="H392" s="10">
        <v>1.9824347724004341</v>
      </c>
      <c r="I392" s="10">
        <v>391</v>
      </c>
      <c r="J392" s="10">
        <v>2.544</v>
      </c>
      <c r="K392" s="10">
        <v>391</v>
      </c>
      <c r="L392" s="10">
        <v>5.117</v>
      </c>
      <c r="M392" s="10">
        <v>391</v>
      </c>
      <c r="N392" s="10">
        <v>3.7949999999999999</v>
      </c>
      <c r="O392" s="10">
        <v>391</v>
      </c>
      <c r="P392" s="10">
        <v>3.746</v>
      </c>
    </row>
    <row r="393" spans="1:16" x14ac:dyDescent="0.35">
      <c r="A393" s="10">
        <v>392</v>
      </c>
      <c r="B393" s="10">
        <v>2.6454964341267275</v>
      </c>
      <c r="E393" s="10">
        <v>392</v>
      </c>
      <c r="F393" s="10">
        <v>1.0272062923722596</v>
      </c>
      <c r="G393" s="10">
        <v>392</v>
      </c>
      <c r="H393" s="10">
        <v>1.6406685645525783</v>
      </c>
      <c r="I393" s="10">
        <v>392</v>
      </c>
      <c r="J393" s="10">
        <v>3.198</v>
      </c>
      <c r="K393" s="10">
        <v>392</v>
      </c>
      <c r="L393" s="10">
        <v>3.7069999999999999</v>
      </c>
      <c r="M393" s="10">
        <v>392</v>
      </c>
      <c r="N393" s="10">
        <v>3.4039999999999999</v>
      </c>
      <c r="O393" s="10">
        <v>392</v>
      </c>
      <c r="P393" s="10">
        <v>7.6210000000000004</v>
      </c>
    </row>
    <row r="394" spans="1:16" x14ac:dyDescent="0.35">
      <c r="A394" s="10">
        <v>393</v>
      </c>
      <c r="B394" s="10">
        <v>1.4245883837642708</v>
      </c>
      <c r="E394" s="10">
        <v>393</v>
      </c>
      <c r="F394" s="10">
        <v>2.6413876089572388</v>
      </c>
      <c r="G394" s="10">
        <v>393</v>
      </c>
      <c r="H394" s="10">
        <v>3.0251959029143309</v>
      </c>
      <c r="I394" s="10">
        <v>393</v>
      </c>
      <c r="J394" s="10">
        <v>2.4209999999999998</v>
      </c>
      <c r="K394" s="10">
        <v>393</v>
      </c>
      <c r="L394" s="10">
        <v>4.4080000000000004</v>
      </c>
      <c r="M394" s="10">
        <v>393</v>
      </c>
      <c r="N394" s="10">
        <v>4.2679999999999998</v>
      </c>
      <c r="O394" s="10">
        <v>393</v>
      </c>
      <c r="P394" s="10">
        <v>4.0709999999999997</v>
      </c>
    </row>
    <row r="395" spans="1:16" x14ac:dyDescent="0.35">
      <c r="A395" s="10">
        <v>394</v>
      </c>
      <c r="B395" s="10">
        <v>1.8749449710914798</v>
      </c>
      <c r="E395" s="10">
        <v>394</v>
      </c>
      <c r="F395" s="10">
        <v>4.4023126815953981</v>
      </c>
      <c r="G395" s="10">
        <v>394</v>
      </c>
      <c r="H395" s="10">
        <v>2.4827576086637513</v>
      </c>
      <c r="I395" s="10">
        <v>394</v>
      </c>
      <c r="J395" s="10">
        <v>3.2090000000000001</v>
      </c>
      <c r="K395" s="10">
        <v>394</v>
      </c>
      <c r="L395" s="10">
        <v>4.3550000000000004</v>
      </c>
      <c r="M395" s="10">
        <v>394</v>
      </c>
      <c r="N395" s="10">
        <v>4.8019999999999996</v>
      </c>
      <c r="O395" s="10">
        <v>394</v>
      </c>
      <c r="P395" s="10">
        <v>4.3079999999999998</v>
      </c>
    </row>
    <row r="396" spans="1:16" x14ac:dyDescent="0.35">
      <c r="A396" s="10">
        <v>395</v>
      </c>
      <c r="B396" s="10">
        <v>1.2473219264520294</v>
      </c>
      <c r="E396" s="10">
        <v>395</v>
      </c>
      <c r="F396" s="10">
        <v>4.622428315675168</v>
      </c>
      <c r="G396" s="10">
        <v>395</v>
      </c>
      <c r="H396" s="10">
        <v>2.8492501394065681</v>
      </c>
      <c r="I396" s="10">
        <v>395</v>
      </c>
      <c r="J396" s="10">
        <v>2.9390000000000001</v>
      </c>
      <c r="K396" s="10">
        <v>395</v>
      </c>
      <c r="L396" s="10">
        <v>5.4359999999999999</v>
      </c>
      <c r="M396" s="10">
        <v>395</v>
      </c>
      <c r="N396" s="10">
        <v>4.3179999999999996</v>
      </c>
      <c r="O396" s="10">
        <v>395</v>
      </c>
      <c r="P396" s="10">
        <v>3.657</v>
      </c>
    </row>
    <row r="397" spans="1:16" x14ac:dyDescent="0.35">
      <c r="A397" s="10">
        <v>396</v>
      </c>
      <c r="B397" s="10">
        <v>1.689167375928154</v>
      </c>
      <c r="E397" s="10">
        <v>396</v>
      </c>
      <c r="F397" s="10">
        <v>1.6141813165849792</v>
      </c>
      <c r="G397" s="10">
        <v>396</v>
      </c>
      <c r="H397" s="10">
        <v>3.7649311771784109</v>
      </c>
      <c r="I397" s="10">
        <v>396</v>
      </c>
      <c r="J397" s="10">
        <v>2.516</v>
      </c>
      <c r="K397" s="10">
        <v>396</v>
      </c>
      <c r="L397" s="10">
        <v>6.7830000000000004</v>
      </c>
      <c r="M397" s="10">
        <v>396</v>
      </c>
      <c r="N397" s="10">
        <v>11.813000000000001</v>
      </c>
      <c r="O397" s="10">
        <v>396</v>
      </c>
      <c r="P397" s="10">
        <v>3.1509999999999998</v>
      </c>
    </row>
    <row r="398" spans="1:16" x14ac:dyDescent="0.35">
      <c r="A398" s="10">
        <v>397</v>
      </c>
      <c r="B398" s="10">
        <v>1.2813664778563669</v>
      </c>
      <c r="E398" s="10">
        <v>397</v>
      </c>
      <c r="F398" s="10">
        <v>1.7609250726381591</v>
      </c>
      <c r="G398" s="10">
        <v>397</v>
      </c>
      <c r="H398" s="10">
        <v>2.4034426085170071</v>
      </c>
      <c r="I398" s="10">
        <v>397</v>
      </c>
      <c r="J398" s="10">
        <v>2.6480000000000001</v>
      </c>
      <c r="K398" s="10">
        <v>397</v>
      </c>
      <c r="L398" s="10">
        <v>5.3289999999999997</v>
      </c>
      <c r="M398" s="10">
        <v>397</v>
      </c>
      <c r="N398" s="10">
        <v>7.99</v>
      </c>
      <c r="O398" s="10">
        <v>397</v>
      </c>
      <c r="P398" s="10">
        <v>2.4209999999999998</v>
      </c>
    </row>
    <row r="399" spans="1:16" x14ac:dyDescent="0.35">
      <c r="A399" s="10">
        <v>398</v>
      </c>
      <c r="B399" s="10">
        <v>1.4674375605317993</v>
      </c>
      <c r="E399" s="10">
        <v>398</v>
      </c>
      <c r="F399" s="10">
        <v>3.815337657382678</v>
      </c>
      <c r="G399" s="10">
        <v>398</v>
      </c>
      <c r="H399" s="10">
        <v>3.7613359551551082</v>
      </c>
      <c r="I399" s="10">
        <v>398</v>
      </c>
      <c r="J399" s="10">
        <v>6.5430000000000001</v>
      </c>
      <c r="K399" s="10">
        <v>398</v>
      </c>
      <c r="L399" s="10">
        <v>5.6859999999999999</v>
      </c>
      <c r="M399" s="10">
        <v>398</v>
      </c>
      <c r="N399" s="10">
        <v>4.1100000000000003</v>
      </c>
      <c r="O399" s="10">
        <v>398</v>
      </c>
      <c r="P399" s="10">
        <v>2.5129999999999999</v>
      </c>
    </row>
    <row r="400" spans="1:16" x14ac:dyDescent="0.35">
      <c r="A400" s="10">
        <v>399</v>
      </c>
      <c r="B400" s="10">
        <v>1.6406685645525783</v>
      </c>
      <c r="E400" s="10">
        <v>399</v>
      </c>
      <c r="F400" s="10">
        <v>0.88046253631907956</v>
      </c>
      <c r="G400" s="10">
        <v>399</v>
      </c>
      <c r="H400" s="10">
        <v>2.4290493939482873</v>
      </c>
      <c r="I400" s="10">
        <v>399</v>
      </c>
      <c r="J400" s="10">
        <v>2.6549999999999998</v>
      </c>
      <c r="K400" s="10">
        <v>399</v>
      </c>
      <c r="L400" s="10">
        <v>3.948</v>
      </c>
      <c r="M400" s="10">
        <v>399</v>
      </c>
      <c r="N400" s="10">
        <v>2.4140000000000001</v>
      </c>
      <c r="O400" s="10">
        <v>399</v>
      </c>
      <c r="P400" s="10">
        <v>3.9449999999999998</v>
      </c>
    </row>
    <row r="401" spans="1:16" x14ac:dyDescent="0.35">
      <c r="A401" s="10">
        <v>400</v>
      </c>
      <c r="B401" s="10">
        <v>1.7316496933055496</v>
      </c>
      <c r="E401" s="10">
        <v>400</v>
      </c>
      <c r="F401" s="10">
        <v>3.888709535409268</v>
      </c>
      <c r="G401" s="10">
        <v>400</v>
      </c>
      <c r="H401" s="10">
        <v>2.3202388988348543</v>
      </c>
      <c r="I401" s="10">
        <v>400</v>
      </c>
      <c r="J401" s="10">
        <v>3.26</v>
      </c>
      <c r="K401" s="10">
        <v>400</v>
      </c>
      <c r="L401" s="10">
        <v>4.3049999999999997</v>
      </c>
      <c r="M401" s="10">
        <v>400</v>
      </c>
      <c r="N401" s="10">
        <v>2.5350000000000001</v>
      </c>
      <c r="O401" s="10">
        <v>400</v>
      </c>
      <c r="P401" s="10">
        <v>7.8570000000000002</v>
      </c>
    </row>
    <row r="402" spans="1:16" x14ac:dyDescent="0.35">
      <c r="A402" s="10">
        <v>401</v>
      </c>
      <c r="B402" s="10">
        <v>3.0403105097878083</v>
      </c>
      <c r="E402" s="10">
        <v>401</v>
      </c>
      <c r="F402" s="10">
        <v>1.5408094385583893</v>
      </c>
      <c r="G402" s="10">
        <v>401</v>
      </c>
      <c r="H402" s="10">
        <v>2.5805623220731957</v>
      </c>
      <c r="I402" s="10">
        <v>401</v>
      </c>
      <c r="J402" s="10">
        <v>2.827</v>
      </c>
      <c r="K402" s="10">
        <v>401</v>
      </c>
      <c r="L402" s="10">
        <v>3.72</v>
      </c>
      <c r="M402" s="10">
        <v>401</v>
      </c>
      <c r="N402" s="10">
        <v>3.2879999999999998</v>
      </c>
      <c r="O402" s="10">
        <v>401</v>
      </c>
      <c r="P402" s="10">
        <v>6.0170000000000003</v>
      </c>
    </row>
    <row r="403" spans="1:16" x14ac:dyDescent="0.35">
      <c r="A403" s="10">
        <v>402</v>
      </c>
      <c r="B403" s="10">
        <v>2.116338449798961</v>
      </c>
      <c r="E403" s="10">
        <v>402</v>
      </c>
      <c r="F403" s="10">
        <v>0.73371878026589965</v>
      </c>
      <c r="G403" s="10">
        <v>402</v>
      </c>
      <c r="H403" s="10">
        <v>1.9715023625744723</v>
      </c>
      <c r="I403" s="10">
        <v>402</v>
      </c>
      <c r="J403" s="10">
        <v>2.4460000000000002</v>
      </c>
      <c r="K403" s="10">
        <v>402</v>
      </c>
      <c r="L403" s="10">
        <v>5.649</v>
      </c>
      <c r="M403" s="10">
        <v>402</v>
      </c>
      <c r="N403" s="10">
        <v>2.806</v>
      </c>
      <c r="O403" s="10">
        <v>402</v>
      </c>
      <c r="P403" s="10">
        <v>5.05</v>
      </c>
    </row>
    <row r="404" spans="1:16" x14ac:dyDescent="0.35">
      <c r="A404" s="10">
        <v>403</v>
      </c>
      <c r="B404" s="10">
        <v>1.8224840783024681</v>
      </c>
      <c r="E404" s="10">
        <v>403</v>
      </c>
      <c r="F404" s="10">
        <v>3.815337657382678</v>
      </c>
      <c r="G404" s="10">
        <v>403</v>
      </c>
      <c r="H404" s="10">
        <v>3.4795879435330024</v>
      </c>
      <c r="I404" s="10">
        <v>403</v>
      </c>
      <c r="J404" s="10">
        <v>3.57</v>
      </c>
      <c r="K404" s="10">
        <v>403</v>
      </c>
      <c r="L404" s="10">
        <v>4.0449999999999999</v>
      </c>
      <c r="M404" s="10">
        <v>403</v>
      </c>
      <c r="N404" s="10">
        <v>3.3490000000000002</v>
      </c>
      <c r="O404" s="10">
        <v>403</v>
      </c>
      <c r="P404" s="10">
        <v>4.79</v>
      </c>
    </row>
    <row r="405" spans="1:16" x14ac:dyDescent="0.35">
      <c r="A405" s="10">
        <v>404</v>
      </c>
      <c r="B405" s="10">
        <v>2.4423297038711</v>
      </c>
      <c r="E405" s="10">
        <v>404</v>
      </c>
      <c r="F405" s="10">
        <v>0.73371878026589965</v>
      </c>
      <c r="G405" s="10">
        <v>404</v>
      </c>
      <c r="H405" s="10">
        <v>2.6002993572623483</v>
      </c>
      <c r="I405" s="10">
        <v>404</v>
      </c>
      <c r="J405" s="10">
        <v>3.657</v>
      </c>
      <c r="K405" s="10">
        <v>404</v>
      </c>
      <c r="L405" s="10">
        <v>3.1930000000000001</v>
      </c>
      <c r="M405" s="10">
        <v>404</v>
      </c>
      <c r="N405" s="10">
        <v>3.1930000000000001</v>
      </c>
      <c r="O405" s="10">
        <v>404</v>
      </c>
      <c r="P405" s="10">
        <v>6.3410000000000002</v>
      </c>
    </row>
    <row r="406" spans="1:16" x14ac:dyDescent="0.35">
      <c r="A406" s="10">
        <v>405</v>
      </c>
      <c r="B406" s="10">
        <v>1.2033721715141019</v>
      </c>
      <c r="E406" s="10">
        <v>405</v>
      </c>
      <c r="F406" s="10">
        <v>1.981040706717929</v>
      </c>
      <c r="G406" s="10">
        <v>405</v>
      </c>
      <c r="H406" s="10">
        <v>2.4946438529040589</v>
      </c>
      <c r="I406" s="10">
        <v>405</v>
      </c>
      <c r="J406" s="10">
        <v>3.1150000000000002</v>
      </c>
      <c r="K406" s="10">
        <v>405</v>
      </c>
      <c r="L406" s="10">
        <v>5.7169999999999996</v>
      </c>
      <c r="M406" s="10">
        <v>405</v>
      </c>
      <c r="N406" s="10">
        <v>3.1</v>
      </c>
      <c r="O406" s="10">
        <v>405</v>
      </c>
      <c r="P406" s="10">
        <v>3.657</v>
      </c>
    </row>
    <row r="407" spans="1:16" x14ac:dyDescent="0.35">
      <c r="A407" s="10">
        <v>406</v>
      </c>
      <c r="B407" s="10">
        <v>1.3063129163854077</v>
      </c>
      <c r="E407" s="10">
        <v>406</v>
      </c>
      <c r="F407" s="10">
        <v>1.907668828691339</v>
      </c>
      <c r="G407" s="10">
        <v>406</v>
      </c>
      <c r="H407" s="10">
        <v>3.3147213336072547</v>
      </c>
      <c r="I407" s="10">
        <v>406</v>
      </c>
      <c r="J407" s="10">
        <v>3.08</v>
      </c>
      <c r="K407" s="10">
        <v>406</v>
      </c>
      <c r="L407" s="10">
        <v>6.4349999999999996</v>
      </c>
      <c r="M407" s="10">
        <v>406</v>
      </c>
      <c r="N407" s="10">
        <v>2.8180000000000001</v>
      </c>
      <c r="O407" s="10">
        <v>406</v>
      </c>
      <c r="P407" s="10">
        <v>4.0199999999999996</v>
      </c>
    </row>
    <row r="408" spans="1:16" x14ac:dyDescent="0.35">
      <c r="A408" s="10">
        <v>407</v>
      </c>
      <c r="B408" s="10">
        <v>1.476609045285123</v>
      </c>
      <c r="E408" s="10">
        <v>407</v>
      </c>
      <c r="F408" s="10">
        <v>1.3940656825052093</v>
      </c>
      <c r="G408" s="10">
        <v>407</v>
      </c>
      <c r="H408" s="10">
        <v>4.0752942212308865</v>
      </c>
      <c r="I408" s="10">
        <v>407</v>
      </c>
      <c r="J408" s="10">
        <v>3.379</v>
      </c>
      <c r="K408" s="10">
        <v>407</v>
      </c>
      <c r="L408" s="10">
        <v>3.5539999999999998</v>
      </c>
      <c r="M408" s="10">
        <v>407</v>
      </c>
      <c r="N408" s="10">
        <v>2.706</v>
      </c>
      <c r="O408" s="10">
        <v>407</v>
      </c>
      <c r="P408" s="10">
        <v>4.8140000000000001</v>
      </c>
    </row>
    <row r="409" spans="1:16" x14ac:dyDescent="0.35">
      <c r="A409" s="10">
        <v>408</v>
      </c>
      <c r="B409" s="10">
        <v>1.4674375605317993</v>
      </c>
      <c r="E409" s="10">
        <v>408</v>
      </c>
      <c r="F409" s="10">
        <v>2.4946438529040589</v>
      </c>
      <c r="G409" s="10">
        <v>408</v>
      </c>
      <c r="H409" s="10">
        <v>2.8539459396002695</v>
      </c>
      <c r="I409" s="10">
        <v>408</v>
      </c>
      <c r="J409" s="10">
        <v>3.0339999999999998</v>
      </c>
      <c r="K409" s="10">
        <v>408</v>
      </c>
      <c r="L409" s="10">
        <v>2.4590000000000001</v>
      </c>
      <c r="M409" s="10">
        <v>408</v>
      </c>
      <c r="N409" s="10">
        <v>2.87</v>
      </c>
      <c r="O409" s="10">
        <v>408</v>
      </c>
      <c r="P409" s="10">
        <v>6.8650000000000002</v>
      </c>
    </row>
    <row r="410" spans="1:16" x14ac:dyDescent="0.35">
      <c r="A410" s="10">
        <v>409</v>
      </c>
      <c r="B410" s="10">
        <v>1.328838082939571</v>
      </c>
      <c r="E410" s="10">
        <v>409</v>
      </c>
      <c r="F410" s="10">
        <v>0.6603469022393097</v>
      </c>
      <c r="G410" s="10">
        <v>409</v>
      </c>
      <c r="H410" s="10">
        <v>2.5627329557127339</v>
      </c>
      <c r="I410" s="10">
        <v>409</v>
      </c>
      <c r="J410" s="10">
        <v>3.95</v>
      </c>
      <c r="K410" s="10">
        <v>409</v>
      </c>
      <c r="L410" s="10">
        <v>3.5270000000000001</v>
      </c>
      <c r="M410" s="10">
        <v>409</v>
      </c>
      <c r="N410" s="10">
        <v>2.6890000000000001</v>
      </c>
      <c r="O410" s="10">
        <v>409</v>
      </c>
      <c r="P410" s="10">
        <v>5.3159999999999998</v>
      </c>
    </row>
    <row r="411" spans="1:16" x14ac:dyDescent="0.35">
      <c r="A411" s="10">
        <v>410</v>
      </c>
      <c r="B411" s="10">
        <v>1.5408094385583893</v>
      </c>
      <c r="E411" s="10">
        <v>410</v>
      </c>
      <c r="F411" s="10">
        <v>1.0272062923722596</v>
      </c>
      <c r="G411" s="10">
        <v>410</v>
      </c>
      <c r="H411" s="10">
        <v>3.9156370146450263</v>
      </c>
      <c r="I411" s="10">
        <v>410</v>
      </c>
      <c r="J411" s="10">
        <v>3.294</v>
      </c>
      <c r="K411" s="10">
        <v>410</v>
      </c>
      <c r="L411" s="10">
        <v>5.9960000000000004</v>
      </c>
      <c r="M411" s="10">
        <v>410</v>
      </c>
      <c r="N411" s="10">
        <v>3.1840000000000002</v>
      </c>
      <c r="O411" s="10">
        <v>410</v>
      </c>
      <c r="P411" s="10">
        <v>8.0950000000000006</v>
      </c>
    </row>
    <row r="412" spans="1:16" x14ac:dyDescent="0.35">
      <c r="A412" s="10">
        <v>411</v>
      </c>
      <c r="B412" s="10">
        <v>1.3529040589322923</v>
      </c>
      <c r="E412" s="10">
        <v>411</v>
      </c>
      <c r="F412" s="10">
        <v>1.7609250726381591</v>
      </c>
      <c r="G412" s="10">
        <v>411</v>
      </c>
      <c r="H412" s="10">
        <v>2.3202388988348543</v>
      </c>
      <c r="I412" s="10">
        <v>411</v>
      </c>
      <c r="J412" s="10">
        <v>3.3119999999999998</v>
      </c>
      <c r="K412" s="10">
        <v>411</v>
      </c>
      <c r="L412" s="10">
        <v>3.0129999999999999</v>
      </c>
      <c r="M412" s="10">
        <v>411</v>
      </c>
      <c r="N412" s="10">
        <v>3.5350000000000001</v>
      </c>
      <c r="O412" s="10">
        <v>411</v>
      </c>
      <c r="P412" s="10">
        <v>2.9889999999999999</v>
      </c>
    </row>
    <row r="413" spans="1:16" x14ac:dyDescent="0.35">
      <c r="A413" s="10">
        <v>412</v>
      </c>
      <c r="B413" s="10">
        <v>2.1428990696445864</v>
      </c>
      <c r="E413" s="10">
        <v>412</v>
      </c>
      <c r="F413" s="10">
        <v>1.6141813165849792</v>
      </c>
      <c r="G413" s="10">
        <v>412</v>
      </c>
      <c r="H413" s="10">
        <v>10.575088779972411</v>
      </c>
      <c r="I413" s="10">
        <v>412</v>
      </c>
      <c r="J413" s="10">
        <v>2.528</v>
      </c>
      <c r="K413" s="10">
        <v>412</v>
      </c>
      <c r="L413" s="10">
        <v>3.7509999999999999</v>
      </c>
      <c r="M413" s="10">
        <v>412</v>
      </c>
      <c r="N413" s="10">
        <v>3.6320000000000001</v>
      </c>
      <c r="O413" s="10">
        <v>412</v>
      </c>
      <c r="P413" s="10">
        <v>3.419</v>
      </c>
    </row>
    <row r="414" spans="1:16" x14ac:dyDescent="0.35">
      <c r="A414" s="10">
        <v>413</v>
      </c>
      <c r="B414" s="10">
        <v>1.5564376485780529</v>
      </c>
      <c r="E414" s="10">
        <v>413</v>
      </c>
      <c r="F414" s="10">
        <v>2.6413876089572388</v>
      </c>
      <c r="G414" s="10">
        <v>413</v>
      </c>
      <c r="H414" s="10">
        <v>3.8893698823115073</v>
      </c>
      <c r="I414" s="10">
        <v>413</v>
      </c>
      <c r="J414" s="10">
        <v>2.5299999999999998</v>
      </c>
      <c r="K414" s="10">
        <v>413</v>
      </c>
      <c r="L414" s="10">
        <v>4.8099999999999996</v>
      </c>
      <c r="M414" s="10">
        <v>413</v>
      </c>
      <c r="N414" s="10">
        <v>5.52</v>
      </c>
      <c r="O414" s="10">
        <v>413</v>
      </c>
      <c r="P414" s="10">
        <v>7.1970000000000001</v>
      </c>
    </row>
    <row r="415" spans="1:16" x14ac:dyDescent="0.35">
      <c r="A415" s="10">
        <v>414</v>
      </c>
      <c r="B415" s="10">
        <v>1.5753675931089131</v>
      </c>
      <c r="E415" s="10">
        <v>414</v>
      </c>
      <c r="F415" s="10">
        <v>1.4674375605317993</v>
      </c>
      <c r="G415" s="10">
        <v>414</v>
      </c>
      <c r="H415" s="10">
        <v>2.8035394593960028</v>
      </c>
      <c r="I415" s="10">
        <v>414</v>
      </c>
      <c r="J415" s="10">
        <v>4.125</v>
      </c>
      <c r="K415" s="10">
        <v>414</v>
      </c>
      <c r="L415" s="10">
        <v>3.766</v>
      </c>
      <c r="M415" s="10">
        <v>414</v>
      </c>
      <c r="N415" s="10">
        <v>3.0619999999999998</v>
      </c>
      <c r="O415" s="10">
        <v>414</v>
      </c>
      <c r="P415" s="10">
        <v>3.4129999999999998</v>
      </c>
    </row>
    <row r="416" spans="1:16" x14ac:dyDescent="0.35">
      <c r="A416" s="10">
        <v>415</v>
      </c>
      <c r="B416" s="10">
        <v>1.4747747483344584</v>
      </c>
      <c r="E416" s="10">
        <v>415</v>
      </c>
      <c r="F416" s="10">
        <v>2.274528218824289</v>
      </c>
      <c r="G416" s="10">
        <v>415</v>
      </c>
      <c r="H416" s="10">
        <v>2.9025914947318991</v>
      </c>
      <c r="I416" s="10">
        <v>415</v>
      </c>
      <c r="J416" s="10">
        <v>2.9950000000000001</v>
      </c>
      <c r="K416" s="10">
        <v>415</v>
      </c>
      <c r="L416" s="10">
        <v>3.57</v>
      </c>
      <c r="M416" s="10">
        <v>415</v>
      </c>
      <c r="N416" s="10">
        <v>3.12</v>
      </c>
      <c r="O416" s="10">
        <v>415</v>
      </c>
      <c r="P416" s="10">
        <v>4.165</v>
      </c>
    </row>
    <row r="417" spans="1:16" x14ac:dyDescent="0.35">
      <c r="A417" s="10">
        <v>416</v>
      </c>
      <c r="B417" s="10">
        <v>1.496492824230329</v>
      </c>
      <c r="E417" s="10">
        <v>416</v>
      </c>
      <c r="F417" s="10">
        <v>2.7881313650104187</v>
      </c>
      <c r="G417" s="10">
        <v>416</v>
      </c>
      <c r="H417" s="10">
        <v>3.2316643676811552</v>
      </c>
      <c r="I417" s="10">
        <v>416</v>
      </c>
      <c r="J417" s="10">
        <v>2.9249999999999998</v>
      </c>
      <c r="K417" s="10">
        <v>416</v>
      </c>
      <c r="L417" s="10">
        <v>4.01</v>
      </c>
      <c r="M417" s="10">
        <v>416</v>
      </c>
      <c r="N417" s="10">
        <v>4.3920000000000003</v>
      </c>
      <c r="O417" s="10">
        <v>416</v>
      </c>
      <c r="P417" s="10">
        <v>8.4179999999999993</v>
      </c>
    </row>
    <row r="418" spans="1:16" x14ac:dyDescent="0.35">
      <c r="A418" s="10">
        <v>417</v>
      </c>
      <c r="B418" s="10">
        <v>2.0386376309688021</v>
      </c>
      <c r="E418" s="10">
        <v>417</v>
      </c>
      <c r="F418" s="10">
        <v>1.3940656825052093</v>
      </c>
      <c r="G418" s="10">
        <v>417</v>
      </c>
      <c r="H418" s="10">
        <v>2.347900096850879</v>
      </c>
      <c r="I418" s="10">
        <v>417</v>
      </c>
      <c r="J418" s="10">
        <v>3.181</v>
      </c>
      <c r="K418" s="10">
        <v>417</v>
      </c>
      <c r="L418" s="10">
        <v>4.5339999999999998</v>
      </c>
      <c r="M418" s="10">
        <v>417</v>
      </c>
      <c r="N418" s="10">
        <v>2.9430000000000001</v>
      </c>
      <c r="O418" s="10">
        <v>417</v>
      </c>
      <c r="P418" s="10">
        <v>4.306</v>
      </c>
    </row>
    <row r="419" spans="1:16" x14ac:dyDescent="0.35">
      <c r="A419" s="10">
        <v>418</v>
      </c>
      <c r="B419" s="10">
        <v>2.102324421095882</v>
      </c>
      <c r="E419" s="10">
        <v>418</v>
      </c>
      <c r="F419" s="10">
        <v>6.3099815102867369</v>
      </c>
      <c r="G419" s="10">
        <v>418</v>
      </c>
      <c r="H419" s="10">
        <v>2.2851671411381442</v>
      </c>
      <c r="I419" s="10">
        <v>418</v>
      </c>
      <c r="J419" s="10">
        <v>2.056</v>
      </c>
      <c r="K419" s="10">
        <v>418</v>
      </c>
      <c r="L419" s="10">
        <v>3.9950000000000001</v>
      </c>
      <c r="M419" s="10">
        <v>418</v>
      </c>
      <c r="N419" s="10">
        <v>2.9</v>
      </c>
      <c r="O419" s="10">
        <v>418</v>
      </c>
      <c r="P419" s="10">
        <v>4.2009999999999996</v>
      </c>
    </row>
    <row r="420" spans="1:16" x14ac:dyDescent="0.35">
      <c r="A420" s="10">
        <v>419</v>
      </c>
      <c r="B420" s="10">
        <v>2.0386376309688021</v>
      </c>
      <c r="E420" s="10">
        <v>419</v>
      </c>
      <c r="F420" s="10">
        <v>2.0544125847445192</v>
      </c>
      <c r="G420" s="10">
        <v>419</v>
      </c>
      <c r="H420" s="10">
        <v>2.9713409444428138</v>
      </c>
      <c r="I420" s="10">
        <v>419</v>
      </c>
      <c r="J420" s="10">
        <v>2.23</v>
      </c>
      <c r="K420" s="10">
        <v>419</v>
      </c>
      <c r="L420" s="10">
        <v>3.8250000000000002</v>
      </c>
      <c r="M420" s="10">
        <v>419</v>
      </c>
      <c r="N420" s="10">
        <v>2.3370000000000002</v>
      </c>
      <c r="O420" s="10">
        <v>419</v>
      </c>
      <c r="P420" s="10">
        <v>9.0649999999999995</v>
      </c>
    </row>
    <row r="421" spans="1:16" x14ac:dyDescent="0.35">
      <c r="A421" s="10">
        <v>420</v>
      </c>
      <c r="B421" s="10">
        <v>2.4212719748774689</v>
      </c>
      <c r="E421" s="10">
        <v>420</v>
      </c>
      <c r="F421" s="10">
        <v>1.6141813165849792</v>
      </c>
      <c r="G421" s="10">
        <v>420</v>
      </c>
      <c r="H421" s="10">
        <v>3.1284301352977426</v>
      </c>
      <c r="I421" s="10">
        <v>420</v>
      </c>
      <c r="J421" s="10">
        <v>2.681</v>
      </c>
      <c r="K421" s="10">
        <v>420</v>
      </c>
      <c r="L421" s="10">
        <v>3.4239999999999999</v>
      </c>
      <c r="M421" s="10">
        <v>420</v>
      </c>
      <c r="N421" s="10">
        <v>2.7970000000000002</v>
      </c>
      <c r="O421" s="10">
        <v>420</v>
      </c>
      <c r="P421" s="10">
        <v>5.3869999999999996</v>
      </c>
    </row>
    <row r="422" spans="1:16" x14ac:dyDescent="0.35">
      <c r="A422" s="10">
        <v>421</v>
      </c>
      <c r="B422" s="10">
        <v>1.1029994423737268</v>
      </c>
      <c r="E422" s="10">
        <v>421</v>
      </c>
      <c r="F422" s="10">
        <v>3.5218501452763182</v>
      </c>
      <c r="G422" s="10">
        <v>421</v>
      </c>
      <c r="H422" s="10">
        <v>2.1176591436034395</v>
      </c>
      <c r="I422" s="10">
        <v>421</v>
      </c>
      <c r="J422" s="10">
        <v>2.9460000000000002</v>
      </c>
      <c r="K422" s="10">
        <v>421</v>
      </c>
      <c r="L422" s="10">
        <v>3.9980000000000002</v>
      </c>
      <c r="M422" s="10">
        <v>421</v>
      </c>
      <c r="N422" s="10">
        <v>2.5289999999999999</v>
      </c>
      <c r="O422" s="10">
        <v>421</v>
      </c>
      <c r="P422" s="10">
        <v>5.5140000000000002</v>
      </c>
    </row>
    <row r="423" spans="1:16" x14ac:dyDescent="0.35">
      <c r="A423" s="10">
        <v>422</v>
      </c>
      <c r="B423" s="10">
        <v>1.4170310803275319</v>
      </c>
      <c r="E423" s="10">
        <v>422</v>
      </c>
      <c r="F423" s="10">
        <v>4.2555689255422182</v>
      </c>
      <c r="G423" s="10">
        <v>422</v>
      </c>
      <c r="H423" s="10">
        <v>2.5763801250256799</v>
      </c>
      <c r="I423" s="10">
        <v>422</v>
      </c>
      <c r="J423" s="10">
        <v>2.661</v>
      </c>
      <c r="K423" s="10">
        <v>422</v>
      </c>
      <c r="L423" s="10">
        <v>3.8</v>
      </c>
      <c r="M423" s="10">
        <v>422</v>
      </c>
      <c r="N423" s="10">
        <v>2.9359999999999999</v>
      </c>
      <c r="O423" s="10">
        <v>422</v>
      </c>
      <c r="P423" s="10">
        <v>4.2530000000000001</v>
      </c>
    </row>
    <row r="424" spans="1:16" x14ac:dyDescent="0.35">
      <c r="A424" s="10">
        <v>423</v>
      </c>
      <c r="B424" s="10">
        <v>1.8166143280603408</v>
      </c>
      <c r="E424" s="10">
        <v>423</v>
      </c>
      <c r="F424" s="10">
        <v>1.6141813165849792</v>
      </c>
      <c r="G424" s="10">
        <v>423</v>
      </c>
      <c r="H424" s="10">
        <v>2.2602940744871307</v>
      </c>
      <c r="I424" s="10">
        <v>423</v>
      </c>
      <c r="J424" s="10">
        <v>2.282</v>
      </c>
      <c r="K424" s="10">
        <v>423</v>
      </c>
      <c r="L424" s="10">
        <v>4.726</v>
      </c>
      <c r="M424" s="10">
        <v>423</v>
      </c>
      <c r="N424" s="10">
        <v>3.3610000000000002</v>
      </c>
      <c r="O424" s="10">
        <v>423</v>
      </c>
      <c r="P424" s="10">
        <v>2.9569999999999999</v>
      </c>
    </row>
    <row r="425" spans="1:16" x14ac:dyDescent="0.35">
      <c r="A425" s="10">
        <v>424</v>
      </c>
      <c r="B425" s="10">
        <v>1.1944208023948579</v>
      </c>
      <c r="E425" s="10">
        <v>424</v>
      </c>
      <c r="F425" s="10">
        <v>5.8697502421271972</v>
      </c>
      <c r="G425" s="10">
        <v>424</v>
      </c>
      <c r="H425" s="10">
        <v>2.1814926774865726</v>
      </c>
      <c r="I425" s="10">
        <v>424</v>
      </c>
      <c r="J425" s="10">
        <v>2.3690000000000002</v>
      </c>
      <c r="K425" s="10">
        <v>424</v>
      </c>
      <c r="L425" s="10">
        <v>4.6280000000000001</v>
      </c>
      <c r="M425" s="10">
        <v>424</v>
      </c>
      <c r="N425" s="10">
        <v>4.032</v>
      </c>
      <c r="O425" s="10">
        <v>424</v>
      </c>
      <c r="P425" s="10">
        <v>19.315999999999999</v>
      </c>
    </row>
    <row r="426" spans="1:16" x14ac:dyDescent="0.35">
      <c r="A426" s="10">
        <v>425</v>
      </c>
      <c r="B426" s="10">
        <v>1.5126346373961788</v>
      </c>
      <c r="E426" s="10">
        <v>425</v>
      </c>
      <c r="F426" s="10">
        <v>2.347900096850879</v>
      </c>
      <c r="G426" s="10">
        <v>425</v>
      </c>
      <c r="H426" s="10">
        <v>3.8392568896193464</v>
      </c>
      <c r="I426" s="10">
        <v>425</v>
      </c>
      <c r="J426" s="10">
        <v>2.399</v>
      </c>
      <c r="K426" s="10">
        <v>425</v>
      </c>
      <c r="L426" s="10">
        <v>4.266</v>
      </c>
      <c r="M426" s="10">
        <v>425</v>
      </c>
      <c r="N426" s="10">
        <v>3.532</v>
      </c>
      <c r="O426" s="10">
        <v>425</v>
      </c>
      <c r="P426" s="10">
        <v>7.2910000000000004</v>
      </c>
    </row>
    <row r="427" spans="1:16" x14ac:dyDescent="0.35">
      <c r="A427" s="10">
        <v>426</v>
      </c>
      <c r="B427" s="10">
        <v>1.609192028879171</v>
      </c>
      <c r="E427" s="10">
        <v>426</v>
      </c>
      <c r="F427" s="10">
        <v>1.8342969506647491</v>
      </c>
      <c r="G427" s="10">
        <v>426</v>
      </c>
      <c r="H427" s="10">
        <v>2.1728347958794352</v>
      </c>
      <c r="I427" s="10">
        <v>426</v>
      </c>
      <c r="J427" s="10">
        <v>2.5299999999999998</v>
      </c>
      <c r="K427" s="10">
        <v>426</v>
      </c>
      <c r="L427" s="10">
        <v>4.2030000000000003</v>
      </c>
      <c r="M427" s="10">
        <v>426</v>
      </c>
      <c r="N427" s="10">
        <v>3.7509999999999999</v>
      </c>
      <c r="O427" s="10">
        <v>426</v>
      </c>
      <c r="P427" s="10">
        <v>5.4480000000000004</v>
      </c>
    </row>
    <row r="428" spans="1:16" x14ac:dyDescent="0.35">
      <c r="A428" s="10">
        <v>427</v>
      </c>
      <c r="B428" s="10">
        <v>1.5126346373961788</v>
      </c>
      <c r="E428" s="10">
        <v>427</v>
      </c>
      <c r="F428" s="10">
        <v>5.9431221201537872</v>
      </c>
      <c r="G428" s="10">
        <v>427</v>
      </c>
      <c r="H428" s="10">
        <v>2.4212719748774689</v>
      </c>
      <c r="I428" s="10">
        <v>427</v>
      </c>
      <c r="J428" s="10">
        <v>3.2509999999999999</v>
      </c>
      <c r="K428" s="10">
        <v>427</v>
      </c>
      <c r="L428" s="10">
        <v>3.915</v>
      </c>
      <c r="M428" s="10">
        <v>427</v>
      </c>
      <c r="N428" s="10">
        <v>3.7879999999999998</v>
      </c>
      <c r="O428" s="10">
        <v>427</v>
      </c>
      <c r="P428" s="10">
        <v>4.33</v>
      </c>
    </row>
    <row r="429" spans="1:16" x14ac:dyDescent="0.35">
      <c r="A429" s="10">
        <v>428</v>
      </c>
      <c r="B429" s="10">
        <v>2.4390279693599033</v>
      </c>
      <c r="E429" s="10">
        <v>428</v>
      </c>
      <c r="F429" s="10">
        <v>1.907668828691339</v>
      </c>
      <c r="G429" s="10">
        <v>428</v>
      </c>
      <c r="H429" s="10">
        <v>3.3989522495817801</v>
      </c>
      <c r="I429" s="10">
        <v>428</v>
      </c>
      <c r="J429" s="10">
        <v>3.3420000000000001</v>
      </c>
      <c r="K429" s="10">
        <v>428</v>
      </c>
      <c r="L429" s="10">
        <v>3.88</v>
      </c>
      <c r="M429" s="10">
        <v>428</v>
      </c>
      <c r="N429" s="10">
        <v>3.238</v>
      </c>
      <c r="O429" s="10">
        <v>428</v>
      </c>
      <c r="P429" s="10">
        <v>5.1879999999999997</v>
      </c>
    </row>
    <row r="430" spans="1:16" x14ac:dyDescent="0.35">
      <c r="A430" s="10">
        <v>429</v>
      </c>
      <c r="B430" s="10">
        <v>2.2447392363454934</v>
      </c>
      <c r="E430" s="10">
        <v>429</v>
      </c>
      <c r="F430" s="10">
        <v>1.981040706717929</v>
      </c>
      <c r="G430" s="10">
        <v>429</v>
      </c>
      <c r="H430" s="10">
        <v>2.4989727937076274</v>
      </c>
      <c r="I430" s="10">
        <v>429</v>
      </c>
      <c r="J430" s="10">
        <v>2.851</v>
      </c>
      <c r="K430" s="10">
        <v>429</v>
      </c>
      <c r="L430" s="10">
        <v>5.6760000000000002</v>
      </c>
      <c r="M430" s="10">
        <v>429</v>
      </c>
      <c r="N430" s="10">
        <v>3.996</v>
      </c>
      <c r="O430" s="10">
        <v>429</v>
      </c>
      <c r="P430" s="10">
        <v>9.4649999999999999</v>
      </c>
    </row>
    <row r="431" spans="1:16" x14ac:dyDescent="0.35">
      <c r="A431" s="10">
        <v>430</v>
      </c>
      <c r="B431" s="10">
        <v>1.8401667009068761</v>
      </c>
      <c r="E431" s="10">
        <v>430</v>
      </c>
      <c r="F431" s="10">
        <v>1.907668828691339</v>
      </c>
      <c r="G431" s="10">
        <v>430</v>
      </c>
      <c r="H431" s="10">
        <v>2.1579403046400376</v>
      </c>
      <c r="I431" s="10">
        <v>430</v>
      </c>
      <c r="J431" s="10">
        <v>3.0550000000000002</v>
      </c>
      <c r="K431" s="10">
        <v>430</v>
      </c>
      <c r="L431" s="10">
        <v>3.65</v>
      </c>
      <c r="M431" s="10">
        <v>430</v>
      </c>
      <c r="N431" s="10">
        <v>3.109</v>
      </c>
      <c r="O431" s="10">
        <v>430</v>
      </c>
      <c r="P431" s="10">
        <v>3.7869999999999999</v>
      </c>
    </row>
    <row r="432" spans="1:16" x14ac:dyDescent="0.35">
      <c r="A432" s="10">
        <v>431</v>
      </c>
      <c r="B432" s="10">
        <v>1.7987115898218531</v>
      </c>
      <c r="E432" s="10">
        <v>431</v>
      </c>
      <c r="F432" s="10">
        <v>0.73371878026589965</v>
      </c>
      <c r="G432" s="10">
        <v>431</v>
      </c>
      <c r="H432" s="10">
        <v>3.0118422211134912</v>
      </c>
      <c r="I432" s="10">
        <v>431</v>
      </c>
      <c r="J432" s="10">
        <v>4.8630000000000004</v>
      </c>
      <c r="K432" s="10">
        <v>431</v>
      </c>
      <c r="L432" s="10">
        <v>3.7029999999999998</v>
      </c>
      <c r="M432" s="10">
        <v>431</v>
      </c>
      <c r="N432" s="10">
        <v>2.9359999999999999</v>
      </c>
      <c r="O432" s="10">
        <v>431</v>
      </c>
      <c r="P432" s="10">
        <v>2.9359999999999999</v>
      </c>
    </row>
    <row r="433" spans="1:16" x14ac:dyDescent="0.35">
      <c r="A433" s="10">
        <v>432</v>
      </c>
      <c r="B433" s="10">
        <v>2.5596513368356177</v>
      </c>
      <c r="E433" s="10">
        <v>432</v>
      </c>
      <c r="F433" s="10">
        <v>1.1739500484254395</v>
      </c>
      <c r="G433" s="10">
        <v>432</v>
      </c>
      <c r="H433" s="10">
        <v>5.6624746867020805</v>
      </c>
      <c r="I433" s="10">
        <v>432</v>
      </c>
      <c r="J433" s="10">
        <v>2.9740000000000002</v>
      </c>
      <c r="K433" s="10">
        <v>432</v>
      </c>
      <c r="L433" s="10">
        <v>5.484</v>
      </c>
      <c r="M433" s="10">
        <v>432</v>
      </c>
      <c r="N433" s="10">
        <v>2.4420000000000002</v>
      </c>
      <c r="O433" s="10">
        <v>432</v>
      </c>
      <c r="P433" s="10">
        <v>4.17</v>
      </c>
    </row>
    <row r="434" spans="1:16" x14ac:dyDescent="0.35">
      <c r="A434" s="10">
        <v>433</v>
      </c>
      <c r="B434" s="10">
        <v>2.2060722566254807</v>
      </c>
      <c r="E434" s="10">
        <v>433</v>
      </c>
      <c r="F434" s="10">
        <v>0.88046253631907956</v>
      </c>
      <c r="G434" s="10">
        <v>433</v>
      </c>
      <c r="H434" s="10">
        <v>2.7890851994247643</v>
      </c>
      <c r="I434" s="10">
        <v>433</v>
      </c>
      <c r="J434" s="10">
        <v>4.2969999999999997</v>
      </c>
      <c r="K434" s="10">
        <v>433</v>
      </c>
      <c r="L434" s="10">
        <v>4.7939999999999996</v>
      </c>
      <c r="M434" s="10">
        <v>433</v>
      </c>
      <c r="N434" s="10">
        <v>1.9410000000000001</v>
      </c>
      <c r="O434" s="10">
        <v>433</v>
      </c>
      <c r="P434" s="10">
        <v>4.5190000000000001</v>
      </c>
    </row>
    <row r="435" spans="1:16" x14ac:dyDescent="0.35">
      <c r="A435" s="10">
        <v>434</v>
      </c>
      <c r="B435" s="10">
        <v>1.4170310803275319</v>
      </c>
      <c r="E435" s="10">
        <v>434</v>
      </c>
      <c r="F435" s="10">
        <v>4.9892877058081178</v>
      </c>
      <c r="G435" s="10">
        <v>434</v>
      </c>
      <c r="H435" s="10">
        <v>2.9938661109969771</v>
      </c>
      <c r="I435" s="10">
        <v>434</v>
      </c>
      <c r="J435" s="10">
        <v>4.7190000000000003</v>
      </c>
      <c r="K435" s="10">
        <v>434</v>
      </c>
      <c r="L435" s="10">
        <v>4.1020000000000003</v>
      </c>
      <c r="M435" s="10">
        <v>434</v>
      </c>
      <c r="N435" s="10">
        <v>2.25</v>
      </c>
      <c r="O435" s="10">
        <v>434</v>
      </c>
      <c r="P435" s="10">
        <v>6.5259999999999998</v>
      </c>
    </row>
    <row r="436" spans="1:16" x14ac:dyDescent="0.35">
      <c r="A436" s="10">
        <v>435</v>
      </c>
      <c r="B436" s="10">
        <v>1.3529040589322923</v>
      </c>
      <c r="E436" s="10">
        <v>435</v>
      </c>
      <c r="F436" s="10">
        <v>1.3940656825052093</v>
      </c>
      <c r="G436" s="10">
        <v>435</v>
      </c>
      <c r="H436" s="10">
        <v>2.9686261849558302</v>
      </c>
      <c r="I436" s="10">
        <v>435</v>
      </c>
      <c r="J436" s="10">
        <v>2.681</v>
      </c>
      <c r="K436" s="10">
        <v>435</v>
      </c>
      <c r="L436" s="10">
        <v>5.0960000000000001</v>
      </c>
      <c r="M436" s="10">
        <v>435</v>
      </c>
      <c r="N436" s="10">
        <v>2.16</v>
      </c>
      <c r="O436" s="10">
        <v>435</v>
      </c>
      <c r="P436" s="10">
        <v>4.9050000000000002</v>
      </c>
    </row>
    <row r="437" spans="1:16" x14ac:dyDescent="0.35">
      <c r="A437" s="10">
        <v>436</v>
      </c>
      <c r="B437" s="10">
        <v>1.9370909517800017</v>
      </c>
      <c r="E437" s="10">
        <v>436</v>
      </c>
      <c r="F437" s="10">
        <v>2.2011563407976991</v>
      </c>
      <c r="G437" s="10">
        <v>436</v>
      </c>
      <c r="H437" s="10">
        <v>2.593035541337716</v>
      </c>
      <c r="I437" s="10">
        <v>436</v>
      </c>
      <c r="J437" s="10">
        <v>3.3439999999999999</v>
      </c>
      <c r="K437" s="10">
        <v>436</v>
      </c>
      <c r="L437" s="10">
        <v>4.5179999999999998</v>
      </c>
      <c r="M437" s="10">
        <v>436</v>
      </c>
      <c r="N437" s="10">
        <v>1.891</v>
      </c>
      <c r="O437" s="10">
        <v>436</v>
      </c>
      <c r="P437" s="10">
        <v>6.2140000000000004</v>
      </c>
    </row>
    <row r="438" spans="1:16" x14ac:dyDescent="0.35">
      <c r="A438" s="10">
        <v>437</v>
      </c>
      <c r="B438" s="10">
        <v>1.8386992633463444</v>
      </c>
      <c r="E438" s="10">
        <v>437</v>
      </c>
      <c r="F438" s="10">
        <v>1.8342969506647491</v>
      </c>
      <c r="G438" s="10">
        <v>437</v>
      </c>
      <c r="H438" s="10">
        <v>3.3854518240248872</v>
      </c>
      <c r="I438" s="10">
        <v>437</v>
      </c>
      <c r="J438" s="10">
        <v>2.89</v>
      </c>
      <c r="K438" s="10">
        <v>437</v>
      </c>
      <c r="L438" s="10">
        <v>5.2930000000000001</v>
      </c>
      <c r="M438" s="10">
        <v>437</v>
      </c>
      <c r="N438" s="10">
        <v>3.4289999999999998</v>
      </c>
      <c r="O438" s="10">
        <v>437</v>
      </c>
      <c r="P438" s="10">
        <v>6.1520000000000001</v>
      </c>
    </row>
    <row r="439" spans="1:16" x14ac:dyDescent="0.35">
      <c r="A439" s="10">
        <v>438</v>
      </c>
      <c r="B439" s="10">
        <v>1.2813664778563669</v>
      </c>
      <c r="E439" s="10">
        <v>438</v>
      </c>
      <c r="F439" s="10">
        <v>2.347900096850879</v>
      </c>
      <c r="G439" s="10">
        <v>438</v>
      </c>
      <c r="H439" s="10">
        <v>2.9293722302116043</v>
      </c>
      <c r="I439" s="10">
        <v>438</v>
      </c>
      <c r="J439" s="10">
        <v>4.5860000000000003</v>
      </c>
      <c r="K439" s="10">
        <v>438</v>
      </c>
      <c r="L439" s="10">
        <v>4.726</v>
      </c>
      <c r="M439" s="10">
        <v>438</v>
      </c>
      <c r="N439" s="10">
        <v>3.0459999999999998</v>
      </c>
      <c r="O439" s="10">
        <v>438</v>
      </c>
      <c r="P439" s="10">
        <v>9.3360000000000003</v>
      </c>
    </row>
    <row r="440" spans="1:16" x14ac:dyDescent="0.35">
      <c r="A440" s="10">
        <v>439</v>
      </c>
      <c r="B440" s="10">
        <v>1.4452792533677692</v>
      </c>
      <c r="E440" s="10">
        <v>439</v>
      </c>
      <c r="F440" s="10">
        <v>2.0544125847445192</v>
      </c>
      <c r="G440" s="10">
        <v>439</v>
      </c>
      <c r="H440" s="10">
        <v>2.4989727937076274</v>
      </c>
      <c r="I440" s="10">
        <v>439</v>
      </c>
      <c r="J440" s="10">
        <v>2.9249999999999998</v>
      </c>
      <c r="K440" s="10">
        <v>439</v>
      </c>
      <c r="L440" s="10">
        <v>3.1749999999999998</v>
      </c>
      <c r="M440" s="10">
        <v>439</v>
      </c>
      <c r="N440" s="10">
        <v>3.476</v>
      </c>
      <c r="O440" s="10">
        <v>439</v>
      </c>
      <c r="P440" s="10">
        <v>5.242</v>
      </c>
    </row>
    <row r="441" spans="1:16" x14ac:dyDescent="0.35">
      <c r="A441" s="10">
        <v>440</v>
      </c>
      <c r="B441" s="10">
        <v>1.3785108443635723</v>
      </c>
      <c r="E441" s="10">
        <v>440</v>
      </c>
      <c r="F441" s="10">
        <v>0.8070906582924896</v>
      </c>
      <c r="G441" s="10">
        <v>440</v>
      </c>
      <c r="H441" s="10">
        <v>2.3027763918645263</v>
      </c>
      <c r="I441" s="10">
        <v>440</v>
      </c>
      <c r="J441" s="10">
        <v>2.984</v>
      </c>
      <c r="K441" s="10">
        <v>440</v>
      </c>
      <c r="L441" s="10">
        <v>2.145</v>
      </c>
      <c r="M441" s="10">
        <v>440</v>
      </c>
      <c r="N441" s="10">
        <v>2.2799999999999998</v>
      </c>
      <c r="O441" s="10">
        <v>440</v>
      </c>
      <c r="P441" s="10">
        <v>5.1980000000000004</v>
      </c>
    </row>
    <row r="442" spans="1:16" x14ac:dyDescent="0.35">
      <c r="A442" s="10">
        <v>441</v>
      </c>
      <c r="B442" s="10">
        <v>1.2473219264520294</v>
      </c>
      <c r="E442" s="10">
        <v>441</v>
      </c>
      <c r="F442" s="10">
        <v>1.1739500484254395</v>
      </c>
      <c r="G442" s="10">
        <v>441</v>
      </c>
      <c r="H442" s="10">
        <v>2.6219440612801925</v>
      </c>
      <c r="I442" s="10">
        <v>441</v>
      </c>
      <c r="J442" s="10">
        <v>2.4129999999999998</v>
      </c>
      <c r="K442" s="10">
        <v>441</v>
      </c>
      <c r="L442" s="10">
        <v>2.1230000000000002</v>
      </c>
      <c r="M442" s="10">
        <v>441</v>
      </c>
      <c r="N442" s="10">
        <v>1.952</v>
      </c>
      <c r="O442" s="10">
        <v>441</v>
      </c>
      <c r="P442" s="10">
        <v>7.1630000000000003</v>
      </c>
    </row>
    <row r="443" spans="1:16" x14ac:dyDescent="0.35">
      <c r="A443" s="10">
        <v>442</v>
      </c>
      <c r="B443" s="10">
        <v>1.5108003404455139</v>
      </c>
      <c r="E443" s="10">
        <v>442</v>
      </c>
      <c r="F443" s="10">
        <v>4.7691720717283479</v>
      </c>
      <c r="G443" s="10">
        <v>442</v>
      </c>
      <c r="H443" s="10">
        <v>4.2713438793179348</v>
      </c>
      <c r="I443" s="10">
        <v>442</v>
      </c>
      <c r="J443" s="10">
        <v>2.3159999999999998</v>
      </c>
      <c r="K443" s="10">
        <v>442</v>
      </c>
      <c r="L443" s="10">
        <v>5.7309999999999999</v>
      </c>
      <c r="M443" s="10">
        <v>442</v>
      </c>
      <c r="N443" s="10">
        <v>3.3239999999999998</v>
      </c>
      <c r="O443" s="10">
        <v>442</v>
      </c>
      <c r="P443" s="10">
        <v>5.9050000000000002</v>
      </c>
    </row>
    <row r="444" spans="1:16" x14ac:dyDescent="0.35">
      <c r="A444" s="10">
        <v>443</v>
      </c>
      <c r="B444" s="10">
        <v>1.7852111642649604</v>
      </c>
      <c r="E444" s="10">
        <v>443</v>
      </c>
      <c r="F444" s="10">
        <v>2.8615032430370086</v>
      </c>
      <c r="G444" s="10">
        <v>443</v>
      </c>
      <c r="H444" s="10">
        <v>3.2316643676811552</v>
      </c>
      <c r="I444" s="10">
        <v>443</v>
      </c>
      <c r="J444" s="10">
        <v>2.25</v>
      </c>
      <c r="K444" s="10">
        <v>443</v>
      </c>
      <c r="L444" s="10">
        <v>3.351</v>
      </c>
      <c r="M444" s="10">
        <v>443</v>
      </c>
      <c r="N444" s="10">
        <v>8.5589999999999993</v>
      </c>
      <c r="O444" s="10">
        <v>443</v>
      </c>
      <c r="P444" s="10">
        <v>7.5190000000000001</v>
      </c>
    </row>
    <row r="445" spans="1:16" x14ac:dyDescent="0.35">
      <c r="A445" s="10">
        <v>444</v>
      </c>
      <c r="B445" s="10">
        <v>1.6731723065183575</v>
      </c>
      <c r="E445" s="10">
        <v>444</v>
      </c>
      <c r="F445" s="10">
        <v>2.4946438529040589</v>
      </c>
      <c r="G445" s="10">
        <v>444</v>
      </c>
      <c r="H445" s="10">
        <v>2.9348751210635986</v>
      </c>
      <c r="I445" s="10">
        <v>444</v>
      </c>
      <c r="J445" s="10">
        <v>2.2250000000000001</v>
      </c>
      <c r="K445" s="10">
        <v>444</v>
      </c>
      <c r="L445" s="10">
        <v>3.9980000000000002</v>
      </c>
      <c r="M445" s="10">
        <v>444</v>
      </c>
      <c r="N445" s="10">
        <v>4.6529999999999996</v>
      </c>
      <c r="O445" s="10">
        <v>444</v>
      </c>
      <c r="P445" s="10">
        <v>7.1239999999999997</v>
      </c>
    </row>
    <row r="446" spans="1:16" x14ac:dyDescent="0.35">
      <c r="A446" s="10">
        <v>445</v>
      </c>
      <c r="B446" s="10">
        <v>1.4674375605317993</v>
      </c>
      <c r="E446" s="10">
        <v>445</v>
      </c>
      <c r="F446" s="10">
        <v>2.6413876089572388</v>
      </c>
      <c r="G446" s="10">
        <v>445</v>
      </c>
      <c r="H446" s="10">
        <v>3.151542276876119</v>
      </c>
      <c r="I446" s="10">
        <v>445</v>
      </c>
      <c r="J446" s="10">
        <v>3.847</v>
      </c>
      <c r="K446" s="10">
        <v>445</v>
      </c>
      <c r="L446" s="10">
        <v>5.6669999999999998</v>
      </c>
      <c r="M446" s="10">
        <v>445</v>
      </c>
      <c r="N446" s="10">
        <v>3.867</v>
      </c>
      <c r="O446" s="10">
        <v>445</v>
      </c>
      <c r="P446" s="10">
        <v>3.19</v>
      </c>
    </row>
    <row r="447" spans="1:16" x14ac:dyDescent="0.35">
      <c r="A447" s="10">
        <v>446</v>
      </c>
      <c r="B447" s="10">
        <v>1.6108062101957561</v>
      </c>
      <c r="E447" s="10">
        <v>446</v>
      </c>
      <c r="F447" s="10">
        <v>2.4946438529040589</v>
      </c>
      <c r="G447" s="10">
        <v>446</v>
      </c>
      <c r="H447" s="10">
        <v>2.569042937223021</v>
      </c>
      <c r="I447" s="10">
        <v>446</v>
      </c>
      <c r="J447" s="10">
        <v>2.8540000000000001</v>
      </c>
      <c r="K447" s="10">
        <v>446</v>
      </c>
      <c r="L447" s="10">
        <v>4.5510000000000002</v>
      </c>
      <c r="M447" s="10">
        <v>446</v>
      </c>
      <c r="N447" s="10">
        <v>2.7519999999999998</v>
      </c>
      <c r="O447" s="10">
        <v>446</v>
      </c>
      <c r="P447" s="10">
        <v>3.9729999999999999</v>
      </c>
    </row>
    <row r="448" spans="1:16" x14ac:dyDescent="0.35">
      <c r="A448" s="10">
        <v>447</v>
      </c>
      <c r="B448" s="10">
        <v>1.8401667009068761</v>
      </c>
      <c r="E448" s="10">
        <v>447</v>
      </c>
      <c r="F448" s="10">
        <v>1.3206938044786194</v>
      </c>
      <c r="G448" s="10">
        <v>447</v>
      </c>
      <c r="H448" s="10">
        <v>2.4434302820414988</v>
      </c>
      <c r="I448" s="10">
        <v>447</v>
      </c>
      <c r="J448" s="10">
        <v>2.7869999999999999</v>
      </c>
      <c r="K448" s="10">
        <v>447</v>
      </c>
      <c r="L448" s="10">
        <v>4.2610000000000001</v>
      </c>
      <c r="M448" s="10">
        <v>447</v>
      </c>
      <c r="N448" s="10">
        <v>2.6739999999999999</v>
      </c>
      <c r="O448" s="10">
        <v>447</v>
      </c>
      <c r="P448" s="10">
        <v>4.78</v>
      </c>
    </row>
    <row r="449" spans="1:16" x14ac:dyDescent="0.35">
      <c r="A449" s="10">
        <v>448</v>
      </c>
      <c r="B449" s="10">
        <v>1.4017697296980014</v>
      </c>
      <c r="E449" s="10">
        <v>448</v>
      </c>
      <c r="F449" s="10">
        <v>1.3206938044786194</v>
      </c>
      <c r="G449" s="10">
        <v>448</v>
      </c>
      <c r="H449" s="10">
        <v>2.9531447186922195</v>
      </c>
      <c r="I449" s="10">
        <v>448</v>
      </c>
      <c r="J449" s="10">
        <v>2.9020000000000001</v>
      </c>
      <c r="K449" s="10">
        <v>448</v>
      </c>
      <c r="L449" s="10">
        <v>4.306</v>
      </c>
      <c r="M449" s="10">
        <v>448</v>
      </c>
      <c r="N449" s="10">
        <v>3.3239999999999998</v>
      </c>
      <c r="O449" s="10">
        <v>448</v>
      </c>
      <c r="P449" s="10">
        <v>3.8460000000000001</v>
      </c>
    </row>
    <row r="450" spans="1:16" x14ac:dyDescent="0.35">
      <c r="A450" s="10">
        <v>449</v>
      </c>
      <c r="B450" s="10">
        <v>1.6291491797024036</v>
      </c>
      <c r="E450" s="10">
        <v>449</v>
      </c>
      <c r="F450" s="10">
        <v>3.6685939013294981</v>
      </c>
      <c r="G450" s="10">
        <v>449</v>
      </c>
      <c r="H450" s="10">
        <v>1.9959351979573268</v>
      </c>
      <c r="I450" s="10">
        <v>449</v>
      </c>
      <c r="J450" s="10">
        <v>3.13</v>
      </c>
      <c r="K450" s="10">
        <v>449</v>
      </c>
      <c r="L450" s="10">
        <v>5.4649999999999999</v>
      </c>
      <c r="M450" s="10">
        <v>449</v>
      </c>
      <c r="N450" s="10">
        <v>2.84</v>
      </c>
      <c r="O450" s="10">
        <v>449</v>
      </c>
      <c r="P450" s="10">
        <v>3.0529999999999999</v>
      </c>
    </row>
    <row r="451" spans="1:16" x14ac:dyDescent="0.35">
      <c r="A451" s="10">
        <v>450</v>
      </c>
      <c r="B451" s="10">
        <v>1.4856337862823936</v>
      </c>
      <c r="E451" s="10">
        <v>450</v>
      </c>
      <c r="F451" s="10">
        <v>4.6958001937017579</v>
      </c>
      <c r="G451" s="10">
        <v>450</v>
      </c>
      <c r="H451" s="10">
        <v>2.92386933935961</v>
      </c>
      <c r="I451" s="10">
        <v>450</v>
      </c>
      <c r="J451" s="10">
        <v>2.41</v>
      </c>
      <c r="K451" s="10">
        <v>450</v>
      </c>
      <c r="L451" s="10">
        <v>4.0640000000000001</v>
      </c>
      <c r="M451" s="10">
        <v>450</v>
      </c>
      <c r="N451" s="10">
        <v>2.4329999999999998</v>
      </c>
      <c r="O451" s="10">
        <v>450</v>
      </c>
      <c r="P451" s="10">
        <v>6.0620000000000003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E5AA8-80F1-4E5C-9057-AE3E47742820}">
  <dimension ref="A1:M21"/>
  <sheetViews>
    <sheetView workbookViewId="0">
      <selection activeCell="F17" sqref="F17"/>
    </sheetView>
  </sheetViews>
  <sheetFormatPr defaultRowHeight="14.5" x14ac:dyDescent="0.35"/>
  <cols>
    <col min="1" max="1" width="13.54296875" style="10" customWidth="1"/>
    <col min="2" max="16384" width="8.7265625" style="10"/>
  </cols>
  <sheetData>
    <row r="1" spans="1:13" x14ac:dyDescent="0.35">
      <c r="A1" s="7" t="s">
        <v>37</v>
      </c>
      <c r="B1" s="7" t="s">
        <v>25</v>
      </c>
      <c r="C1" s="7" t="s">
        <v>26</v>
      </c>
      <c r="D1" s="7" t="s">
        <v>27</v>
      </c>
      <c r="E1" s="7" t="s">
        <v>28</v>
      </c>
      <c r="F1" s="7" t="s">
        <v>29</v>
      </c>
      <c r="G1" s="7" t="s">
        <v>30</v>
      </c>
      <c r="H1" s="7" t="s">
        <v>31</v>
      </c>
      <c r="I1" s="7" t="s">
        <v>32</v>
      </c>
      <c r="J1" s="7" t="s">
        <v>33</v>
      </c>
      <c r="K1" s="7" t="s">
        <v>34</v>
      </c>
      <c r="L1" s="7" t="s">
        <v>35</v>
      </c>
      <c r="M1" s="7" t="s">
        <v>36</v>
      </c>
    </row>
    <row r="2" spans="1:13" x14ac:dyDescent="0.35">
      <c r="A2" s="10">
        <v>0</v>
      </c>
      <c r="B2" s="60">
        <v>7.6999999999999999E-2</v>
      </c>
      <c r="C2" s="60">
        <v>8.1000000000000003E-2</v>
      </c>
      <c r="D2" s="60">
        <v>8.3000000000000004E-2</v>
      </c>
      <c r="E2" s="60">
        <v>5.7000000000000002E-2</v>
      </c>
      <c r="F2" s="60">
        <v>1.2E-2</v>
      </c>
      <c r="G2" s="60">
        <v>8.8999999999999996E-2</v>
      </c>
      <c r="H2" s="60">
        <v>7.6999999999999999E-2</v>
      </c>
      <c r="I2" s="60">
        <v>6.3E-2</v>
      </c>
      <c r="J2" s="60">
        <v>6.3E-2</v>
      </c>
      <c r="K2" s="60">
        <v>0.05</v>
      </c>
      <c r="L2" s="60">
        <v>4.7E-2</v>
      </c>
      <c r="M2" s="60">
        <v>1.7000000000000001E-2</v>
      </c>
    </row>
    <row r="3" spans="1:13" x14ac:dyDescent="0.35">
      <c r="A3" s="10">
        <v>20</v>
      </c>
      <c r="B3" s="60">
        <v>8.3000000000000004E-2</v>
      </c>
      <c r="C3" s="60">
        <v>0.08</v>
      </c>
      <c r="D3" s="60">
        <v>8.1000000000000003E-2</v>
      </c>
      <c r="E3" s="60">
        <v>6.7000000000000004E-2</v>
      </c>
      <c r="F3" s="60">
        <v>6.3E-2</v>
      </c>
      <c r="G3" s="60">
        <v>0.1</v>
      </c>
      <c r="H3" s="60">
        <v>0.08</v>
      </c>
      <c r="I3" s="60">
        <v>7.8E-2</v>
      </c>
      <c r="J3" s="60">
        <v>8.4000000000000005E-2</v>
      </c>
      <c r="K3" s="60">
        <v>5.8000000000000003E-2</v>
      </c>
      <c r="L3" s="60">
        <v>5.7000000000000002E-2</v>
      </c>
      <c r="M3" s="60">
        <v>5.0999999999999997E-2</v>
      </c>
    </row>
    <row r="4" spans="1:13" x14ac:dyDescent="0.35">
      <c r="A4" s="10">
        <v>40</v>
      </c>
      <c r="B4" s="60">
        <v>0.106</v>
      </c>
      <c r="C4" s="60">
        <v>0.13300000000000001</v>
      </c>
      <c r="D4" s="60">
        <v>0.124</v>
      </c>
      <c r="E4" s="60">
        <v>0.13100000000000001</v>
      </c>
      <c r="F4" s="60">
        <v>0.11</v>
      </c>
      <c r="G4" s="60">
        <v>0.153</v>
      </c>
      <c r="H4" s="60">
        <v>0.14599999999999999</v>
      </c>
      <c r="I4" s="60">
        <v>0.11899999999999999</v>
      </c>
      <c r="J4" s="60">
        <v>0.13400000000000001</v>
      </c>
      <c r="K4" s="60">
        <v>8.5000000000000006E-2</v>
      </c>
      <c r="L4" s="60">
        <v>9.0999999999999998E-2</v>
      </c>
      <c r="M4" s="60">
        <v>7.8E-2</v>
      </c>
    </row>
    <row r="5" spans="1:13" x14ac:dyDescent="0.35">
      <c r="A5" s="10">
        <v>60</v>
      </c>
      <c r="B5" s="60">
        <v>0.215</v>
      </c>
      <c r="C5" s="60">
        <v>0.193</v>
      </c>
      <c r="D5" s="60">
        <v>0.221</v>
      </c>
      <c r="E5" s="60">
        <v>0.185</v>
      </c>
      <c r="F5" s="60">
        <v>0.17499999999999999</v>
      </c>
      <c r="G5" s="60">
        <v>0.216</v>
      </c>
      <c r="H5" s="60">
        <v>0.193</v>
      </c>
      <c r="I5" s="60">
        <v>0.19500000000000001</v>
      </c>
      <c r="J5" s="60">
        <v>0.217</v>
      </c>
      <c r="K5" s="60">
        <v>0.121</v>
      </c>
      <c r="L5" s="60">
        <v>0.125</v>
      </c>
      <c r="M5" s="60">
        <v>0.112</v>
      </c>
    </row>
    <row r="6" spans="1:13" x14ac:dyDescent="0.35">
      <c r="A6" s="10">
        <v>75</v>
      </c>
      <c r="B6" s="60">
        <v>0.33</v>
      </c>
      <c r="C6" s="60">
        <v>0.29399999999999998</v>
      </c>
      <c r="D6" s="60">
        <v>0.32</v>
      </c>
      <c r="E6" s="60">
        <v>0.29499999999999998</v>
      </c>
      <c r="F6" s="60">
        <v>0.28599999999999998</v>
      </c>
      <c r="G6" s="60">
        <v>0.32200000000000001</v>
      </c>
      <c r="H6" s="60">
        <v>0.309</v>
      </c>
      <c r="I6" s="60">
        <v>0.31</v>
      </c>
      <c r="J6" s="60">
        <v>0.33100000000000002</v>
      </c>
      <c r="K6" s="60">
        <v>0.17100000000000001</v>
      </c>
      <c r="L6" s="60">
        <v>0.19</v>
      </c>
      <c r="M6" s="60">
        <v>0.17100000000000001</v>
      </c>
    </row>
    <row r="7" spans="1:13" x14ac:dyDescent="0.35">
      <c r="A7" s="10">
        <v>90</v>
      </c>
      <c r="B7" s="60">
        <v>0.46300000000000002</v>
      </c>
      <c r="C7" s="60">
        <v>0.44400000000000001</v>
      </c>
      <c r="D7" s="60">
        <v>0.47499999999999998</v>
      </c>
      <c r="E7" s="60">
        <v>0.46100000000000002</v>
      </c>
      <c r="F7" s="60">
        <v>0.432</v>
      </c>
      <c r="G7" s="60">
        <v>0.47599999999999998</v>
      </c>
      <c r="H7" s="60">
        <v>0.48099999999999998</v>
      </c>
      <c r="I7" s="60">
        <v>0.49399999999999999</v>
      </c>
      <c r="J7" s="60">
        <v>0.55400000000000005</v>
      </c>
      <c r="K7" s="60">
        <v>0.22800000000000001</v>
      </c>
      <c r="L7" s="60">
        <v>0.25</v>
      </c>
      <c r="M7" s="60">
        <v>0.216</v>
      </c>
    </row>
    <row r="8" spans="1:13" x14ac:dyDescent="0.35">
      <c r="A8" s="10">
        <v>110</v>
      </c>
      <c r="B8" s="60">
        <v>0.68400000000000005</v>
      </c>
      <c r="C8" s="60">
        <v>0.66500000000000004</v>
      </c>
      <c r="D8" s="60">
        <v>0.68500000000000005</v>
      </c>
      <c r="E8" s="60">
        <v>0.70499999999999996</v>
      </c>
      <c r="F8" s="60">
        <v>0.67700000000000005</v>
      </c>
      <c r="G8" s="60">
        <v>0.73699999999999999</v>
      </c>
      <c r="H8" s="60">
        <v>0.72899999999999998</v>
      </c>
      <c r="I8" s="60">
        <v>0.73599999999999999</v>
      </c>
      <c r="J8" s="60">
        <v>0.77600000000000002</v>
      </c>
      <c r="K8" s="60">
        <v>0.32</v>
      </c>
      <c r="L8" s="60">
        <v>0.377</v>
      </c>
      <c r="M8" s="60">
        <v>0.3</v>
      </c>
    </row>
    <row r="9" spans="1:13" x14ac:dyDescent="0.35">
      <c r="A9" s="10">
        <v>130</v>
      </c>
      <c r="B9" s="60">
        <v>1.0580000000000001</v>
      </c>
      <c r="C9" s="60">
        <v>1.002</v>
      </c>
      <c r="D9" s="60">
        <v>1.0620000000000001</v>
      </c>
      <c r="E9" s="60">
        <v>0.98099999999999998</v>
      </c>
      <c r="F9" s="60">
        <v>0.96099999999999997</v>
      </c>
      <c r="G9" s="60">
        <v>1.02</v>
      </c>
      <c r="H9" s="60">
        <v>1.073</v>
      </c>
      <c r="I9" s="60">
        <v>1.0429999999999999</v>
      </c>
      <c r="J9" s="60">
        <v>1.0649999999999999</v>
      </c>
      <c r="K9" s="60">
        <v>0.45300000000000001</v>
      </c>
      <c r="L9" s="60">
        <v>0.53500000000000003</v>
      </c>
      <c r="M9" s="60">
        <v>0.42</v>
      </c>
    </row>
    <row r="10" spans="1:13" x14ac:dyDescent="0.35">
      <c r="A10" s="10">
        <v>150</v>
      </c>
      <c r="B10" s="60">
        <v>1.44</v>
      </c>
      <c r="C10" s="60">
        <v>1.3660000000000001</v>
      </c>
      <c r="D10" s="60">
        <v>1.4670000000000001</v>
      </c>
      <c r="E10" s="60">
        <v>1.331</v>
      </c>
      <c r="F10" s="60">
        <v>1.3029999999999999</v>
      </c>
      <c r="G10" s="60">
        <v>1.345</v>
      </c>
      <c r="H10" s="60">
        <v>1.375</v>
      </c>
      <c r="I10" s="60">
        <v>1.351</v>
      </c>
      <c r="J10" s="60">
        <v>1.38</v>
      </c>
      <c r="K10" s="60">
        <v>0.60499999999999998</v>
      </c>
      <c r="L10" s="60">
        <v>0.72499999999999998</v>
      </c>
      <c r="M10" s="60">
        <v>0.55000000000000004</v>
      </c>
    </row>
    <row r="11" spans="1:13" x14ac:dyDescent="0.35">
      <c r="A11" s="10">
        <v>170</v>
      </c>
      <c r="B11" s="60">
        <v>2.0659999999999998</v>
      </c>
      <c r="C11" s="60">
        <v>1.95</v>
      </c>
      <c r="D11" s="60">
        <v>2.0449999999999999</v>
      </c>
      <c r="E11" s="60">
        <v>1.6879999999999999</v>
      </c>
      <c r="F11" s="60">
        <v>1.7310000000000001</v>
      </c>
      <c r="G11" s="60">
        <v>1.696</v>
      </c>
      <c r="H11" s="60">
        <v>1.754</v>
      </c>
      <c r="I11" s="60">
        <v>1.738</v>
      </c>
      <c r="J11" s="60">
        <v>1.7230000000000001</v>
      </c>
      <c r="K11" s="60">
        <v>0.76</v>
      </c>
      <c r="L11" s="60">
        <v>0.89800000000000002</v>
      </c>
      <c r="M11" s="60">
        <v>0.60199999999999998</v>
      </c>
    </row>
    <row r="12" spans="1:13" x14ac:dyDescent="0.35">
      <c r="A12" s="61"/>
    </row>
    <row r="13" spans="1:13" x14ac:dyDescent="0.35">
      <c r="A13" s="61"/>
    </row>
    <row r="14" spans="1:13" x14ac:dyDescent="0.35">
      <c r="A14" s="61"/>
    </row>
    <row r="15" spans="1:13" x14ac:dyDescent="0.35">
      <c r="A15" s="61"/>
    </row>
    <row r="16" spans="1:13" x14ac:dyDescent="0.35">
      <c r="A16" s="61"/>
    </row>
    <row r="17" spans="1:1" x14ac:dyDescent="0.35">
      <c r="A17" s="61"/>
    </row>
    <row r="18" spans="1:1" x14ac:dyDescent="0.35">
      <c r="A18" s="61"/>
    </row>
    <row r="19" spans="1:1" x14ac:dyDescent="0.35">
      <c r="A19" s="61"/>
    </row>
    <row r="20" spans="1:1" x14ac:dyDescent="0.35">
      <c r="A20" s="61"/>
    </row>
    <row r="21" spans="1:1" x14ac:dyDescent="0.35">
      <c r="A21" s="6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B36B6-FAF0-464E-B7C8-510C64769B0A}">
  <dimension ref="A1:G5"/>
  <sheetViews>
    <sheetView workbookViewId="0">
      <selection activeCell="E13" sqref="E13"/>
    </sheetView>
  </sheetViews>
  <sheetFormatPr defaultRowHeight="14.5" x14ac:dyDescent="0.35"/>
  <cols>
    <col min="1" max="1" width="12.6328125" style="10" customWidth="1"/>
    <col min="2" max="16384" width="8.7265625" style="10"/>
  </cols>
  <sheetData>
    <row r="1" spans="1:7" x14ac:dyDescent="0.35">
      <c r="B1" s="7" t="s">
        <v>180</v>
      </c>
      <c r="C1" s="7" t="s">
        <v>181</v>
      </c>
      <c r="D1" s="7" t="s">
        <v>182</v>
      </c>
      <c r="E1" s="7" t="s">
        <v>188</v>
      </c>
      <c r="F1" s="7" t="s">
        <v>189</v>
      </c>
      <c r="G1" s="7" t="s">
        <v>190</v>
      </c>
    </row>
    <row r="2" spans="1:7" x14ac:dyDescent="0.35">
      <c r="A2" s="7" t="s">
        <v>183</v>
      </c>
      <c r="B2" s="10">
        <v>22.41</v>
      </c>
      <c r="C2" s="10">
        <v>5.79</v>
      </c>
      <c r="D2" s="10">
        <v>5.54</v>
      </c>
      <c r="E2" s="10">
        <f>B2-AVERAGE($B$5:$D$5)</f>
        <v>-26.009999999999994</v>
      </c>
      <c r="F2" s="10">
        <f t="shared" ref="F2:G2" si="0">C2-AVERAGE($B$5:$D$5)</f>
        <v>-42.629999999999995</v>
      </c>
      <c r="G2" s="10">
        <f t="shared" si="0"/>
        <v>-42.879999999999995</v>
      </c>
    </row>
    <row r="3" spans="1:7" x14ac:dyDescent="0.35">
      <c r="A3" s="7" t="s">
        <v>191</v>
      </c>
      <c r="B3" s="10">
        <v>151.88999999999999</v>
      </c>
      <c r="C3" s="10">
        <v>110.95</v>
      </c>
      <c r="D3" s="10">
        <v>76.58</v>
      </c>
      <c r="E3" s="10">
        <f t="shared" ref="E3:E4" si="1">B3-AVERAGE($B$5:$D$5)</f>
        <v>103.47</v>
      </c>
      <c r="F3" s="10">
        <f t="shared" ref="F3:F4" si="2">C3-AVERAGE($B$5:$D$5)</f>
        <v>62.530000000000008</v>
      </c>
      <c r="G3" s="10">
        <f t="shared" ref="G3:G4" si="3">D3-AVERAGE($B$5:$D$5)</f>
        <v>28.160000000000004</v>
      </c>
    </row>
    <row r="4" spans="1:7" x14ac:dyDescent="0.35">
      <c r="A4" s="7" t="s">
        <v>192</v>
      </c>
      <c r="B4" s="10">
        <v>224.4</v>
      </c>
      <c r="C4" s="10">
        <v>193.32</v>
      </c>
      <c r="D4" s="10">
        <v>183.67</v>
      </c>
      <c r="E4" s="10">
        <f t="shared" si="1"/>
        <v>175.98000000000002</v>
      </c>
      <c r="F4" s="10">
        <f t="shared" si="2"/>
        <v>144.9</v>
      </c>
      <c r="G4" s="10">
        <f t="shared" si="3"/>
        <v>135.25</v>
      </c>
    </row>
    <row r="5" spans="1:7" x14ac:dyDescent="0.35">
      <c r="A5" s="7" t="s">
        <v>187</v>
      </c>
      <c r="B5" s="10">
        <v>43.4</v>
      </c>
      <c r="C5" s="10">
        <v>17.78</v>
      </c>
      <c r="D5" s="10">
        <v>84.08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B0E48-D088-410F-A083-51A9E8FC4020}">
  <dimension ref="A1:U21"/>
  <sheetViews>
    <sheetView workbookViewId="0">
      <selection activeCell="G14" sqref="G14"/>
    </sheetView>
  </sheetViews>
  <sheetFormatPr defaultRowHeight="14.5" x14ac:dyDescent="0.35"/>
  <cols>
    <col min="1" max="16384" width="8.7265625" style="10"/>
  </cols>
  <sheetData>
    <row r="1" spans="1:21" x14ac:dyDescent="0.35">
      <c r="B1" s="7" t="s">
        <v>92</v>
      </c>
      <c r="C1" s="7" t="s">
        <v>93</v>
      </c>
      <c r="D1" s="7" t="s">
        <v>94</v>
      </c>
      <c r="E1" s="7" t="s">
        <v>95</v>
      </c>
      <c r="F1" s="7" t="s">
        <v>96</v>
      </c>
      <c r="G1" s="7" t="s">
        <v>97</v>
      </c>
      <c r="H1" s="7" t="s">
        <v>98</v>
      </c>
      <c r="I1" s="7" t="s">
        <v>99</v>
      </c>
      <c r="J1" s="7" t="s">
        <v>100</v>
      </c>
      <c r="K1" s="7" t="s">
        <v>101</v>
      </c>
      <c r="L1" s="7" t="s">
        <v>102</v>
      </c>
      <c r="M1" s="7" t="s">
        <v>103</v>
      </c>
      <c r="N1" s="7" t="s">
        <v>104</v>
      </c>
      <c r="O1" s="7" t="s">
        <v>105</v>
      </c>
      <c r="P1" s="7" t="s">
        <v>106</v>
      </c>
      <c r="Q1" s="7" t="s">
        <v>107</v>
      </c>
      <c r="R1" s="7" t="s">
        <v>108</v>
      </c>
      <c r="S1" s="7" t="s">
        <v>109</v>
      </c>
      <c r="T1" s="7" t="s">
        <v>110</v>
      </c>
      <c r="U1" s="7" t="s">
        <v>111</v>
      </c>
    </row>
    <row r="2" spans="1:21" x14ac:dyDescent="0.35">
      <c r="A2" s="62" t="s">
        <v>122</v>
      </c>
      <c r="B2" s="63">
        <v>103</v>
      </c>
      <c r="C2" s="62">
        <v>1.94</v>
      </c>
      <c r="D2" s="64">
        <v>25.227198584730999</v>
      </c>
      <c r="E2" s="64">
        <v>25.354193456855</v>
      </c>
      <c r="F2" s="64">
        <v>26.614202062602299</v>
      </c>
      <c r="G2" s="64">
        <v>25.6842347686412</v>
      </c>
      <c r="H2" s="64"/>
      <c r="I2" s="64">
        <v>26.163833088149701</v>
      </c>
      <c r="J2" s="64">
        <v>26.410394534695101</v>
      </c>
      <c r="K2" s="64">
        <v>26.669475972670298</v>
      </c>
      <c r="L2" s="64">
        <v>26.7219608830674</v>
      </c>
      <c r="M2" s="64">
        <v>25.245192815463799</v>
      </c>
      <c r="N2" s="64">
        <v>24.888632880361101</v>
      </c>
      <c r="O2" s="64">
        <v>24.5383896066133</v>
      </c>
      <c r="P2" s="64">
        <v>26.5637269567518</v>
      </c>
      <c r="Q2" s="64">
        <v>26.528937641532899</v>
      </c>
      <c r="R2" s="64">
        <v>26.306979184210199</v>
      </c>
      <c r="S2" s="64">
        <v>27.4857454140319</v>
      </c>
      <c r="T2" s="64">
        <v>27.440242954954499</v>
      </c>
      <c r="U2" s="64">
        <v>27.8523611596802</v>
      </c>
    </row>
    <row r="3" spans="1:21" x14ac:dyDescent="0.35">
      <c r="A3" s="62" t="s">
        <v>112</v>
      </c>
      <c r="B3" s="63">
        <v>106</v>
      </c>
      <c r="C3" s="62">
        <v>1.95</v>
      </c>
      <c r="D3" s="64">
        <v>21.394815951388999</v>
      </c>
      <c r="E3" s="64">
        <v>20.595500468700799</v>
      </c>
      <c r="F3" s="64">
        <v>20.891182478576301</v>
      </c>
      <c r="G3" s="64">
        <v>20.735029463125201</v>
      </c>
      <c r="H3" s="64">
        <v>20.818225024478501</v>
      </c>
      <c r="I3" s="64">
        <v>21.874570371488399</v>
      </c>
      <c r="J3" s="64">
        <v>21.317308465852701</v>
      </c>
      <c r="K3" s="64">
        <v>21.877479780596602</v>
      </c>
      <c r="L3" s="64">
        <v>21.326231549203602</v>
      </c>
      <c r="M3" s="64">
        <v>20.239806250013</v>
      </c>
      <c r="N3" s="64">
        <v>20.819332276373</v>
      </c>
      <c r="O3" s="64">
        <v>20.265508440270001</v>
      </c>
      <c r="P3" s="64"/>
      <c r="Q3" s="64">
        <v>27.132360439293802</v>
      </c>
      <c r="R3" s="64">
        <v>27.691938316285199</v>
      </c>
      <c r="S3" s="64">
        <v>23.274575949181699</v>
      </c>
      <c r="T3" s="64">
        <v>23.130966602261299</v>
      </c>
      <c r="U3" s="64">
        <v>23.155000882191199</v>
      </c>
    </row>
    <row r="4" spans="1:21" x14ac:dyDescent="0.35">
      <c r="A4" s="62" t="s">
        <v>123</v>
      </c>
      <c r="B4" s="63">
        <v>103</v>
      </c>
      <c r="C4" s="62">
        <v>1.94</v>
      </c>
      <c r="D4" s="64">
        <v>25.227198584730999</v>
      </c>
      <c r="E4" s="64">
        <v>25.354193456855</v>
      </c>
      <c r="F4" s="64"/>
      <c r="G4" s="64">
        <v>25.755915192465199</v>
      </c>
      <c r="H4" s="64">
        <v>25.9932931410364</v>
      </c>
      <c r="I4" s="64"/>
      <c r="J4" s="64">
        <v>26.921360395995901</v>
      </c>
      <c r="K4" s="64">
        <v>26.924743589927299</v>
      </c>
      <c r="L4" s="64">
        <v>27.503602304079401</v>
      </c>
      <c r="M4" s="64">
        <v>25.925429611253499</v>
      </c>
      <c r="N4" s="64">
        <v>26.2235216205668</v>
      </c>
      <c r="O4" s="64">
        <v>26.281964017166299</v>
      </c>
      <c r="P4" s="64">
        <v>26.272145527127002</v>
      </c>
      <c r="Q4" s="64">
        <v>26.146930618975599</v>
      </c>
      <c r="R4" s="64"/>
      <c r="S4" s="64">
        <v>27.402482545643899</v>
      </c>
      <c r="T4" s="64">
        <v>26.512964656865499</v>
      </c>
      <c r="U4" s="64">
        <v>27.361772076577299</v>
      </c>
    </row>
    <row r="5" spans="1:21" x14ac:dyDescent="0.35">
      <c r="A5" s="62" t="s">
        <v>113</v>
      </c>
      <c r="B5" s="63">
        <v>106</v>
      </c>
      <c r="C5" s="62">
        <v>1.95</v>
      </c>
      <c r="D5" s="64">
        <v>21.394815951388999</v>
      </c>
      <c r="E5" s="64">
        <v>20.595500468700799</v>
      </c>
      <c r="F5" s="64">
        <v>20.891182478576301</v>
      </c>
      <c r="G5" s="64">
        <v>20.974586119699801</v>
      </c>
      <c r="H5" s="64">
        <v>21.032336543531301</v>
      </c>
      <c r="I5" s="64">
        <v>21.582712262027499</v>
      </c>
      <c r="J5" s="64">
        <v>27.866202217209299</v>
      </c>
      <c r="K5" s="64">
        <v>27.135107340705499</v>
      </c>
      <c r="L5" s="64"/>
      <c r="M5" s="64">
        <v>30.2070088879648</v>
      </c>
      <c r="N5" s="64">
        <v>29.909968407116299</v>
      </c>
      <c r="O5" s="64">
        <v>29.942049289130502</v>
      </c>
      <c r="P5" s="64">
        <v>29.462465076481301</v>
      </c>
      <c r="Q5" s="64">
        <v>29.6614505437384</v>
      </c>
      <c r="R5" s="64">
        <v>29.644525527610298</v>
      </c>
      <c r="S5" s="64">
        <v>29.6489417688008</v>
      </c>
      <c r="T5" s="64">
        <v>30.104009215285998</v>
      </c>
      <c r="U5" s="64">
        <v>30.903112777579299</v>
      </c>
    </row>
    <row r="6" spans="1:21" x14ac:dyDescent="0.35">
      <c r="A6" s="62" t="s">
        <v>124</v>
      </c>
      <c r="B6" s="63">
        <v>103</v>
      </c>
      <c r="C6" s="62">
        <v>1.94</v>
      </c>
      <c r="D6" s="64">
        <v>23.1691301413763</v>
      </c>
      <c r="E6" s="64">
        <v>22.764178442002599</v>
      </c>
      <c r="F6" s="64">
        <v>23.129102573499299</v>
      </c>
      <c r="G6" s="64">
        <v>22.331515077295801</v>
      </c>
      <c r="H6" s="64"/>
      <c r="I6" s="64">
        <v>22.0890890259221</v>
      </c>
      <c r="J6" s="64">
        <v>22.2969738641786</v>
      </c>
      <c r="K6" s="64">
        <v>23.551799163834399</v>
      </c>
      <c r="L6" s="64">
        <v>22.457488577496701</v>
      </c>
      <c r="M6" s="64">
        <v>21.887321504395199</v>
      </c>
      <c r="N6" s="64">
        <v>21.702224998758901</v>
      </c>
      <c r="O6" s="64">
        <v>21.783014020403499</v>
      </c>
      <c r="P6" s="64">
        <v>22.285781034122198</v>
      </c>
      <c r="Q6" s="64">
        <v>22.251403690536002</v>
      </c>
      <c r="R6" s="64">
        <v>22.720005260973299</v>
      </c>
      <c r="S6" s="64">
        <v>22.028330932502101</v>
      </c>
      <c r="T6" s="64">
        <v>22.601395075635502</v>
      </c>
      <c r="U6" s="64">
        <v>21.657181881784101</v>
      </c>
    </row>
    <row r="7" spans="1:21" x14ac:dyDescent="0.35">
      <c r="A7" s="62" t="s">
        <v>114</v>
      </c>
      <c r="B7" s="63">
        <v>106</v>
      </c>
      <c r="C7" s="62">
        <v>1.95</v>
      </c>
      <c r="D7" s="64">
        <v>26.1698656794638</v>
      </c>
      <c r="E7" s="64">
        <v>26.0131373541522</v>
      </c>
      <c r="F7" s="64">
        <v>25.872024560660599</v>
      </c>
      <c r="G7" s="64">
        <v>25.178752146084101</v>
      </c>
      <c r="H7" s="64">
        <v>25.627405171314599</v>
      </c>
      <c r="I7" s="64">
        <v>25.170662720637999</v>
      </c>
      <c r="J7" s="64">
        <v>26.768592505852801</v>
      </c>
      <c r="K7" s="64">
        <v>25.9511117119864</v>
      </c>
      <c r="L7" s="64">
        <v>26.941299426567799</v>
      </c>
      <c r="M7" s="64">
        <v>26.110617001078602</v>
      </c>
      <c r="N7" s="64">
        <v>26.593098025729901</v>
      </c>
      <c r="O7" s="64">
        <v>27.191536821620399</v>
      </c>
      <c r="P7" s="64">
        <v>25.986458145473801</v>
      </c>
      <c r="Q7" s="64">
        <v>26.381121064459801</v>
      </c>
      <c r="R7" s="64">
        <v>26.0213203941742</v>
      </c>
      <c r="S7" s="64">
        <v>24.9860225906952</v>
      </c>
      <c r="T7" s="64">
        <v>25.379067956879101</v>
      </c>
      <c r="U7" s="64">
        <v>26.280229111712298</v>
      </c>
    </row>
    <row r="8" spans="1:21" x14ac:dyDescent="0.35">
      <c r="A8" s="62" t="s">
        <v>125</v>
      </c>
      <c r="B8" s="63">
        <v>103</v>
      </c>
      <c r="C8" s="62">
        <v>1.94</v>
      </c>
      <c r="D8" s="64">
        <v>22.479052962696102</v>
      </c>
      <c r="E8" s="64">
        <v>23.340792747516499</v>
      </c>
      <c r="F8" s="64">
        <v>23.1441117877233</v>
      </c>
      <c r="G8" s="64">
        <v>24.148749499252599</v>
      </c>
      <c r="H8" s="64">
        <v>24.027523498023299</v>
      </c>
      <c r="I8" s="64">
        <v>22.909841497973002</v>
      </c>
      <c r="J8" s="64">
        <v>22.612793057681099</v>
      </c>
      <c r="K8" s="64">
        <v>22.984433063298901</v>
      </c>
      <c r="L8" s="64"/>
      <c r="M8" s="64">
        <v>22.1950374468604</v>
      </c>
      <c r="N8" s="64">
        <v>22.082130705236001</v>
      </c>
      <c r="O8" s="64">
        <v>22.339160909576201</v>
      </c>
      <c r="P8" s="64">
        <v>22.052893800286899</v>
      </c>
      <c r="Q8" s="64">
        <v>21.827846748818999</v>
      </c>
      <c r="R8" s="64">
        <v>22.115104499612801</v>
      </c>
      <c r="S8" s="64">
        <v>21.094398214179499</v>
      </c>
      <c r="T8" s="64">
        <v>21.263454757571701</v>
      </c>
      <c r="U8" s="64">
        <v>21.407876932191002</v>
      </c>
    </row>
    <row r="9" spans="1:21" x14ac:dyDescent="0.35">
      <c r="A9" s="62" t="s">
        <v>115</v>
      </c>
      <c r="B9" s="63">
        <v>106</v>
      </c>
      <c r="C9" s="62">
        <v>1.95</v>
      </c>
      <c r="D9" s="64">
        <v>25.363588363738401</v>
      </c>
      <c r="E9" s="64"/>
      <c r="F9" s="64">
        <v>25.889717658159402</v>
      </c>
      <c r="G9" s="64"/>
      <c r="H9" s="64">
        <v>27.270437281185799</v>
      </c>
      <c r="I9" s="64">
        <v>26.405071258718699</v>
      </c>
      <c r="J9" s="64"/>
      <c r="K9" s="64">
        <v>26.3465928674424</v>
      </c>
      <c r="L9" s="64">
        <v>26.9746597104469</v>
      </c>
      <c r="M9" s="64">
        <v>26.633938977329102</v>
      </c>
      <c r="N9" s="64"/>
      <c r="O9" s="64">
        <v>27.430664263503399</v>
      </c>
      <c r="P9" s="64">
        <v>26.034158740609701</v>
      </c>
      <c r="Q9" s="64">
        <v>27.061688424153701</v>
      </c>
      <c r="R9" s="64">
        <v>27.023347228339102</v>
      </c>
      <c r="S9" s="64">
        <v>27.031280186633701</v>
      </c>
      <c r="T9" s="64">
        <v>26.687113591129201</v>
      </c>
      <c r="U9" s="64"/>
    </row>
    <row r="10" spans="1:21" x14ac:dyDescent="0.35">
      <c r="A10" s="62" t="s">
        <v>126</v>
      </c>
      <c r="B10" s="63">
        <v>103</v>
      </c>
      <c r="C10" s="62">
        <v>1.94</v>
      </c>
      <c r="D10" s="64">
        <v>23.234435876422801</v>
      </c>
      <c r="E10" s="64">
        <v>23.286324156875502</v>
      </c>
      <c r="F10" s="64">
        <v>23.421073680841399</v>
      </c>
      <c r="G10" s="64">
        <v>23.5308811206427</v>
      </c>
      <c r="H10" s="64">
        <v>24.026274822047601</v>
      </c>
      <c r="I10" s="64">
        <v>23.333831814379401</v>
      </c>
      <c r="J10" s="64">
        <v>23.082509754307299</v>
      </c>
      <c r="K10" s="64">
        <v>23.790810543666499</v>
      </c>
      <c r="L10" s="64">
        <v>23.193228205848801</v>
      </c>
      <c r="M10" s="64">
        <v>22.377863365607801</v>
      </c>
      <c r="N10" s="64">
        <v>21.883535934211899</v>
      </c>
      <c r="O10" s="64">
        <v>22.938994982958299</v>
      </c>
      <c r="P10" s="64">
        <v>23.288616934621299</v>
      </c>
      <c r="Q10" s="64">
        <v>22.037600682208801</v>
      </c>
      <c r="R10" s="64">
        <v>22.235229192821102</v>
      </c>
      <c r="S10" s="64">
        <v>22.527387919028499</v>
      </c>
      <c r="T10" s="64">
        <v>21.887116510059599</v>
      </c>
      <c r="U10" s="64">
        <v>21.791456385921901</v>
      </c>
    </row>
    <row r="11" spans="1:21" x14ac:dyDescent="0.35">
      <c r="A11" s="62" t="s">
        <v>116</v>
      </c>
      <c r="B11" s="63">
        <v>106</v>
      </c>
      <c r="C11" s="62">
        <v>1.95</v>
      </c>
      <c r="D11" s="64">
        <v>26.129830431258</v>
      </c>
      <c r="E11" s="64">
        <v>25.5875424352881</v>
      </c>
      <c r="F11" s="64"/>
      <c r="G11" s="64">
        <v>26.4167581216714</v>
      </c>
      <c r="H11" s="64"/>
      <c r="I11" s="64">
        <v>26.518489168933399</v>
      </c>
      <c r="J11" s="64">
        <v>26.568984642821398</v>
      </c>
      <c r="K11" s="64">
        <v>27.396993783200301</v>
      </c>
      <c r="L11" s="64">
        <v>26.978927193997801</v>
      </c>
      <c r="M11" s="64">
        <v>27.0044119438232</v>
      </c>
      <c r="N11" s="64">
        <v>26.460763686557101</v>
      </c>
      <c r="O11" s="64"/>
      <c r="P11" s="64"/>
      <c r="Q11" s="64">
        <v>25.3313619929583</v>
      </c>
      <c r="R11" s="64">
        <v>26.8070205157115</v>
      </c>
      <c r="S11" s="64">
        <v>27.9366834213447</v>
      </c>
      <c r="T11" s="64">
        <v>27.289626469585901</v>
      </c>
      <c r="U11" s="64">
        <v>28.135178463654501</v>
      </c>
    </row>
    <row r="12" spans="1:21" x14ac:dyDescent="0.35">
      <c r="A12" s="62" t="s">
        <v>127</v>
      </c>
      <c r="B12" s="63">
        <v>103</v>
      </c>
      <c r="C12" s="62">
        <v>1.94</v>
      </c>
      <c r="D12" s="64">
        <v>26.171703691557902</v>
      </c>
      <c r="E12" s="64">
        <v>26.734342682310999</v>
      </c>
      <c r="F12" s="64"/>
      <c r="G12" s="64">
        <v>28.187950165794302</v>
      </c>
      <c r="H12" s="64">
        <v>28.169886609908499</v>
      </c>
      <c r="I12" s="64">
        <v>29.400718884267299</v>
      </c>
      <c r="J12" s="64"/>
      <c r="K12" s="64">
        <v>22.287872734182699</v>
      </c>
      <c r="L12" s="64">
        <v>21.9096697988345</v>
      </c>
      <c r="M12" s="64">
        <v>26.690418815949901</v>
      </c>
      <c r="N12" s="64">
        <v>27.1240296484225</v>
      </c>
      <c r="O12" s="64">
        <v>25.7372877765414</v>
      </c>
      <c r="P12" s="64">
        <v>26.937512737988399</v>
      </c>
      <c r="Q12" s="64">
        <v>26.9945495054825</v>
      </c>
      <c r="R12" s="64">
        <v>26.270175209765899</v>
      </c>
      <c r="S12" s="64">
        <v>28.5607996257413</v>
      </c>
      <c r="T12" s="64">
        <v>28.447763007180999</v>
      </c>
      <c r="U12" s="64">
        <v>28.690929814225399</v>
      </c>
    </row>
    <row r="13" spans="1:21" x14ac:dyDescent="0.35">
      <c r="A13" s="62" t="s">
        <v>117</v>
      </c>
      <c r="B13" s="63">
        <v>111</v>
      </c>
      <c r="C13" s="62">
        <v>1.94</v>
      </c>
      <c r="D13" s="64">
        <v>20.234646893015501</v>
      </c>
      <c r="E13" s="64"/>
      <c r="F13" s="64">
        <v>20.492419099185302</v>
      </c>
      <c r="G13" s="64">
        <v>22.0519220287146</v>
      </c>
      <c r="H13" s="64">
        <v>22.3023531456485</v>
      </c>
      <c r="I13" s="64">
        <v>21.954496844202801</v>
      </c>
      <c r="J13" s="64">
        <v>22.3865426224279</v>
      </c>
      <c r="K13" s="64">
        <v>22.320078619059199</v>
      </c>
      <c r="L13" s="64">
        <v>22.051530696753399</v>
      </c>
      <c r="M13" s="64">
        <v>21.542999886181001</v>
      </c>
      <c r="N13" s="64">
        <v>21.615258848241201</v>
      </c>
      <c r="O13" s="64">
        <v>20.9755936502644</v>
      </c>
      <c r="P13" s="64">
        <v>23.289744744457401</v>
      </c>
      <c r="Q13" s="64">
        <v>23.108289825138101</v>
      </c>
      <c r="R13" s="64">
        <v>23.278233269533299</v>
      </c>
      <c r="S13" s="64">
        <v>23.456836480734601</v>
      </c>
      <c r="T13" s="64">
        <v>24.6552966822264</v>
      </c>
      <c r="U13" s="64">
        <v>24.710594859161699</v>
      </c>
    </row>
    <row r="14" spans="1:21" x14ac:dyDescent="0.35">
      <c r="A14" s="62" t="s">
        <v>128</v>
      </c>
      <c r="B14" s="63">
        <v>103</v>
      </c>
      <c r="C14" s="62">
        <v>1.94</v>
      </c>
      <c r="D14" s="64">
        <v>26.171703691557902</v>
      </c>
      <c r="E14" s="64">
        <v>26.734342682310999</v>
      </c>
      <c r="F14" s="64"/>
      <c r="G14" s="64">
        <v>30.499464197959</v>
      </c>
      <c r="H14" s="64">
        <v>28.6903885533489</v>
      </c>
      <c r="I14" s="64">
        <v>29.880147167366999</v>
      </c>
      <c r="J14" s="64">
        <v>27.195073700066601</v>
      </c>
      <c r="K14" s="64"/>
      <c r="L14" s="64">
        <v>27.709658347813601</v>
      </c>
      <c r="M14" s="64">
        <v>25.727666474255301</v>
      </c>
      <c r="N14" s="64">
        <v>26.1756023376089</v>
      </c>
      <c r="O14" s="64">
        <v>26.053540486812</v>
      </c>
      <c r="P14" s="64">
        <v>28.387984263681801</v>
      </c>
      <c r="Q14" s="64">
        <v>27.9158223720056</v>
      </c>
      <c r="R14" s="64">
        <v>27.332410294827</v>
      </c>
      <c r="S14" s="64">
        <v>27.2601394979914</v>
      </c>
      <c r="T14" s="64">
        <v>28.283216845009701</v>
      </c>
      <c r="U14" s="64"/>
    </row>
    <row r="15" spans="1:21" x14ac:dyDescent="0.35">
      <c r="A15" s="62" t="s">
        <v>118</v>
      </c>
      <c r="B15" s="63">
        <v>111</v>
      </c>
      <c r="C15" s="62">
        <v>1.94</v>
      </c>
      <c r="D15" s="64">
        <v>20.234646893015501</v>
      </c>
      <c r="E15" s="64"/>
      <c r="F15" s="64">
        <v>20.492419099185302</v>
      </c>
      <c r="G15" s="64">
        <v>22.298118143181298</v>
      </c>
      <c r="H15" s="64">
        <v>23.421615240871699</v>
      </c>
      <c r="I15" s="64">
        <v>23.660130106813501</v>
      </c>
      <c r="J15" s="64">
        <v>29.386797019739099</v>
      </c>
      <c r="K15" s="64">
        <v>30.016703792435401</v>
      </c>
      <c r="L15" s="64"/>
      <c r="M15" s="64">
        <v>30.036005372730799</v>
      </c>
      <c r="N15" s="64">
        <v>28.283331373660499</v>
      </c>
      <c r="O15" s="64">
        <v>29.054092597879599</v>
      </c>
      <c r="P15" s="64">
        <v>29.911281641070101</v>
      </c>
      <c r="Q15" s="64">
        <v>29.7585119494066</v>
      </c>
      <c r="R15" s="64">
        <v>29.5153113388318</v>
      </c>
      <c r="S15" s="64">
        <v>28.994299149368999</v>
      </c>
      <c r="T15" s="64">
        <v>29.3449710228094</v>
      </c>
      <c r="U15" s="64">
        <v>30.424104730480899</v>
      </c>
    </row>
    <row r="16" spans="1:21" x14ac:dyDescent="0.35">
      <c r="A16" s="62" t="s">
        <v>129</v>
      </c>
      <c r="B16" s="63">
        <v>103</v>
      </c>
      <c r="C16" s="62">
        <v>1.94</v>
      </c>
      <c r="D16" s="64">
        <v>26.171703691557902</v>
      </c>
      <c r="E16" s="64">
        <v>26.734342682310999</v>
      </c>
      <c r="F16" s="64"/>
      <c r="G16" s="64">
        <v>26.633447258102699</v>
      </c>
      <c r="H16" s="64">
        <v>26.338027859388902</v>
      </c>
      <c r="I16" s="64">
        <v>26.631227998971202</v>
      </c>
      <c r="J16" s="64">
        <v>27.762301726835801</v>
      </c>
      <c r="K16" s="64">
        <v>27.908786884122499</v>
      </c>
      <c r="L16" s="64">
        <v>28.1369250175436</v>
      </c>
      <c r="M16" s="64">
        <v>26.167738910567799</v>
      </c>
      <c r="N16" s="64">
        <v>26.549231228238401</v>
      </c>
      <c r="O16" s="64">
        <v>27.1396824258638</v>
      </c>
      <c r="P16" s="64">
        <v>28.159865586244699</v>
      </c>
      <c r="Q16" s="64">
        <v>27.062042007117</v>
      </c>
      <c r="R16" s="64">
        <v>28.549665973351999</v>
      </c>
      <c r="S16" s="64">
        <v>28.768669713105801</v>
      </c>
      <c r="T16" s="64">
        <v>32.891641178816201</v>
      </c>
      <c r="U16" s="64">
        <v>29.462105573910701</v>
      </c>
    </row>
    <row r="17" spans="1:21" x14ac:dyDescent="0.35">
      <c r="A17" s="62" t="s">
        <v>119</v>
      </c>
      <c r="B17" s="63">
        <v>111</v>
      </c>
      <c r="C17" s="62">
        <v>1.94</v>
      </c>
      <c r="D17" s="64">
        <v>20.234646893015501</v>
      </c>
      <c r="E17" s="64"/>
      <c r="F17" s="64">
        <v>20.492419099185302</v>
      </c>
      <c r="G17" s="64">
        <v>20.841902756829001</v>
      </c>
      <c r="H17" s="64">
        <v>21.4725784813362</v>
      </c>
      <c r="I17" s="64"/>
      <c r="J17" s="64">
        <v>23.168070079683801</v>
      </c>
      <c r="K17" s="64">
        <v>22.731028640099598</v>
      </c>
      <c r="L17" s="64">
        <v>23.1147216901946</v>
      </c>
      <c r="M17" s="64">
        <v>21.537672866148799</v>
      </c>
      <c r="N17" s="64">
        <v>22.278571427126298</v>
      </c>
      <c r="O17" s="64">
        <v>21.542871379291899</v>
      </c>
      <c r="P17" s="64">
        <v>22.928899509688002</v>
      </c>
      <c r="Q17" s="64">
        <v>22.9696355703481</v>
      </c>
      <c r="R17" s="64">
        <v>23.712346426820599</v>
      </c>
      <c r="S17" s="64">
        <v>24.385230129346301</v>
      </c>
      <c r="T17" s="64">
        <v>25.3802502475924</v>
      </c>
      <c r="U17" s="64">
        <v>25.842180917677101</v>
      </c>
    </row>
    <row r="18" spans="1:21" x14ac:dyDescent="0.35">
      <c r="A18" s="62" t="s">
        <v>130</v>
      </c>
      <c r="B18" s="63">
        <v>103</v>
      </c>
      <c r="C18" s="62">
        <v>1.94</v>
      </c>
      <c r="D18" s="64">
        <v>20.361991212676902</v>
      </c>
      <c r="E18" s="64">
        <v>20.559496817003701</v>
      </c>
      <c r="F18" s="64">
        <v>21.400258910360801</v>
      </c>
      <c r="G18" s="64">
        <v>19.918125316229901</v>
      </c>
      <c r="H18" s="64">
        <v>20.319149893265401</v>
      </c>
      <c r="I18" s="64"/>
      <c r="J18" s="64">
        <v>20.435298231173999</v>
      </c>
      <c r="K18" s="64">
        <v>21.0368013384718</v>
      </c>
      <c r="L18" s="64">
        <v>20.491127369037301</v>
      </c>
      <c r="M18" s="64">
        <v>20.7819246880074</v>
      </c>
      <c r="N18" s="64">
        <v>20.917396376396201</v>
      </c>
      <c r="O18" s="64">
        <v>20.975036070133498</v>
      </c>
      <c r="P18" s="64">
        <v>19.283843283925801</v>
      </c>
      <c r="Q18" s="64">
        <v>19.0754775262732</v>
      </c>
      <c r="R18" s="64">
        <v>19.259948052969001</v>
      </c>
      <c r="S18" s="64">
        <v>19.577319376077298</v>
      </c>
      <c r="T18" s="64">
        <v>19.341987665686901</v>
      </c>
      <c r="U18" s="64"/>
    </row>
    <row r="19" spans="1:21" x14ac:dyDescent="0.35">
      <c r="A19" s="62" t="s">
        <v>120</v>
      </c>
      <c r="B19" s="63">
        <v>111</v>
      </c>
      <c r="C19" s="62">
        <v>1.94</v>
      </c>
      <c r="D19" s="64">
        <v>26.546879146021499</v>
      </c>
      <c r="E19" s="64">
        <v>26.575548241727599</v>
      </c>
      <c r="F19" s="64">
        <v>27.9048477874131</v>
      </c>
      <c r="G19" s="64">
        <v>27.675269221782901</v>
      </c>
      <c r="H19" s="64">
        <v>27.3065528111884</v>
      </c>
      <c r="I19" s="64">
        <v>27.7119400128629</v>
      </c>
      <c r="J19" s="64">
        <v>26.486265679114901</v>
      </c>
      <c r="K19" s="64">
        <v>26.1622983693536</v>
      </c>
      <c r="L19" s="64">
        <v>26.8801516279451</v>
      </c>
      <c r="M19" s="64">
        <v>26.760228859469802</v>
      </c>
      <c r="N19" s="64">
        <v>26.639996534985599</v>
      </c>
      <c r="O19" s="64">
        <v>26.4917136066979</v>
      </c>
      <c r="P19" s="64">
        <v>26.090622602040401</v>
      </c>
      <c r="Q19" s="64">
        <v>26.0025273855601</v>
      </c>
      <c r="R19" s="64">
        <v>26.1391863751758</v>
      </c>
      <c r="S19" s="64">
        <v>26.2520694635277</v>
      </c>
      <c r="T19" s="64">
        <v>25.074291699542002</v>
      </c>
      <c r="U19" s="64">
        <v>25.685824930089801</v>
      </c>
    </row>
    <row r="20" spans="1:21" x14ac:dyDescent="0.35">
      <c r="A20" s="62" t="s">
        <v>131</v>
      </c>
      <c r="B20" s="63">
        <v>103</v>
      </c>
      <c r="C20" s="62">
        <v>1.94</v>
      </c>
      <c r="D20" s="64">
        <v>21.0711415407442</v>
      </c>
      <c r="E20" s="64">
        <v>21.2743043662182</v>
      </c>
      <c r="F20" s="64">
        <v>21.212745312634699</v>
      </c>
      <c r="G20" s="64">
        <v>21.899788554159699</v>
      </c>
      <c r="H20" s="64">
        <v>21.608598722287098</v>
      </c>
      <c r="I20" s="64">
        <v>22.2541712855081</v>
      </c>
      <c r="J20" s="64">
        <v>20.207741789117801</v>
      </c>
      <c r="K20" s="64">
        <v>21.8124750194394</v>
      </c>
      <c r="L20" s="64">
        <v>21.393133878058201</v>
      </c>
      <c r="M20" s="64">
        <v>20.299235855158301</v>
      </c>
      <c r="N20" s="64">
        <v>21.1591614914439</v>
      </c>
      <c r="O20" s="64">
        <v>20.264587173942701</v>
      </c>
      <c r="P20" s="64">
        <v>20.5033638975423</v>
      </c>
      <c r="Q20" s="64">
        <v>19.967882063807298</v>
      </c>
      <c r="R20" s="64">
        <v>20.9836013659542</v>
      </c>
      <c r="S20" s="64">
        <v>19.563363009671299</v>
      </c>
      <c r="T20" s="64">
        <v>19.288807482993999</v>
      </c>
      <c r="U20" s="64">
        <v>20.692205629108599</v>
      </c>
    </row>
    <row r="21" spans="1:21" x14ac:dyDescent="0.35">
      <c r="A21" s="62" t="s">
        <v>121</v>
      </c>
      <c r="B21" s="63">
        <v>111</v>
      </c>
      <c r="C21" s="62">
        <v>1.94</v>
      </c>
      <c r="D21" s="64">
        <v>23.612453204066501</v>
      </c>
      <c r="E21" s="64">
        <v>23.672600773204501</v>
      </c>
      <c r="F21" s="64">
        <v>23.678443118781502</v>
      </c>
      <c r="G21" s="64">
        <v>26.652783688424599</v>
      </c>
      <c r="H21" s="64">
        <v>26.8112499254343</v>
      </c>
      <c r="I21" s="64"/>
      <c r="J21" s="64">
        <v>24.753085155244602</v>
      </c>
      <c r="K21" s="64">
        <v>24.733345510744599</v>
      </c>
      <c r="L21" s="64">
        <v>24.6170963178192</v>
      </c>
      <c r="M21" s="64">
        <v>25.051580726019001</v>
      </c>
      <c r="N21" s="64">
        <v>24.732544103157199</v>
      </c>
      <c r="O21" s="64">
        <v>25.7215246620386</v>
      </c>
      <c r="P21" s="64">
        <v>22.2241246284025</v>
      </c>
      <c r="Q21" s="64">
        <v>22.502140026522301</v>
      </c>
      <c r="R21" s="64">
        <v>22.520220978897001</v>
      </c>
      <c r="S21" s="64">
        <v>27.279065408884701</v>
      </c>
      <c r="T21" s="64">
        <v>26.4605040162234</v>
      </c>
      <c r="U21" s="64">
        <v>27.094761316321598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FFA52-93FF-430F-B1F3-D774DA709095}">
  <dimension ref="A1:C6"/>
  <sheetViews>
    <sheetView workbookViewId="0">
      <selection activeCell="K19" sqref="K19"/>
    </sheetView>
  </sheetViews>
  <sheetFormatPr defaultRowHeight="14.5" x14ac:dyDescent="0.35"/>
  <cols>
    <col min="1" max="1" width="11.1796875" style="10" customWidth="1"/>
    <col min="2" max="16384" width="8.7265625" style="10"/>
  </cols>
  <sheetData>
    <row r="1" spans="1:3" x14ac:dyDescent="0.35">
      <c r="A1" s="7" t="s">
        <v>22</v>
      </c>
      <c r="B1" s="7" t="s">
        <v>23</v>
      </c>
      <c r="C1" s="7" t="s">
        <v>24</v>
      </c>
    </row>
    <row r="2" spans="1:3" x14ac:dyDescent="0.35">
      <c r="A2" s="7" t="s">
        <v>261</v>
      </c>
      <c r="B2" s="10">
        <f>19.03-16.761875</f>
        <v>2.2681250000000013</v>
      </c>
      <c r="C2" s="10">
        <f>16.36-16.761875</f>
        <v>-0.40187500000000043</v>
      </c>
    </row>
    <row r="3" spans="1:3" x14ac:dyDescent="0.35">
      <c r="A3" s="7" t="s">
        <v>262</v>
      </c>
      <c r="B3" s="65">
        <f>35.89-16.761875</f>
        <v>19.128125000000001</v>
      </c>
      <c r="C3" s="10">
        <f>14.3-16.761875</f>
        <v>-2.4618749999999991</v>
      </c>
    </row>
    <row r="4" spans="1:3" x14ac:dyDescent="0.35">
      <c r="A4" s="7" t="s">
        <v>263</v>
      </c>
      <c r="B4" s="10">
        <v>-9.11</v>
      </c>
      <c r="C4" s="10">
        <v>-0.97999999999999687</v>
      </c>
    </row>
    <row r="5" spans="1:3" x14ac:dyDescent="0.35">
      <c r="A5" s="7" t="s">
        <v>264</v>
      </c>
      <c r="B5" s="10">
        <v>21.509999999999998</v>
      </c>
      <c r="C5" s="10">
        <v>0.89000000000000057</v>
      </c>
    </row>
    <row r="6" spans="1:3" x14ac:dyDescent="0.35">
      <c r="A6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353F2-4AF3-46F3-BAD2-FD7D45BFDFE1}">
  <dimension ref="A1:B18"/>
  <sheetViews>
    <sheetView topLeftCell="A9" workbookViewId="0">
      <selection activeCell="B17" sqref="B17"/>
    </sheetView>
  </sheetViews>
  <sheetFormatPr defaultRowHeight="14.5" x14ac:dyDescent="0.35"/>
  <cols>
    <col min="1" max="1" width="19.54296875" customWidth="1"/>
    <col min="2" max="2" width="61.08984375" customWidth="1"/>
  </cols>
  <sheetData>
    <row r="1" spans="1:2" ht="17" x14ac:dyDescent="0.4">
      <c r="A1" s="16" t="s">
        <v>3</v>
      </c>
      <c r="B1" s="16" t="s">
        <v>0</v>
      </c>
    </row>
    <row r="2" spans="1:2" x14ac:dyDescent="0.35">
      <c r="A2" s="17" t="s">
        <v>309</v>
      </c>
      <c r="B2" s="6" t="s">
        <v>313</v>
      </c>
    </row>
    <row r="3" spans="1:2" ht="43.5" x14ac:dyDescent="0.35">
      <c r="A3" s="17" t="s">
        <v>310</v>
      </c>
      <c r="B3" s="6" t="s">
        <v>314</v>
      </c>
    </row>
    <row r="4" spans="1:2" ht="43.5" x14ac:dyDescent="0.35">
      <c r="A4" s="17" t="s">
        <v>308</v>
      </c>
      <c r="B4" s="6" t="s">
        <v>315</v>
      </c>
    </row>
    <row r="5" spans="1:2" ht="43.5" x14ac:dyDescent="0.35">
      <c r="A5" s="17" t="s">
        <v>225</v>
      </c>
      <c r="B5" s="6" t="s">
        <v>316</v>
      </c>
    </row>
    <row r="6" spans="1:2" ht="29" x14ac:dyDescent="0.35">
      <c r="A6" s="17" t="s">
        <v>226</v>
      </c>
      <c r="B6" s="6" t="s">
        <v>311</v>
      </c>
    </row>
    <row r="7" spans="1:2" ht="43.5" x14ac:dyDescent="0.35">
      <c r="A7" s="17" t="s">
        <v>227</v>
      </c>
      <c r="B7" s="6" t="s">
        <v>312</v>
      </c>
    </row>
    <row r="8" spans="1:2" ht="29" x14ac:dyDescent="0.35">
      <c r="A8" s="17" t="s">
        <v>228</v>
      </c>
      <c r="B8" s="6" t="s">
        <v>317</v>
      </c>
    </row>
    <row r="9" spans="1:2" ht="43.5" x14ac:dyDescent="0.35">
      <c r="A9" s="17" t="s">
        <v>229</v>
      </c>
      <c r="B9" s="6" t="s">
        <v>318</v>
      </c>
    </row>
    <row r="10" spans="1:2" ht="43.5" x14ac:dyDescent="0.35">
      <c r="A10" s="17" t="s">
        <v>230</v>
      </c>
      <c r="B10" s="6" t="s">
        <v>319</v>
      </c>
    </row>
    <row r="11" spans="1:2" ht="29" x14ac:dyDescent="0.35">
      <c r="A11" s="17" t="s">
        <v>231</v>
      </c>
      <c r="B11" s="6" t="s">
        <v>320</v>
      </c>
    </row>
    <row r="12" spans="1:2" ht="43.5" x14ac:dyDescent="0.35">
      <c r="A12" s="17" t="s">
        <v>232</v>
      </c>
      <c r="B12" s="6" t="s">
        <v>321</v>
      </c>
    </row>
    <row r="13" spans="1:2" ht="29" x14ac:dyDescent="0.35">
      <c r="A13" s="17" t="s">
        <v>233</v>
      </c>
      <c r="B13" s="6" t="s">
        <v>322</v>
      </c>
    </row>
    <row r="14" spans="1:2" ht="43.5" x14ac:dyDescent="0.35">
      <c r="A14" s="17" t="s">
        <v>234</v>
      </c>
      <c r="B14" s="6" t="s">
        <v>323</v>
      </c>
    </row>
    <row r="15" spans="1:2" ht="58" x14ac:dyDescent="0.35">
      <c r="A15" s="17" t="s">
        <v>235</v>
      </c>
      <c r="B15" s="23" t="s">
        <v>324</v>
      </c>
    </row>
    <row r="16" spans="1:2" ht="43.5" x14ac:dyDescent="0.35">
      <c r="A16" s="17" t="s">
        <v>236</v>
      </c>
      <c r="B16" s="6" t="s">
        <v>325</v>
      </c>
    </row>
    <row r="17" spans="1:2" x14ac:dyDescent="0.35">
      <c r="A17" s="17"/>
      <c r="B17" s="6"/>
    </row>
    <row r="18" spans="1:2" x14ac:dyDescent="0.35">
      <c r="A18" s="5"/>
      <c r="B18" s="6"/>
    </row>
  </sheetData>
  <phoneticPr fontId="7" type="noConversion"/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486EF-DBEB-4B9A-A294-991F89629F70}">
  <dimension ref="A1:X18"/>
  <sheetViews>
    <sheetView workbookViewId="0">
      <selection activeCell="B19" sqref="B19"/>
    </sheetView>
  </sheetViews>
  <sheetFormatPr defaultRowHeight="14.5" x14ac:dyDescent="0.35"/>
  <cols>
    <col min="1" max="1" width="22.81640625" customWidth="1"/>
    <col min="2" max="2" width="21" customWidth="1"/>
    <col min="3" max="3" width="21.81640625" customWidth="1"/>
    <col min="4" max="4" width="15.453125" customWidth="1"/>
    <col min="5" max="7" width="16.1796875" customWidth="1"/>
    <col min="8" max="8" width="11.90625" customWidth="1"/>
    <col min="24" max="24" width="12.81640625" customWidth="1"/>
  </cols>
  <sheetData>
    <row r="1" spans="1:24" ht="15" thickBot="1" x14ac:dyDescent="0.4">
      <c r="A1" s="84" t="s">
        <v>171</v>
      </c>
      <c r="B1" s="85"/>
      <c r="C1" s="85"/>
      <c r="D1" s="86"/>
      <c r="E1" s="84" t="s">
        <v>172</v>
      </c>
      <c r="F1" s="87"/>
      <c r="G1" s="87"/>
      <c r="H1" s="85"/>
      <c r="I1" s="81" t="s">
        <v>1</v>
      </c>
      <c r="J1" s="82"/>
      <c r="K1" s="82"/>
      <c r="L1" s="83"/>
      <c r="M1" s="81" t="s">
        <v>2</v>
      </c>
      <c r="N1" s="82"/>
      <c r="O1" s="82"/>
      <c r="P1" s="83"/>
      <c r="Q1" s="81" t="s">
        <v>173</v>
      </c>
      <c r="R1" s="82"/>
      <c r="S1" s="82"/>
      <c r="T1" s="83"/>
      <c r="U1" s="81" t="s">
        <v>174</v>
      </c>
      <c r="V1" s="82"/>
      <c r="W1" s="82"/>
      <c r="X1" s="83"/>
    </row>
    <row r="2" spans="1:24" x14ac:dyDescent="0.35">
      <c r="A2" s="1" t="s">
        <v>237</v>
      </c>
      <c r="B2" s="2" t="s">
        <v>238</v>
      </c>
      <c r="C2" s="2" t="s">
        <v>239</v>
      </c>
      <c r="D2" s="14" t="s">
        <v>240</v>
      </c>
      <c r="E2" s="1" t="s">
        <v>241</v>
      </c>
      <c r="F2" s="2" t="s">
        <v>242</v>
      </c>
      <c r="G2" s="2" t="s">
        <v>243</v>
      </c>
      <c r="H2" s="14" t="s">
        <v>244</v>
      </c>
      <c r="I2" s="3" t="s">
        <v>245</v>
      </c>
      <c r="J2" s="4" t="s">
        <v>246</v>
      </c>
      <c r="K2" s="4" t="s">
        <v>247</v>
      </c>
      <c r="L2" s="15" t="s">
        <v>248</v>
      </c>
      <c r="M2" s="3" t="s">
        <v>249</v>
      </c>
      <c r="N2" s="4" t="s">
        <v>250</v>
      </c>
      <c r="O2" s="4" t="s">
        <v>251</v>
      </c>
      <c r="P2" s="15" t="s">
        <v>252</v>
      </c>
      <c r="Q2" s="3" t="s">
        <v>253</v>
      </c>
      <c r="R2" s="4" t="s">
        <v>254</v>
      </c>
      <c r="S2" s="4" t="s">
        <v>255</v>
      </c>
      <c r="T2" s="15" t="s">
        <v>256</v>
      </c>
      <c r="U2" s="3" t="s">
        <v>257</v>
      </c>
      <c r="V2" s="4" t="s">
        <v>258</v>
      </c>
      <c r="W2" s="4" t="s">
        <v>259</v>
      </c>
      <c r="X2" s="15" t="s">
        <v>260</v>
      </c>
    </row>
    <row r="3" spans="1:24" x14ac:dyDescent="0.35">
      <c r="A3" s="25">
        <v>8.5000000000000001E-7</v>
      </c>
      <c r="B3" s="26">
        <v>21.132169999999999</v>
      </c>
      <c r="C3" s="26">
        <v>1.72516</v>
      </c>
      <c r="D3" s="29">
        <v>3</v>
      </c>
      <c r="E3" s="25">
        <v>4.2500000000000001E-7</v>
      </c>
      <c r="F3" s="26">
        <v>923.58040000000005</v>
      </c>
      <c r="G3" s="26">
        <v>0</v>
      </c>
      <c r="H3" s="29">
        <v>1</v>
      </c>
      <c r="I3" s="25">
        <v>7.9999999999999996E-7</v>
      </c>
      <c r="J3" s="26">
        <v>23.6328</v>
      </c>
      <c r="K3" s="26">
        <v>0.91842000000000001</v>
      </c>
      <c r="L3" s="29">
        <v>4</v>
      </c>
      <c r="M3" s="25">
        <v>2.125E-7</v>
      </c>
      <c r="N3" s="26">
        <v>928.62604999999996</v>
      </c>
      <c r="O3" s="26">
        <v>0.80418999999999996</v>
      </c>
      <c r="P3" s="29">
        <v>2</v>
      </c>
      <c r="Q3" s="25">
        <v>7.9999999999999996E-7</v>
      </c>
      <c r="R3" s="26">
        <v>24.937830000000002</v>
      </c>
      <c r="S3" s="26">
        <v>0.54864999999999997</v>
      </c>
      <c r="T3" s="29">
        <v>3</v>
      </c>
      <c r="U3" s="25">
        <v>8.5000000000000001E-7</v>
      </c>
      <c r="V3" s="26">
        <v>923.86729000000003</v>
      </c>
      <c r="W3" s="26">
        <v>0.16053999999999999</v>
      </c>
      <c r="X3" s="29">
        <v>2</v>
      </c>
    </row>
    <row r="4" spans="1:24" x14ac:dyDescent="0.35">
      <c r="A4" s="25">
        <v>4.2500000000000001E-7</v>
      </c>
      <c r="B4" s="26">
        <v>21.98573</v>
      </c>
      <c r="C4" s="26">
        <v>2.0447000000000002</v>
      </c>
      <c r="D4" s="29">
        <v>5</v>
      </c>
      <c r="E4" s="25">
        <v>2.125E-7</v>
      </c>
      <c r="F4" s="26">
        <v>921.28635999999995</v>
      </c>
      <c r="G4" s="26">
        <v>3.8622999999999998</v>
      </c>
      <c r="H4" s="29">
        <v>3</v>
      </c>
      <c r="I4" s="25">
        <v>3.9999999999999998E-7</v>
      </c>
      <c r="J4" s="26">
        <v>26.93552</v>
      </c>
      <c r="K4" s="26">
        <v>1.4373</v>
      </c>
      <c r="L4" s="29">
        <v>4</v>
      </c>
      <c r="M4" s="25">
        <v>1.0625E-7</v>
      </c>
      <c r="N4" s="26">
        <v>917.28128000000004</v>
      </c>
      <c r="O4" s="26">
        <v>0.80906</v>
      </c>
      <c r="P4" s="29">
        <v>3</v>
      </c>
      <c r="Q4" s="25">
        <v>3.9999999999999998E-7</v>
      </c>
      <c r="R4" s="26">
        <v>27.395790000000002</v>
      </c>
      <c r="S4" s="26">
        <v>0.88268999999999997</v>
      </c>
      <c r="T4" s="29">
        <v>3</v>
      </c>
      <c r="U4" s="25">
        <v>4.2500000000000001E-7</v>
      </c>
      <c r="V4" s="26">
        <v>918.50018999999998</v>
      </c>
      <c r="W4" s="26">
        <v>2.5829399999999998</v>
      </c>
      <c r="X4" s="29">
        <v>3</v>
      </c>
    </row>
    <row r="5" spans="1:24" x14ac:dyDescent="0.35">
      <c r="A5" s="25">
        <v>2.125E-7</v>
      </c>
      <c r="B5" s="26">
        <v>23.186330000000002</v>
      </c>
      <c r="C5" s="26">
        <v>3.8830399999999998</v>
      </c>
      <c r="D5" s="29">
        <v>4</v>
      </c>
      <c r="E5" s="25">
        <v>1.0625E-7</v>
      </c>
      <c r="F5" s="26">
        <v>913.30010000000004</v>
      </c>
      <c r="G5" s="26">
        <v>1.9305399999999999</v>
      </c>
      <c r="H5" s="29">
        <v>3</v>
      </c>
      <c r="I5" s="25">
        <v>1.9999999999999999E-7</v>
      </c>
      <c r="J5" s="26">
        <v>27.528020000000001</v>
      </c>
      <c r="K5" s="26">
        <v>0.76941000000000004</v>
      </c>
      <c r="L5" s="29">
        <v>3</v>
      </c>
      <c r="M5" s="25">
        <v>5.3125000000000001E-8</v>
      </c>
      <c r="N5" s="26">
        <v>901.04003999999998</v>
      </c>
      <c r="O5" s="26">
        <v>2.8414000000000001</v>
      </c>
      <c r="P5" s="29">
        <v>3</v>
      </c>
      <c r="Q5" s="25">
        <v>1.9999999999999999E-7</v>
      </c>
      <c r="R5" s="26">
        <v>29.961539999999999</v>
      </c>
      <c r="S5" s="26">
        <v>0</v>
      </c>
      <c r="T5" s="29">
        <v>1</v>
      </c>
      <c r="U5" s="25">
        <v>2.125E-7</v>
      </c>
      <c r="V5" s="26">
        <v>905.20879000000002</v>
      </c>
      <c r="W5" s="26">
        <v>3.18032</v>
      </c>
      <c r="X5" s="29">
        <v>2</v>
      </c>
    </row>
    <row r="6" spans="1:24" x14ac:dyDescent="0.35">
      <c r="A6" s="25">
        <v>1.0625E-7</v>
      </c>
      <c r="B6" s="26">
        <v>24.43948</v>
      </c>
      <c r="C6" s="26">
        <v>2.1059399999999999</v>
      </c>
      <c r="D6" s="29">
        <v>3</v>
      </c>
      <c r="E6" s="25">
        <v>5.3125000000000001E-8</v>
      </c>
      <c r="F6" s="26">
        <v>900.79915000000005</v>
      </c>
      <c r="G6" s="26">
        <v>5.6217300000000003</v>
      </c>
      <c r="H6" s="29">
        <v>3</v>
      </c>
      <c r="I6" s="25">
        <v>9.9999999999999995E-8</v>
      </c>
      <c r="J6" s="26">
        <v>29.412970000000001</v>
      </c>
      <c r="K6" s="26">
        <v>2.6124800000000001</v>
      </c>
      <c r="L6" s="29">
        <v>4</v>
      </c>
      <c r="M6" s="25">
        <v>2.65625E-8</v>
      </c>
      <c r="N6" s="26">
        <v>881.90674999999999</v>
      </c>
      <c r="O6" s="26">
        <v>1.09962</v>
      </c>
      <c r="P6" s="29">
        <v>3</v>
      </c>
      <c r="Q6" s="25">
        <v>9.9999999999999995E-8</v>
      </c>
      <c r="R6" s="26">
        <v>32.911610000000003</v>
      </c>
      <c r="S6" s="26">
        <v>0.31988</v>
      </c>
      <c r="T6" s="29">
        <v>3</v>
      </c>
      <c r="U6" s="25">
        <v>1.0625E-7</v>
      </c>
      <c r="V6" s="26">
        <v>896.58821999999998</v>
      </c>
      <c r="W6" s="26">
        <v>0.85704000000000002</v>
      </c>
      <c r="X6" s="29">
        <v>3</v>
      </c>
    </row>
    <row r="7" spans="1:24" x14ac:dyDescent="0.35">
      <c r="A7" s="25">
        <v>5.3125000000000001E-8</v>
      </c>
      <c r="B7" s="26">
        <v>25.602869999999999</v>
      </c>
      <c r="C7" s="26">
        <v>2.3609</v>
      </c>
      <c r="D7" s="29">
        <v>3</v>
      </c>
      <c r="E7" s="25">
        <v>2.65625E-8</v>
      </c>
      <c r="F7" s="26">
        <v>884.24073999999996</v>
      </c>
      <c r="G7" s="26">
        <v>4.9150700000000001</v>
      </c>
      <c r="H7" s="29">
        <v>3</v>
      </c>
      <c r="I7" s="25">
        <v>4.9999999999999998E-8</v>
      </c>
      <c r="J7" s="26">
        <v>33.216679999999997</v>
      </c>
      <c r="K7" s="26">
        <v>2.51186</v>
      </c>
      <c r="L7" s="29">
        <v>4</v>
      </c>
      <c r="M7" s="25">
        <v>1.328125E-8</v>
      </c>
      <c r="N7" s="26">
        <v>862.51707999999996</v>
      </c>
      <c r="O7" s="26">
        <v>2.2105899999999998</v>
      </c>
      <c r="P7" s="29">
        <v>3</v>
      </c>
      <c r="Q7" s="25">
        <v>4.9999999999999998E-8</v>
      </c>
      <c r="R7" s="26">
        <v>33.904170000000001</v>
      </c>
      <c r="S7" s="26">
        <v>0.78647</v>
      </c>
      <c r="T7" s="29">
        <v>3</v>
      </c>
      <c r="U7" s="25">
        <v>5.3125000000000001E-8</v>
      </c>
      <c r="V7" s="26">
        <v>889.54213000000004</v>
      </c>
      <c r="W7" s="26">
        <v>0.97646999999999995</v>
      </c>
      <c r="X7" s="29">
        <v>2</v>
      </c>
    </row>
    <row r="8" spans="1:24" x14ac:dyDescent="0.35">
      <c r="A8" s="25">
        <v>2.65625E-8</v>
      </c>
      <c r="B8" s="26">
        <v>30.56861</v>
      </c>
      <c r="C8" s="26">
        <v>2.2393200000000002</v>
      </c>
      <c r="D8" s="29">
        <v>3</v>
      </c>
      <c r="E8" s="25">
        <v>1.328125E-8</v>
      </c>
      <c r="F8" s="26">
        <v>866.61612000000002</v>
      </c>
      <c r="G8" s="26">
        <v>2.7896399999999999</v>
      </c>
      <c r="H8" s="29">
        <v>3</v>
      </c>
      <c r="I8" s="25">
        <v>2.4999999999999999E-8</v>
      </c>
      <c r="J8" s="26">
        <v>36.104660000000003</v>
      </c>
      <c r="K8" s="26">
        <v>0.72128999999999999</v>
      </c>
      <c r="L8" s="29">
        <v>4</v>
      </c>
      <c r="M8" s="25">
        <v>6.6406250000000001E-9</v>
      </c>
      <c r="N8" s="26">
        <v>852.37269000000003</v>
      </c>
      <c r="O8" s="26">
        <v>2.5813999999999999</v>
      </c>
      <c r="P8" s="29">
        <v>3</v>
      </c>
      <c r="Q8" s="25">
        <v>2.4999999999999999E-8</v>
      </c>
      <c r="R8" s="26">
        <v>34.63261</v>
      </c>
      <c r="S8" s="26">
        <v>0.57535999999999998</v>
      </c>
      <c r="T8" s="29">
        <v>2</v>
      </c>
      <c r="U8" s="25">
        <v>2.65625E-8</v>
      </c>
      <c r="V8" s="26">
        <v>887.95842000000005</v>
      </c>
      <c r="W8" s="26">
        <v>1.8742000000000001</v>
      </c>
      <c r="X8" s="29">
        <v>3</v>
      </c>
    </row>
    <row r="9" spans="1:24" x14ac:dyDescent="0.35">
      <c r="A9" s="25">
        <v>1.328125E-8</v>
      </c>
      <c r="B9" s="26">
        <v>32.106079999999999</v>
      </c>
      <c r="C9" s="26">
        <v>1.6277999999999999</v>
      </c>
      <c r="D9" s="29">
        <v>5</v>
      </c>
      <c r="E9" s="25">
        <v>6.6406250000000001E-9</v>
      </c>
      <c r="F9" s="26">
        <v>852.78975000000003</v>
      </c>
      <c r="G9" s="26">
        <v>3.0052300000000001</v>
      </c>
      <c r="H9" s="29">
        <v>3</v>
      </c>
      <c r="I9" s="25">
        <v>1.2499999999999999E-8</v>
      </c>
      <c r="J9" s="26">
        <v>37.832700000000003</v>
      </c>
      <c r="K9" s="26">
        <v>0.73963000000000001</v>
      </c>
      <c r="L9" s="29">
        <v>3</v>
      </c>
      <c r="M9" s="25">
        <v>3.3203119999999999E-9</v>
      </c>
      <c r="N9" s="26">
        <v>843.35172999999998</v>
      </c>
      <c r="O9" s="26">
        <v>1.1276900000000001</v>
      </c>
      <c r="P9" s="29">
        <v>3</v>
      </c>
      <c r="Q9" s="25">
        <v>1.2499999999999999E-8</v>
      </c>
      <c r="R9" s="26">
        <v>35.435169999999999</v>
      </c>
      <c r="S9" s="26">
        <v>0.68125999999999998</v>
      </c>
      <c r="T9" s="29">
        <v>3</v>
      </c>
      <c r="U9" s="25">
        <v>1.328125E-8</v>
      </c>
      <c r="V9" s="26">
        <v>885.04474000000005</v>
      </c>
      <c r="W9" s="26">
        <v>1.0461499999999999</v>
      </c>
      <c r="X9" s="29">
        <v>3</v>
      </c>
    </row>
    <row r="10" spans="1:24" x14ac:dyDescent="0.35">
      <c r="A10" s="25">
        <v>6.6406250000000001E-9</v>
      </c>
      <c r="B10" s="26">
        <v>35.788159999999998</v>
      </c>
      <c r="C10" s="26">
        <v>0.32389000000000001</v>
      </c>
      <c r="D10" s="29">
        <v>3</v>
      </c>
      <c r="E10" s="25">
        <v>3.3203119999999999E-9</v>
      </c>
      <c r="F10" s="26">
        <v>845.63828000000001</v>
      </c>
      <c r="G10" s="26">
        <v>0.2974</v>
      </c>
      <c r="H10" s="29">
        <v>3</v>
      </c>
      <c r="I10" s="25">
        <v>6.2499999999999997E-9</v>
      </c>
      <c r="J10" s="26">
        <v>39.075519999999997</v>
      </c>
      <c r="K10" s="26">
        <v>0.48327999999999999</v>
      </c>
      <c r="L10" s="29">
        <v>4</v>
      </c>
      <c r="M10" s="25">
        <v>1.6601559999999999E-9</v>
      </c>
      <c r="N10" s="26">
        <v>839.62621000000001</v>
      </c>
      <c r="O10" s="26">
        <v>0.72811999999999999</v>
      </c>
      <c r="P10" s="29">
        <v>3</v>
      </c>
      <c r="Q10" s="25">
        <v>6.2499999999999997E-9</v>
      </c>
      <c r="R10" s="26">
        <v>35.46528</v>
      </c>
      <c r="S10" s="26">
        <v>0</v>
      </c>
      <c r="T10" s="29">
        <v>1</v>
      </c>
      <c r="U10" s="25">
        <v>6.6406250000000001E-9</v>
      </c>
      <c r="V10" s="26">
        <v>884.87463000000002</v>
      </c>
      <c r="W10" s="26">
        <v>1.78742</v>
      </c>
      <c r="X10" s="29">
        <v>3</v>
      </c>
    </row>
    <row r="11" spans="1:24" x14ac:dyDescent="0.35">
      <c r="A11" s="25">
        <v>3.3203119999999999E-9</v>
      </c>
      <c r="B11" s="26">
        <v>37.94182</v>
      </c>
      <c r="C11" s="26">
        <v>0.94776000000000005</v>
      </c>
      <c r="D11" s="29">
        <v>4</v>
      </c>
      <c r="E11" s="25">
        <v>1.6601559999999999E-9</v>
      </c>
      <c r="F11" s="26">
        <v>842.54075</v>
      </c>
      <c r="G11" s="26">
        <v>1.45221</v>
      </c>
      <c r="H11" s="29">
        <v>3</v>
      </c>
      <c r="I11" s="25">
        <v>3.1249999999999999E-9</v>
      </c>
      <c r="J11" s="26">
        <v>40.323549999999997</v>
      </c>
      <c r="K11" s="26">
        <v>0.48385</v>
      </c>
      <c r="L11" s="29">
        <v>4</v>
      </c>
      <c r="M11" s="25">
        <v>8.3007799999999997E-10</v>
      </c>
      <c r="N11" s="26">
        <v>837.40971000000002</v>
      </c>
      <c r="O11" s="26">
        <v>0.65242999999999995</v>
      </c>
      <c r="P11" s="29">
        <v>3</v>
      </c>
      <c r="Q11" s="25">
        <v>3.1249999999999999E-9</v>
      </c>
      <c r="R11" s="26">
        <v>35.781739999999999</v>
      </c>
      <c r="S11" s="26">
        <v>0.32282</v>
      </c>
      <c r="T11" s="29">
        <v>3</v>
      </c>
      <c r="U11" s="25">
        <v>3.3203119999999999E-9</v>
      </c>
      <c r="V11" s="26">
        <v>884.34676999999999</v>
      </c>
      <c r="W11" s="26">
        <v>0.63700999999999997</v>
      </c>
      <c r="X11" s="29">
        <v>3</v>
      </c>
    </row>
    <row r="12" spans="1:24" x14ac:dyDescent="0.35">
      <c r="A12" s="25">
        <v>1.6601559999999999E-9</v>
      </c>
      <c r="B12" s="26">
        <v>37.319949999999999</v>
      </c>
      <c r="C12" s="26">
        <v>1.24237</v>
      </c>
      <c r="D12" s="29">
        <v>4</v>
      </c>
      <c r="E12" s="25">
        <v>8.3007799999999997E-10</v>
      </c>
      <c r="F12" s="26">
        <v>838.38656000000003</v>
      </c>
      <c r="G12" s="26">
        <v>0.60390999999999995</v>
      </c>
      <c r="H12" s="29">
        <v>3</v>
      </c>
      <c r="I12" s="25">
        <v>1.5624999999999999E-9</v>
      </c>
      <c r="J12" s="26">
        <v>40.997439999999997</v>
      </c>
      <c r="K12" s="26">
        <v>0.94793000000000005</v>
      </c>
      <c r="L12" s="29">
        <v>4</v>
      </c>
      <c r="M12" s="25">
        <v>4.1503899999999999E-10</v>
      </c>
      <c r="N12" s="26">
        <v>838.78102999999999</v>
      </c>
      <c r="O12" s="26">
        <v>3.2798799999999999</v>
      </c>
      <c r="P12" s="29">
        <v>3</v>
      </c>
      <c r="Q12" s="25">
        <v>1.5624999999999999E-9</v>
      </c>
      <c r="R12" s="26">
        <v>36.121780000000001</v>
      </c>
      <c r="S12" s="26">
        <v>0.29415000000000002</v>
      </c>
      <c r="T12" s="29">
        <v>3</v>
      </c>
      <c r="U12" s="25">
        <v>1.6601559999999999E-9</v>
      </c>
      <c r="V12" s="26">
        <v>882.49919999999997</v>
      </c>
      <c r="W12" s="26">
        <v>1.38148</v>
      </c>
      <c r="X12" s="29">
        <v>3</v>
      </c>
    </row>
    <row r="13" spans="1:24" x14ac:dyDescent="0.35">
      <c r="A13" s="25">
        <v>8.3007799999999997E-10</v>
      </c>
      <c r="B13" s="26">
        <v>39.51829</v>
      </c>
      <c r="C13" s="26">
        <v>0.87495000000000001</v>
      </c>
      <c r="D13" s="29">
        <v>4</v>
      </c>
      <c r="E13" s="25">
        <v>4.1503899999999999E-10</v>
      </c>
      <c r="F13" s="26">
        <v>836.86053000000004</v>
      </c>
      <c r="G13" s="26">
        <v>1.2483200000000001</v>
      </c>
      <c r="H13" s="29">
        <v>3</v>
      </c>
      <c r="I13" s="25">
        <v>7.8124999999999996E-10</v>
      </c>
      <c r="J13" s="26">
        <v>40.888019999999997</v>
      </c>
      <c r="K13" s="26">
        <v>0.94398000000000004</v>
      </c>
      <c r="L13" s="29">
        <v>4</v>
      </c>
      <c r="M13" s="25">
        <v>2.0752E-10</v>
      </c>
      <c r="N13" s="26">
        <v>837.36315999999999</v>
      </c>
      <c r="O13" s="26">
        <v>1.3161400000000001</v>
      </c>
      <c r="P13" s="29">
        <v>3</v>
      </c>
      <c r="Q13" s="25">
        <v>7.8124999999999996E-10</v>
      </c>
      <c r="R13" s="26">
        <v>36.231949999999998</v>
      </c>
      <c r="S13" s="26">
        <v>0.50485000000000002</v>
      </c>
      <c r="T13" s="29">
        <v>3</v>
      </c>
      <c r="U13" s="25">
        <v>8.3007799999999997E-10</v>
      </c>
      <c r="V13" s="26">
        <v>882.37428</v>
      </c>
      <c r="W13" s="26">
        <v>1.14775</v>
      </c>
      <c r="X13" s="29">
        <v>3</v>
      </c>
    </row>
    <row r="14" spans="1:24" x14ac:dyDescent="0.35">
      <c r="A14" s="25">
        <v>4.1503899999999999E-10</v>
      </c>
      <c r="B14" s="26">
        <v>39.35286</v>
      </c>
      <c r="C14" s="26">
        <v>1.2499</v>
      </c>
      <c r="D14" s="29">
        <v>5</v>
      </c>
      <c r="E14" s="25">
        <v>2.0752E-10</v>
      </c>
      <c r="F14" s="26">
        <v>837.30838000000006</v>
      </c>
      <c r="G14" s="26">
        <v>1.8205899999999999</v>
      </c>
      <c r="H14" s="29">
        <v>3</v>
      </c>
      <c r="I14" s="25">
        <v>3.9062499999999998E-10</v>
      </c>
      <c r="J14" s="26">
        <v>40.576410000000003</v>
      </c>
      <c r="K14" s="26">
        <v>1.20746</v>
      </c>
      <c r="L14" s="29">
        <v>4</v>
      </c>
      <c r="M14" s="25">
        <v>1.0376E-10</v>
      </c>
      <c r="N14" s="26">
        <v>837.20425</v>
      </c>
      <c r="O14" s="26">
        <v>2.4378899999999999</v>
      </c>
      <c r="P14" s="29">
        <v>3</v>
      </c>
      <c r="Q14" s="25">
        <v>3.9062499999999998E-10</v>
      </c>
      <c r="R14" s="26">
        <v>36.557650000000002</v>
      </c>
      <c r="S14" s="26">
        <v>0.40493000000000001</v>
      </c>
      <c r="T14" s="29">
        <v>3</v>
      </c>
      <c r="U14" s="25">
        <v>4.1503899999999999E-10</v>
      </c>
      <c r="V14" s="26">
        <v>882.55426</v>
      </c>
      <c r="W14" s="26">
        <v>0.43786000000000003</v>
      </c>
      <c r="X14" s="29">
        <v>3</v>
      </c>
    </row>
    <row r="15" spans="1:24" x14ac:dyDescent="0.35">
      <c r="A15" s="25">
        <v>2.0752E-10</v>
      </c>
      <c r="B15" s="26">
        <v>39.287059999999997</v>
      </c>
      <c r="C15" s="26">
        <v>1.9617899999999999</v>
      </c>
      <c r="D15" s="29">
        <v>4</v>
      </c>
      <c r="E15" s="25">
        <v>1.0376E-10</v>
      </c>
      <c r="F15" s="26">
        <v>837.08381999999995</v>
      </c>
      <c r="G15" s="26">
        <v>1.35704</v>
      </c>
      <c r="H15" s="29">
        <v>3</v>
      </c>
      <c r="I15" s="25">
        <v>1.95313E-10</v>
      </c>
      <c r="J15" s="26">
        <v>40.478679999999997</v>
      </c>
      <c r="K15" s="26">
        <v>0.99451000000000001</v>
      </c>
      <c r="L15" s="29">
        <v>4</v>
      </c>
      <c r="M15" s="25">
        <v>5.1879999999999999E-11</v>
      </c>
      <c r="N15" s="26">
        <v>838.25</v>
      </c>
      <c r="O15" s="26">
        <v>3.6333899999999999</v>
      </c>
      <c r="P15" s="29">
        <v>3</v>
      </c>
      <c r="Q15" s="25">
        <v>1.95313E-10</v>
      </c>
      <c r="R15" s="26">
        <v>36.584099999999999</v>
      </c>
      <c r="S15" s="26">
        <v>0.33683000000000002</v>
      </c>
      <c r="T15" s="29">
        <v>2</v>
      </c>
      <c r="U15" s="25">
        <v>2.0752E-10</v>
      </c>
      <c r="V15" s="26">
        <v>882.79214999999999</v>
      </c>
      <c r="W15" s="26">
        <v>1.1582699999999999</v>
      </c>
      <c r="X15" s="29">
        <v>3</v>
      </c>
    </row>
    <row r="16" spans="1:24" x14ac:dyDescent="0.35">
      <c r="A16" s="25">
        <v>1.0376E-10</v>
      </c>
      <c r="B16" s="26">
        <v>38.78351</v>
      </c>
      <c r="C16" s="26">
        <v>2.1093099999999998</v>
      </c>
      <c r="D16" s="29">
        <v>5</v>
      </c>
      <c r="E16" s="25">
        <v>5.1879999999999999E-11</v>
      </c>
      <c r="F16" s="26">
        <v>837.42674999999997</v>
      </c>
      <c r="G16" s="26">
        <v>2.9230900000000002</v>
      </c>
      <c r="H16" s="29">
        <v>3</v>
      </c>
      <c r="I16" s="25">
        <v>9.7656000000000006E-11</v>
      </c>
      <c r="J16" s="26">
        <v>41.05189</v>
      </c>
      <c r="K16" s="26">
        <v>0.78354000000000001</v>
      </c>
      <c r="L16" s="29">
        <v>4</v>
      </c>
      <c r="M16" s="25">
        <v>2.594E-11</v>
      </c>
      <c r="N16" s="26">
        <v>839.45613000000003</v>
      </c>
      <c r="O16" s="26">
        <v>2.4696199999999999</v>
      </c>
      <c r="P16" s="29">
        <v>3</v>
      </c>
      <c r="Q16" s="25">
        <v>9.7656000000000006E-11</v>
      </c>
      <c r="R16" s="26">
        <v>35.803319999999999</v>
      </c>
      <c r="S16" s="26">
        <v>0.81906000000000001</v>
      </c>
      <c r="T16" s="29">
        <v>3</v>
      </c>
      <c r="U16" s="25">
        <v>1.0376E-10</v>
      </c>
      <c r="V16" s="26">
        <v>882.79012999999998</v>
      </c>
      <c r="W16" s="26">
        <v>0.51571</v>
      </c>
      <c r="X16" s="29">
        <v>3</v>
      </c>
    </row>
    <row r="17" spans="1:24" x14ac:dyDescent="0.35">
      <c r="A17" s="25">
        <v>5.1879999999999999E-11</v>
      </c>
      <c r="B17" s="26">
        <v>38.764989999999997</v>
      </c>
      <c r="C17" s="26">
        <v>1.9397599999999999</v>
      </c>
      <c r="D17" s="29">
        <v>3</v>
      </c>
      <c r="E17" s="25">
        <v>2.594E-11</v>
      </c>
      <c r="F17" s="26">
        <v>839.38007000000005</v>
      </c>
      <c r="G17" s="26">
        <v>2.7322099999999998</v>
      </c>
      <c r="H17" s="29">
        <v>3</v>
      </c>
      <c r="I17" s="25">
        <v>4.8828000000000003E-11</v>
      </c>
      <c r="J17" s="26">
        <v>41.128250000000001</v>
      </c>
      <c r="K17" s="26">
        <v>0.75414999999999999</v>
      </c>
      <c r="L17" s="29">
        <v>4</v>
      </c>
      <c r="M17" s="25"/>
      <c r="N17" s="26"/>
      <c r="O17" s="26"/>
      <c r="P17" s="29"/>
      <c r="Q17" s="25">
        <v>4.8828000000000003E-11</v>
      </c>
      <c r="R17" s="26">
        <v>36.32329</v>
      </c>
      <c r="S17" s="26">
        <v>0.30593999999999999</v>
      </c>
      <c r="T17" s="29">
        <v>3</v>
      </c>
      <c r="U17" s="25">
        <v>5.1879999999999999E-11</v>
      </c>
      <c r="V17" s="26">
        <v>883.53542000000004</v>
      </c>
      <c r="W17" s="26">
        <v>0.23129</v>
      </c>
      <c r="X17" s="29">
        <v>3</v>
      </c>
    </row>
    <row r="18" spans="1:24" ht="15" thickBot="1" x14ac:dyDescent="0.4">
      <c r="A18" s="27">
        <v>2.594E-11</v>
      </c>
      <c r="B18" s="28">
        <v>40.333500000000001</v>
      </c>
      <c r="C18" s="28">
        <v>1.20566</v>
      </c>
      <c r="D18" s="30">
        <v>3</v>
      </c>
      <c r="E18" s="27"/>
      <c r="F18" s="28"/>
      <c r="G18" s="28"/>
      <c r="H18" s="30"/>
      <c r="I18" s="27">
        <v>2.4414000000000002E-11</v>
      </c>
      <c r="J18" s="28">
        <v>41.058120000000002</v>
      </c>
      <c r="K18" s="28">
        <v>0.74012999999999995</v>
      </c>
      <c r="L18" s="30">
        <v>3</v>
      </c>
      <c r="M18" s="27"/>
      <c r="N18" s="28"/>
      <c r="O18" s="28"/>
      <c r="P18" s="30"/>
      <c r="Q18" s="27">
        <v>2.4414000000000002E-11</v>
      </c>
      <c r="R18" s="28">
        <v>36.124220000000001</v>
      </c>
      <c r="S18" s="28">
        <v>0.16974</v>
      </c>
      <c r="T18" s="30">
        <v>3</v>
      </c>
      <c r="U18" s="27">
        <v>2.594E-11</v>
      </c>
      <c r="V18" s="28">
        <v>883.09870999999998</v>
      </c>
      <c r="W18" s="28">
        <v>0.75394000000000005</v>
      </c>
      <c r="X18" s="30">
        <v>3</v>
      </c>
    </row>
  </sheetData>
  <mergeCells count="6">
    <mergeCell ref="M1:P1"/>
    <mergeCell ref="Q1:T1"/>
    <mergeCell ref="U1:X1"/>
    <mergeCell ref="A1:D1"/>
    <mergeCell ref="E1:H1"/>
    <mergeCell ref="I1:L1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4FB05-5A35-425D-A11E-4CC9E6AF6D7F}">
  <dimension ref="A1:F5"/>
  <sheetViews>
    <sheetView workbookViewId="0">
      <selection activeCell="F11" sqref="F11"/>
    </sheetView>
  </sheetViews>
  <sheetFormatPr defaultRowHeight="14.5" x14ac:dyDescent="0.35"/>
  <cols>
    <col min="1" max="16384" width="8.7265625" style="10"/>
  </cols>
  <sheetData>
    <row r="1" spans="1:6" x14ac:dyDescent="0.35">
      <c r="A1" s="7" t="s">
        <v>17</v>
      </c>
      <c r="B1" s="7" t="s">
        <v>175</v>
      </c>
      <c r="C1" s="7" t="s">
        <v>176</v>
      </c>
      <c r="D1" s="7" t="s">
        <v>177</v>
      </c>
      <c r="E1" s="7" t="s">
        <v>178</v>
      </c>
      <c r="F1" s="7" t="s">
        <v>179</v>
      </c>
    </row>
    <row r="2" spans="1:6" x14ac:dyDescent="0.35">
      <c r="A2" s="7" t="s">
        <v>19</v>
      </c>
      <c r="B2" s="10">
        <v>8.9238894347623735E-2</v>
      </c>
      <c r="C2" s="10">
        <v>2.7046151348796441E-2</v>
      </c>
      <c r="D2" s="10">
        <v>4.1750134348827773E-2</v>
      </c>
      <c r="E2" s="10">
        <v>4.1341679830433728E-2</v>
      </c>
      <c r="F2" s="10">
        <v>7.5094405033762981E-2</v>
      </c>
    </row>
    <row r="3" spans="1:6" x14ac:dyDescent="0.35">
      <c r="A3" s="7" t="s">
        <v>18</v>
      </c>
      <c r="B3" s="10">
        <v>7.7398952788509168E-2</v>
      </c>
      <c r="C3" s="10">
        <v>4.4398869556848512E-2</v>
      </c>
      <c r="D3" s="10">
        <v>4.1658540897739085E-2</v>
      </c>
      <c r="E3" s="10">
        <v>3.4233017172466323E-2</v>
      </c>
      <c r="F3" s="10">
        <v>7.2133935973897473E-2</v>
      </c>
    </row>
    <row r="4" spans="1:6" x14ac:dyDescent="0.35">
      <c r="A4" s="7" t="s">
        <v>21</v>
      </c>
      <c r="B4" s="10">
        <v>7.685162270137158E-2</v>
      </c>
      <c r="C4" s="10">
        <v>6.4878145574367704E-2</v>
      </c>
      <c r="D4" s="10">
        <v>4.9545628080242488E-2</v>
      </c>
      <c r="E4" s="10">
        <v>4.7043183385964339E-2</v>
      </c>
      <c r="F4" s="10">
        <v>6.3674681888601398E-2</v>
      </c>
    </row>
    <row r="5" spans="1:6" x14ac:dyDescent="0.35">
      <c r="A5" s="7" t="s">
        <v>20</v>
      </c>
      <c r="B5" s="10">
        <v>1.6659832389503356E-2</v>
      </c>
      <c r="C5" s="10">
        <v>8.4127726234778759E-3</v>
      </c>
      <c r="D5" s="10">
        <v>3.256404621142709E-2</v>
      </c>
      <c r="E5" s="10">
        <v>2.3483576683881541E-2</v>
      </c>
      <c r="F5" s="10">
        <v>4.6079869383857004E-2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1B9E9-400B-4A95-A3FE-8075C8696034}">
  <dimension ref="A1:J4"/>
  <sheetViews>
    <sheetView workbookViewId="0">
      <selection activeCell="A10" sqref="A10"/>
    </sheetView>
  </sheetViews>
  <sheetFormatPr defaultRowHeight="14.5" x14ac:dyDescent="0.35"/>
  <cols>
    <col min="1" max="1" width="11.453125" style="10" customWidth="1"/>
    <col min="2" max="16384" width="8.7265625" style="10"/>
  </cols>
  <sheetData>
    <row r="1" spans="1:10" x14ac:dyDescent="0.35">
      <c r="B1" s="7" t="s">
        <v>10</v>
      </c>
      <c r="C1" s="7" t="s">
        <v>11</v>
      </c>
      <c r="D1" s="7" t="s">
        <v>12</v>
      </c>
      <c r="E1" s="7" t="s">
        <v>13</v>
      </c>
      <c r="F1" s="7" t="s">
        <v>14</v>
      </c>
      <c r="G1" s="7" t="s">
        <v>15</v>
      </c>
      <c r="H1" s="7" t="s">
        <v>8</v>
      </c>
      <c r="I1" s="7" t="s">
        <v>16</v>
      </c>
      <c r="J1" s="7" t="s">
        <v>9</v>
      </c>
    </row>
    <row r="2" spans="1:10" x14ac:dyDescent="0.35">
      <c r="A2" s="7" t="s">
        <v>5</v>
      </c>
      <c r="B2" s="10">
        <v>380000000</v>
      </c>
      <c r="C2" s="10">
        <v>800000000</v>
      </c>
      <c r="D2" s="10">
        <v>400000000</v>
      </c>
      <c r="E2" s="10">
        <v>400000000</v>
      </c>
      <c r="F2" s="10">
        <v>200000000</v>
      </c>
      <c r="G2" s="10">
        <v>420000000</v>
      </c>
      <c r="H2" s="10">
        <v>400000000</v>
      </c>
      <c r="I2" s="10">
        <v>800000000</v>
      </c>
      <c r="J2" s="10">
        <v>20000</v>
      </c>
    </row>
    <row r="3" spans="1:10" x14ac:dyDescent="0.35">
      <c r="A3" s="7" t="s">
        <v>6</v>
      </c>
      <c r="B3" s="10">
        <v>200000000</v>
      </c>
      <c r="C3" s="10">
        <v>800000000</v>
      </c>
      <c r="D3" s="10">
        <v>1200000000</v>
      </c>
      <c r="E3" s="10">
        <v>400000000</v>
      </c>
      <c r="F3" s="10">
        <v>600000000</v>
      </c>
      <c r="G3" s="10">
        <v>440000000</v>
      </c>
      <c r="H3" s="10">
        <v>600000000</v>
      </c>
      <c r="I3" s="10">
        <v>800000000</v>
      </c>
      <c r="J3" s="10">
        <v>8000</v>
      </c>
    </row>
    <row r="4" spans="1:10" x14ac:dyDescent="0.35">
      <c r="A4" s="7" t="s">
        <v>7</v>
      </c>
      <c r="B4" s="10">
        <v>1200000000</v>
      </c>
      <c r="C4" s="10">
        <v>600000000</v>
      </c>
      <c r="D4" s="10">
        <v>600000000</v>
      </c>
      <c r="E4" s="10">
        <v>600000000</v>
      </c>
      <c r="F4" s="10">
        <v>1400000000</v>
      </c>
      <c r="G4" s="10">
        <v>540000000</v>
      </c>
      <c r="H4" s="10">
        <v>600000000</v>
      </c>
      <c r="I4" s="10">
        <v>400000000</v>
      </c>
      <c r="J4" s="10">
        <v>6000</v>
      </c>
    </row>
  </sheetData>
  <phoneticPr fontId="7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1A600-C278-49D1-8FA4-7C86D3C86626}">
  <dimension ref="A1:C4"/>
  <sheetViews>
    <sheetView workbookViewId="0">
      <selection activeCell="G12" sqref="G12"/>
    </sheetView>
  </sheetViews>
  <sheetFormatPr defaultRowHeight="14.5" x14ac:dyDescent="0.35"/>
  <cols>
    <col min="1" max="1" width="10.7265625" style="10" customWidth="1"/>
    <col min="2" max="16384" width="8.7265625" style="10"/>
  </cols>
  <sheetData>
    <row r="1" spans="1:3" x14ac:dyDescent="0.35">
      <c r="B1" s="7" t="s">
        <v>8</v>
      </c>
      <c r="C1" s="7" t="s">
        <v>9</v>
      </c>
    </row>
    <row r="2" spans="1:3" x14ac:dyDescent="0.35">
      <c r="A2" s="7" t="s">
        <v>5</v>
      </c>
      <c r="B2" s="10">
        <f>2*10^6*200</f>
        <v>400000000</v>
      </c>
      <c r="C2" s="10">
        <f>5*(10^5)*200</f>
        <v>100000000</v>
      </c>
    </row>
    <row r="3" spans="1:3" x14ac:dyDescent="0.35">
      <c r="A3" s="7" t="s">
        <v>6</v>
      </c>
      <c r="B3" s="10">
        <f>1*10^6*200</f>
        <v>200000000</v>
      </c>
      <c r="C3" s="10">
        <f>2*(10^5)*200</f>
        <v>40000000</v>
      </c>
    </row>
    <row r="4" spans="1:3" x14ac:dyDescent="0.35">
      <c r="A4" s="7" t="s">
        <v>7</v>
      </c>
      <c r="B4" s="10">
        <f>1*10^6*200</f>
        <v>200000000</v>
      </c>
      <c r="C4" s="10">
        <f>4*(10^5)*200</f>
        <v>80000000</v>
      </c>
    </row>
  </sheetData>
  <phoneticPr fontId="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60872-DBCD-409A-95EA-016E46C5AA43}">
  <dimension ref="A1:M53"/>
  <sheetViews>
    <sheetView workbookViewId="0">
      <selection activeCell="E36" sqref="E36"/>
    </sheetView>
  </sheetViews>
  <sheetFormatPr defaultRowHeight="14.5" x14ac:dyDescent="0.35"/>
  <cols>
    <col min="1" max="1" width="14.36328125" style="10" customWidth="1"/>
    <col min="2" max="16384" width="8.7265625" style="10"/>
  </cols>
  <sheetData>
    <row r="1" spans="1:13" ht="33" x14ac:dyDescent="0.35">
      <c r="A1" s="31" t="s">
        <v>72</v>
      </c>
      <c r="B1" s="32">
        <v>3</v>
      </c>
      <c r="C1" s="32">
        <v>3</v>
      </c>
      <c r="D1" s="32">
        <v>3</v>
      </c>
      <c r="E1" s="32">
        <v>2</v>
      </c>
      <c r="F1" s="32">
        <v>2</v>
      </c>
      <c r="G1" s="32">
        <v>2</v>
      </c>
      <c r="H1" s="32">
        <v>1</v>
      </c>
      <c r="I1" s="32">
        <v>1</v>
      </c>
      <c r="J1" s="32">
        <v>1</v>
      </c>
      <c r="K1" s="32">
        <v>0</v>
      </c>
      <c r="L1" s="32">
        <v>0</v>
      </c>
      <c r="M1" s="32">
        <v>0</v>
      </c>
    </row>
    <row r="2" spans="1:13" x14ac:dyDescent="0.35">
      <c r="A2" s="8" t="s">
        <v>73</v>
      </c>
      <c r="B2" s="33">
        <v>14.3212578602537</v>
      </c>
      <c r="C2" s="33">
        <v>14.0144818694625</v>
      </c>
      <c r="D2" s="33">
        <v>13.6881599735959</v>
      </c>
      <c r="E2" s="33">
        <v>17.151282086300899</v>
      </c>
      <c r="F2" s="33">
        <v>17.148173427160899</v>
      </c>
      <c r="G2" s="33">
        <v>17.1883927882403</v>
      </c>
      <c r="H2" s="33">
        <v>20.805077435668601</v>
      </c>
      <c r="I2" s="33">
        <v>20.743994400890202</v>
      </c>
      <c r="J2" s="33">
        <v>20.708890073184602</v>
      </c>
      <c r="K2" s="33">
        <v>24.359479253016499</v>
      </c>
      <c r="L2" s="34">
        <v>24.9686883920381</v>
      </c>
      <c r="M2" s="35"/>
    </row>
    <row r="3" spans="1:13" x14ac:dyDescent="0.35">
      <c r="A3" s="8" t="s">
        <v>74</v>
      </c>
      <c r="B3" s="33">
        <v>14.1123787348282</v>
      </c>
      <c r="C3" s="33">
        <v>13.6363506251486</v>
      </c>
      <c r="D3" s="33">
        <v>13.752301681879</v>
      </c>
      <c r="E3" s="33">
        <v>17.109665113626299</v>
      </c>
      <c r="F3" s="33">
        <v>17.1933711437621</v>
      </c>
      <c r="G3" s="33">
        <v>17.3212920268072</v>
      </c>
      <c r="H3" s="33">
        <v>20.751677081048499</v>
      </c>
      <c r="I3" s="33">
        <v>20.875703457113499</v>
      </c>
      <c r="J3" s="33">
        <v>20.969266281274599</v>
      </c>
      <c r="K3" s="33">
        <v>24.682055052976899</v>
      </c>
      <c r="L3" s="34">
        <v>25.124707180282599</v>
      </c>
      <c r="M3" s="36"/>
    </row>
    <row r="4" spans="1:13" x14ac:dyDescent="0.35">
      <c r="A4" s="8" t="s">
        <v>75</v>
      </c>
      <c r="B4" s="33">
        <v>14.3398813180345</v>
      </c>
      <c r="C4" s="33">
        <v>14.416342109133</v>
      </c>
      <c r="D4" s="33">
        <v>14.3214489803256</v>
      </c>
      <c r="E4" s="33">
        <v>18.316521002176099</v>
      </c>
      <c r="F4" s="33">
        <v>18.196167849276499</v>
      </c>
      <c r="G4" s="33">
        <v>18.163893239135501</v>
      </c>
      <c r="H4" s="33">
        <v>22.2411995766183</v>
      </c>
      <c r="I4" s="33">
        <v>22.124155247371899</v>
      </c>
      <c r="J4" s="33">
        <v>22.098234442940999</v>
      </c>
      <c r="K4" s="33">
        <v>26.1383821397398</v>
      </c>
      <c r="L4" s="34">
        <v>26.192906415095599</v>
      </c>
      <c r="M4" s="36"/>
    </row>
    <row r="5" spans="1:13" x14ac:dyDescent="0.35">
      <c r="A5" s="8" t="s">
        <v>76</v>
      </c>
      <c r="B5" s="33">
        <v>13.296859134653999</v>
      </c>
      <c r="C5" s="33">
        <v>13.2658961478396</v>
      </c>
      <c r="D5" s="33">
        <v>13.3394585015273</v>
      </c>
      <c r="E5" s="33">
        <v>16.677570503598002</v>
      </c>
      <c r="F5" s="33">
        <v>16.825977520815201</v>
      </c>
      <c r="G5" s="33">
        <v>16.6329566092334</v>
      </c>
      <c r="H5" s="33">
        <v>20.172996331638199</v>
      </c>
      <c r="I5" s="33">
        <v>20.181516306912801</v>
      </c>
      <c r="J5" s="33">
        <v>20.1698282286936</v>
      </c>
      <c r="K5" s="33">
        <v>24.032026126620199</v>
      </c>
      <c r="L5" s="34">
        <v>24.118437593205201</v>
      </c>
      <c r="M5" s="36"/>
    </row>
    <row r="6" spans="1:13" x14ac:dyDescent="0.35">
      <c r="A6" s="8" t="s">
        <v>77</v>
      </c>
      <c r="B6" s="33">
        <v>14.3062051979469</v>
      </c>
      <c r="C6" s="33">
        <v>14.2378481443635</v>
      </c>
      <c r="D6" s="33">
        <v>14.3917372248586</v>
      </c>
      <c r="E6" s="33">
        <v>17.891151770336599</v>
      </c>
      <c r="F6" s="33">
        <v>17.917036921531601</v>
      </c>
      <c r="G6" s="33">
        <v>18.2437063287603</v>
      </c>
      <c r="H6" s="33">
        <v>21.397666893962501</v>
      </c>
      <c r="I6" s="33">
        <v>21.5016599803639</v>
      </c>
      <c r="J6" s="33">
        <v>21.514762937789602</v>
      </c>
      <c r="K6" s="33">
        <v>25.4261013884073</v>
      </c>
      <c r="L6" s="34">
        <v>25.627539641140999</v>
      </c>
      <c r="M6" s="36"/>
    </row>
    <row r="7" spans="1:13" x14ac:dyDescent="0.35">
      <c r="A7" s="8" t="s">
        <v>78</v>
      </c>
      <c r="B7" s="33">
        <v>13.5311882470697</v>
      </c>
      <c r="C7" s="33">
        <v>13.4391820307281</v>
      </c>
      <c r="D7" s="33">
        <v>13.4142444719732</v>
      </c>
      <c r="E7" s="33">
        <v>17.0793888945642</v>
      </c>
      <c r="F7" s="33">
        <v>17.112710924136</v>
      </c>
      <c r="G7" s="33">
        <v>17.076152862997599</v>
      </c>
      <c r="H7" s="33">
        <v>20.522649705637502</v>
      </c>
      <c r="I7" s="33">
        <v>20.6688576195357</v>
      </c>
      <c r="J7" s="33">
        <v>20.567796994820998</v>
      </c>
      <c r="K7" s="33">
        <v>24.266223088632099</v>
      </c>
      <c r="L7" s="34">
        <v>24.3631609668608</v>
      </c>
      <c r="M7" s="36"/>
    </row>
    <row r="8" spans="1:13" x14ac:dyDescent="0.35">
      <c r="A8" s="8" t="s">
        <v>79</v>
      </c>
      <c r="B8" s="33">
        <v>12.9672629761092</v>
      </c>
      <c r="C8" s="33">
        <v>12.817456108313699</v>
      </c>
      <c r="D8" s="33">
        <v>12.919401073801099</v>
      </c>
      <c r="E8" s="33">
        <v>16.296880072104599</v>
      </c>
      <c r="F8" s="33">
        <v>16.2172498777119</v>
      </c>
      <c r="G8" s="33">
        <v>16.290686341574599</v>
      </c>
      <c r="H8" s="33">
        <v>19.710980912639702</v>
      </c>
      <c r="I8" s="33">
        <v>19.7803702295686</v>
      </c>
      <c r="J8" s="33">
        <v>19.864875220352001</v>
      </c>
      <c r="K8" s="33">
        <v>23.482928100347198</v>
      </c>
      <c r="L8" s="34">
        <v>23.464430337898399</v>
      </c>
      <c r="M8" s="36"/>
    </row>
    <row r="9" spans="1:13" x14ac:dyDescent="0.35">
      <c r="A9" s="8" t="s">
        <v>80</v>
      </c>
      <c r="B9" s="33">
        <v>13.3782517975263</v>
      </c>
      <c r="C9" s="33">
        <v>13.2656590806036</v>
      </c>
      <c r="D9" s="33">
        <v>13.3922123560528</v>
      </c>
      <c r="E9" s="33">
        <v>16.849129912781599</v>
      </c>
      <c r="F9" s="33">
        <v>16.791208483674598</v>
      </c>
      <c r="G9" s="33">
        <v>16.884202453761901</v>
      </c>
      <c r="H9" s="33">
        <v>20.3714651110235</v>
      </c>
      <c r="I9" s="33">
        <v>20.332511509399101</v>
      </c>
      <c r="J9" s="33">
        <v>20.261878557020299</v>
      </c>
      <c r="K9" s="33">
        <v>24.103722780465599</v>
      </c>
      <c r="L9" s="34">
        <v>23.9972535540244</v>
      </c>
      <c r="M9" s="36"/>
    </row>
    <row r="10" spans="1:13" x14ac:dyDescent="0.35">
      <c r="A10" s="8" t="s">
        <v>81</v>
      </c>
      <c r="B10" s="33">
        <v>13.6808915690495</v>
      </c>
      <c r="C10" s="33">
        <v>13.804298508953</v>
      </c>
      <c r="D10" s="33">
        <v>13.7569701487987</v>
      </c>
      <c r="E10" s="33">
        <v>17.151402109801499</v>
      </c>
      <c r="F10" s="33">
        <v>17.169540829418999</v>
      </c>
      <c r="G10" s="33">
        <v>17.248724723802699</v>
      </c>
      <c r="H10" s="33">
        <v>20.805316278779902</v>
      </c>
      <c r="I10" s="33">
        <v>20.778137017301098</v>
      </c>
      <c r="J10" s="33">
        <v>20.712460154739201</v>
      </c>
      <c r="K10" s="33">
        <v>24.4929762526051</v>
      </c>
      <c r="L10" s="34">
        <v>24.635773450073</v>
      </c>
      <c r="M10" s="37">
        <v>24.638833559208301</v>
      </c>
    </row>
    <row r="11" spans="1:13" x14ac:dyDescent="0.35">
      <c r="A11" s="8" t="s">
        <v>82</v>
      </c>
      <c r="B11" s="33">
        <v>14.0820805206721</v>
      </c>
      <c r="C11" s="33">
        <v>14.3651381876559</v>
      </c>
      <c r="D11" s="33">
        <v>13.856569330118299</v>
      </c>
      <c r="E11" s="33">
        <v>17.344062955891399</v>
      </c>
      <c r="F11" s="33">
        <v>17.3877295994834</v>
      </c>
      <c r="G11" s="33">
        <v>17.3908290502293</v>
      </c>
      <c r="H11" s="33">
        <v>21.1591091724782</v>
      </c>
      <c r="I11" s="33">
        <v>21.0583350420847</v>
      </c>
      <c r="J11" s="33">
        <v>21.055923788472398</v>
      </c>
      <c r="K11" s="33">
        <v>24.790183668271101</v>
      </c>
      <c r="L11" s="33">
        <v>24.8013799467365</v>
      </c>
      <c r="M11" s="33">
        <v>24.958521961116102</v>
      </c>
    </row>
    <row r="12" spans="1:13" x14ac:dyDescent="0.35">
      <c r="A12" s="8" t="s">
        <v>83</v>
      </c>
      <c r="B12" s="33">
        <v>13.425696959574401</v>
      </c>
      <c r="C12" s="33">
        <v>13.3588862559433</v>
      </c>
      <c r="D12" s="33">
        <v>13.275627043755501</v>
      </c>
      <c r="E12" s="33">
        <v>16.809906300633099</v>
      </c>
      <c r="F12" s="33">
        <v>16.7143312451737</v>
      </c>
      <c r="G12" s="33">
        <v>16.797273490816</v>
      </c>
      <c r="H12" s="33">
        <v>20.3163562788462</v>
      </c>
      <c r="I12" s="33">
        <v>20.2695418746545</v>
      </c>
      <c r="J12" s="33">
        <v>20.230306482979199</v>
      </c>
      <c r="K12" s="33">
        <v>23.915879701866899</v>
      </c>
      <c r="L12" s="33">
        <v>24.0980535009192</v>
      </c>
      <c r="M12" s="33">
        <v>24.1377814429975</v>
      </c>
    </row>
    <row r="13" spans="1:13" x14ac:dyDescent="0.35">
      <c r="A13" s="8" t="s">
        <v>84</v>
      </c>
      <c r="B13" s="33">
        <v>14.374060083192701</v>
      </c>
      <c r="C13" s="33">
        <v>14.353322070080999</v>
      </c>
      <c r="D13" s="33">
        <v>14.182016821501</v>
      </c>
      <c r="E13" s="33">
        <v>17.623868286714401</v>
      </c>
      <c r="F13" s="33">
        <v>17.542287299377598</v>
      </c>
      <c r="G13" s="33">
        <v>17.567149415849901</v>
      </c>
      <c r="H13" s="33">
        <v>21.301313743472001</v>
      </c>
      <c r="I13" s="33">
        <v>21.609840502927199</v>
      </c>
      <c r="J13" s="33">
        <v>21.2206456775349</v>
      </c>
      <c r="K13" s="33">
        <v>25.179652678363698</v>
      </c>
      <c r="L13" s="33">
        <v>25.164313143654098</v>
      </c>
      <c r="M13" s="33">
        <v>25.4370329653418</v>
      </c>
    </row>
    <row r="14" spans="1:13" x14ac:dyDescent="0.35">
      <c r="A14" s="8" t="s">
        <v>85</v>
      </c>
      <c r="B14" s="33">
        <v>13.7917430796958</v>
      </c>
      <c r="C14" s="33">
        <v>13.705040683098099</v>
      </c>
      <c r="D14" s="33">
        <v>13.537735846628699</v>
      </c>
      <c r="E14" s="33">
        <v>17.001519035620799</v>
      </c>
      <c r="F14" s="33">
        <v>16.982075007629501</v>
      </c>
      <c r="G14" s="33">
        <v>16.829509443672599</v>
      </c>
      <c r="H14" s="33">
        <v>20.671391538310701</v>
      </c>
      <c r="I14" s="33">
        <v>20.575005230645601</v>
      </c>
      <c r="J14" s="33">
        <v>20.5198133417177</v>
      </c>
      <c r="K14" s="33">
        <v>24.325159624769199</v>
      </c>
      <c r="L14" s="33">
        <v>24.2275596894244</v>
      </c>
      <c r="M14" s="33">
        <v>24.591439752476099</v>
      </c>
    </row>
    <row r="15" spans="1:13" x14ac:dyDescent="0.35">
      <c r="A15" s="8" t="s">
        <v>86</v>
      </c>
      <c r="B15" s="33">
        <v>13.4812037762124</v>
      </c>
      <c r="C15" s="33">
        <v>13.419780109419699</v>
      </c>
      <c r="D15" s="33">
        <v>13.475544001720399</v>
      </c>
      <c r="E15" s="33">
        <v>16.908233517969901</v>
      </c>
      <c r="F15" s="33">
        <v>16.7041870945421</v>
      </c>
      <c r="G15" s="33">
        <v>16.6719258030632</v>
      </c>
      <c r="H15" s="33">
        <v>20.247457080433101</v>
      </c>
      <c r="I15" s="33">
        <v>20.275833092663699</v>
      </c>
      <c r="J15" s="33">
        <v>20.287662373061401</v>
      </c>
      <c r="K15" s="33">
        <v>23.9682058898801</v>
      </c>
      <c r="L15" s="33">
        <v>23.988442624899299</v>
      </c>
      <c r="M15" s="33">
        <v>24.0797317851064</v>
      </c>
    </row>
    <row r="16" spans="1:13" x14ac:dyDescent="0.35">
      <c r="A16" s="8" t="s">
        <v>87</v>
      </c>
      <c r="B16" s="33">
        <v>14.049162205249701</v>
      </c>
      <c r="C16" s="33">
        <v>13.9178072417004</v>
      </c>
      <c r="D16" s="33">
        <v>13.7832046894919</v>
      </c>
      <c r="E16" s="33">
        <v>17.148897534144499</v>
      </c>
      <c r="F16" s="33">
        <v>17.087853316778901</v>
      </c>
      <c r="G16" s="33">
        <v>16.9578067910426</v>
      </c>
      <c r="H16" s="33">
        <v>20.782423609389902</v>
      </c>
      <c r="I16" s="33">
        <v>20.792072785700402</v>
      </c>
      <c r="J16" s="33">
        <v>20.682143813444998</v>
      </c>
      <c r="K16" s="33">
        <v>24.417913517892501</v>
      </c>
      <c r="L16" s="33">
        <v>24.423847929522399</v>
      </c>
      <c r="M16" s="33">
        <v>24.537267117541301</v>
      </c>
    </row>
    <row r="17" spans="1:13" x14ac:dyDescent="0.35">
      <c r="A17" s="8" t="s">
        <v>4</v>
      </c>
      <c r="B17" s="33">
        <v>18.285698462036699</v>
      </c>
      <c r="C17" s="33">
        <v>18.047298693170699</v>
      </c>
      <c r="D17" s="33">
        <v>17.770241943754201</v>
      </c>
      <c r="E17" s="33">
        <v>21.272994412790101</v>
      </c>
      <c r="F17" s="33">
        <v>21.284633117256501</v>
      </c>
      <c r="G17" s="33">
        <v>22.0756134008145</v>
      </c>
      <c r="H17" s="33">
        <v>24.920042402303601</v>
      </c>
      <c r="I17" s="33">
        <v>25.0675158547627</v>
      </c>
      <c r="J17" s="33">
        <v>25.1306436365543</v>
      </c>
      <c r="K17" s="33">
        <v>28.403697116397101</v>
      </c>
      <c r="L17" s="33">
        <v>28.281790247433499</v>
      </c>
      <c r="M17" s="33">
        <v>28.656941748843</v>
      </c>
    </row>
    <row r="18" spans="1:13" x14ac:dyDescent="0.35">
      <c r="A18" s="8" t="s">
        <v>90</v>
      </c>
      <c r="B18" s="33">
        <v>14.4974481713712</v>
      </c>
      <c r="C18" s="33">
        <v>14.623575064531099</v>
      </c>
      <c r="D18" s="33">
        <v>14.343891497940399</v>
      </c>
      <c r="E18" s="33">
        <v>18.229600645483</v>
      </c>
      <c r="F18" s="33">
        <v>17.482675079747199</v>
      </c>
      <c r="G18" s="33">
        <v>19.777996295488499</v>
      </c>
      <c r="H18" s="33">
        <v>21.2289373506906</v>
      </c>
      <c r="I18" s="33">
        <v>20.964197139793999</v>
      </c>
      <c r="J18" s="33">
        <v>21.902659328230602</v>
      </c>
      <c r="K18" s="33">
        <v>24.472418052242901</v>
      </c>
      <c r="L18" s="33">
        <v>24.918458103059798</v>
      </c>
      <c r="M18" s="33">
        <v>25.650828692259701</v>
      </c>
    </row>
    <row r="19" spans="1:13" x14ac:dyDescent="0.35">
      <c r="A19" s="8" t="s">
        <v>91</v>
      </c>
      <c r="B19" s="33">
        <v>16.345987965622299</v>
      </c>
      <c r="C19" s="33">
        <v>16.331418591645999</v>
      </c>
      <c r="D19" s="33">
        <v>15.9249758918364</v>
      </c>
      <c r="E19" s="33">
        <v>19.759104868061101</v>
      </c>
      <c r="F19" s="33">
        <v>19.7625682477527</v>
      </c>
      <c r="G19" s="33">
        <v>19.8680393759625</v>
      </c>
      <c r="H19" s="33">
        <v>23.626658187412598</v>
      </c>
      <c r="I19" s="33">
        <v>23.4414240264278</v>
      </c>
      <c r="J19" s="33">
        <v>23.560636016730399</v>
      </c>
      <c r="K19" s="33">
        <v>27.139836684893801</v>
      </c>
      <c r="L19" s="33">
        <v>27.014457960723501</v>
      </c>
      <c r="M19" s="33">
        <v>27.035628819749</v>
      </c>
    </row>
    <row r="20" spans="1:13" x14ac:dyDescent="0.35">
      <c r="A20" s="18" t="s">
        <v>88</v>
      </c>
      <c r="B20" s="38">
        <v>16.0209601240065</v>
      </c>
      <c r="C20" s="38">
        <v>15.984247483936899</v>
      </c>
      <c r="D20" s="38">
        <v>17.025033437904</v>
      </c>
      <c r="E20" s="38">
        <v>20.0660735868783</v>
      </c>
      <c r="F20" s="38">
        <v>19.044933261647799</v>
      </c>
      <c r="G20" s="38">
        <v>20.395266363740401</v>
      </c>
      <c r="H20" s="38">
        <v>23.3148528243903</v>
      </c>
      <c r="I20" s="38">
        <v>22.612808475726801</v>
      </c>
      <c r="J20" s="38">
        <v>23.757493294324799</v>
      </c>
      <c r="K20" s="38">
        <v>26.137953841499598</v>
      </c>
      <c r="L20" s="38">
        <v>26.3519378691893</v>
      </c>
      <c r="M20" s="38">
        <v>26.952076655264101</v>
      </c>
    </row>
    <row r="21" spans="1:13" x14ac:dyDescent="0.35">
      <c r="A21" s="9" t="s">
        <v>89</v>
      </c>
      <c r="B21" s="37">
        <v>17.4285315661486</v>
      </c>
      <c r="C21" s="37">
        <v>17.487537948235602</v>
      </c>
      <c r="D21" s="37">
        <v>17.5150390746049</v>
      </c>
      <c r="E21" s="37">
        <v>20.974241095132101</v>
      </c>
      <c r="F21" s="37">
        <v>21.059853737999699</v>
      </c>
      <c r="G21" s="37">
        <v>20.894422311193001</v>
      </c>
      <c r="H21" s="37">
        <v>24.5902903974617</v>
      </c>
      <c r="I21" s="37">
        <v>24.593244184804799</v>
      </c>
      <c r="J21" s="37">
        <v>24.324647309901799</v>
      </c>
      <c r="K21" s="37">
        <v>27.769539525163701</v>
      </c>
      <c r="L21" s="37">
        <v>27.960991861174001</v>
      </c>
      <c r="M21" s="37">
        <v>28.055806485079</v>
      </c>
    </row>
    <row r="22" spans="1:13" x14ac:dyDescent="0.35">
      <c r="A22" s="8" t="s">
        <v>306</v>
      </c>
      <c r="B22" s="69">
        <v>12.1903224618372</v>
      </c>
      <c r="C22" s="69">
        <v>12.774821788042001</v>
      </c>
      <c r="D22" s="69">
        <v>12.804951995709001</v>
      </c>
      <c r="E22" s="69">
        <v>16.091078656738699</v>
      </c>
      <c r="F22" s="69">
        <v>16.229411967824198</v>
      </c>
      <c r="G22" s="69">
        <v>16.127373468102299</v>
      </c>
      <c r="H22" s="69">
        <v>19.808510374469702</v>
      </c>
      <c r="I22" s="69">
        <v>19.610278605992399</v>
      </c>
      <c r="J22" s="69">
        <v>19.786906309906701</v>
      </c>
      <c r="K22" s="69">
        <v>23.2993361616196</v>
      </c>
      <c r="L22" s="69">
        <v>23.418528372066898</v>
      </c>
      <c r="M22" s="69">
        <v>23.904388399452198</v>
      </c>
    </row>
    <row r="23" spans="1:13" x14ac:dyDescent="0.35">
      <c r="A23" s="8" t="s">
        <v>300</v>
      </c>
      <c r="B23" s="69">
        <v>13.2182561976485</v>
      </c>
      <c r="C23" s="69">
        <v>12.7963937384121</v>
      </c>
      <c r="D23" s="69">
        <v>12.9809567192908</v>
      </c>
      <c r="E23" s="69">
        <v>16.184958302681501</v>
      </c>
      <c r="F23" s="69">
        <v>16.220714728486801</v>
      </c>
      <c r="G23" s="69">
        <v>16.150109735660799</v>
      </c>
      <c r="H23" s="69">
        <v>19.695224939849499</v>
      </c>
      <c r="I23" s="69">
        <v>19.917316301209599</v>
      </c>
      <c r="J23" s="69">
        <v>19.704854156514799</v>
      </c>
      <c r="K23" s="69">
        <v>23.250751253066301</v>
      </c>
      <c r="L23" s="69">
        <v>23.345678382698399</v>
      </c>
      <c r="M23" s="69">
        <v>23.550372773199701</v>
      </c>
    </row>
    <row r="24" spans="1:13" x14ac:dyDescent="0.35">
      <c r="A24" s="8" t="s">
        <v>299</v>
      </c>
      <c r="B24" s="69">
        <v>13.258704918707</v>
      </c>
      <c r="C24" s="69">
        <v>11.291634575474101</v>
      </c>
      <c r="D24" s="69">
        <v>12.0968306178635</v>
      </c>
      <c r="E24" s="69">
        <v>16.3699410977738</v>
      </c>
      <c r="F24" s="69">
        <v>16.369664127421601</v>
      </c>
      <c r="G24" s="75">
        <v>16.436186350851401</v>
      </c>
      <c r="H24" s="75">
        <v>19.9988705416953</v>
      </c>
      <c r="I24" s="75">
        <v>20.0233626847014</v>
      </c>
      <c r="J24" s="75">
        <v>20.193738191856799</v>
      </c>
      <c r="K24" s="75">
        <v>23.679949445910999</v>
      </c>
      <c r="L24" s="75">
        <v>23.935615287089</v>
      </c>
      <c r="M24" s="75">
        <v>24.191332969878399</v>
      </c>
    </row>
    <row r="25" spans="1:13" x14ac:dyDescent="0.35">
      <c r="A25" s="8" t="s">
        <v>305</v>
      </c>
      <c r="B25" s="69">
        <v>12.6515303058566</v>
      </c>
      <c r="C25" s="69">
        <v>12.4784832817941</v>
      </c>
      <c r="D25" s="69">
        <v>12.6484346994114</v>
      </c>
      <c r="E25" s="69">
        <v>16.397672837337101</v>
      </c>
      <c r="F25" s="74">
        <v>16.555536645908401</v>
      </c>
      <c r="G25" s="67">
        <v>16.415372823411101</v>
      </c>
      <c r="H25" s="67">
        <v>20.238252527616101</v>
      </c>
      <c r="I25" s="67">
        <v>20.8474931622574</v>
      </c>
      <c r="J25" s="67">
        <v>20.6307013522249</v>
      </c>
      <c r="K25" s="67">
        <v>23.729119080645798</v>
      </c>
      <c r="L25" s="67">
        <v>23.746807845743401</v>
      </c>
      <c r="M25" s="67">
        <v>23.557444932984701</v>
      </c>
    </row>
    <row r="26" spans="1:13" x14ac:dyDescent="0.35">
      <c r="A26" s="8" t="s">
        <v>304</v>
      </c>
      <c r="B26" s="69">
        <v>13.7607896318112</v>
      </c>
      <c r="C26" s="69">
        <v>14.723848126216399</v>
      </c>
      <c r="D26" s="69">
        <v>14.5574260725454</v>
      </c>
      <c r="E26" s="69">
        <v>17.873345544389</v>
      </c>
      <c r="F26" s="74">
        <v>18.111823460004398</v>
      </c>
      <c r="G26" s="67" t="s">
        <v>166</v>
      </c>
      <c r="H26" s="67">
        <v>21.4732041704927</v>
      </c>
      <c r="I26" s="67">
        <v>21.356346255550299</v>
      </c>
      <c r="J26" s="67">
        <v>21.615527898333699</v>
      </c>
      <c r="K26" s="67">
        <v>25.382897405064199</v>
      </c>
      <c r="L26" s="67">
        <v>25.918537205310301</v>
      </c>
      <c r="M26" s="67" t="s">
        <v>166</v>
      </c>
    </row>
    <row r="27" spans="1:13" x14ac:dyDescent="0.35">
      <c r="A27" s="8" t="s">
        <v>303</v>
      </c>
      <c r="B27" s="69">
        <v>14.4054080010548</v>
      </c>
      <c r="C27" s="69">
        <v>15.632943648298101</v>
      </c>
      <c r="D27" s="69">
        <v>15.585261143340199</v>
      </c>
      <c r="E27" s="69">
        <v>18.626690911770499</v>
      </c>
      <c r="F27" s="74">
        <v>19.027978729935398</v>
      </c>
      <c r="G27" s="67" t="s">
        <v>166</v>
      </c>
      <c r="H27" s="67">
        <v>22.636801924060599</v>
      </c>
      <c r="I27" s="67">
        <v>22.441073202917899</v>
      </c>
      <c r="J27" s="67">
        <v>22.4745777249193</v>
      </c>
      <c r="K27" s="67">
        <v>26.4320260326134</v>
      </c>
      <c r="L27" s="67">
        <v>26.712169967646499</v>
      </c>
      <c r="M27" s="67" t="s">
        <v>166</v>
      </c>
    </row>
    <row r="28" spans="1:13" x14ac:dyDescent="0.35">
      <c r="A28" s="8" t="s">
        <v>302</v>
      </c>
      <c r="B28" s="69">
        <v>14.658774878050799</v>
      </c>
      <c r="C28" s="69">
        <v>14.301419196350899</v>
      </c>
      <c r="D28" s="69">
        <v>14.2137618143695</v>
      </c>
      <c r="E28" s="69">
        <v>17.566093722154999</v>
      </c>
      <c r="F28" s="74">
        <v>17.661172392786401</v>
      </c>
      <c r="G28" s="67" t="s">
        <v>166</v>
      </c>
      <c r="H28" s="67">
        <v>21.146388195139799</v>
      </c>
      <c r="I28" s="67">
        <v>21.298941310364601</v>
      </c>
      <c r="J28" s="67">
        <v>21.153883207987299</v>
      </c>
      <c r="K28" s="67">
        <v>24.934543038607099</v>
      </c>
      <c r="L28" s="67">
        <v>25.287756902451999</v>
      </c>
      <c r="M28" s="67" t="s">
        <v>166</v>
      </c>
    </row>
    <row r="29" spans="1:13" x14ac:dyDescent="0.35">
      <c r="A29" s="8" t="s">
        <v>301</v>
      </c>
      <c r="B29" s="69">
        <v>14.4404697772968</v>
      </c>
      <c r="C29" s="69">
        <v>14.2048100716982</v>
      </c>
      <c r="D29" s="69">
        <v>14.175052977796099</v>
      </c>
      <c r="E29" s="69">
        <v>17.455089676502599</v>
      </c>
      <c r="F29" s="74">
        <v>17.743079181316201</v>
      </c>
      <c r="G29" s="67" t="s">
        <v>166</v>
      </c>
      <c r="H29" s="67">
        <v>21.194852856802498</v>
      </c>
      <c r="I29" s="67">
        <v>21.014029899643901</v>
      </c>
      <c r="J29" s="67">
        <v>21.187841816293499</v>
      </c>
      <c r="K29" s="67">
        <v>25.046868915508998</v>
      </c>
      <c r="L29" s="67">
        <v>24.8382831655654</v>
      </c>
      <c r="M29" s="67" t="s">
        <v>166</v>
      </c>
    </row>
    <row r="30" spans="1:13" x14ac:dyDescent="0.35">
      <c r="A30" s="20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</row>
    <row r="31" spans="1:13" x14ac:dyDescent="0.35">
      <c r="K31" s="19"/>
      <c r="L31" s="19"/>
      <c r="M31" s="19"/>
    </row>
    <row r="32" spans="1:13" x14ac:dyDescent="0.35"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</row>
    <row r="33" spans="2:13" x14ac:dyDescent="0.35"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</row>
    <row r="34" spans="2:13" x14ac:dyDescent="0.35"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</row>
    <row r="35" spans="2:13" x14ac:dyDescent="0.35"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</row>
    <row r="36" spans="2:13" x14ac:dyDescent="0.35"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</row>
    <row r="37" spans="2:13" x14ac:dyDescent="0.35"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</row>
    <row r="38" spans="2:13" x14ac:dyDescent="0.35"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</row>
    <row r="39" spans="2:13" x14ac:dyDescent="0.35"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</row>
    <row r="40" spans="2:13" x14ac:dyDescent="0.35"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</row>
    <row r="41" spans="2:13" x14ac:dyDescent="0.35"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</row>
    <row r="42" spans="2:13" x14ac:dyDescent="0.35"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</row>
    <row r="43" spans="2:13" x14ac:dyDescent="0.35"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</row>
    <row r="44" spans="2:13" x14ac:dyDescent="0.35"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</row>
    <row r="45" spans="2:13" x14ac:dyDescent="0.35"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</row>
    <row r="46" spans="2:13" x14ac:dyDescent="0.35"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</row>
    <row r="47" spans="2:13" x14ac:dyDescent="0.35"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</row>
    <row r="48" spans="2:13" x14ac:dyDescent="0.35"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</row>
    <row r="49" spans="2:13" x14ac:dyDescent="0.35"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</row>
    <row r="50" spans="2:13" x14ac:dyDescent="0.35">
      <c r="B50" s="39"/>
      <c r="C50" s="39"/>
      <c r="D50" s="39"/>
      <c r="E50" s="39"/>
      <c r="F50" s="39"/>
      <c r="G50" s="39"/>
      <c r="H50" s="39"/>
      <c r="I50" s="39"/>
      <c r="J50" s="39"/>
    </row>
    <row r="51" spans="2:13" x14ac:dyDescent="0.35"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</row>
    <row r="52" spans="2:13" x14ac:dyDescent="0.35"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</row>
    <row r="53" spans="2:13" x14ac:dyDescent="0.35"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</row>
  </sheetData>
  <phoneticPr fontId="7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E1221-95D3-4A07-B47D-651E47187801}">
  <dimension ref="A1:AA11"/>
  <sheetViews>
    <sheetView workbookViewId="0">
      <selection activeCell="B17" sqref="B17"/>
    </sheetView>
  </sheetViews>
  <sheetFormatPr defaultRowHeight="14.5" x14ac:dyDescent="0.35"/>
  <cols>
    <col min="2" max="2" width="9.90625" customWidth="1"/>
  </cols>
  <sheetData>
    <row r="1" spans="1:27" x14ac:dyDescent="0.35">
      <c r="A1" s="66"/>
      <c r="B1" s="73" t="s">
        <v>133</v>
      </c>
      <c r="C1" s="73" t="s">
        <v>132</v>
      </c>
      <c r="D1" s="73" t="s">
        <v>265</v>
      </c>
      <c r="E1" s="73" t="s">
        <v>266</v>
      </c>
      <c r="F1" s="73" t="s">
        <v>267</v>
      </c>
      <c r="G1" s="73" t="s">
        <v>268</v>
      </c>
      <c r="H1" s="73" t="s">
        <v>269</v>
      </c>
      <c r="I1" s="73" t="s">
        <v>270</v>
      </c>
      <c r="J1" s="73" t="s">
        <v>271</v>
      </c>
      <c r="K1" s="73" t="s">
        <v>272</v>
      </c>
      <c r="L1" s="73" t="s">
        <v>273</v>
      </c>
      <c r="M1" s="73" t="s">
        <v>274</v>
      </c>
      <c r="N1" s="73" t="s">
        <v>275</v>
      </c>
      <c r="O1" s="73" t="s">
        <v>276</v>
      </c>
      <c r="P1" s="73" t="s">
        <v>277</v>
      </c>
      <c r="Q1" s="73" t="s">
        <v>278</v>
      </c>
      <c r="R1" s="73" t="s">
        <v>279</v>
      </c>
      <c r="S1" s="73" t="s">
        <v>280</v>
      </c>
      <c r="T1" s="73" t="s">
        <v>281</v>
      </c>
      <c r="U1" s="73" t="s">
        <v>282</v>
      </c>
      <c r="V1" s="73" t="s">
        <v>283</v>
      </c>
      <c r="W1" s="73" t="s">
        <v>284</v>
      </c>
      <c r="X1" s="73" t="s">
        <v>285</v>
      </c>
      <c r="Y1" s="73" t="s">
        <v>286</v>
      </c>
      <c r="Z1" s="73" t="s">
        <v>287</v>
      </c>
      <c r="AA1" s="73" t="s">
        <v>288</v>
      </c>
    </row>
    <row r="2" spans="1:27" x14ac:dyDescent="0.35">
      <c r="A2" s="73" t="s">
        <v>289</v>
      </c>
      <c r="B2" s="73">
        <v>1.88</v>
      </c>
      <c r="C2" s="73">
        <v>123</v>
      </c>
      <c r="D2" s="71">
        <v>21.736714501767199</v>
      </c>
      <c r="E2" s="67">
        <v>21.094921260128</v>
      </c>
      <c r="F2" s="67">
        <v>20.877667642386701</v>
      </c>
      <c r="G2" s="68">
        <v>21.297725830976301</v>
      </c>
      <c r="H2" s="68">
        <v>21.403926480956802</v>
      </c>
      <c r="I2" s="68">
        <v>21.237471260371098</v>
      </c>
      <c r="J2" s="67">
        <v>20.223419030655599</v>
      </c>
      <c r="K2" s="67">
        <v>20.166525381885201</v>
      </c>
      <c r="L2" s="67">
        <v>20.398304634431199</v>
      </c>
      <c r="M2" s="68">
        <v>20.604615840729501</v>
      </c>
      <c r="N2" s="68">
        <v>20.7162366233838</v>
      </c>
      <c r="O2" s="68">
        <v>20.784085691369999</v>
      </c>
      <c r="P2" s="67">
        <v>20.256783546600801</v>
      </c>
      <c r="Q2" s="67">
        <v>20.538562577169099</v>
      </c>
      <c r="R2" s="67">
        <v>20.951744300577499</v>
      </c>
      <c r="S2" s="68">
        <v>20.181107356484102</v>
      </c>
      <c r="T2" s="68">
        <v>20.2364238449167</v>
      </c>
      <c r="U2" s="68">
        <v>20.4280815951705</v>
      </c>
      <c r="V2" s="67">
        <v>20.4063090363782</v>
      </c>
      <c r="W2" s="67">
        <v>20.497928607742999</v>
      </c>
      <c r="X2" s="67">
        <v>20.483754962062399</v>
      </c>
      <c r="Y2" s="68">
        <v>20.252676254965198</v>
      </c>
      <c r="Z2" s="68">
        <v>20.279038884033401</v>
      </c>
      <c r="AA2" s="68">
        <v>20.3603083537574</v>
      </c>
    </row>
    <row r="3" spans="1:27" x14ac:dyDescent="0.35">
      <c r="A3" s="73" t="s">
        <v>290</v>
      </c>
      <c r="B3" s="73">
        <v>1.91</v>
      </c>
      <c r="C3" s="73">
        <v>146</v>
      </c>
      <c r="D3" s="72">
        <v>20.193508400086099</v>
      </c>
      <c r="E3" s="69">
        <v>20.061932971721301</v>
      </c>
      <c r="F3" s="69">
        <v>19.944948717985799</v>
      </c>
      <c r="G3" s="70">
        <v>20.914256743601602</v>
      </c>
      <c r="H3" s="70">
        <v>20.413322716837801</v>
      </c>
      <c r="I3" s="70">
        <v>20.309638824555901</v>
      </c>
      <c r="J3" s="69">
        <v>20.1286586285147</v>
      </c>
      <c r="K3" s="69">
        <v>20.127296986575502</v>
      </c>
      <c r="L3" s="69">
        <v>19.956519733411501</v>
      </c>
      <c r="M3" s="70">
        <v>20.5757107930229</v>
      </c>
      <c r="N3" s="70">
        <v>20.384627869664499</v>
      </c>
      <c r="O3" s="70">
        <v>20.6368511660222</v>
      </c>
      <c r="P3" s="69">
        <v>20.2377935820796</v>
      </c>
      <c r="Q3" s="69">
        <v>20.4342760668385</v>
      </c>
      <c r="R3" s="69">
        <v>20.2738506412947</v>
      </c>
      <c r="S3" s="70">
        <v>20.3963366804335</v>
      </c>
      <c r="T3" s="70">
        <v>19.577815720905502</v>
      </c>
      <c r="U3" s="70">
        <v>20.407284405820899</v>
      </c>
      <c r="V3" s="69">
        <v>19.371827306398199</v>
      </c>
      <c r="W3" s="69">
        <v>19.444788986771901</v>
      </c>
      <c r="X3" s="69">
        <v>19.725643218850099</v>
      </c>
      <c r="Y3" s="70">
        <v>19.713274955111899</v>
      </c>
      <c r="Z3" s="70">
        <v>19.6025320574293</v>
      </c>
      <c r="AA3" s="70">
        <v>20.480686612798401</v>
      </c>
    </row>
    <row r="4" spans="1:27" x14ac:dyDescent="0.35">
      <c r="A4" s="73" t="s">
        <v>291</v>
      </c>
      <c r="B4" s="73">
        <v>1.92</v>
      </c>
      <c r="C4" s="73">
        <v>123</v>
      </c>
      <c r="D4" s="72">
        <v>18.8563599494668</v>
      </c>
      <c r="E4" s="69">
        <v>18.834519080973401</v>
      </c>
      <c r="F4" s="69">
        <v>18.608734771151699</v>
      </c>
      <c r="G4" s="70">
        <v>19.503900954274201</v>
      </c>
      <c r="H4" s="70">
        <v>19.0205183523308</v>
      </c>
      <c r="I4" s="70">
        <v>19.045195233540401</v>
      </c>
      <c r="J4" s="69">
        <v>18.317062248978502</v>
      </c>
      <c r="K4" s="69">
        <v>18.453342286686699</v>
      </c>
      <c r="L4" s="69">
        <v>18.347074525642601</v>
      </c>
      <c r="M4" s="70">
        <v>18.823039578864599</v>
      </c>
      <c r="N4" s="70">
        <v>18.8874081083462</v>
      </c>
      <c r="O4" s="70">
        <v>19.0210655479592</v>
      </c>
      <c r="P4" s="69">
        <v>19.087440208616499</v>
      </c>
      <c r="Q4" s="69">
        <v>18.720564899903099</v>
      </c>
      <c r="R4" s="69">
        <v>18.848182952546999</v>
      </c>
      <c r="S4" s="70">
        <v>19.287546498786199</v>
      </c>
      <c r="T4" s="70">
        <v>18.985662169748299</v>
      </c>
      <c r="U4" s="70">
        <v>19.0675440046383</v>
      </c>
      <c r="V4" s="69">
        <v>19.1227965478156</v>
      </c>
      <c r="W4" s="69">
        <v>18.9251179261462</v>
      </c>
      <c r="X4" s="69">
        <v>19.0998734284161</v>
      </c>
      <c r="Y4" s="70">
        <v>19.513794971788901</v>
      </c>
      <c r="Z4" s="70">
        <v>19.373943606039401</v>
      </c>
      <c r="AA4" s="70">
        <v>20.152933544477001</v>
      </c>
    </row>
    <row r="5" spans="1:27" x14ac:dyDescent="0.35">
      <c r="A5" s="73" t="s">
        <v>292</v>
      </c>
      <c r="B5" s="73">
        <v>1.88</v>
      </c>
      <c r="C5" s="73">
        <v>123</v>
      </c>
      <c r="D5" s="71">
        <v>21.521494434498099</v>
      </c>
      <c r="E5" s="67">
        <v>21.221465883755599</v>
      </c>
      <c r="F5" s="67">
        <v>21.258610886332299</v>
      </c>
      <c r="G5" s="67">
        <v>21.3330925440155</v>
      </c>
      <c r="H5" s="67">
        <v>21.1118465645676</v>
      </c>
      <c r="I5" s="67">
        <v>21.254246249017999</v>
      </c>
      <c r="J5" s="67">
        <v>20.643629797022299</v>
      </c>
      <c r="K5" s="67">
        <v>20.744612181909002</v>
      </c>
      <c r="L5" s="67">
        <v>20.6432750225859</v>
      </c>
      <c r="M5" s="67">
        <v>20.953765254391001</v>
      </c>
      <c r="N5" s="67">
        <v>20.728835294678401</v>
      </c>
      <c r="O5" s="67">
        <v>20.628011950101001</v>
      </c>
      <c r="P5" s="67">
        <v>21.2024158186873</v>
      </c>
      <c r="Q5" s="67">
        <v>21.135154018193901</v>
      </c>
      <c r="R5" s="67">
        <v>21.322115993958999</v>
      </c>
      <c r="S5" s="67">
        <v>20.4486883698982</v>
      </c>
      <c r="T5" s="67">
        <v>20.209494407947901</v>
      </c>
      <c r="U5" s="67">
        <v>20.486600279500198</v>
      </c>
      <c r="V5" s="67">
        <v>20.687198636038001</v>
      </c>
      <c r="W5" s="67">
        <v>20.534658865045198</v>
      </c>
      <c r="X5" s="67">
        <v>20.833980684028202</v>
      </c>
      <c r="Y5" s="67">
        <v>20.406981302302</v>
      </c>
      <c r="Z5" s="67">
        <v>20.226594163160399</v>
      </c>
      <c r="AA5" s="67">
        <v>20.2470899425746</v>
      </c>
    </row>
    <row r="6" spans="1:27" x14ac:dyDescent="0.35">
      <c r="A6" s="73" t="s">
        <v>293</v>
      </c>
      <c r="B6" s="73">
        <v>1.85</v>
      </c>
      <c r="C6" s="73">
        <v>139</v>
      </c>
      <c r="D6" s="72">
        <v>21.234796835861001</v>
      </c>
      <c r="E6" s="69">
        <v>21.019590542277001</v>
      </c>
      <c r="F6" s="69">
        <v>20.989569862290899</v>
      </c>
      <c r="G6" s="69">
        <v>21.128240034480001</v>
      </c>
      <c r="H6" s="69">
        <v>21.097337012511598</v>
      </c>
      <c r="I6" s="69">
        <v>21.039451594767101</v>
      </c>
      <c r="J6" s="69">
        <v>21.535211039420101</v>
      </c>
      <c r="K6" s="69">
        <v>21.280759203974299</v>
      </c>
      <c r="L6" s="69">
        <v>21.276089155748899</v>
      </c>
      <c r="M6" s="69">
        <v>21.145072047149402</v>
      </c>
      <c r="N6" s="69">
        <v>21.052851760258601</v>
      </c>
      <c r="O6" s="69">
        <v>21.187630148238501</v>
      </c>
      <c r="P6" s="69">
        <v>21.321509514697901</v>
      </c>
      <c r="Q6" s="69">
        <v>21.308362307411802</v>
      </c>
      <c r="R6" s="69">
        <v>21.573722046571699</v>
      </c>
      <c r="S6" s="69">
        <v>21.239508528405999</v>
      </c>
      <c r="T6" s="69">
        <v>21.0557407214731</v>
      </c>
      <c r="U6" s="69">
        <v>21.0931517111826</v>
      </c>
      <c r="V6" s="69">
        <v>21.330250035499699</v>
      </c>
      <c r="W6" s="69">
        <v>21.1395813415613</v>
      </c>
      <c r="X6" s="69">
        <v>22.0185948903084</v>
      </c>
      <c r="Y6" s="69">
        <v>21.555481821490201</v>
      </c>
      <c r="Z6" s="69">
        <v>21.416800553177598</v>
      </c>
      <c r="AA6" s="69">
        <v>21.414200005514399</v>
      </c>
    </row>
    <row r="7" spans="1:27" x14ac:dyDescent="0.35">
      <c r="A7" s="73" t="s">
        <v>294</v>
      </c>
      <c r="B7" s="73">
        <v>1.86</v>
      </c>
      <c r="C7" s="73">
        <v>142</v>
      </c>
      <c r="D7" s="72">
        <v>23.045137476354199</v>
      </c>
      <c r="E7" s="69">
        <v>22.385858599529001</v>
      </c>
      <c r="F7" s="69">
        <v>22.410397129482</v>
      </c>
      <c r="G7" s="69">
        <v>22.712335073529498</v>
      </c>
      <c r="H7" s="69">
        <v>22.654560445459801</v>
      </c>
      <c r="I7" s="69">
        <v>22.385076194262702</v>
      </c>
      <c r="J7" s="69">
        <v>23.071606488367198</v>
      </c>
      <c r="K7" s="69">
        <v>22.473683474567999</v>
      </c>
      <c r="L7" s="69">
        <v>22.385806347243498</v>
      </c>
      <c r="M7" s="69">
        <v>22.366365182352599</v>
      </c>
      <c r="N7" s="69">
        <v>22.2403523120012</v>
      </c>
      <c r="O7" s="69">
        <v>22.3530965826045</v>
      </c>
      <c r="P7" s="69">
        <v>22.6923015955152</v>
      </c>
      <c r="Q7" s="69">
        <v>22.611412569850099</v>
      </c>
      <c r="R7" s="69">
        <v>22.8700347676902</v>
      </c>
      <c r="S7" s="69">
        <v>22.4484495601886</v>
      </c>
      <c r="T7" s="69">
        <v>22.477014521550501</v>
      </c>
      <c r="U7" s="69">
        <v>22.402189583834399</v>
      </c>
      <c r="V7" s="69">
        <v>22.181274242134698</v>
      </c>
      <c r="W7" s="69">
        <v>22.3147815642218</v>
      </c>
      <c r="X7" s="69">
        <v>23.102084135129701</v>
      </c>
      <c r="Y7" s="69">
        <v>22.123762326441799</v>
      </c>
      <c r="Z7" s="69">
        <v>21.628921497821601</v>
      </c>
      <c r="AA7" s="69">
        <v>21.691651033716301</v>
      </c>
    </row>
    <row r="8" spans="1:27" x14ac:dyDescent="0.35">
      <c r="A8" s="73" t="s">
        <v>295</v>
      </c>
      <c r="B8" s="73">
        <v>1.84</v>
      </c>
      <c r="C8" s="73">
        <v>148</v>
      </c>
      <c r="D8" s="72">
        <v>22.1797551329534</v>
      </c>
      <c r="E8" s="69">
        <v>21.7188683610302</v>
      </c>
      <c r="F8" s="69">
        <v>21.477470332713299</v>
      </c>
      <c r="G8" s="69">
        <v>22.0614102211998</v>
      </c>
      <c r="H8" s="69">
        <v>21.825730662593099</v>
      </c>
      <c r="I8" s="69">
        <v>21.8224221872016</v>
      </c>
      <c r="J8" s="69">
        <v>22.396297260699601</v>
      </c>
      <c r="K8" s="69">
        <v>21.838082448738799</v>
      </c>
      <c r="L8" s="69">
        <v>21.897952480287898</v>
      </c>
      <c r="M8" s="69">
        <v>21.4567982753812</v>
      </c>
      <c r="N8" s="69">
        <v>21.329165099930801</v>
      </c>
      <c r="O8" s="69">
        <v>21.640970949085499</v>
      </c>
      <c r="P8" s="69">
        <v>21.9998647461689</v>
      </c>
      <c r="Q8" s="69">
        <v>22.151565015081001</v>
      </c>
      <c r="R8" s="69">
        <v>22.358500641146001</v>
      </c>
      <c r="S8" s="69">
        <v>21.279479743594798</v>
      </c>
      <c r="T8" s="69">
        <v>21.902528169692399</v>
      </c>
      <c r="U8" s="69">
        <v>21.284922602032701</v>
      </c>
      <c r="V8" s="69">
        <v>21.365247045005599</v>
      </c>
      <c r="W8" s="69">
        <v>21.425399107719201</v>
      </c>
      <c r="X8" s="69">
        <v>22.066757128195199</v>
      </c>
      <c r="Y8" s="69">
        <v>21.151300450829901</v>
      </c>
      <c r="Z8" s="69">
        <v>20.514664862023299</v>
      </c>
      <c r="AA8" s="69">
        <v>20.515478495037801</v>
      </c>
    </row>
    <row r="9" spans="1:27" x14ac:dyDescent="0.35">
      <c r="A9" s="73" t="s">
        <v>296</v>
      </c>
      <c r="B9" s="73">
        <v>1.88</v>
      </c>
      <c r="C9" s="73">
        <v>123</v>
      </c>
      <c r="D9" s="71">
        <v>21.085328740540501</v>
      </c>
      <c r="E9" s="67">
        <v>21.072958991796</v>
      </c>
      <c r="F9" s="67">
        <v>20.843892104117099</v>
      </c>
      <c r="G9" s="68">
        <v>21.216854047984199</v>
      </c>
      <c r="H9" s="68">
        <v>21.273082995544399</v>
      </c>
      <c r="I9" s="68">
        <v>21.188432412967501</v>
      </c>
      <c r="J9" s="67">
        <v>20.441200328888598</v>
      </c>
      <c r="K9" s="67">
        <v>20.377463072816401</v>
      </c>
      <c r="L9" s="68">
        <v>20.648727320519999</v>
      </c>
      <c r="M9" s="68">
        <v>20.733525850910599</v>
      </c>
      <c r="P9" s="67">
        <v>21.035119425954299</v>
      </c>
      <c r="Q9" s="67">
        <v>21.397573327032202</v>
      </c>
      <c r="R9" s="68">
        <v>20.496043966549799</v>
      </c>
      <c r="S9" s="68">
        <v>20.681797587510101</v>
      </c>
      <c r="T9" s="68">
        <v>20.598991231232802</v>
      </c>
      <c r="V9" s="67">
        <v>20.0244237431308</v>
      </c>
      <c r="W9" s="67">
        <v>20.0804212419438</v>
      </c>
      <c r="X9" s="67">
        <v>20.338886782298999</v>
      </c>
      <c r="Y9" s="68">
        <v>20.2461650739546</v>
      </c>
      <c r="Z9" s="68">
        <v>20.2914415666773</v>
      </c>
      <c r="AA9" s="68">
        <v>20.5018223969922</v>
      </c>
    </row>
    <row r="10" spans="1:27" x14ac:dyDescent="0.35">
      <c r="A10" s="73" t="s">
        <v>297</v>
      </c>
      <c r="B10" s="73">
        <v>1.94</v>
      </c>
      <c r="C10" s="73">
        <v>132</v>
      </c>
      <c r="D10" s="71">
        <v>22.292147451695499</v>
      </c>
      <c r="E10" s="67">
        <v>22.436914995876101</v>
      </c>
      <c r="F10" s="67">
        <v>22.130093618348202</v>
      </c>
      <c r="G10" s="70">
        <v>21.673862805274901</v>
      </c>
      <c r="H10" s="70">
        <v>21.692588929526501</v>
      </c>
      <c r="I10" s="70">
        <v>21.623746833064299</v>
      </c>
      <c r="J10" s="67">
        <v>21.442417045513402</v>
      </c>
      <c r="K10" s="67">
        <v>21.705534096717699</v>
      </c>
      <c r="L10" s="70">
        <v>20.533537114105702</v>
      </c>
      <c r="M10" s="70">
        <v>21.002040244723698</v>
      </c>
      <c r="P10" s="67">
        <v>22.444596404533801</v>
      </c>
      <c r="Q10" s="67">
        <v>22.507858298650799</v>
      </c>
      <c r="R10" s="70">
        <v>21.2770230555338</v>
      </c>
      <c r="S10" s="70">
        <v>21.023851980581199</v>
      </c>
      <c r="T10" s="70">
        <v>21.017958351587001</v>
      </c>
      <c r="V10" s="67">
        <v>20.7663750375978</v>
      </c>
      <c r="W10" s="67"/>
      <c r="X10" s="67">
        <v>20.667320136411099</v>
      </c>
      <c r="Y10" s="68">
        <v>20.0071721677601</v>
      </c>
      <c r="Z10" s="68">
        <v>19.777200431684001</v>
      </c>
      <c r="AA10" s="68">
        <v>19.997105445737802</v>
      </c>
    </row>
    <row r="11" spans="1:27" x14ac:dyDescent="0.35">
      <c r="A11" s="73" t="s">
        <v>298</v>
      </c>
      <c r="B11" s="73">
        <v>1.81</v>
      </c>
      <c r="C11" s="73">
        <v>135</v>
      </c>
      <c r="D11" s="71">
        <v>23.1762020738499</v>
      </c>
      <c r="E11" s="67">
        <v>23.197338656308901</v>
      </c>
      <c r="F11" s="67">
        <v>23.447305600936701</v>
      </c>
      <c r="G11" s="70">
        <v>22.588297972589601</v>
      </c>
      <c r="H11" s="70">
        <v>22.629900304663899</v>
      </c>
      <c r="I11" s="70">
        <v>22.5180430371908</v>
      </c>
      <c r="J11" s="67">
        <v>23.691950321300599</v>
      </c>
      <c r="K11" s="67">
        <v>23.4392345823914</v>
      </c>
      <c r="L11" s="70">
        <v>22.732599807162199</v>
      </c>
      <c r="M11" s="70">
        <v>22.885458810833999</v>
      </c>
      <c r="P11" s="67">
        <v>23.4464360586664</v>
      </c>
      <c r="Q11" s="67">
        <v>24.1303630878725</v>
      </c>
      <c r="R11" s="70">
        <v>23.186573001462399</v>
      </c>
      <c r="S11" s="70">
        <v>23.278107748265999</v>
      </c>
      <c r="T11" s="70">
        <v>23.342575295447599</v>
      </c>
      <c r="V11" s="67">
        <v>24.231987992419299</v>
      </c>
      <c r="W11" s="67"/>
      <c r="X11" s="67">
        <v>23.646649668026701</v>
      </c>
      <c r="Y11" s="68">
        <v>23.052885293967201</v>
      </c>
      <c r="Z11" s="68">
        <v>23.249424761411898</v>
      </c>
      <c r="AA11" s="68">
        <v>23.060576333241301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7304F-9C16-412A-AD27-D9D541770A66}">
  <dimension ref="A1:T16"/>
  <sheetViews>
    <sheetView workbookViewId="0">
      <selection activeCell="D21" sqref="D21"/>
    </sheetView>
  </sheetViews>
  <sheetFormatPr defaultRowHeight="14.5" x14ac:dyDescent="0.35"/>
  <cols>
    <col min="1" max="16384" width="8.7265625" style="10"/>
  </cols>
  <sheetData>
    <row r="1" spans="1:20" x14ac:dyDescent="0.35">
      <c r="A1" s="40"/>
      <c r="B1" s="42" t="s">
        <v>205</v>
      </c>
      <c r="C1" s="42" t="s">
        <v>206</v>
      </c>
      <c r="D1" s="42" t="s">
        <v>207</v>
      </c>
      <c r="E1" s="42" t="s">
        <v>208</v>
      </c>
      <c r="F1" s="43" t="s">
        <v>209</v>
      </c>
      <c r="G1" s="43" t="s">
        <v>210</v>
      </c>
      <c r="H1" s="43" t="s">
        <v>211</v>
      </c>
      <c r="I1" s="43" t="s">
        <v>212</v>
      </c>
      <c r="J1" s="43" t="s">
        <v>213</v>
      </c>
      <c r="K1" s="43" t="s">
        <v>214</v>
      </c>
      <c r="L1" s="43" t="s">
        <v>215</v>
      </c>
      <c r="M1" s="43" t="s">
        <v>216</v>
      </c>
      <c r="N1" s="43" t="s">
        <v>217</v>
      </c>
      <c r="O1" s="43" t="s">
        <v>218</v>
      </c>
      <c r="P1" s="43" t="s">
        <v>219</v>
      </c>
      <c r="Q1" s="43" t="s">
        <v>220</v>
      </c>
      <c r="R1" s="42" t="s">
        <v>132</v>
      </c>
      <c r="S1" s="42" t="s">
        <v>133</v>
      </c>
      <c r="T1" s="42" t="s">
        <v>134</v>
      </c>
    </row>
    <row r="2" spans="1:20" x14ac:dyDescent="0.35">
      <c r="A2" s="9" t="s">
        <v>135</v>
      </c>
      <c r="B2" s="33">
        <v>18.124424640675901</v>
      </c>
      <c r="C2" s="33">
        <v>17.309220925292998</v>
      </c>
      <c r="D2" s="33">
        <v>16.968832294767864</v>
      </c>
      <c r="E2" s="44">
        <v>17.1089511076527</v>
      </c>
      <c r="F2" s="44">
        <v>22.4624414679508</v>
      </c>
      <c r="G2" s="44">
        <v>31.397949846006764</v>
      </c>
      <c r="H2" s="44">
        <v>27.265472549393866</v>
      </c>
      <c r="I2" s="44">
        <v>24.181220514334967</v>
      </c>
      <c r="J2" s="44">
        <v>17.335725362307134</v>
      </c>
      <c r="K2" s="44">
        <v>18.8849638748556</v>
      </c>
      <c r="L2" s="44">
        <v>17.897768563618502</v>
      </c>
      <c r="M2" s="44">
        <v>19.493450583936365</v>
      </c>
      <c r="N2" s="44">
        <v>25.423950751434603</v>
      </c>
      <c r="O2" s="44">
        <v>20.316905731702899</v>
      </c>
      <c r="P2" s="44">
        <v>23.766986671900636</v>
      </c>
      <c r="Q2" s="44">
        <v>23.892362990094799</v>
      </c>
      <c r="R2" s="45">
        <v>139</v>
      </c>
      <c r="S2" s="45">
        <v>1.92</v>
      </c>
      <c r="T2" s="45">
        <v>2264</v>
      </c>
    </row>
    <row r="3" spans="1:20" x14ac:dyDescent="0.35">
      <c r="A3" s="9" t="s">
        <v>136</v>
      </c>
      <c r="B3" s="37">
        <v>17.389202234596901</v>
      </c>
      <c r="C3" s="33">
        <v>17.976673146571898</v>
      </c>
      <c r="D3" s="33">
        <v>16.741324405971366</v>
      </c>
      <c r="E3" s="44">
        <v>16.7631341285297</v>
      </c>
      <c r="F3" s="46">
        <v>22.595163503934064</v>
      </c>
      <c r="G3" s="44">
        <v>30.815860937163933</v>
      </c>
      <c r="H3" s="44">
        <v>27.066644154742601</v>
      </c>
      <c r="I3" s="44">
        <v>23.263372359782235</v>
      </c>
      <c r="J3" s="44">
        <v>17.236824594217399</v>
      </c>
      <c r="K3" s="44">
        <v>17.851859270290202</v>
      </c>
      <c r="L3" s="44">
        <v>17.347310851680401</v>
      </c>
      <c r="M3" s="44">
        <v>18.893458248508498</v>
      </c>
      <c r="N3" s="44">
        <v>25.6979211985539</v>
      </c>
      <c r="O3" s="44">
        <v>19.923275863748898</v>
      </c>
      <c r="P3" s="44">
        <v>23.276582623006572</v>
      </c>
      <c r="Q3" s="44">
        <v>23.302925527017504</v>
      </c>
      <c r="R3" s="41">
        <v>135</v>
      </c>
      <c r="S3" s="41">
        <v>1.87</v>
      </c>
      <c r="T3" s="41">
        <v>1903</v>
      </c>
    </row>
    <row r="4" spans="1:20" x14ac:dyDescent="0.35">
      <c r="A4" s="9" t="s">
        <v>137</v>
      </c>
      <c r="B4" s="33">
        <v>18.4649080921373</v>
      </c>
      <c r="C4" s="33">
        <v>17.934275003871633</v>
      </c>
      <c r="D4" s="33">
        <v>17.3020663363958</v>
      </c>
      <c r="E4" s="44">
        <v>17.08276382410725</v>
      </c>
      <c r="F4" s="46">
        <v>24.224617506299467</v>
      </c>
      <c r="G4" s="44">
        <v>32.554201426742871</v>
      </c>
      <c r="H4" s="44">
        <v>28.426332991278063</v>
      </c>
      <c r="I4" s="44">
        <v>24.209738866667667</v>
      </c>
      <c r="J4" s="44">
        <v>17.747383881169867</v>
      </c>
      <c r="K4" s="44">
        <v>18.221755626572563</v>
      </c>
      <c r="L4" s="44">
        <v>18.009768020892668</v>
      </c>
      <c r="M4" s="44">
        <v>19.378879485687548</v>
      </c>
      <c r="N4" s="44">
        <v>27.241425684828499</v>
      </c>
      <c r="O4" s="44">
        <v>20.807323182002367</v>
      </c>
      <c r="P4" s="44">
        <v>24.203468483337165</v>
      </c>
      <c r="Q4" s="44">
        <v>25.068497264086332</v>
      </c>
      <c r="R4" s="41">
        <v>139</v>
      </c>
      <c r="S4" s="41">
        <v>1.8</v>
      </c>
      <c r="T4" s="41">
        <v>1537</v>
      </c>
    </row>
    <row r="5" spans="1:20" x14ac:dyDescent="0.35">
      <c r="A5" s="9" t="s">
        <v>138</v>
      </c>
      <c r="B5" s="33">
        <v>17.398266572267701</v>
      </c>
      <c r="C5" s="33">
        <v>16.763316395919166</v>
      </c>
      <c r="D5" s="33">
        <v>16.088998014493267</v>
      </c>
      <c r="E5" s="44">
        <v>16.107803524298401</v>
      </c>
      <c r="F5" s="46">
        <v>22.318801994801333</v>
      </c>
      <c r="G5" s="44">
        <v>29.865086432385368</v>
      </c>
      <c r="H5" s="44">
        <v>26.757635766264201</v>
      </c>
      <c r="I5" s="44">
        <v>23.168071082282665</v>
      </c>
      <c r="J5" s="44">
        <v>16.572072689152801</v>
      </c>
      <c r="K5" s="44">
        <v>17.373069361070666</v>
      </c>
      <c r="L5" s="44">
        <v>16.770525929731733</v>
      </c>
      <c r="M5" s="44">
        <v>18.754250176319434</v>
      </c>
      <c r="N5" s="44">
        <v>25.179928674672965</v>
      </c>
      <c r="O5" s="44">
        <v>19.380475313030264</v>
      </c>
      <c r="P5" s="44">
        <v>22.572125541178334</v>
      </c>
      <c r="Q5" s="44">
        <v>22.745314069841001</v>
      </c>
      <c r="R5" s="41">
        <v>128</v>
      </c>
      <c r="S5" s="41">
        <v>1.91</v>
      </c>
      <c r="T5" s="41">
        <v>1312</v>
      </c>
    </row>
    <row r="6" spans="1:20" x14ac:dyDescent="0.35">
      <c r="A6" s="9" t="s">
        <v>139</v>
      </c>
      <c r="B6" s="33">
        <v>18.014445232475797</v>
      </c>
      <c r="C6" s="33">
        <v>18.023062399626269</v>
      </c>
      <c r="D6" s="33">
        <v>16.959757758055463</v>
      </c>
      <c r="E6" s="44">
        <v>17.308542276992668</v>
      </c>
      <c r="F6" s="46">
        <v>23.367243803534933</v>
      </c>
      <c r="G6" s="44">
        <v>32.288659335856302</v>
      </c>
      <c r="H6" s="44">
        <v>28.326564179054063</v>
      </c>
      <c r="I6" s="44">
        <v>24.490688291331537</v>
      </c>
      <c r="J6" s="44">
        <v>17.985071185018768</v>
      </c>
      <c r="K6" s="44">
        <v>18.613614799861168</v>
      </c>
      <c r="L6" s="44">
        <v>18.386267438878335</v>
      </c>
      <c r="M6" s="44">
        <v>20.243757296574799</v>
      </c>
      <c r="N6" s="44">
        <v>26.784751267535835</v>
      </c>
      <c r="O6" s="44">
        <v>21.202702753648364</v>
      </c>
      <c r="P6" s="44">
        <v>24.6897496871151</v>
      </c>
      <c r="Q6" s="44">
        <v>24.476582396988565</v>
      </c>
      <c r="R6" s="41">
        <v>140</v>
      </c>
      <c r="S6" s="41">
        <v>1.87</v>
      </c>
      <c r="T6" s="41">
        <v>1019</v>
      </c>
    </row>
    <row r="7" spans="1:20" x14ac:dyDescent="0.35">
      <c r="A7" s="9" t="s">
        <v>140</v>
      </c>
      <c r="B7" s="33">
        <v>18.108258492152334</v>
      </c>
      <c r="C7" s="33">
        <v>17.792028817320734</v>
      </c>
      <c r="D7" s="33">
        <v>16.7480136433736</v>
      </c>
      <c r="E7" s="44">
        <v>16.514383187997868</v>
      </c>
      <c r="F7" s="46">
        <v>22.955800436135902</v>
      </c>
      <c r="G7" s="44">
        <v>31.237385130390397</v>
      </c>
      <c r="H7" s="44">
        <v>27.238405428547633</v>
      </c>
      <c r="I7" s="44">
        <v>23.787275211472096</v>
      </c>
      <c r="J7" s="44">
        <v>17.447402538165967</v>
      </c>
      <c r="K7" s="44">
        <v>18.998087817871301</v>
      </c>
      <c r="L7" s="44">
        <v>17.521123906937767</v>
      </c>
      <c r="M7" s="44">
        <v>19.679308800977832</v>
      </c>
      <c r="N7" s="44">
        <v>25.915313812479098</v>
      </c>
      <c r="O7" s="44">
        <v>20.100796665754967</v>
      </c>
      <c r="P7" s="44">
        <v>23.280502773129935</v>
      </c>
      <c r="Q7" s="44">
        <v>23.982054762594032</v>
      </c>
      <c r="R7" s="41">
        <v>141</v>
      </c>
      <c r="S7" s="41">
        <v>1.9</v>
      </c>
      <c r="T7" s="41">
        <v>710</v>
      </c>
    </row>
    <row r="8" spans="1:20" x14ac:dyDescent="0.35">
      <c r="A8" s="9" t="s">
        <v>141</v>
      </c>
      <c r="B8" s="33">
        <v>17.093100592961466</v>
      </c>
      <c r="C8" s="33">
        <v>16.748966832459701</v>
      </c>
      <c r="D8" s="33">
        <v>16.124138077756331</v>
      </c>
      <c r="E8" s="44">
        <v>16.370454671966332</v>
      </c>
      <c r="F8" s="46">
        <v>22.389100572045365</v>
      </c>
      <c r="G8" s="44">
        <v>30.641648864788596</v>
      </c>
      <c r="H8" s="44">
        <v>26.856168779288335</v>
      </c>
      <c r="I8" s="44">
        <v>22.529427850682197</v>
      </c>
      <c r="J8" s="44">
        <v>17.485522661520132</v>
      </c>
      <c r="K8" s="44">
        <v>17.150757944850699</v>
      </c>
      <c r="L8" s="44">
        <v>16.904703392627166</v>
      </c>
      <c r="M8" s="44">
        <v>19.394213666957736</v>
      </c>
      <c r="N8" s="44">
        <v>25.175554162077166</v>
      </c>
      <c r="O8" s="44">
        <v>19.227743167685901</v>
      </c>
      <c r="P8" s="44">
        <v>22.2850979344588</v>
      </c>
      <c r="Q8" s="44">
        <v>22.889332618399902</v>
      </c>
      <c r="R8" s="41">
        <v>138</v>
      </c>
      <c r="S8" s="41">
        <v>1.93</v>
      </c>
      <c r="T8" s="41">
        <v>365</v>
      </c>
    </row>
    <row r="9" spans="1:20" x14ac:dyDescent="0.35">
      <c r="A9" s="9" t="s">
        <v>142</v>
      </c>
      <c r="B9" s="33">
        <v>19.3667315510721</v>
      </c>
      <c r="C9" s="33">
        <v>17.310720139550501</v>
      </c>
      <c r="D9" s="33">
        <v>17.3203158086692</v>
      </c>
      <c r="E9" s="44">
        <v>16.482417659487634</v>
      </c>
      <c r="F9" s="46">
        <v>24.130238097045201</v>
      </c>
      <c r="G9" s="44">
        <v>30.735860973533466</v>
      </c>
      <c r="H9" s="44">
        <v>26.994201606164335</v>
      </c>
      <c r="I9" s="44">
        <v>23.095628919651404</v>
      </c>
      <c r="J9" s="44">
        <v>18.47048171400947</v>
      </c>
      <c r="K9" s="44">
        <v>18.141832003226401</v>
      </c>
      <c r="L9" s="44">
        <v>17.048702163630036</v>
      </c>
      <c r="M9" s="44">
        <v>21.084203694491933</v>
      </c>
      <c r="N9" s="44">
        <v>25.35736467046603</v>
      </c>
      <c r="O9" s="44">
        <v>19.342491415912402</v>
      </c>
      <c r="P9" s="44">
        <v>22.522022589386101</v>
      </c>
      <c r="Q9" s="44">
        <v>24.498631238537001</v>
      </c>
      <c r="R9" s="41">
        <v>140</v>
      </c>
      <c r="S9" s="41">
        <v>1.91</v>
      </c>
      <c r="T9" s="41">
        <v>92</v>
      </c>
    </row>
    <row r="10" spans="1:20" x14ac:dyDescent="0.35">
      <c r="A10" s="9" t="s">
        <v>143</v>
      </c>
      <c r="B10" s="33">
        <v>19.337757081543401</v>
      </c>
      <c r="C10" s="33">
        <v>18.22710490865683</v>
      </c>
      <c r="D10" s="33">
        <v>18.686857914531899</v>
      </c>
      <c r="E10" s="44">
        <v>17.808234956859831</v>
      </c>
      <c r="F10" s="46">
        <v>24.258918759611166</v>
      </c>
      <c r="G10" s="47"/>
      <c r="H10" s="44">
        <v>29.06245494371197</v>
      </c>
      <c r="I10" s="44">
        <v>24.862165402216799</v>
      </c>
      <c r="J10" s="44">
        <v>18.372337625614602</v>
      </c>
      <c r="K10" s="44">
        <v>18.2199158086841</v>
      </c>
      <c r="L10" s="44">
        <v>18.538121958306633</v>
      </c>
      <c r="M10" s="44">
        <v>19.191843281770499</v>
      </c>
      <c r="N10" s="44">
        <v>27.188690262771601</v>
      </c>
      <c r="O10" s="44">
        <v>20.3070741450965</v>
      </c>
      <c r="P10" s="44">
        <v>25.282814282886104</v>
      </c>
      <c r="Q10" s="44">
        <v>23.914599037588832</v>
      </c>
      <c r="R10" s="41">
        <v>131</v>
      </c>
      <c r="S10" s="41">
        <v>1.89</v>
      </c>
      <c r="T10" s="41">
        <v>2168</v>
      </c>
    </row>
    <row r="11" spans="1:20" x14ac:dyDescent="0.35">
      <c r="A11" s="9" t="s">
        <v>144</v>
      </c>
      <c r="B11" s="33">
        <v>18.892239155381969</v>
      </c>
      <c r="C11" s="33">
        <v>18.026271322539767</v>
      </c>
      <c r="D11" s="33">
        <v>18.730562385908932</v>
      </c>
      <c r="E11" s="44">
        <v>18.022755547039434</v>
      </c>
      <c r="F11" s="46">
        <v>24.455402737052101</v>
      </c>
      <c r="G11" s="48">
        <v>31.798832567496067</v>
      </c>
      <c r="H11" s="44">
        <v>29.4194029772116</v>
      </c>
      <c r="I11" s="44">
        <v>25.162758537071898</v>
      </c>
      <c r="J11" s="44">
        <v>18.366815197024398</v>
      </c>
      <c r="K11" s="44">
        <v>18.800043560877601</v>
      </c>
      <c r="L11" s="44">
        <v>18.617137913530602</v>
      </c>
      <c r="M11" s="44">
        <v>19.6409436634865</v>
      </c>
      <c r="N11" s="44">
        <v>27.368538159871566</v>
      </c>
      <c r="O11" s="44">
        <v>20.521441528578134</v>
      </c>
      <c r="P11" s="44">
        <v>25.556608192680269</v>
      </c>
      <c r="Q11" s="44">
        <v>24.321849214004768</v>
      </c>
      <c r="R11" s="41">
        <v>138</v>
      </c>
      <c r="S11" s="41">
        <v>1.9</v>
      </c>
      <c r="T11" s="41">
        <v>1850</v>
      </c>
    </row>
    <row r="12" spans="1:20" x14ac:dyDescent="0.35">
      <c r="A12" s="9" t="s">
        <v>145</v>
      </c>
      <c r="B12" s="33">
        <v>18.998134768564103</v>
      </c>
      <c r="C12" s="33">
        <v>18.07679211767903</v>
      </c>
      <c r="D12" s="33">
        <v>18.4570508182772</v>
      </c>
      <c r="E12" s="44">
        <v>17.837971826102066</v>
      </c>
      <c r="F12" s="46">
        <v>24.196567555516737</v>
      </c>
      <c r="G12" s="48">
        <v>31.973154381193329</v>
      </c>
      <c r="H12" s="44">
        <v>29.225736493043133</v>
      </c>
      <c r="I12" s="44">
        <v>24.829831496944468</v>
      </c>
      <c r="J12" s="44">
        <v>18.034724855604335</v>
      </c>
      <c r="K12" s="44">
        <v>18.475938172009133</v>
      </c>
      <c r="L12" s="44">
        <v>18.290822584922452</v>
      </c>
      <c r="M12" s="44">
        <v>19.102263026972832</v>
      </c>
      <c r="N12" s="44">
        <v>26.8438852279765</v>
      </c>
      <c r="O12" s="44">
        <v>21.008494731973865</v>
      </c>
      <c r="P12" s="44">
        <v>24.79484141623303</v>
      </c>
      <c r="Q12" s="44">
        <v>23.812775352522902</v>
      </c>
      <c r="R12" s="41">
        <v>145</v>
      </c>
      <c r="S12" s="41">
        <v>1.91</v>
      </c>
      <c r="T12" s="41">
        <v>1505</v>
      </c>
    </row>
    <row r="13" spans="1:20" x14ac:dyDescent="0.35">
      <c r="A13" s="9" t="s">
        <v>146</v>
      </c>
      <c r="B13" s="33">
        <v>19.807170348690864</v>
      </c>
      <c r="C13" s="33">
        <v>19.340646842665233</v>
      </c>
      <c r="D13" s="33">
        <v>19.43325543160287</v>
      </c>
      <c r="E13" s="44">
        <v>19.038584489437934</v>
      </c>
      <c r="F13" s="46">
        <v>25.120243326640963</v>
      </c>
      <c r="G13" s="48">
        <v>32.442894951433566</v>
      </c>
      <c r="H13" s="44">
        <v>29.641359678005649</v>
      </c>
      <c r="I13" s="44">
        <v>25.884410386165698</v>
      </c>
      <c r="J13" s="44">
        <v>19.066156998380634</v>
      </c>
      <c r="K13" s="44">
        <v>19.5875998496786</v>
      </c>
      <c r="L13" s="44">
        <v>19.455719260338299</v>
      </c>
      <c r="M13" s="44">
        <v>20.306242126270465</v>
      </c>
      <c r="N13" s="44">
        <v>28.174002728471198</v>
      </c>
      <c r="O13" s="44">
        <v>20.0613138793288</v>
      </c>
      <c r="P13" s="44">
        <v>26.147578480570534</v>
      </c>
      <c r="Q13" s="44">
        <v>24.989587040742666</v>
      </c>
      <c r="R13" s="41">
        <v>139</v>
      </c>
      <c r="S13" s="41">
        <v>1.87</v>
      </c>
      <c r="T13" s="41">
        <v>1001</v>
      </c>
    </row>
    <row r="14" spans="1:20" x14ac:dyDescent="0.35">
      <c r="A14" s="9" t="s">
        <v>147</v>
      </c>
      <c r="B14" s="33">
        <v>18.965267917032001</v>
      </c>
      <c r="C14" s="33">
        <v>18.014987946268899</v>
      </c>
      <c r="D14" s="33">
        <v>18.513194721558701</v>
      </c>
      <c r="E14" s="44">
        <v>17.410294771353701</v>
      </c>
      <c r="F14" s="46">
        <v>24.558650814802366</v>
      </c>
      <c r="G14" s="48">
        <v>31.666292943639871</v>
      </c>
      <c r="H14" s="44">
        <v>29.372093658811099</v>
      </c>
      <c r="I14" s="44">
        <v>24.7942698199486</v>
      </c>
      <c r="J14" s="44">
        <v>18.243826616795136</v>
      </c>
      <c r="K14" s="44">
        <v>18.291870390148532</v>
      </c>
      <c r="L14" s="44">
        <v>18.393934902352068</v>
      </c>
      <c r="M14" s="44">
        <v>19.253294363039931</v>
      </c>
      <c r="N14" s="44">
        <v>27.361605845358429</v>
      </c>
      <c r="O14" s="44">
        <v>20.080196365932601</v>
      </c>
      <c r="P14" s="44">
        <v>25.163951537632801</v>
      </c>
      <c r="Q14" s="44">
        <v>23.65835029057757</v>
      </c>
      <c r="R14" s="41">
        <v>137</v>
      </c>
      <c r="S14" s="41">
        <v>1.9</v>
      </c>
      <c r="T14" s="41">
        <v>520</v>
      </c>
    </row>
    <row r="15" spans="1:20" x14ac:dyDescent="0.35">
      <c r="A15" s="21" t="s">
        <v>148</v>
      </c>
      <c r="B15" s="38">
        <v>19.175628446041063</v>
      </c>
      <c r="C15" s="38">
        <v>17.728399499773133</v>
      </c>
      <c r="D15" s="33">
        <v>18.487703401418567</v>
      </c>
      <c r="E15" s="44">
        <v>17.498422183156666</v>
      </c>
      <c r="F15" s="49">
        <v>24.474884041238536</v>
      </c>
      <c r="G15" s="50">
        <v>31.344047062381197</v>
      </c>
      <c r="H15" s="44">
        <v>28.946404594700635</v>
      </c>
      <c r="I15" s="44">
        <v>24.201323278859348</v>
      </c>
      <c r="J15" s="44">
        <v>18.294308192852402</v>
      </c>
      <c r="K15" s="44">
        <v>18.50625720710357</v>
      </c>
      <c r="L15" s="44">
        <v>18.151944058594236</v>
      </c>
      <c r="M15" s="44">
        <v>19.175408808767532</v>
      </c>
      <c r="N15" s="44">
        <v>26.754523897714702</v>
      </c>
      <c r="O15" s="44">
        <v>20.135824816764249</v>
      </c>
      <c r="P15" s="44">
        <v>24.440995417721798</v>
      </c>
      <c r="Q15" s="44">
        <v>23.492762583645298</v>
      </c>
      <c r="R15" s="41">
        <v>138</v>
      </c>
      <c r="S15" s="41">
        <v>1.92</v>
      </c>
      <c r="T15" s="41">
        <v>297</v>
      </c>
    </row>
    <row r="16" spans="1:20" x14ac:dyDescent="0.35">
      <c r="A16" s="9" t="s">
        <v>149</v>
      </c>
      <c r="B16" s="37">
        <v>21.141333332224033</v>
      </c>
      <c r="C16" s="37">
        <v>18.915992397201169</v>
      </c>
      <c r="D16" s="51">
        <v>19.841773898540769</v>
      </c>
      <c r="E16" s="44">
        <v>18.790856351166166</v>
      </c>
      <c r="F16" s="46">
        <v>24.926362982263349</v>
      </c>
      <c r="G16" s="46">
        <v>32.845870497387835</v>
      </c>
      <c r="H16" s="44">
        <v>29.375000188123732</v>
      </c>
      <c r="I16" s="44">
        <v>25.2993303089523</v>
      </c>
      <c r="J16" s="48">
        <v>19.843805048382535</v>
      </c>
      <c r="K16" s="44">
        <v>20.278450672482649</v>
      </c>
      <c r="L16" s="44">
        <v>19.478897787431801</v>
      </c>
      <c r="M16" s="44">
        <v>20.620880027267834</v>
      </c>
      <c r="N16" s="48">
        <v>27.227033570369098</v>
      </c>
      <c r="O16" s="44">
        <v>21.057937055358035</v>
      </c>
      <c r="P16" s="44">
        <v>25.001716174938398</v>
      </c>
      <c r="Q16" s="44">
        <v>24.375376442038199</v>
      </c>
      <c r="R16" s="41">
        <v>138</v>
      </c>
      <c r="S16" s="41">
        <v>1.92</v>
      </c>
      <c r="T16" s="41">
        <v>100</v>
      </c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Title</vt:lpstr>
      <vt:lpstr>Tables_description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Сутормин</dc:creator>
  <cp:lastModifiedBy>Дмитрий Сутормин</cp:lastModifiedBy>
  <dcterms:created xsi:type="dcterms:W3CDTF">2020-04-04T17:33:21Z</dcterms:created>
  <dcterms:modified xsi:type="dcterms:W3CDTF">2022-07-13T14:12:33Z</dcterms:modified>
</cp:coreProperties>
</file>